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mc:AlternateContent xmlns:mc="http://schemas.openxmlformats.org/markup-compatibility/2006">
    <mc:Choice Requires="x15">
      <x15ac:absPath xmlns:x15ac="http://schemas.microsoft.com/office/spreadsheetml/2010/11/ac" url="https://unidadvictimas-my.sharepoint.com/personal/isaias_lozano_unidadvictimas_gov_co2/Documents/2025/Publicacion de Informes/Matriz de Seguimiento Avance Plan de Acción 3er Trimestre 2025 Direcciones Territoriales/"/>
    </mc:Choice>
  </mc:AlternateContent>
  <xr:revisionPtr revIDLastSave="108" documentId="13_ncr:1_{46E587AB-5FFC-470D-8325-0D399A35148A}" xr6:coauthVersionLast="47" xr6:coauthVersionMax="47" xr10:uidLastSave="{CD43AB5D-57DA-4384-A767-E63F9C3732B6}"/>
  <bookViews>
    <workbookView xWindow="-120" yWindow="-120" windowWidth="29040" windowHeight="15840" xr2:uid="{00000000-000D-0000-FFFF-FFFF00000000}"/>
  </bookViews>
  <sheets>
    <sheet name="Plan de Acción 2025 DTs" sheetId="25" r:id="rId1"/>
    <sheet name="Ejecución Plan de Acción 25 DTs" sheetId="27" r:id="rId2"/>
    <sheet name="Avances Plan Acción 2025 DTs" sheetId="4" r:id="rId3"/>
    <sheet name="DT Antioquia" sheetId="5" r:id="rId4"/>
    <sheet name="DT Atlántico" sheetId="6" r:id="rId5"/>
    <sheet name="DT Bolívar San Andrés" sheetId="7" r:id="rId6"/>
    <sheet name="DT Cauca" sheetId="9" r:id="rId7"/>
    <sheet name="DT Caquetá Huila" sheetId="8" r:id="rId8"/>
    <sheet name="DT Central" sheetId="10" r:id="rId9"/>
    <sheet name="DT Cesar y Guajira" sheetId="11" r:id="rId10"/>
    <sheet name="DT Chocó" sheetId="12" r:id="rId11"/>
    <sheet name="DT Córdoba" sheetId="13" r:id="rId12"/>
    <sheet name="DT Eje Cafetero" sheetId="14" r:id="rId13"/>
    <sheet name="DT Magdalena" sheetId="15" r:id="rId14"/>
    <sheet name="DT Magdalena Medio" sheetId="16" r:id="rId15"/>
    <sheet name="DT Meta Llanos Orientales" sheetId="17" r:id="rId16"/>
    <sheet name="DT Nariño" sheetId="29" r:id="rId17"/>
    <sheet name="DT Norte Santander Arauca" sheetId="30" r:id="rId18"/>
    <sheet name="DT Santander" sheetId="31" r:id="rId19"/>
    <sheet name="DT Putumayo" sheetId="32" r:id="rId20"/>
    <sheet name="DT Sucre" sheetId="33" r:id="rId21"/>
    <sheet name="DT Urabá" sheetId="34" r:id="rId22"/>
    <sheet name="DT Valle" sheetId="28" r:id="rId23"/>
  </sheets>
  <calcPr calcId="191029" calcCompleted="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I12" i="7" l="1"/>
  <c r="CY17" i="30"/>
  <c r="CW17" i="30"/>
  <c r="CY16" i="30"/>
  <c r="CW16" i="30"/>
  <c r="CY15" i="30"/>
  <c r="CW15" i="30"/>
  <c r="CY14" i="30"/>
  <c r="CW14" i="30"/>
  <c r="CY13" i="30"/>
  <c r="CW13" i="30"/>
  <c r="CY12" i="30"/>
  <c r="CW12" i="30"/>
  <c r="CY11" i="30"/>
  <c r="CW11" i="30"/>
  <c r="CY10" i="30"/>
  <c r="CW10" i="30"/>
  <c r="CY9" i="30"/>
  <c r="CW9" i="30"/>
  <c r="CY8" i="30"/>
  <c r="CW8" i="30"/>
  <c r="CY7" i="30"/>
  <c r="CW7" i="30"/>
  <c r="CY6" i="30"/>
  <c r="CW6" i="30"/>
  <c r="CJ17" i="15"/>
  <c r="CH17" i="15"/>
  <c r="CJ16" i="15"/>
  <c r="CH16" i="15"/>
  <c r="CJ15" i="15"/>
  <c r="CH15" i="15"/>
  <c r="CJ14" i="15"/>
  <c r="CH14" i="15"/>
  <c r="CJ13" i="15"/>
  <c r="CH13" i="15"/>
  <c r="CJ12" i="15"/>
  <c r="CH12" i="15"/>
  <c r="CJ11" i="15"/>
  <c r="CH11" i="15"/>
  <c r="CJ10" i="15"/>
  <c r="CH10" i="15"/>
  <c r="CJ9" i="15"/>
  <c r="CH9" i="15"/>
  <c r="CJ8" i="15"/>
  <c r="CH8" i="15"/>
  <c r="CJ7" i="15"/>
  <c r="CH7" i="15"/>
  <c r="CJ6" i="15"/>
  <c r="CH6" i="15"/>
  <c r="BA17" i="34"/>
  <c r="AY17" i="34"/>
  <c r="BA16" i="34"/>
  <c r="AY16" i="34"/>
  <c r="BA15" i="34"/>
  <c r="AY15" i="34"/>
  <c r="BA14" i="34"/>
  <c r="AY14" i="34"/>
  <c r="BA13" i="34"/>
  <c r="AY13" i="34"/>
  <c r="BA12" i="34"/>
  <c r="AY12" i="34"/>
  <c r="BA11" i="34"/>
  <c r="AY11" i="34"/>
  <c r="BA10" i="34"/>
  <c r="AY10" i="34"/>
  <c r="BA9" i="34"/>
  <c r="AY9" i="34"/>
  <c r="BA8" i="34"/>
  <c r="AY8" i="34"/>
  <c r="BA7" i="34"/>
  <c r="AY7" i="34"/>
  <c r="BA6" i="34"/>
  <c r="AY6" i="34"/>
  <c r="BA17" i="33"/>
  <c r="AY17" i="33"/>
  <c r="BA16" i="33"/>
  <c r="AY16" i="33"/>
  <c r="BA15" i="33"/>
  <c r="AY15" i="33"/>
  <c r="BA14" i="33"/>
  <c r="AY14" i="33"/>
  <c r="BA13" i="33"/>
  <c r="AY13" i="33"/>
  <c r="BA12" i="33"/>
  <c r="AY12" i="33"/>
  <c r="BA11" i="33"/>
  <c r="AY11" i="33"/>
  <c r="BA10" i="33"/>
  <c r="AY10" i="33"/>
  <c r="BA9" i="33"/>
  <c r="AY9" i="33"/>
  <c r="BA8" i="33"/>
  <c r="AY8" i="33"/>
  <c r="BA7" i="33"/>
  <c r="AY7" i="33"/>
  <c r="BA6" i="33"/>
  <c r="AY6" i="33"/>
  <c r="AV17" i="32"/>
  <c r="AT17" i="32"/>
  <c r="AV16" i="32"/>
  <c r="AT16" i="32"/>
  <c r="AV15" i="32"/>
  <c r="AT15" i="32"/>
  <c r="AV14" i="32"/>
  <c r="AT14" i="32"/>
  <c r="AV13" i="32"/>
  <c r="AT13" i="32"/>
  <c r="AV12" i="32"/>
  <c r="AT12" i="32"/>
  <c r="AV11" i="32"/>
  <c r="AT11" i="32"/>
  <c r="AV10" i="32"/>
  <c r="AT10" i="32"/>
  <c r="AV9" i="32"/>
  <c r="AT9" i="32"/>
  <c r="AV8" i="32"/>
  <c r="AT8" i="32"/>
  <c r="AV7" i="32"/>
  <c r="AT7" i="32"/>
  <c r="AV6" i="32"/>
  <c r="AT6" i="32"/>
  <c r="AV17" i="31"/>
  <c r="AT17" i="31"/>
  <c r="AV16" i="31"/>
  <c r="AT16" i="31"/>
  <c r="AV15" i="31"/>
  <c r="AT15" i="31"/>
  <c r="AV14" i="31"/>
  <c r="AT14" i="31"/>
  <c r="AV13" i="31"/>
  <c r="AT13" i="31"/>
  <c r="AV12" i="31"/>
  <c r="AT12" i="31"/>
  <c r="AV11" i="31"/>
  <c r="AT11" i="31"/>
  <c r="AV10" i="31"/>
  <c r="AT10" i="31"/>
  <c r="AV9" i="31"/>
  <c r="AT9" i="31"/>
  <c r="AV8" i="31"/>
  <c r="AT8" i="31"/>
  <c r="AV7" i="31"/>
  <c r="AT7" i="31"/>
  <c r="AV6" i="31"/>
  <c r="AT6" i="31"/>
  <c r="BA17" i="29"/>
  <c r="AY17" i="29"/>
  <c r="BA16" i="29"/>
  <c r="AY16" i="29"/>
  <c r="BA15" i="29"/>
  <c r="AY15" i="29"/>
  <c r="BA14" i="29"/>
  <c r="AY14" i="29"/>
  <c r="BA13" i="29"/>
  <c r="AY13" i="29"/>
  <c r="BA12" i="29"/>
  <c r="AY12" i="29"/>
  <c r="BA11" i="29"/>
  <c r="AY11" i="29"/>
  <c r="BA10" i="29"/>
  <c r="AY10" i="29"/>
  <c r="BA9" i="29"/>
  <c r="AY9" i="29"/>
  <c r="BA8" i="29"/>
  <c r="AY8" i="29"/>
  <c r="BA7" i="29"/>
  <c r="AY7" i="29"/>
  <c r="BA6" i="29"/>
  <c r="AY6" i="29"/>
  <c r="BA17" i="17"/>
  <c r="AY17" i="17"/>
  <c r="BA16" i="17"/>
  <c r="AY16" i="17"/>
  <c r="BA15" i="17"/>
  <c r="AY15" i="17"/>
  <c r="BA14" i="17"/>
  <c r="AY14" i="17"/>
  <c r="BA13" i="17"/>
  <c r="AY13" i="17"/>
  <c r="BA12" i="17"/>
  <c r="AY12" i="17"/>
  <c r="BA11" i="17"/>
  <c r="AY11" i="17"/>
  <c r="BA10" i="17"/>
  <c r="AY10" i="17"/>
  <c r="BA9" i="17"/>
  <c r="AY9" i="17"/>
  <c r="BA8" i="17"/>
  <c r="AY8" i="17"/>
  <c r="BA7" i="17"/>
  <c r="AY7" i="17"/>
  <c r="BA6" i="17"/>
  <c r="AY6" i="17"/>
  <c r="BA17" i="16"/>
  <c r="AY17" i="16"/>
  <c r="BA16" i="16"/>
  <c r="AY16" i="16"/>
  <c r="BA15" i="16"/>
  <c r="AY15" i="16"/>
  <c r="BA14" i="16"/>
  <c r="AY14" i="16"/>
  <c r="BA13" i="16"/>
  <c r="AY13" i="16"/>
  <c r="BA12" i="16"/>
  <c r="AY12" i="16"/>
  <c r="BA11" i="16"/>
  <c r="AY11" i="16"/>
  <c r="BA10" i="16"/>
  <c r="AY10" i="16"/>
  <c r="BA9" i="16"/>
  <c r="AY9" i="16"/>
  <c r="BA8" i="16"/>
  <c r="AY8" i="16"/>
  <c r="BA7" i="16"/>
  <c r="AY7" i="16"/>
  <c r="BA6" i="16"/>
  <c r="AY6" i="16"/>
  <c r="BA17" i="15"/>
  <c r="AY17" i="15"/>
  <c r="BA16" i="15"/>
  <c r="AY16" i="15"/>
  <c r="BA15" i="15"/>
  <c r="AY15" i="15"/>
  <c r="BA14" i="15"/>
  <c r="AY14" i="15"/>
  <c r="BA13" i="15"/>
  <c r="AY13" i="15"/>
  <c r="BA12" i="15"/>
  <c r="AY12" i="15"/>
  <c r="BA11" i="15"/>
  <c r="AY11" i="15"/>
  <c r="BA10" i="15"/>
  <c r="AY10" i="15"/>
  <c r="BA9" i="15"/>
  <c r="AY9" i="15"/>
  <c r="BA8" i="15"/>
  <c r="AY8" i="15"/>
  <c r="BA7" i="15"/>
  <c r="AY7" i="15"/>
  <c r="BA6" i="15"/>
  <c r="AY6" i="15"/>
  <c r="AY13" i="14"/>
  <c r="BA13" i="14"/>
  <c r="BA17" i="13"/>
  <c r="AY17" i="13"/>
  <c r="BA16" i="13"/>
  <c r="AY16" i="13"/>
  <c r="BA15" i="13"/>
  <c r="AY15" i="13"/>
  <c r="BA14" i="13"/>
  <c r="AY14" i="13"/>
  <c r="BA13" i="13"/>
  <c r="AY13" i="13"/>
  <c r="BA12" i="13"/>
  <c r="AY12" i="13"/>
  <c r="BA11" i="13"/>
  <c r="AY11" i="13"/>
  <c r="BA10" i="13"/>
  <c r="AY10" i="13"/>
  <c r="BA9" i="13"/>
  <c r="AY9" i="13"/>
  <c r="BA8" i="13"/>
  <c r="AY8" i="13"/>
  <c r="BA7" i="13"/>
  <c r="AY7" i="13"/>
  <c r="BA6" i="13"/>
  <c r="AY6" i="13"/>
  <c r="BA17" i="12"/>
  <c r="AY17" i="12"/>
  <c r="BA16" i="12"/>
  <c r="AY16" i="12"/>
  <c r="BA15" i="12"/>
  <c r="AY15" i="12"/>
  <c r="BA14" i="12"/>
  <c r="AY14" i="12"/>
  <c r="BA13" i="12"/>
  <c r="AY13" i="12"/>
  <c r="BA12" i="12"/>
  <c r="AY12" i="12"/>
  <c r="BA11" i="12"/>
  <c r="AY11" i="12"/>
  <c r="BA10" i="12"/>
  <c r="AY10" i="12"/>
  <c r="BA9" i="12"/>
  <c r="AY9" i="12"/>
  <c r="BA8" i="12"/>
  <c r="AY8" i="12"/>
  <c r="BA7" i="12"/>
  <c r="AY7" i="12"/>
  <c r="BA6" i="12"/>
  <c r="AY6" i="12"/>
  <c r="BA17" i="9"/>
  <c r="AY17" i="9"/>
  <c r="BA16" i="9"/>
  <c r="AY16" i="9"/>
  <c r="BA15" i="9"/>
  <c r="AY15" i="9"/>
  <c r="BA14" i="9"/>
  <c r="AY14" i="9"/>
  <c r="BA13" i="9"/>
  <c r="AY13" i="9"/>
  <c r="BA12" i="9"/>
  <c r="AY12" i="9"/>
  <c r="BA11" i="9"/>
  <c r="AY11" i="9"/>
  <c r="BA10" i="9"/>
  <c r="AY10" i="9"/>
  <c r="BA9" i="9"/>
  <c r="AY9" i="9"/>
  <c r="BA8" i="9"/>
  <c r="AY8" i="9"/>
  <c r="BA7" i="9"/>
  <c r="AY7" i="9"/>
  <c r="BA6" i="9"/>
  <c r="AY6" i="9"/>
  <c r="BA17" i="8"/>
  <c r="AY17" i="8"/>
  <c r="BA16" i="8"/>
  <c r="AY16" i="8"/>
  <c r="BA15" i="8"/>
  <c r="AY15" i="8"/>
  <c r="BA14" i="8"/>
  <c r="AY14" i="8"/>
  <c r="BA13" i="8"/>
  <c r="AY13" i="8"/>
  <c r="BA12" i="8"/>
  <c r="AY12" i="8"/>
  <c r="BA11" i="8"/>
  <c r="AY11" i="8"/>
  <c r="BA10" i="8"/>
  <c r="AY10" i="8"/>
  <c r="BA9" i="8"/>
  <c r="AY9" i="8"/>
  <c r="BA8" i="8"/>
  <c r="AY8" i="8"/>
  <c r="BA7" i="8"/>
  <c r="AY7" i="8"/>
  <c r="BA6" i="8"/>
  <c r="AY6" i="8"/>
  <c r="BA17" i="7"/>
  <c r="AY17" i="7"/>
  <c r="BA16" i="7"/>
  <c r="AY16" i="7"/>
  <c r="BA15" i="7"/>
  <c r="AY15" i="7"/>
  <c r="BA14" i="7"/>
  <c r="AY14" i="7"/>
  <c r="BA13" i="7"/>
  <c r="AY13" i="7"/>
  <c r="BA12" i="7"/>
  <c r="AY12" i="7"/>
  <c r="BA11" i="7"/>
  <c r="AY11" i="7"/>
  <c r="BA10" i="7"/>
  <c r="AY10" i="7"/>
  <c r="BA9" i="7"/>
  <c r="AY9" i="7"/>
  <c r="BA8" i="7"/>
  <c r="AY8" i="7"/>
  <c r="BA7" i="7"/>
  <c r="AY7" i="7"/>
  <c r="BA6" i="7"/>
  <c r="AY6" i="7"/>
  <c r="BA17" i="6"/>
  <c r="AY17" i="6"/>
  <c r="BA16" i="6"/>
  <c r="AY16" i="6"/>
  <c r="BA15" i="6"/>
  <c r="AY15" i="6"/>
  <c r="BA14" i="6"/>
  <c r="AY14" i="6"/>
  <c r="BA13" i="6"/>
  <c r="AY13" i="6"/>
  <c r="BA12" i="6"/>
  <c r="AY12" i="6"/>
  <c r="BA11" i="6"/>
  <c r="AY11" i="6"/>
  <c r="BA10" i="6"/>
  <c r="AY10" i="6"/>
  <c r="BA9" i="6"/>
  <c r="AY9" i="6"/>
  <c r="BA8" i="6"/>
  <c r="AY8" i="6"/>
  <c r="BA7" i="6"/>
  <c r="AY7" i="6"/>
  <c r="BA6" i="6"/>
  <c r="AY6" i="6"/>
  <c r="BF17" i="33"/>
  <c r="BD17" i="33"/>
  <c r="BF16" i="33"/>
  <c r="BD16" i="33"/>
  <c r="BF15" i="33"/>
  <c r="BD15" i="33"/>
  <c r="BF14" i="33"/>
  <c r="BD14" i="33"/>
  <c r="BF13" i="33"/>
  <c r="BD13" i="33"/>
  <c r="BF12" i="33"/>
  <c r="BD12" i="33"/>
  <c r="BF11" i="33"/>
  <c r="BD11" i="33"/>
  <c r="BF10" i="33"/>
  <c r="BD10" i="33"/>
  <c r="BF9" i="33"/>
  <c r="BD9" i="33"/>
  <c r="BF8" i="33"/>
  <c r="BD8" i="33"/>
  <c r="BF7" i="33"/>
  <c r="BD7" i="33"/>
  <c r="BF6" i="33"/>
  <c r="BD6" i="33"/>
  <c r="BF17" i="13"/>
  <c r="BD17" i="13"/>
  <c r="BF16" i="13"/>
  <c r="BD16" i="13"/>
  <c r="BF15" i="13"/>
  <c r="BD15" i="13"/>
  <c r="BF14" i="13"/>
  <c r="BD14" i="13"/>
  <c r="BF13" i="13"/>
  <c r="BD13" i="13"/>
  <c r="BF12" i="13"/>
  <c r="BD12" i="13"/>
  <c r="BF11" i="13"/>
  <c r="BD11" i="13"/>
  <c r="BF10" i="13"/>
  <c r="BD10" i="13"/>
  <c r="BF9" i="13"/>
  <c r="BD9" i="13"/>
  <c r="BF8" i="13"/>
  <c r="BD8" i="13"/>
  <c r="BF7" i="13"/>
  <c r="BD7" i="13"/>
  <c r="BF6" i="13"/>
  <c r="BD6" i="13"/>
  <c r="AL17" i="28"/>
  <c r="AJ17" i="28"/>
  <c r="AL16" i="28"/>
  <c r="AJ16" i="28"/>
  <c r="AL15" i="28"/>
  <c r="AJ15" i="28"/>
  <c r="AL14" i="28"/>
  <c r="AJ14" i="28"/>
  <c r="AL13" i="28"/>
  <c r="AJ13" i="28"/>
  <c r="AL12" i="28"/>
  <c r="AJ12" i="28"/>
  <c r="AL11" i="28"/>
  <c r="AJ11" i="28"/>
  <c r="AL10" i="28"/>
  <c r="AJ10" i="28"/>
  <c r="AL9" i="28"/>
  <c r="AJ9" i="28"/>
  <c r="AL8" i="28"/>
  <c r="AJ8" i="28"/>
  <c r="AL7" i="28"/>
  <c r="AJ7" i="28"/>
  <c r="AL6" i="28"/>
  <c r="AJ6" i="28"/>
  <c r="AL17" i="34"/>
  <c r="AJ17" i="34"/>
  <c r="AL16" i="34"/>
  <c r="AJ16" i="34"/>
  <c r="AL15" i="34"/>
  <c r="AJ15" i="34"/>
  <c r="AL14" i="34"/>
  <c r="AJ14" i="34"/>
  <c r="AL13" i="34"/>
  <c r="AJ13" i="34"/>
  <c r="AL12" i="34"/>
  <c r="AJ12" i="34"/>
  <c r="AL11" i="34"/>
  <c r="AJ11" i="34"/>
  <c r="AL10" i="34"/>
  <c r="AJ10" i="34"/>
  <c r="AL9" i="34"/>
  <c r="AJ9" i="34"/>
  <c r="AL8" i="34"/>
  <c r="AJ8" i="34"/>
  <c r="AL7" i="34"/>
  <c r="AJ7" i="34"/>
  <c r="AL6" i="34"/>
  <c r="AJ6" i="34"/>
  <c r="AL17" i="33"/>
  <c r="AJ17" i="33"/>
  <c r="AL16" i="33"/>
  <c r="AJ16" i="33"/>
  <c r="AL15" i="33"/>
  <c r="AJ15" i="33"/>
  <c r="AL14" i="33"/>
  <c r="AJ14" i="33"/>
  <c r="AL13" i="33"/>
  <c r="AJ13" i="33"/>
  <c r="AL12" i="33"/>
  <c r="AJ12" i="33"/>
  <c r="AL11" i="33"/>
  <c r="AJ11" i="33"/>
  <c r="AL10" i="33"/>
  <c r="AJ10" i="33"/>
  <c r="AL9" i="33"/>
  <c r="AJ9" i="33"/>
  <c r="AL8" i="33"/>
  <c r="AJ8" i="33"/>
  <c r="AL7" i="33"/>
  <c r="AJ7" i="33"/>
  <c r="AL6" i="33"/>
  <c r="AJ6" i="33"/>
  <c r="AL17" i="32"/>
  <c r="AJ17" i="32"/>
  <c r="AL16" i="32"/>
  <c r="AJ16" i="32"/>
  <c r="AL15" i="32"/>
  <c r="AJ15" i="32"/>
  <c r="AL14" i="32"/>
  <c r="AJ14" i="32"/>
  <c r="AL13" i="32"/>
  <c r="AJ13" i="32"/>
  <c r="AL12" i="32"/>
  <c r="AJ12" i="32"/>
  <c r="AL11" i="32"/>
  <c r="AJ11" i="32"/>
  <c r="AL10" i="32"/>
  <c r="AJ10" i="32"/>
  <c r="AL9" i="32"/>
  <c r="AJ9" i="32"/>
  <c r="AL8" i="32"/>
  <c r="AJ8" i="32"/>
  <c r="AL7" i="32"/>
  <c r="AJ7" i="32"/>
  <c r="AL6" i="32"/>
  <c r="AJ6" i="32"/>
  <c r="AL17" i="31"/>
  <c r="AJ17" i="31"/>
  <c r="AL16" i="31"/>
  <c r="AJ16" i="31"/>
  <c r="AL15" i="31"/>
  <c r="AJ15" i="31"/>
  <c r="AL14" i="31"/>
  <c r="AJ14" i="31"/>
  <c r="AL13" i="31"/>
  <c r="AJ13" i="31"/>
  <c r="AL12" i="31"/>
  <c r="AJ12" i="31"/>
  <c r="AL11" i="31"/>
  <c r="AJ11" i="31"/>
  <c r="AL10" i="31"/>
  <c r="AJ10" i="31"/>
  <c r="AL9" i="31"/>
  <c r="AJ9" i="31"/>
  <c r="AL8" i="31"/>
  <c r="AJ8" i="31"/>
  <c r="AL7" i="31"/>
  <c r="AJ7" i="31"/>
  <c r="AL6" i="31"/>
  <c r="AJ6" i="31"/>
  <c r="AL17" i="30"/>
  <c r="AJ17" i="30"/>
  <c r="AL16" i="30"/>
  <c r="AJ16" i="30"/>
  <c r="AL15" i="30"/>
  <c r="AJ15" i="30"/>
  <c r="AL14" i="30"/>
  <c r="AJ14" i="30"/>
  <c r="AL13" i="30"/>
  <c r="AJ13" i="30"/>
  <c r="AL12" i="30"/>
  <c r="AJ12" i="30"/>
  <c r="AL11" i="30"/>
  <c r="AJ11" i="30"/>
  <c r="AL10" i="30"/>
  <c r="AJ10" i="30"/>
  <c r="AL9" i="30"/>
  <c r="AJ9" i="30"/>
  <c r="AL8" i="30"/>
  <c r="AJ8" i="30"/>
  <c r="AL7" i="30"/>
  <c r="AJ7" i="30"/>
  <c r="AL6" i="30"/>
  <c r="AJ6" i="30"/>
  <c r="AL17" i="29"/>
  <c r="AJ17" i="29"/>
  <c r="AL16" i="29"/>
  <c r="AJ16" i="29"/>
  <c r="AL15" i="29"/>
  <c r="AJ15" i="29"/>
  <c r="AL14" i="29"/>
  <c r="AJ14" i="29"/>
  <c r="AL13" i="29"/>
  <c r="AJ13" i="29"/>
  <c r="AL12" i="29"/>
  <c r="AJ12" i="29"/>
  <c r="AL11" i="29"/>
  <c r="AJ11" i="29"/>
  <c r="AL10" i="29"/>
  <c r="AJ10" i="29"/>
  <c r="AL9" i="29"/>
  <c r="AJ9" i="29"/>
  <c r="AL8" i="29"/>
  <c r="AJ8" i="29"/>
  <c r="AL7" i="29"/>
  <c r="AJ7" i="29"/>
  <c r="AL6" i="29"/>
  <c r="AJ6" i="29"/>
  <c r="AL17" i="17"/>
  <c r="AJ17" i="17"/>
  <c r="AL16" i="17"/>
  <c r="AJ16" i="17"/>
  <c r="AL15" i="17"/>
  <c r="AJ15" i="17"/>
  <c r="AL14" i="17"/>
  <c r="AJ14" i="17"/>
  <c r="AL13" i="17"/>
  <c r="AJ13" i="17"/>
  <c r="AL12" i="17"/>
  <c r="AJ12" i="17"/>
  <c r="AL11" i="17"/>
  <c r="AJ11" i="17"/>
  <c r="AL10" i="17"/>
  <c r="AJ10" i="17"/>
  <c r="AL9" i="17"/>
  <c r="AJ9" i="17"/>
  <c r="AL8" i="17"/>
  <c r="AJ8" i="17"/>
  <c r="AL7" i="17"/>
  <c r="AJ7" i="17"/>
  <c r="AL6" i="17"/>
  <c r="AJ6" i="17"/>
  <c r="AL17" i="16"/>
  <c r="AJ17" i="16"/>
  <c r="AL16" i="16"/>
  <c r="AJ16" i="16"/>
  <c r="AL15" i="16"/>
  <c r="AJ15" i="16"/>
  <c r="AL14" i="16"/>
  <c r="AJ14" i="16"/>
  <c r="AL13" i="16"/>
  <c r="AJ13" i="16"/>
  <c r="AL12" i="16"/>
  <c r="AJ12" i="16"/>
  <c r="AL11" i="16"/>
  <c r="AJ11" i="16"/>
  <c r="AL10" i="16"/>
  <c r="AJ10" i="16"/>
  <c r="AL9" i="16"/>
  <c r="AJ9" i="16"/>
  <c r="AL8" i="16"/>
  <c r="AJ8" i="16"/>
  <c r="AL7" i="16"/>
  <c r="AJ7" i="16"/>
  <c r="AL6" i="16"/>
  <c r="AJ6" i="16"/>
  <c r="AL17" i="15"/>
  <c r="AJ17" i="15"/>
  <c r="AL16" i="15"/>
  <c r="AJ16" i="15"/>
  <c r="AL15" i="15"/>
  <c r="AJ15" i="15"/>
  <c r="AL14" i="15"/>
  <c r="AJ14" i="15"/>
  <c r="AL13" i="15"/>
  <c r="AJ13" i="15"/>
  <c r="AL12" i="15"/>
  <c r="AJ12" i="15"/>
  <c r="AL11" i="15"/>
  <c r="AJ11" i="15"/>
  <c r="AL10" i="15"/>
  <c r="AJ10" i="15"/>
  <c r="AL9" i="15"/>
  <c r="AJ9" i="15"/>
  <c r="AL8" i="15"/>
  <c r="AJ8" i="15"/>
  <c r="AL7" i="15"/>
  <c r="AJ7" i="15"/>
  <c r="AL6" i="15"/>
  <c r="AJ6" i="15"/>
  <c r="AL17" i="14"/>
  <c r="AJ17" i="14"/>
  <c r="AL16" i="14"/>
  <c r="AJ16" i="14"/>
  <c r="AL15" i="14"/>
  <c r="AJ15" i="14"/>
  <c r="AL14" i="14"/>
  <c r="AJ14" i="14"/>
  <c r="AL13" i="14"/>
  <c r="AJ13" i="14"/>
  <c r="AL12" i="14"/>
  <c r="AJ12" i="14"/>
  <c r="AL11" i="14"/>
  <c r="AJ11" i="14"/>
  <c r="AL10" i="14"/>
  <c r="AJ10" i="14"/>
  <c r="AL9" i="14"/>
  <c r="AJ9" i="14"/>
  <c r="AL8" i="14"/>
  <c r="AJ8" i="14"/>
  <c r="AL7" i="14"/>
  <c r="AJ7" i="14"/>
  <c r="AL6" i="14"/>
  <c r="AJ6" i="14"/>
  <c r="AL17" i="13"/>
  <c r="AJ17" i="13"/>
  <c r="AL16" i="13"/>
  <c r="AJ16" i="13"/>
  <c r="AL15" i="13"/>
  <c r="AJ15" i="13"/>
  <c r="AL14" i="13"/>
  <c r="AJ14" i="13"/>
  <c r="AL13" i="13"/>
  <c r="AJ13" i="13"/>
  <c r="AL12" i="13"/>
  <c r="AJ12" i="13"/>
  <c r="AL11" i="13"/>
  <c r="AJ11" i="13"/>
  <c r="AL10" i="13"/>
  <c r="AJ10" i="13"/>
  <c r="AL9" i="13"/>
  <c r="AJ9" i="13"/>
  <c r="AL8" i="13"/>
  <c r="AJ8" i="13"/>
  <c r="AL7" i="13"/>
  <c r="AJ7" i="13"/>
  <c r="AL6" i="13"/>
  <c r="AJ6" i="13"/>
  <c r="AL17" i="12"/>
  <c r="AJ17" i="12"/>
  <c r="AL16" i="12"/>
  <c r="AJ16" i="12"/>
  <c r="AL15" i="12"/>
  <c r="AJ15" i="12"/>
  <c r="AL14" i="12"/>
  <c r="AJ14" i="12"/>
  <c r="AL13" i="12"/>
  <c r="AJ13" i="12"/>
  <c r="AL12" i="12"/>
  <c r="AJ12" i="12"/>
  <c r="AL11" i="12"/>
  <c r="AJ11" i="12"/>
  <c r="AL10" i="12"/>
  <c r="AJ10" i="12"/>
  <c r="AL9" i="12"/>
  <c r="AJ9" i="12"/>
  <c r="AL8" i="12"/>
  <c r="AJ8" i="12"/>
  <c r="AL7" i="12"/>
  <c r="AJ7" i="12"/>
  <c r="AL6" i="12"/>
  <c r="AJ6" i="12"/>
  <c r="AL17" i="11"/>
  <c r="AJ17" i="11"/>
  <c r="AL16" i="11"/>
  <c r="AJ16" i="11"/>
  <c r="AL15" i="11"/>
  <c r="AJ15" i="11"/>
  <c r="AL14" i="11"/>
  <c r="AJ14" i="11"/>
  <c r="AL13" i="11"/>
  <c r="AJ13" i="11"/>
  <c r="AL12" i="11"/>
  <c r="AJ12" i="11"/>
  <c r="AL11" i="11"/>
  <c r="AJ11" i="11"/>
  <c r="AL10" i="11"/>
  <c r="AJ10" i="11"/>
  <c r="AL9" i="11"/>
  <c r="AJ9" i="11"/>
  <c r="AL8" i="11"/>
  <c r="AJ8" i="11"/>
  <c r="AL7" i="11"/>
  <c r="AJ7" i="11"/>
  <c r="AL6" i="11"/>
  <c r="AJ6" i="11"/>
  <c r="AL17" i="10"/>
  <c r="AJ17" i="10"/>
  <c r="AL16" i="10"/>
  <c r="AJ16" i="10"/>
  <c r="AL15" i="10"/>
  <c r="AJ15" i="10"/>
  <c r="AL14" i="10"/>
  <c r="AJ14" i="10"/>
  <c r="AL13" i="10"/>
  <c r="AJ13" i="10"/>
  <c r="AL12" i="10"/>
  <c r="AJ12" i="10"/>
  <c r="AL11" i="10"/>
  <c r="AJ11" i="10"/>
  <c r="AL10" i="10"/>
  <c r="AJ10" i="10"/>
  <c r="AL9" i="10"/>
  <c r="AJ9" i="10"/>
  <c r="AL8" i="10"/>
  <c r="AJ8" i="10"/>
  <c r="AL7" i="10"/>
  <c r="AJ7" i="10"/>
  <c r="AL6" i="10"/>
  <c r="AJ6" i="10"/>
  <c r="AL17" i="8"/>
  <c r="AJ17" i="8"/>
  <c r="AL16" i="8"/>
  <c r="AJ16" i="8"/>
  <c r="AL15" i="8"/>
  <c r="AJ15" i="8"/>
  <c r="AL14" i="8"/>
  <c r="AJ14" i="8"/>
  <c r="AL13" i="8"/>
  <c r="AJ13" i="8"/>
  <c r="AL12" i="8"/>
  <c r="AJ12" i="8"/>
  <c r="AL11" i="8"/>
  <c r="AJ11" i="8"/>
  <c r="AL10" i="8"/>
  <c r="AJ10" i="8"/>
  <c r="AL9" i="8"/>
  <c r="AJ9" i="8"/>
  <c r="AL8" i="8"/>
  <c r="AJ8" i="8"/>
  <c r="AL7" i="8"/>
  <c r="AJ7" i="8"/>
  <c r="AL6" i="8"/>
  <c r="AJ6" i="8"/>
  <c r="AL17" i="9"/>
  <c r="AJ17" i="9"/>
  <c r="AL16" i="9"/>
  <c r="AJ16" i="9"/>
  <c r="AL15" i="9"/>
  <c r="AJ15" i="9"/>
  <c r="AL14" i="9"/>
  <c r="AJ14" i="9"/>
  <c r="AL13" i="9"/>
  <c r="AJ13" i="9"/>
  <c r="AL12" i="9"/>
  <c r="AJ12" i="9"/>
  <c r="AL11" i="9"/>
  <c r="AJ11" i="9"/>
  <c r="AL10" i="9"/>
  <c r="AJ10" i="9"/>
  <c r="AL9" i="9"/>
  <c r="AJ9" i="9"/>
  <c r="AL8" i="9"/>
  <c r="AJ8" i="9"/>
  <c r="AL7" i="9"/>
  <c r="AJ7" i="9"/>
  <c r="AL6" i="9"/>
  <c r="AJ6" i="9"/>
  <c r="AL17" i="7"/>
  <c r="AJ17" i="7"/>
  <c r="AL16" i="7"/>
  <c r="AJ16" i="7"/>
  <c r="AL15" i="7"/>
  <c r="AJ15" i="7"/>
  <c r="AL14" i="7"/>
  <c r="AJ14" i="7"/>
  <c r="AL13" i="7"/>
  <c r="AJ13" i="7"/>
  <c r="AL12" i="7"/>
  <c r="AJ12" i="7"/>
  <c r="AL11" i="7"/>
  <c r="AJ11" i="7"/>
  <c r="AL10" i="7"/>
  <c r="AJ10" i="7"/>
  <c r="AL9" i="7"/>
  <c r="AJ9" i="7"/>
  <c r="AL8" i="7"/>
  <c r="AJ8" i="7"/>
  <c r="AL7" i="7"/>
  <c r="AJ7" i="7"/>
  <c r="AL6" i="7"/>
  <c r="AJ6" i="7"/>
  <c r="AL17" i="6"/>
  <c r="AJ17" i="6"/>
  <c r="AL16" i="6"/>
  <c r="AJ16" i="6"/>
  <c r="AL15" i="6"/>
  <c r="AJ15" i="6"/>
  <c r="AL14" i="6"/>
  <c r="AJ14" i="6"/>
  <c r="AL13" i="6"/>
  <c r="AJ13" i="6"/>
  <c r="AL12" i="6"/>
  <c r="AJ12" i="6"/>
  <c r="AL11" i="6"/>
  <c r="AJ11" i="6"/>
  <c r="AL10" i="6"/>
  <c r="AJ10" i="6"/>
  <c r="AL9" i="6"/>
  <c r="AJ9" i="6"/>
  <c r="AL8" i="6"/>
  <c r="AJ8" i="6"/>
  <c r="AL7" i="6"/>
  <c r="AJ7" i="6"/>
  <c r="AL6" i="6"/>
  <c r="AJ6" i="6"/>
  <c r="AB17" i="34"/>
  <c r="Z17" i="34"/>
  <c r="AB16" i="34"/>
  <c r="Z16" i="34"/>
  <c r="AB15" i="34"/>
  <c r="Z15" i="34"/>
  <c r="AB14" i="34"/>
  <c r="Z14" i="34"/>
  <c r="AB13" i="34"/>
  <c r="Z13" i="34"/>
  <c r="AB12" i="34"/>
  <c r="Z12" i="34"/>
  <c r="AB11" i="34"/>
  <c r="Z11" i="34"/>
  <c r="AB10" i="34"/>
  <c r="Z10" i="34"/>
  <c r="AB9" i="34"/>
  <c r="Z9" i="34"/>
  <c r="AB8" i="34"/>
  <c r="Z8" i="34"/>
  <c r="AB7" i="34"/>
  <c r="Z7" i="34"/>
  <c r="AB6" i="34"/>
  <c r="Z6" i="34"/>
  <c r="AB17" i="33"/>
  <c r="Z17" i="33"/>
  <c r="AB16" i="33"/>
  <c r="Z16" i="33"/>
  <c r="AB15" i="33"/>
  <c r="Z15" i="33"/>
  <c r="AB14" i="33"/>
  <c r="Z14" i="33"/>
  <c r="AB13" i="33"/>
  <c r="Z13" i="33"/>
  <c r="AB12" i="33"/>
  <c r="Z12" i="33"/>
  <c r="AB11" i="33"/>
  <c r="Z11" i="33"/>
  <c r="AB10" i="33"/>
  <c r="Z10" i="33"/>
  <c r="AB9" i="33"/>
  <c r="Z9" i="33"/>
  <c r="AB8" i="33"/>
  <c r="Z8" i="33"/>
  <c r="AB7" i="33"/>
  <c r="Z7" i="33"/>
  <c r="AB6" i="33"/>
  <c r="Z6" i="33"/>
  <c r="AB17" i="31"/>
  <c r="Z17" i="31"/>
  <c r="AB16" i="31"/>
  <c r="Z16" i="31"/>
  <c r="AB15" i="31"/>
  <c r="Z15" i="31"/>
  <c r="AB14" i="31"/>
  <c r="Z14" i="31"/>
  <c r="AB13" i="31"/>
  <c r="Z13" i="31"/>
  <c r="AB12" i="31"/>
  <c r="Z12" i="31"/>
  <c r="AB11" i="31"/>
  <c r="Z11" i="31"/>
  <c r="AB10" i="31"/>
  <c r="Z10" i="31"/>
  <c r="AB9" i="31"/>
  <c r="Z9" i="31"/>
  <c r="AB8" i="31"/>
  <c r="Z8" i="31"/>
  <c r="AB7" i="31"/>
  <c r="Z7" i="31"/>
  <c r="AB6" i="31"/>
  <c r="Z6" i="31"/>
  <c r="AB17" i="29"/>
  <c r="Z17" i="29"/>
  <c r="AB16" i="29"/>
  <c r="Z16" i="29"/>
  <c r="AB15" i="29"/>
  <c r="Z15" i="29"/>
  <c r="AB14" i="29"/>
  <c r="Z14" i="29"/>
  <c r="AB13" i="29"/>
  <c r="Z13" i="29"/>
  <c r="AB12" i="29"/>
  <c r="Z12" i="29"/>
  <c r="AB11" i="29"/>
  <c r="Z11" i="29"/>
  <c r="AB10" i="29"/>
  <c r="Z10" i="29"/>
  <c r="AB9" i="29"/>
  <c r="Z9" i="29"/>
  <c r="AB8" i="29"/>
  <c r="Z8" i="29"/>
  <c r="AB7" i="29"/>
  <c r="Z7" i="29"/>
  <c r="AB6" i="29"/>
  <c r="Z6" i="29"/>
  <c r="AB17" i="17"/>
  <c r="Z17" i="17"/>
  <c r="AB16" i="17"/>
  <c r="Z16" i="17"/>
  <c r="AB15" i="17"/>
  <c r="Z15" i="17"/>
  <c r="AB14" i="17"/>
  <c r="Z14" i="17"/>
  <c r="AB13" i="17"/>
  <c r="Z13" i="17"/>
  <c r="AB12" i="17"/>
  <c r="Z12" i="17"/>
  <c r="AB11" i="17"/>
  <c r="Z11" i="17"/>
  <c r="AB10" i="17"/>
  <c r="Z10" i="17"/>
  <c r="AB9" i="17"/>
  <c r="Z9" i="17"/>
  <c r="AB8" i="17"/>
  <c r="Z8" i="17"/>
  <c r="AB7" i="17"/>
  <c r="Z7" i="17"/>
  <c r="AB6" i="17"/>
  <c r="Z6" i="17"/>
  <c r="AB17" i="16"/>
  <c r="Z17" i="16"/>
  <c r="AB16" i="16"/>
  <c r="Z16" i="16"/>
  <c r="AB15" i="16"/>
  <c r="Z15" i="16"/>
  <c r="AB14" i="16"/>
  <c r="Z14" i="16"/>
  <c r="AB13" i="16"/>
  <c r="Z13" i="16"/>
  <c r="AB12" i="16"/>
  <c r="Z12" i="16"/>
  <c r="AB11" i="16"/>
  <c r="Z11" i="16"/>
  <c r="AB10" i="16"/>
  <c r="Z10" i="16"/>
  <c r="AB9" i="16"/>
  <c r="Z9" i="16"/>
  <c r="AB8" i="16"/>
  <c r="Z8" i="16"/>
  <c r="AB7" i="16"/>
  <c r="Z7" i="16"/>
  <c r="AB6" i="16"/>
  <c r="Z6" i="16"/>
  <c r="AB17" i="15"/>
  <c r="Z17" i="15"/>
  <c r="AB16" i="15"/>
  <c r="Z16" i="15"/>
  <c r="AB15" i="15"/>
  <c r="Z15" i="15"/>
  <c r="AB14" i="15"/>
  <c r="Z14" i="15"/>
  <c r="AB13" i="15"/>
  <c r="Z13" i="15"/>
  <c r="AB12" i="15"/>
  <c r="Z12" i="15"/>
  <c r="AB11" i="15"/>
  <c r="Z11" i="15"/>
  <c r="AB10" i="15"/>
  <c r="Z10" i="15"/>
  <c r="AB9" i="15"/>
  <c r="Z9" i="15"/>
  <c r="AB8" i="15"/>
  <c r="Z8" i="15"/>
  <c r="AB7" i="15"/>
  <c r="Z7" i="15"/>
  <c r="AB6" i="15"/>
  <c r="Z6" i="15"/>
  <c r="AB17" i="14"/>
  <c r="Z17" i="14"/>
  <c r="AB16" i="14"/>
  <c r="Z16" i="14"/>
  <c r="AB15" i="14"/>
  <c r="Z15" i="14"/>
  <c r="AB14" i="14"/>
  <c r="Z14" i="14"/>
  <c r="AB13" i="14"/>
  <c r="Z13" i="14"/>
  <c r="AB12" i="14"/>
  <c r="Z12" i="14"/>
  <c r="AB11" i="14"/>
  <c r="Z11" i="14"/>
  <c r="AB10" i="14"/>
  <c r="Z10" i="14"/>
  <c r="AB9" i="14"/>
  <c r="Z9" i="14"/>
  <c r="AB8" i="14"/>
  <c r="Z8" i="14"/>
  <c r="AB7" i="14"/>
  <c r="Z7" i="14"/>
  <c r="AB6" i="14"/>
  <c r="Z6" i="14"/>
  <c r="AB17" i="13"/>
  <c r="Z17" i="13"/>
  <c r="AB16" i="13"/>
  <c r="Z16" i="13"/>
  <c r="AB15" i="13"/>
  <c r="Z15" i="13"/>
  <c r="AB14" i="13"/>
  <c r="Z14" i="13"/>
  <c r="AB13" i="13"/>
  <c r="Z13" i="13"/>
  <c r="AB12" i="13"/>
  <c r="Z12" i="13"/>
  <c r="AB11" i="13"/>
  <c r="Z11" i="13"/>
  <c r="AB10" i="13"/>
  <c r="Z10" i="13"/>
  <c r="AB9" i="13"/>
  <c r="Z9" i="13"/>
  <c r="AB8" i="13"/>
  <c r="Z8" i="13"/>
  <c r="AB7" i="13"/>
  <c r="Z7" i="13"/>
  <c r="AB6" i="13"/>
  <c r="Z6" i="13"/>
  <c r="AB17" i="12"/>
  <c r="Z17" i="12"/>
  <c r="AB16" i="12"/>
  <c r="Z16" i="12"/>
  <c r="AB15" i="12"/>
  <c r="Z15" i="12"/>
  <c r="AB14" i="12"/>
  <c r="Z14" i="12"/>
  <c r="AB13" i="12"/>
  <c r="Z13" i="12"/>
  <c r="AB12" i="12"/>
  <c r="Z12" i="12"/>
  <c r="AB11" i="12"/>
  <c r="Z11" i="12"/>
  <c r="AB10" i="12"/>
  <c r="Z10" i="12"/>
  <c r="AB9" i="12"/>
  <c r="Z9" i="12"/>
  <c r="AB8" i="12"/>
  <c r="Z8" i="12"/>
  <c r="AB7" i="12"/>
  <c r="Z7" i="12"/>
  <c r="AB6" i="12"/>
  <c r="Z6" i="12"/>
  <c r="AB17" i="11"/>
  <c r="Z17" i="11"/>
  <c r="AB16" i="11"/>
  <c r="Z16" i="11"/>
  <c r="AB15" i="11"/>
  <c r="Z15" i="11"/>
  <c r="AB14" i="11"/>
  <c r="Z14" i="11"/>
  <c r="AB13" i="11"/>
  <c r="Z13" i="11"/>
  <c r="AB12" i="11"/>
  <c r="Z12" i="11"/>
  <c r="AB11" i="11"/>
  <c r="Z11" i="11"/>
  <c r="AB10" i="11"/>
  <c r="Z10" i="11"/>
  <c r="AB9" i="11"/>
  <c r="Z9" i="11"/>
  <c r="AB8" i="11"/>
  <c r="Z8" i="11"/>
  <c r="AB7" i="11"/>
  <c r="Z7" i="11"/>
  <c r="AB6" i="11"/>
  <c r="Z6" i="11"/>
  <c r="AB17" i="10"/>
  <c r="Z17" i="10"/>
  <c r="AB16" i="10"/>
  <c r="Z16" i="10"/>
  <c r="AB15" i="10"/>
  <c r="Z15" i="10"/>
  <c r="AB14" i="10"/>
  <c r="Z14" i="10"/>
  <c r="AB13" i="10"/>
  <c r="Z13" i="10"/>
  <c r="AB12" i="10"/>
  <c r="Z12" i="10"/>
  <c r="AB11" i="10"/>
  <c r="Z11" i="10"/>
  <c r="AB10" i="10"/>
  <c r="Z10" i="10"/>
  <c r="AB9" i="10"/>
  <c r="Z9" i="10"/>
  <c r="AB8" i="10"/>
  <c r="Z8" i="10"/>
  <c r="AB7" i="10"/>
  <c r="Z7" i="10"/>
  <c r="AB6" i="10"/>
  <c r="Z6" i="10"/>
  <c r="AB17" i="8"/>
  <c r="Z17" i="8"/>
  <c r="AB16" i="8"/>
  <c r="Z16" i="8"/>
  <c r="AB15" i="8"/>
  <c r="Z15" i="8"/>
  <c r="AB14" i="8"/>
  <c r="Z14" i="8"/>
  <c r="AB13" i="8"/>
  <c r="Z13" i="8"/>
  <c r="AB12" i="8"/>
  <c r="Z12" i="8"/>
  <c r="AB11" i="8"/>
  <c r="Z11" i="8"/>
  <c r="AB10" i="8"/>
  <c r="Z10" i="8"/>
  <c r="AB9" i="8"/>
  <c r="Z9" i="8"/>
  <c r="AB8" i="8"/>
  <c r="Z8" i="8"/>
  <c r="AB7" i="8"/>
  <c r="Z7" i="8"/>
  <c r="AB6" i="8"/>
  <c r="Z6" i="8"/>
  <c r="AB17" i="6"/>
  <c r="Z17" i="6"/>
  <c r="AB16" i="6"/>
  <c r="Z16" i="6"/>
  <c r="AB15" i="6"/>
  <c r="Z15" i="6"/>
  <c r="AB14" i="6"/>
  <c r="Z14" i="6"/>
  <c r="AB13" i="6"/>
  <c r="Z13" i="6"/>
  <c r="AB12" i="6"/>
  <c r="Z12" i="6"/>
  <c r="AB11" i="6"/>
  <c r="Z11" i="6"/>
  <c r="AB10" i="6"/>
  <c r="Z10" i="6"/>
  <c r="AB9" i="6"/>
  <c r="Z9" i="6"/>
  <c r="AB8" i="6"/>
  <c r="Z8" i="6"/>
  <c r="AB7" i="6"/>
  <c r="Z7" i="6"/>
  <c r="AB6" i="6"/>
  <c r="Z6" i="6"/>
  <c r="R17" i="28"/>
  <c r="P17" i="28"/>
  <c r="R16" i="28"/>
  <c r="P16" i="28"/>
  <c r="R15" i="28"/>
  <c r="P15" i="28"/>
  <c r="R14" i="28"/>
  <c r="P14" i="28"/>
  <c r="R13" i="28"/>
  <c r="P13" i="28"/>
  <c r="R12" i="28"/>
  <c r="P12" i="28"/>
  <c r="R11" i="28"/>
  <c r="P11" i="28"/>
  <c r="R10" i="28"/>
  <c r="P10" i="28"/>
  <c r="R9" i="28"/>
  <c r="P9" i="28"/>
  <c r="R8" i="28"/>
  <c r="P8" i="28"/>
  <c r="R7" i="28"/>
  <c r="P7" i="28"/>
  <c r="R6" i="28"/>
  <c r="P6" i="28"/>
  <c r="R17" i="34"/>
  <c r="P17" i="34"/>
  <c r="R16" i="34"/>
  <c r="P16" i="34"/>
  <c r="R15" i="34"/>
  <c r="P15" i="34"/>
  <c r="R14" i="34"/>
  <c r="P14" i="34"/>
  <c r="R13" i="34"/>
  <c r="P13" i="34"/>
  <c r="R12" i="34"/>
  <c r="P12" i="34"/>
  <c r="R11" i="34"/>
  <c r="P11" i="34"/>
  <c r="R10" i="34"/>
  <c r="P10" i="34"/>
  <c r="R9" i="34"/>
  <c r="P9" i="34"/>
  <c r="R8" i="34"/>
  <c r="P8" i="34"/>
  <c r="R7" i="34"/>
  <c r="P7" i="34"/>
  <c r="R6" i="34"/>
  <c r="P6" i="34"/>
  <c r="R17" i="33"/>
  <c r="P17" i="33"/>
  <c r="R16" i="33"/>
  <c r="P16" i="33"/>
  <c r="R15" i="33"/>
  <c r="P15" i="33"/>
  <c r="R14" i="33"/>
  <c r="P14" i="33"/>
  <c r="R13" i="33"/>
  <c r="P13" i="33"/>
  <c r="R12" i="33"/>
  <c r="P12" i="33"/>
  <c r="R11" i="33"/>
  <c r="P11" i="33"/>
  <c r="R10" i="33"/>
  <c r="P10" i="33"/>
  <c r="R9" i="33"/>
  <c r="P9" i="33"/>
  <c r="R8" i="33"/>
  <c r="P8" i="33"/>
  <c r="R7" i="33"/>
  <c r="P7" i="33"/>
  <c r="R6" i="33"/>
  <c r="P6" i="33"/>
  <c r="R17" i="32"/>
  <c r="P17" i="32"/>
  <c r="R16" i="32"/>
  <c r="P16" i="32"/>
  <c r="R15" i="32"/>
  <c r="P15" i="32"/>
  <c r="R14" i="32"/>
  <c r="P14" i="32"/>
  <c r="R13" i="32"/>
  <c r="P13" i="32"/>
  <c r="R12" i="32"/>
  <c r="P12" i="32"/>
  <c r="R11" i="32"/>
  <c r="P11" i="32"/>
  <c r="R10" i="32"/>
  <c r="P10" i="32"/>
  <c r="R9" i="32"/>
  <c r="P9" i="32"/>
  <c r="R8" i="32"/>
  <c r="P8" i="32"/>
  <c r="R7" i="32"/>
  <c r="P7" i="32"/>
  <c r="R6" i="32"/>
  <c r="P6" i="32"/>
  <c r="R17" i="31"/>
  <c r="P17" i="31"/>
  <c r="R16" i="31"/>
  <c r="P16" i="31"/>
  <c r="R15" i="31"/>
  <c r="P15" i="31"/>
  <c r="R14" i="31"/>
  <c r="P14" i="31"/>
  <c r="R13" i="31"/>
  <c r="P13" i="31"/>
  <c r="R12" i="31"/>
  <c r="P12" i="31"/>
  <c r="R11" i="31"/>
  <c r="P11" i="31"/>
  <c r="R10" i="31"/>
  <c r="P10" i="31"/>
  <c r="R9" i="31"/>
  <c r="P9" i="31"/>
  <c r="R8" i="31"/>
  <c r="P8" i="31"/>
  <c r="R7" i="31"/>
  <c r="P7" i="31"/>
  <c r="R6" i="31"/>
  <c r="P6" i="31"/>
  <c r="R17" i="30"/>
  <c r="P17" i="30"/>
  <c r="R16" i="30"/>
  <c r="P16" i="30"/>
  <c r="R15" i="30"/>
  <c r="P15" i="30"/>
  <c r="R14" i="30"/>
  <c r="P14" i="30"/>
  <c r="R13" i="30"/>
  <c r="P13" i="30"/>
  <c r="R12" i="30"/>
  <c r="P12" i="30"/>
  <c r="R11" i="30"/>
  <c r="P11" i="30"/>
  <c r="R10" i="30"/>
  <c r="P10" i="30"/>
  <c r="R9" i="30"/>
  <c r="P9" i="30"/>
  <c r="R8" i="30"/>
  <c r="P8" i="30"/>
  <c r="R7" i="30"/>
  <c r="P7" i="30"/>
  <c r="R6" i="30"/>
  <c r="P6" i="30"/>
  <c r="R17" i="29"/>
  <c r="P17" i="29"/>
  <c r="R16" i="29"/>
  <c r="P16" i="29"/>
  <c r="R15" i="29"/>
  <c r="P15" i="29"/>
  <c r="R14" i="29"/>
  <c r="P14" i="29"/>
  <c r="R13" i="29"/>
  <c r="P13" i="29"/>
  <c r="R12" i="29"/>
  <c r="P12" i="29"/>
  <c r="R11" i="29"/>
  <c r="P11" i="29"/>
  <c r="R10" i="29"/>
  <c r="P10" i="29"/>
  <c r="R9" i="29"/>
  <c r="P9" i="29"/>
  <c r="R8" i="29"/>
  <c r="P8" i="29"/>
  <c r="R7" i="29"/>
  <c r="P7" i="29"/>
  <c r="R6" i="29"/>
  <c r="P6" i="29"/>
  <c r="R17" i="17"/>
  <c r="P17" i="17"/>
  <c r="R16" i="17"/>
  <c r="P16" i="17"/>
  <c r="R15" i="17"/>
  <c r="P15" i="17"/>
  <c r="R14" i="17"/>
  <c r="P14" i="17"/>
  <c r="R13" i="17"/>
  <c r="P13" i="17"/>
  <c r="R12" i="17"/>
  <c r="P12" i="17"/>
  <c r="R11" i="17"/>
  <c r="P11" i="17"/>
  <c r="R10" i="17"/>
  <c r="P10" i="17"/>
  <c r="R9" i="17"/>
  <c r="P9" i="17"/>
  <c r="R8" i="17"/>
  <c r="P8" i="17"/>
  <c r="R7" i="17"/>
  <c r="P7" i="17"/>
  <c r="R6" i="17"/>
  <c r="P6" i="17"/>
  <c r="R17" i="16"/>
  <c r="P17" i="16"/>
  <c r="R16" i="16"/>
  <c r="P16" i="16"/>
  <c r="R15" i="16"/>
  <c r="P15" i="16"/>
  <c r="R14" i="16"/>
  <c r="P14" i="16"/>
  <c r="R13" i="16"/>
  <c r="P13" i="16"/>
  <c r="R12" i="16"/>
  <c r="P12" i="16"/>
  <c r="R11" i="16"/>
  <c r="P11" i="16"/>
  <c r="R10" i="16"/>
  <c r="P10" i="16"/>
  <c r="R9" i="16"/>
  <c r="P9" i="16"/>
  <c r="R8" i="16"/>
  <c r="P8" i="16"/>
  <c r="R7" i="16"/>
  <c r="P7" i="16"/>
  <c r="R6" i="16"/>
  <c r="P6" i="16"/>
  <c r="R17" i="15"/>
  <c r="P17" i="15"/>
  <c r="R16" i="15"/>
  <c r="P16" i="15"/>
  <c r="R15" i="15"/>
  <c r="P15" i="15"/>
  <c r="R14" i="15"/>
  <c r="P14" i="15"/>
  <c r="R13" i="15"/>
  <c r="P13" i="15"/>
  <c r="R12" i="15"/>
  <c r="P12" i="15"/>
  <c r="R11" i="15"/>
  <c r="P11" i="15"/>
  <c r="R10" i="15"/>
  <c r="P10" i="15"/>
  <c r="R9" i="15"/>
  <c r="P9" i="15"/>
  <c r="R8" i="15"/>
  <c r="P8" i="15"/>
  <c r="R7" i="15"/>
  <c r="P7" i="15"/>
  <c r="R6" i="15"/>
  <c r="P6" i="15"/>
  <c r="R17" i="14"/>
  <c r="P17" i="14"/>
  <c r="R16" i="14"/>
  <c r="P16" i="14"/>
  <c r="R15" i="14"/>
  <c r="P15" i="14"/>
  <c r="R14" i="14"/>
  <c r="P14" i="14"/>
  <c r="R13" i="14"/>
  <c r="P13" i="14"/>
  <c r="R12" i="14"/>
  <c r="P12" i="14"/>
  <c r="R11" i="14"/>
  <c r="P11" i="14"/>
  <c r="R10" i="14"/>
  <c r="P10" i="14"/>
  <c r="R9" i="14"/>
  <c r="P9" i="14"/>
  <c r="R8" i="14"/>
  <c r="P8" i="14"/>
  <c r="R7" i="14"/>
  <c r="P7" i="14"/>
  <c r="R6" i="14"/>
  <c r="P6" i="14"/>
  <c r="R17" i="13"/>
  <c r="P17" i="13"/>
  <c r="R16" i="13"/>
  <c r="P16" i="13"/>
  <c r="R15" i="13"/>
  <c r="P15" i="13"/>
  <c r="R14" i="13"/>
  <c r="P14" i="13"/>
  <c r="R13" i="13"/>
  <c r="P13" i="13"/>
  <c r="R12" i="13"/>
  <c r="P12" i="13"/>
  <c r="R11" i="13"/>
  <c r="P11" i="13"/>
  <c r="R10" i="13"/>
  <c r="P10" i="13"/>
  <c r="R9" i="13"/>
  <c r="P9" i="13"/>
  <c r="R8" i="13"/>
  <c r="P8" i="13"/>
  <c r="R7" i="13"/>
  <c r="P7" i="13"/>
  <c r="R6" i="13"/>
  <c r="P6" i="13"/>
  <c r="R17" i="11"/>
  <c r="P17" i="11"/>
  <c r="R16" i="11"/>
  <c r="P16" i="11"/>
  <c r="R15" i="11"/>
  <c r="P15" i="11"/>
  <c r="R14" i="11"/>
  <c r="P14" i="11"/>
  <c r="R13" i="11"/>
  <c r="P13" i="11"/>
  <c r="R12" i="11"/>
  <c r="P12" i="11"/>
  <c r="R11" i="11"/>
  <c r="P11" i="11"/>
  <c r="R10" i="11"/>
  <c r="P10" i="11"/>
  <c r="R9" i="11"/>
  <c r="P9" i="11"/>
  <c r="R8" i="11"/>
  <c r="P8" i="11"/>
  <c r="R7" i="11"/>
  <c r="P7" i="11"/>
  <c r="R6" i="11"/>
  <c r="P6" i="11"/>
  <c r="R17" i="10"/>
  <c r="P17" i="10"/>
  <c r="R16" i="10"/>
  <c r="P16" i="10"/>
  <c r="R15" i="10"/>
  <c r="P15" i="10"/>
  <c r="R14" i="10"/>
  <c r="P14" i="10"/>
  <c r="R13" i="10"/>
  <c r="P13" i="10"/>
  <c r="R12" i="10"/>
  <c r="P12" i="10"/>
  <c r="R11" i="10"/>
  <c r="P11" i="10"/>
  <c r="R10" i="10"/>
  <c r="P10" i="10"/>
  <c r="R9" i="10"/>
  <c r="P9" i="10"/>
  <c r="R8" i="10"/>
  <c r="P8" i="10"/>
  <c r="R7" i="10"/>
  <c r="P7" i="10"/>
  <c r="R6" i="10"/>
  <c r="P6" i="10"/>
  <c r="R17" i="8"/>
  <c r="P17" i="8"/>
  <c r="R16" i="8"/>
  <c r="P16" i="8"/>
  <c r="R15" i="8"/>
  <c r="P15" i="8"/>
  <c r="R14" i="8"/>
  <c r="P14" i="8"/>
  <c r="R13" i="8"/>
  <c r="P13" i="8"/>
  <c r="R12" i="8"/>
  <c r="P12" i="8"/>
  <c r="R11" i="8"/>
  <c r="P11" i="8"/>
  <c r="R10" i="8"/>
  <c r="P10" i="8"/>
  <c r="R9" i="8"/>
  <c r="P9" i="8"/>
  <c r="R8" i="8"/>
  <c r="P8" i="8"/>
  <c r="R7" i="8"/>
  <c r="P7" i="8"/>
  <c r="R6" i="8"/>
  <c r="P6" i="8"/>
  <c r="R17" i="9"/>
  <c r="P17" i="9"/>
  <c r="R16" i="9"/>
  <c r="P16" i="9"/>
  <c r="R15" i="9"/>
  <c r="P15" i="9"/>
  <c r="R14" i="9"/>
  <c r="P14" i="9"/>
  <c r="R13" i="9"/>
  <c r="P13" i="9"/>
  <c r="R12" i="9"/>
  <c r="P12" i="9"/>
  <c r="R11" i="9"/>
  <c r="P11" i="9"/>
  <c r="R10" i="9"/>
  <c r="P10" i="9"/>
  <c r="R9" i="9"/>
  <c r="P9" i="9"/>
  <c r="R8" i="9"/>
  <c r="P8" i="9"/>
  <c r="R7" i="9"/>
  <c r="P7" i="9"/>
  <c r="R6" i="9"/>
  <c r="P6" i="9"/>
  <c r="R17" i="7"/>
  <c r="P17" i="7"/>
  <c r="R16" i="7"/>
  <c r="P16" i="7"/>
  <c r="R15" i="7"/>
  <c r="P15" i="7"/>
  <c r="R14" i="7"/>
  <c r="P14" i="7"/>
  <c r="R13" i="7"/>
  <c r="P13" i="7"/>
  <c r="R12" i="7"/>
  <c r="P12" i="7"/>
  <c r="R11" i="7"/>
  <c r="P11" i="7"/>
  <c r="R10" i="7"/>
  <c r="P10" i="7"/>
  <c r="R9" i="7"/>
  <c r="P9" i="7"/>
  <c r="R8" i="7"/>
  <c r="P8" i="7"/>
  <c r="R7" i="7"/>
  <c r="P7" i="7"/>
  <c r="R6" i="7"/>
  <c r="P6" i="7"/>
  <c r="M17" i="28"/>
  <c r="K17" i="28"/>
  <c r="M16" i="28"/>
  <c r="K16" i="28"/>
  <c r="M15" i="28"/>
  <c r="K15" i="28"/>
  <c r="M14" i="28"/>
  <c r="K14" i="28"/>
  <c r="M13" i="28"/>
  <c r="K13" i="28"/>
  <c r="M12" i="28"/>
  <c r="K12" i="28"/>
  <c r="M11" i="28"/>
  <c r="K11" i="28"/>
  <c r="M10" i="28"/>
  <c r="K10" i="28"/>
  <c r="M9" i="28"/>
  <c r="K9" i="28"/>
  <c r="M8" i="28"/>
  <c r="K8" i="28"/>
  <c r="M7" i="28"/>
  <c r="K7" i="28"/>
  <c r="M6" i="28"/>
  <c r="K6" i="28"/>
  <c r="M17" i="34"/>
  <c r="K17" i="34"/>
  <c r="M16" i="34"/>
  <c r="K16" i="34"/>
  <c r="M15" i="34"/>
  <c r="K15" i="34"/>
  <c r="M14" i="34"/>
  <c r="K14" i="34"/>
  <c r="M13" i="34"/>
  <c r="K13" i="34"/>
  <c r="M12" i="34"/>
  <c r="K12" i="34"/>
  <c r="M11" i="34"/>
  <c r="K11" i="34"/>
  <c r="M10" i="34"/>
  <c r="K10" i="34"/>
  <c r="M9" i="34"/>
  <c r="K9" i="34"/>
  <c r="M8" i="34"/>
  <c r="K8" i="34"/>
  <c r="M7" i="34"/>
  <c r="K7" i="34"/>
  <c r="M6" i="34"/>
  <c r="K6" i="34"/>
  <c r="M17" i="33"/>
  <c r="K17" i="33"/>
  <c r="M16" i="33"/>
  <c r="K16" i="33"/>
  <c r="M15" i="33"/>
  <c r="K15" i="33"/>
  <c r="M14" i="33"/>
  <c r="K14" i="33"/>
  <c r="M13" i="33"/>
  <c r="K13" i="33"/>
  <c r="M12" i="33"/>
  <c r="K12" i="33"/>
  <c r="M11" i="33"/>
  <c r="K11" i="33"/>
  <c r="M10" i="33"/>
  <c r="K10" i="33"/>
  <c r="M9" i="33"/>
  <c r="K9" i="33"/>
  <c r="M8" i="33"/>
  <c r="K8" i="33"/>
  <c r="M7" i="33"/>
  <c r="K7" i="33"/>
  <c r="M6" i="33"/>
  <c r="K6" i="33"/>
  <c r="M17" i="32"/>
  <c r="K17" i="32"/>
  <c r="M16" i="32"/>
  <c r="K16" i="32"/>
  <c r="M15" i="32"/>
  <c r="K15" i="32"/>
  <c r="M14" i="32"/>
  <c r="K14" i="32"/>
  <c r="M13" i="32"/>
  <c r="K13" i="32"/>
  <c r="M12" i="32"/>
  <c r="K12" i="32"/>
  <c r="M11" i="32"/>
  <c r="K11" i="32"/>
  <c r="M10" i="32"/>
  <c r="K10" i="32"/>
  <c r="M9" i="32"/>
  <c r="K9" i="32"/>
  <c r="M8" i="32"/>
  <c r="K8" i="32"/>
  <c r="M7" i="32"/>
  <c r="K7" i="32"/>
  <c r="M6" i="32"/>
  <c r="K6" i="32"/>
  <c r="M17" i="31"/>
  <c r="K17" i="31"/>
  <c r="M16" i="31"/>
  <c r="K16" i="31"/>
  <c r="M15" i="31"/>
  <c r="K15" i="31"/>
  <c r="M14" i="31"/>
  <c r="K14" i="31"/>
  <c r="M13" i="31"/>
  <c r="K13" i="31"/>
  <c r="M12" i="31"/>
  <c r="K12" i="31"/>
  <c r="M11" i="31"/>
  <c r="K11" i="31"/>
  <c r="M10" i="31"/>
  <c r="K10" i="31"/>
  <c r="M9" i="31"/>
  <c r="K9" i="31"/>
  <c r="M8" i="31"/>
  <c r="K8" i="31"/>
  <c r="M7" i="31"/>
  <c r="K7" i="31"/>
  <c r="M6" i="31"/>
  <c r="K6" i="31"/>
  <c r="M17" i="30"/>
  <c r="K17" i="30"/>
  <c r="M16" i="30"/>
  <c r="K16" i="30"/>
  <c r="M15" i="30"/>
  <c r="K15" i="30"/>
  <c r="M14" i="30"/>
  <c r="K14" i="30"/>
  <c r="M13" i="30"/>
  <c r="K13" i="30"/>
  <c r="M12" i="30"/>
  <c r="K12" i="30"/>
  <c r="M11" i="30"/>
  <c r="K11" i="30"/>
  <c r="M10" i="30"/>
  <c r="K10" i="30"/>
  <c r="M9" i="30"/>
  <c r="K9" i="30"/>
  <c r="M8" i="30"/>
  <c r="K8" i="30"/>
  <c r="M7" i="30"/>
  <c r="K7" i="30"/>
  <c r="M6" i="30"/>
  <c r="K6" i="30"/>
  <c r="M17" i="17"/>
  <c r="K17" i="17"/>
  <c r="M16" i="17"/>
  <c r="K16" i="17"/>
  <c r="M15" i="17"/>
  <c r="K15" i="17"/>
  <c r="M14" i="17"/>
  <c r="K14" i="17"/>
  <c r="M13" i="17"/>
  <c r="K13" i="17"/>
  <c r="M12" i="17"/>
  <c r="K12" i="17"/>
  <c r="M11" i="17"/>
  <c r="K11" i="17"/>
  <c r="M10" i="17"/>
  <c r="K10" i="17"/>
  <c r="M9" i="17"/>
  <c r="K9" i="17"/>
  <c r="M8" i="17"/>
  <c r="K8" i="17"/>
  <c r="M7" i="17"/>
  <c r="K7" i="17"/>
  <c r="M6" i="17"/>
  <c r="K6" i="17"/>
  <c r="M17" i="16"/>
  <c r="K17" i="16"/>
  <c r="M16" i="16"/>
  <c r="K16" i="16"/>
  <c r="M15" i="16"/>
  <c r="K15" i="16"/>
  <c r="M14" i="16"/>
  <c r="K14" i="16"/>
  <c r="M13" i="16"/>
  <c r="K13" i="16"/>
  <c r="M12" i="16"/>
  <c r="K12" i="16"/>
  <c r="M11" i="16"/>
  <c r="K11" i="16"/>
  <c r="M10" i="16"/>
  <c r="K10" i="16"/>
  <c r="M9" i="16"/>
  <c r="K9" i="16"/>
  <c r="M8" i="16"/>
  <c r="K8" i="16"/>
  <c r="M7" i="16"/>
  <c r="K7" i="16"/>
  <c r="M6" i="16"/>
  <c r="K6" i="16"/>
  <c r="M17" i="15"/>
  <c r="K17" i="15"/>
  <c r="M16" i="15"/>
  <c r="K16" i="15"/>
  <c r="M15" i="15"/>
  <c r="K15" i="15"/>
  <c r="M14" i="15"/>
  <c r="K14" i="15"/>
  <c r="M13" i="15"/>
  <c r="K13" i="15"/>
  <c r="M12" i="15"/>
  <c r="K12" i="15"/>
  <c r="M11" i="15"/>
  <c r="K11" i="15"/>
  <c r="M10" i="15"/>
  <c r="K10" i="15"/>
  <c r="M9" i="15"/>
  <c r="K9" i="15"/>
  <c r="M8" i="15"/>
  <c r="K8" i="15"/>
  <c r="M7" i="15"/>
  <c r="K7" i="15"/>
  <c r="M6" i="15"/>
  <c r="K6" i="15"/>
  <c r="M17" i="14"/>
  <c r="K17" i="14"/>
  <c r="M16" i="14"/>
  <c r="K16" i="14"/>
  <c r="M15" i="14"/>
  <c r="K15" i="14"/>
  <c r="M14" i="14"/>
  <c r="K14" i="14"/>
  <c r="M13" i="14"/>
  <c r="K13" i="14"/>
  <c r="M12" i="14"/>
  <c r="K12" i="14"/>
  <c r="M11" i="14"/>
  <c r="K11" i="14"/>
  <c r="M10" i="14"/>
  <c r="K10" i="14"/>
  <c r="M9" i="14"/>
  <c r="K9" i="14"/>
  <c r="M8" i="14"/>
  <c r="K8" i="14"/>
  <c r="M7" i="14"/>
  <c r="K7" i="14"/>
  <c r="M6" i="14"/>
  <c r="K6" i="14"/>
  <c r="M17" i="13"/>
  <c r="K17" i="13"/>
  <c r="M16" i="13"/>
  <c r="K16" i="13"/>
  <c r="M15" i="13"/>
  <c r="K15" i="13"/>
  <c r="M14" i="13"/>
  <c r="K14" i="13"/>
  <c r="M13" i="13"/>
  <c r="K13" i="13"/>
  <c r="M12" i="13"/>
  <c r="K12" i="13"/>
  <c r="M11" i="13"/>
  <c r="K11" i="13"/>
  <c r="M10" i="13"/>
  <c r="K10" i="13"/>
  <c r="M9" i="13"/>
  <c r="K9" i="13"/>
  <c r="M8" i="13"/>
  <c r="K8" i="13"/>
  <c r="M7" i="13"/>
  <c r="K7" i="13"/>
  <c r="M6" i="13"/>
  <c r="K6" i="13"/>
  <c r="M17" i="12"/>
  <c r="K17" i="12"/>
  <c r="M16" i="12"/>
  <c r="K16" i="12"/>
  <c r="M15" i="12"/>
  <c r="K15" i="12"/>
  <c r="M14" i="12"/>
  <c r="K14" i="12"/>
  <c r="M13" i="12"/>
  <c r="K13" i="12"/>
  <c r="M12" i="12"/>
  <c r="K12" i="12"/>
  <c r="M11" i="12"/>
  <c r="K11" i="12"/>
  <c r="M10" i="12"/>
  <c r="K10" i="12"/>
  <c r="M9" i="12"/>
  <c r="K9" i="12"/>
  <c r="M8" i="12"/>
  <c r="K8" i="12"/>
  <c r="M7" i="12"/>
  <c r="K7" i="12"/>
  <c r="M6" i="12"/>
  <c r="K6" i="12"/>
  <c r="M17" i="11"/>
  <c r="K17" i="11"/>
  <c r="M16" i="11"/>
  <c r="K16" i="11"/>
  <c r="M15" i="11"/>
  <c r="K15" i="11"/>
  <c r="M14" i="11"/>
  <c r="K14" i="11"/>
  <c r="M13" i="11"/>
  <c r="K13" i="11"/>
  <c r="M12" i="11"/>
  <c r="K12" i="11"/>
  <c r="M11" i="11"/>
  <c r="K11" i="11"/>
  <c r="M10" i="11"/>
  <c r="K10" i="11"/>
  <c r="M9" i="11"/>
  <c r="K9" i="11"/>
  <c r="M8" i="11"/>
  <c r="K8" i="11"/>
  <c r="M7" i="11"/>
  <c r="K7" i="11"/>
  <c r="M6" i="11"/>
  <c r="K6" i="11"/>
  <c r="M17" i="10"/>
  <c r="K17" i="10"/>
  <c r="M16" i="10"/>
  <c r="K16" i="10"/>
  <c r="M15" i="10"/>
  <c r="K15" i="10"/>
  <c r="M14" i="10"/>
  <c r="K14" i="10"/>
  <c r="M13" i="10"/>
  <c r="K13" i="10"/>
  <c r="M12" i="10"/>
  <c r="K12" i="10"/>
  <c r="M11" i="10"/>
  <c r="K11" i="10"/>
  <c r="M10" i="10"/>
  <c r="K10" i="10"/>
  <c r="M9" i="10"/>
  <c r="K9" i="10"/>
  <c r="M8" i="10"/>
  <c r="K8" i="10"/>
  <c r="M7" i="10"/>
  <c r="K7" i="10"/>
  <c r="M6" i="10"/>
  <c r="K6" i="10"/>
  <c r="M17" i="8"/>
  <c r="K17" i="8"/>
  <c r="M16" i="8"/>
  <c r="K16" i="8"/>
  <c r="M15" i="8"/>
  <c r="K15" i="8"/>
  <c r="M14" i="8"/>
  <c r="K14" i="8"/>
  <c r="M13" i="8"/>
  <c r="K13" i="8"/>
  <c r="M12" i="8"/>
  <c r="K12" i="8"/>
  <c r="M11" i="8"/>
  <c r="K11" i="8"/>
  <c r="M10" i="8"/>
  <c r="K10" i="8"/>
  <c r="M9" i="8"/>
  <c r="K9" i="8"/>
  <c r="M8" i="8"/>
  <c r="K8" i="8"/>
  <c r="M7" i="8"/>
  <c r="K7" i="8"/>
  <c r="M6" i="8"/>
  <c r="K6" i="8"/>
  <c r="M17" i="9"/>
  <c r="K17" i="9"/>
  <c r="M16" i="9"/>
  <c r="K16" i="9"/>
  <c r="M15" i="9"/>
  <c r="K15" i="9"/>
  <c r="M14" i="9"/>
  <c r="K14" i="9"/>
  <c r="M13" i="9"/>
  <c r="K13" i="9"/>
  <c r="M12" i="9"/>
  <c r="K12" i="9"/>
  <c r="M11" i="9"/>
  <c r="K11" i="9"/>
  <c r="M10" i="9"/>
  <c r="K10" i="9"/>
  <c r="M9" i="9"/>
  <c r="K9" i="9"/>
  <c r="M8" i="9"/>
  <c r="K8" i="9"/>
  <c r="M7" i="9"/>
  <c r="K7" i="9"/>
  <c r="M6" i="9"/>
  <c r="K6" i="9"/>
  <c r="M17" i="7"/>
  <c r="K17" i="7"/>
  <c r="M16" i="7"/>
  <c r="K16" i="7"/>
  <c r="M15" i="7"/>
  <c r="K15" i="7"/>
  <c r="M14" i="7"/>
  <c r="K14" i="7"/>
  <c r="M13" i="7"/>
  <c r="K13" i="7"/>
  <c r="M12" i="7"/>
  <c r="K12" i="7"/>
  <c r="M11" i="7"/>
  <c r="K11" i="7"/>
  <c r="M10" i="7"/>
  <c r="K10" i="7"/>
  <c r="M9" i="7"/>
  <c r="K9" i="7"/>
  <c r="M8" i="7"/>
  <c r="K8" i="7"/>
  <c r="M7" i="7"/>
  <c r="K7" i="7"/>
  <c r="M6" i="7"/>
  <c r="K6" i="7"/>
  <c r="M17" i="6"/>
  <c r="K17" i="6"/>
  <c r="M16" i="6"/>
  <c r="K16" i="6"/>
  <c r="M15" i="6"/>
  <c r="K15" i="6"/>
  <c r="M14" i="6"/>
  <c r="K14" i="6"/>
  <c r="M13" i="6"/>
  <c r="K13" i="6"/>
  <c r="M12" i="6"/>
  <c r="K12" i="6"/>
  <c r="M11" i="6"/>
  <c r="K11" i="6"/>
  <c r="M10" i="6"/>
  <c r="K10" i="6"/>
  <c r="M9" i="6"/>
  <c r="K9" i="6"/>
  <c r="M8" i="6"/>
  <c r="K8" i="6"/>
  <c r="M7" i="6"/>
  <c r="K7" i="6"/>
  <c r="M6" i="6"/>
  <c r="K6" i="6"/>
  <c r="GU17" i="28"/>
  <c r="GS17" i="28"/>
  <c r="GU16" i="28"/>
  <c r="GS16" i="28"/>
  <c r="GU15" i="28"/>
  <c r="GS15" i="28"/>
  <c r="GU14" i="28"/>
  <c r="GS14" i="28"/>
  <c r="GU13" i="28"/>
  <c r="GS13" i="28"/>
  <c r="GU12" i="28"/>
  <c r="GS12" i="28"/>
  <c r="GU11" i="28"/>
  <c r="GS11" i="28"/>
  <c r="GU10" i="28"/>
  <c r="GS10" i="28"/>
  <c r="GU9" i="28"/>
  <c r="GS9" i="28"/>
  <c r="GU8" i="28"/>
  <c r="GS8" i="28"/>
  <c r="GU7" i="28"/>
  <c r="GS7" i="28"/>
  <c r="GU6" i="28"/>
  <c r="GS6" i="28"/>
  <c r="GI11" i="28"/>
  <c r="GF17" i="34"/>
  <c r="GD17" i="34"/>
  <c r="GF16" i="34"/>
  <c r="GD16" i="34"/>
  <c r="GF15" i="34"/>
  <c r="GD15" i="34"/>
  <c r="GF14" i="34"/>
  <c r="GD14" i="34"/>
  <c r="GF13" i="34"/>
  <c r="GD13" i="34"/>
  <c r="GF12" i="34"/>
  <c r="GD12" i="34"/>
  <c r="GF11" i="34"/>
  <c r="GD11" i="34"/>
  <c r="GF10" i="34"/>
  <c r="GD10" i="34"/>
  <c r="GF9" i="34"/>
  <c r="GD9" i="34"/>
  <c r="GF8" i="34"/>
  <c r="GD8" i="34"/>
  <c r="GF7" i="34"/>
  <c r="GD7" i="34"/>
  <c r="GF6" i="34"/>
  <c r="GD6" i="34"/>
  <c r="GA17" i="33"/>
  <c r="FY17" i="33"/>
  <c r="GA16" i="33"/>
  <c r="FY16" i="33"/>
  <c r="GA15" i="33"/>
  <c r="FY15" i="33"/>
  <c r="GA14" i="33"/>
  <c r="FY14" i="33"/>
  <c r="GA13" i="33"/>
  <c r="FY13" i="33"/>
  <c r="GA12" i="33"/>
  <c r="FY12" i="33"/>
  <c r="GA11" i="33"/>
  <c r="FY11" i="33"/>
  <c r="GA10" i="33"/>
  <c r="FY10" i="33"/>
  <c r="GA9" i="33"/>
  <c r="FY9" i="33"/>
  <c r="GA8" i="33"/>
  <c r="FY8" i="33"/>
  <c r="GA7" i="33"/>
  <c r="FY7" i="33"/>
  <c r="GA6" i="33"/>
  <c r="FY6" i="33"/>
  <c r="FL17" i="31"/>
  <c r="FJ17" i="31"/>
  <c r="FL16" i="31"/>
  <c r="FJ16" i="31"/>
  <c r="FL15" i="31"/>
  <c r="FJ15" i="31"/>
  <c r="FL14" i="31"/>
  <c r="FJ14" i="31"/>
  <c r="FL13" i="31"/>
  <c r="FJ13" i="31"/>
  <c r="FL12" i="31"/>
  <c r="FJ12" i="31"/>
  <c r="FL11" i="31"/>
  <c r="FJ11" i="31"/>
  <c r="FL10" i="31"/>
  <c r="FJ10" i="31"/>
  <c r="FL9" i="31"/>
  <c r="FJ9" i="31"/>
  <c r="FL8" i="31"/>
  <c r="FJ8" i="31"/>
  <c r="FL7" i="31"/>
  <c r="FJ7" i="31"/>
  <c r="FL6" i="31"/>
  <c r="FJ6" i="31"/>
  <c r="GA17" i="32"/>
  <c r="FY17" i="32"/>
  <c r="GA16" i="32"/>
  <c r="FY16" i="32"/>
  <c r="GA15" i="32"/>
  <c r="FY15" i="32"/>
  <c r="GA14" i="32"/>
  <c r="FY14" i="32"/>
  <c r="GA13" i="32"/>
  <c r="FY13" i="32"/>
  <c r="GA12" i="32"/>
  <c r="FY12" i="32"/>
  <c r="GA11" i="32"/>
  <c r="FY11" i="32"/>
  <c r="GA10" i="32"/>
  <c r="FY10" i="32"/>
  <c r="GA9" i="32"/>
  <c r="FY9" i="32"/>
  <c r="GA8" i="32"/>
  <c r="FY8" i="32"/>
  <c r="GA7" i="32"/>
  <c r="FY7" i="32"/>
  <c r="GA6" i="32"/>
  <c r="FY6" i="32"/>
  <c r="GP17" i="30" l="1"/>
  <c r="GN17" i="30"/>
  <c r="GP16" i="30"/>
  <c r="GN16" i="30"/>
  <c r="GP15" i="30"/>
  <c r="GN15" i="30"/>
  <c r="GP14" i="30"/>
  <c r="GN14" i="30"/>
  <c r="GP13" i="30"/>
  <c r="GN13" i="30"/>
  <c r="GP12" i="30"/>
  <c r="GN12" i="30"/>
  <c r="GP11" i="30"/>
  <c r="GN11" i="30"/>
  <c r="GP10" i="30"/>
  <c r="GN10" i="30"/>
  <c r="GP9" i="30"/>
  <c r="GN9" i="30"/>
  <c r="GP8" i="30"/>
  <c r="GN8" i="30"/>
  <c r="GP7" i="30"/>
  <c r="GN7" i="30"/>
  <c r="GP6" i="30"/>
  <c r="GN6" i="30"/>
  <c r="GK17" i="30"/>
  <c r="GI17" i="30"/>
  <c r="GK16" i="30"/>
  <c r="GI16" i="30"/>
  <c r="GK15" i="30"/>
  <c r="GI15" i="30"/>
  <c r="GK14" i="30"/>
  <c r="GI14" i="30"/>
  <c r="GK13" i="30"/>
  <c r="GI13" i="30"/>
  <c r="GK12" i="30"/>
  <c r="GI12" i="30"/>
  <c r="GK11" i="30"/>
  <c r="GI11" i="30"/>
  <c r="GK10" i="30"/>
  <c r="GI10" i="30"/>
  <c r="GK9" i="30"/>
  <c r="GI9" i="30"/>
  <c r="GK8" i="30"/>
  <c r="GI8" i="30"/>
  <c r="GK7" i="30"/>
  <c r="GI7" i="30"/>
  <c r="GK6" i="30"/>
  <c r="GI6" i="30"/>
  <c r="GZ17" i="29"/>
  <c r="GX17" i="29"/>
  <c r="GZ16" i="29"/>
  <c r="GX16" i="29"/>
  <c r="GZ15" i="29"/>
  <c r="GX15" i="29"/>
  <c r="GZ14" i="29"/>
  <c r="GX14" i="29"/>
  <c r="GZ13" i="29"/>
  <c r="GX13" i="29"/>
  <c r="GZ12" i="29"/>
  <c r="GX12" i="29"/>
  <c r="GZ11" i="29"/>
  <c r="GX11" i="29"/>
  <c r="GZ10" i="29"/>
  <c r="GX10" i="29"/>
  <c r="GZ9" i="29"/>
  <c r="GX9" i="29"/>
  <c r="GZ8" i="29"/>
  <c r="GX8" i="29"/>
  <c r="GZ7" i="29"/>
  <c r="GX7" i="29"/>
  <c r="GZ6" i="29"/>
  <c r="GX6" i="29"/>
  <c r="GK17" i="17"/>
  <c r="GI17" i="17"/>
  <c r="GK16" i="17"/>
  <c r="GI16" i="17"/>
  <c r="GK15" i="17"/>
  <c r="GI15" i="17"/>
  <c r="GK14" i="17"/>
  <c r="GI14" i="17"/>
  <c r="GK13" i="17"/>
  <c r="GI13" i="17"/>
  <c r="GK12" i="17"/>
  <c r="GI12" i="17"/>
  <c r="GK11" i="17"/>
  <c r="GI11" i="17"/>
  <c r="GK10" i="17"/>
  <c r="GI10" i="17"/>
  <c r="GK9" i="17"/>
  <c r="GI9" i="17"/>
  <c r="GK8" i="17"/>
  <c r="GI8" i="17"/>
  <c r="GK7" i="17"/>
  <c r="GI7" i="17"/>
  <c r="GK6" i="17"/>
  <c r="GI6" i="17"/>
  <c r="GF17" i="17"/>
  <c r="GD17" i="17"/>
  <c r="GF16" i="17"/>
  <c r="GD16" i="17"/>
  <c r="GF15" i="17"/>
  <c r="GD15" i="17"/>
  <c r="GF14" i="17"/>
  <c r="GD14" i="17"/>
  <c r="GF13" i="17"/>
  <c r="GD13" i="17"/>
  <c r="GF12" i="17"/>
  <c r="GD12" i="17"/>
  <c r="GF11" i="17"/>
  <c r="GD11" i="17"/>
  <c r="GF10" i="17"/>
  <c r="GD10" i="17"/>
  <c r="GF9" i="17"/>
  <c r="GD9" i="17"/>
  <c r="GF8" i="17"/>
  <c r="GD8" i="17"/>
  <c r="GF7" i="17"/>
  <c r="GD7" i="17"/>
  <c r="GF6" i="17"/>
  <c r="GD6" i="17"/>
  <c r="EW17" i="16"/>
  <c r="EU17" i="16"/>
  <c r="EW16" i="16"/>
  <c r="EU16" i="16"/>
  <c r="EW15" i="16"/>
  <c r="EU15" i="16"/>
  <c r="EW14" i="16"/>
  <c r="EU14" i="16"/>
  <c r="EW13" i="16"/>
  <c r="EU13" i="16"/>
  <c r="EW12" i="16"/>
  <c r="EU12" i="16"/>
  <c r="EW11" i="16"/>
  <c r="EU11" i="16"/>
  <c r="EW10" i="16"/>
  <c r="EU10" i="16"/>
  <c r="EW9" i="16"/>
  <c r="EU9" i="16"/>
  <c r="EW8" i="16"/>
  <c r="EU8" i="16"/>
  <c r="EW7" i="16"/>
  <c r="EU7" i="16"/>
  <c r="EW6" i="16"/>
  <c r="EU6" i="16"/>
  <c r="ER17" i="16"/>
  <c r="EP17" i="16"/>
  <c r="ER16" i="16"/>
  <c r="EP16" i="16"/>
  <c r="ER15" i="16"/>
  <c r="EP15" i="16"/>
  <c r="ER14" i="16"/>
  <c r="EP14" i="16"/>
  <c r="ER13" i="16"/>
  <c r="EP13" i="16"/>
  <c r="ER12" i="16"/>
  <c r="EP12" i="16"/>
  <c r="ER11" i="16"/>
  <c r="EP11" i="16"/>
  <c r="ER10" i="16"/>
  <c r="EP10" i="16"/>
  <c r="ER9" i="16"/>
  <c r="EP9" i="16"/>
  <c r="ER8" i="16"/>
  <c r="EP8" i="16"/>
  <c r="ER7" i="16"/>
  <c r="EP7" i="16"/>
  <c r="ER6" i="16"/>
  <c r="EP6" i="16"/>
  <c r="GA17" i="15"/>
  <c r="FY17" i="15"/>
  <c r="GA16" i="15"/>
  <c r="FY16" i="15"/>
  <c r="GA15" i="15"/>
  <c r="FY15" i="15"/>
  <c r="GA14" i="15"/>
  <c r="FY14" i="15"/>
  <c r="GA13" i="15"/>
  <c r="FY13" i="15"/>
  <c r="GA12" i="15"/>
  <c r="FY12" i="15"/>
  <c r="GA11" i="15"/>
  <c r="FY11" i="15"/>
  <c r="GA10" i="15"/>
  <c r="FY10" i="15"/>
  <c r="GA9" i="15"/>
  <c r="FY9" i="15"/>
  <c r="GA8" i="15"/>
  <c r="FY8" i="15"/>
  <c r="GA7" i="15"/>
  <c r="FY7" i="15"/>
  <c r="GA6" i="15"/>
  <c r="FY6" i="15"/>
  <c r="GK17" i="14"/>
  <c r="GI17" i="14"/>
  <c r="GK16" i="14"/>
  <c r="GI16" i="14"/>
  <c r="GK15" i="14"/>
  <c r="GI15" i="14"/>
  <c r="GK14" i="14"/>
  <c r="GI14" i="14"/>
  <c r="GK13" i="14"/>
  <c r="GI13" i="14"/>
  <c r="GK12" i="14"/>
  <c r="GI12" i="14"/>
  <c r="GK11" i="14"/>
  <c r="GI11" i="14"/>
  <c r="GK10" i="14"/>
  <c r="GI10" i="14"/>
  <c r="GK9" i="14"/>
  <c r="GI9" i="14"/>
  <c r="GK8" i="14"/>
  <c r="GI8" i="14"/>
  <c r="GK7" i="14"/>
  <c r="GI7" i="14"/>
  <c r="GK6" i="14"/>
  <c r="GI6" i="14"/>
  <c r="GF17" i="14"/>
  <c r="GD17" i="14"/>
  <c r="GF16" i="14"/>
  <c r="GD16" i="14"/>
  <c r="GF15" i="14"/>
  <c r="GD15" i="14"/>
  <c r="GF14" i="14"/>
  <c r="GD14" i="14"/>
  <c r="GF13" i="14"/>
  <c r="GD13" i="14"/>
  <c r="GF12" i="14"/>
  <c r="GD12" i="14"/>
  <c r="GF11" i="14"/>
  <c r="GD11" i="14"/>
  <c r="GF10" i="14"/>
  <c r="GD10" i="14"/>
  <c r="GF9" i="14"/>
  <c r="GD9" i="14"/>
  <c r="GF8" i="14"/>
  <c r="GD8" i="14"/>
  <c r="GF7" i="14"/>
  <c r="GD7" i="14"/>
  <c r="GF6" i="14"/>
  <c r="GD6" i="14"/>
  <c r="GA17" i="13"/>
  <c r="FY17" i="13"/>
  <c r="GA16" i="13"/>
  <c r="FY16" i="13"/>
  <c r="GA15" i="13"/>
  <c r="FY15" i="13"/>
  <c r="GA14" i="13"/>
  <c r="FY14" i="13"/>
  <c r="GA13" i="13"/>
  <c r="FY13" i="13"/>
  <c r="GA12" i="13"/>
  <c r="FY12" i="13"/>
  <c r="GA11" i="13"/>
  <c r="FY11" i="13"/>
  <c r="GA10" i="13"/>
  <c r="FY10" i="13"/>
  <c r="GA9" i="13"/>
  <c r="FY9" i="13"/>
  <c r="GA8" i="13"/>
  <c r="FY8" i="13"/>
  <c r="GA7" i="13"/>
  <c r="FY7" i="13"/>
  <c r="GA6" i="13"/>
  <c r="FY6" i="13"/>
  <c r="GK17" i="12"/>
  <c r="GI17" i="12"/>
  <c r="GK16" i="12"/>
  <c r="GI16" i="12"/>
  <c r="GK15" i="12"/>
  <c r="GI15" i="12"/>
  <c r="GK14" i="12"/>
  <c r="GI14" i="12"/>
  <c r="GK13" i="12"/>
  <c r="GI13" i="12"/>
  <c r="GK12" i="12"/>
  <c r="GI12" i="12"/>
  <c r="GK11" i="12"/>
  <c r="GI11" i="12"/>
  <c r="GK10" i="12"/>
  <c r="GI10" i="12"/>
  <c r="GK9" i="12"/>
  <c r="GI9" i="12"/>
  <c r="GK8" i="12"/>
  <c r="GI8" i="12"/>
  <c r="GK7" i="12"/>
  <c r="GI7" i="12"/>
  <c r="GK6" i="12"/>
  <c r="GI6" i="12"/>
  <c r="GZ17" i="11"/>
  <c r="GX17" i="11"/>
  <c r="GZ16" i="11"/>
  <c r="GX16" i="11"/>
  <c r="GZ15" i="11"/>
  <c r="GX15" i="11"/>
  <c r="GZ14" i="11"/>
  <c r="GX14" i="11"/>
  <c r="GZ13" i="11"/>
  <c r="GX13" i="11"/>
  <c r="GZ12" i="11"/>
  <c r="GX12" i="11"/>
  <c r="GZ11" i="11"/>
  <c r="GX11" i="11"/>
  <c r="GZ10" i="11"/>
  <c r="GX10" i="11"/>
  <c r="GZ9" i="11"/>
  <c r="GX9" i="11"/>
  <c r="GZ8" i="11"/>
  <c r="GX8" i="11"/>
  <c r="GZ7" i="11"/>
  <c r="GX7" i="11"/>
  <c r="GZ6" i="11"/>
  <c r="GX6" i="11"/>
  <c r="GU17" i="11"/>
  <c r="GS17" i="11"/>
  <c r="GU16" i="11"/>
  <c r="GS16" i="11"/>
  <c r="GU15" i="11"/>
  <c r="GS15" i="11"/>
  <c r="GU14" i="11"/>
  <c r="GS14" i="11"/>
  <c r="GU13" i="11"/>
  <c r="GS13" i="11"/>
  <c r="GU12" i="11"/>
  <c r="GS12" i="11"/>
  <c r="GU11" i="11"/>
  <c r="GS11" i="11"/>
  <c r="GU10" i="11"/>
  <c r="GS10" i="11"/>
  <c r="GU9" i="11"/>
  <c r="GS9" i="11"/>
  <c r="GU8" i="11"/>
  <c r="GS8" i="11"/>
  <c r="GU7" i="11"/>
  <c r="GS7" i="11"/>
  <c r="GU6" i="11"/>
  <c r="GS6" i="11"/>
  <c r="FV17" i="10"/>
  <c r="FT17" i="10"/>
  <c r="FV16" i="10"/>
  <c r="FT16" i="10"/>
  <c r="FV15" i="10"/>
  <c r="FT15" i="10"/>
  <c r="FV14" i="10"/>
  <c r="FT14" i="10"/>
  <c r="FV13" i="10"/>
  <c r="FT13" i="10"/>
  <c r="FV12" i="10"/>
  <c r="FT12" i="10"/>
  <c r="FV11" i="10"/>
  <c r="FT11" i="10"/>
  <c r="FV10" i="10"/>
  <c r="FT10" i="10"/>
  <c r="FV9" i="10"/>
  <c r="FT9" i="10"/>
  <c r="FV8" i="10"/>
  <c r="FT8" i="10"/>
  <c r="FV7" i="10"/>
  <c r="FT7" i="10"/>
  <c r="FV6" i="10"/>
  <c r="FT6" i="10"/>
  <c r="GZ17" i="9" l="1"/>
  <c r="GX17" i="9"/>
  <c r="GZ16" i="9"/>
  <c r="GX16" i="9"/>
  <c r="GZ15" i="9"/>
  <c r="GX15" i="9"/>
  <c r="GZ14" i="9"/>
  <c r="GX14" i="9"/>
  <c r="GZ13" i="9"/>
  <c r="GX13" i="9"/>
  <c r="GZ12" i="9"/>
  <c r="GX12" i="9"/>
  <c r="GZ11" i="9"/>
  <c r="GX11" i="9"/>
  <c r="GZ10" i="9"/>
  <c r="GX10" i="9"/>
  <c r="GZ9" i="9"/>
  <c r="GX9" i="9"/>
  <c r="GZ8" i="9"/>
  <c r="GX8" i="9"/>
  <c r="GZ7" i="9"/>
  <c r="GX7" i="9"/>
  <c r="GZ6" i="9"/>
  <c r="GX6" i="9"/>
  <c r="GA17" i="8"/>
  <c r="FY17" i="8"/>
  <c r="GA16" i="8"/>
  <c r="FY16" i="8"/>
  <c r="GA15" i="8"/>
  <c r="FY15" i="8"/>
  <c r="GA14" i="8"/>
  <c r="FY14" i="8"/>
  <c r="GA13" i="8"/>
  <c r="FY13" i="8"/>
  <c r="GA12" i="8"/>
  <c r="FY12" i="8"/>
  <c r="GA11" i="8"/>
  <c r="FY11" i="8"/>
  <c r="GA10" i="8"/>
  <c r="FY10" i="8"/>
  <c r="GA9" i="8"/>
  <c r="FY9" i="8"/>
  <c r="GA8" i="8"/>
  <c r="FY8" i="8"/>
  <c r="GA7" i="8"/>
  <c r="FY7" i="8"/>
  <c r="GA6" i="8"/>
  <c r="FY6" i="8"/>
  <c r="FV17" i="8"/>
  <c r="FT17" i="8"/>
  <c r="FV16" i="8"/>
  <c r="FT16" i="8"/>
  <c r="FV15" i="8"/>
  <c r="FT15" i="8"/>
  <c r="FV14" i="8"/>
  <c r="FT14" i="8"/>
  <c r="FV13" i="8"/>
  <c r="FT13" i="8"/>
  <c r="FV12" i="8"/>
  <c r="FT12" i="8"/>
  <c r="FV11" i="8"/>
  <c r="FT11" i="8"/>
  <c r="FV10" i="8"/>
  <c r="FT10" i="8"/>
  <c r="FV9" i="8"/>
  <c r="FT9" i="8"/>
  <c r="FV8" i="8"/>
  <c r="FT8" i="8"/>
  <c r="FV7" i="8"/>
  <c r="FT7" i="8"/>
  <c r="FV6" i="8"/>
  <c r="FT6" i="8"/>
  <c r="GU17" i="7"/>
  <c r="GS17" i="7"/>
  <c r="GU16" i="7"/>
  <c r="GS16" i="7"/>
  <c r="GU15" i="7"/>
  <c r="GS15" i="7"/>
  <c r="GU14" i="7"/>
  <c r="GS14" i="7"/>
  <c r="GU13" i="7"/>
  <c r="GS13" i="7"/>
  <c r="GU12" i="7"/>
  <c r="GS12" i="7"/>
  <c r="GU11" i="7"/>
  <c r="GS11" i="7"/>
  <c r="GU10" i="7"/>
  <c r="GS10" i="7"/>
  <c r="GU9" i="7"/>
  <c r="GS9" i="7"/>
  <c r="GU8" i="7"/>
  <c r="GS8" i="7"/>
  <c r="GU7" i="7"/>
  <c r="GS7" i="7"/>
  <c r="GU6" i="7"/>
  <c r="GS6" i="7"/>
  <c r="GP17" i="7"/>
  <c r="GN17" i="7"/>
  <c r="GP16" i="7"/>
  <c r="GN16" i="7"/>
  <c r="GP15" i="7"/>
  <c r="GN15" i="7"/>
  <c r="GP14" i="7"/>
  <c r="GN14" i="7"/>
  <c r="GP13" i="7"/>
  <c r="GN13" i="7"/>
  <c r="GP12" i="7"/>
  <c r="GN12" i="7"/>
  <c r="GP11" i="7"/>
  <c r="GN11" i="7"/>
  <c r="GP10" i="7"/>
  <c r="GN10" i="7"/>
  <c r="GP9" i="7"/>
  <c r="GN9" i="7"/>
  <c r="GP8" i="7"/>
  <c r="GN8" i="7"/>
  <c r="GP7" i="7"/>
  <c r="GN7" i="7"/>
  <c r="GP6" i="7"/>
  <c r="GN6" i="7"/>
  <c r="EW17" i="6"/>
  <c r="EU17" i="6"/>
  <c r="EW16" i="6"/>
  <c r="EU16" i="6"/>
  <c r="EW15" i="6"/>
  <c r="EU15" i="6"/>
  <c r="EW14" i="6"/>
  <c r="EU14" i="6"/>
  <c r="EW13" i="6"/>
  <c r="EU13" i="6"/>
  <c r="EW12" i="6"/>
  <c r="EU12" i="6"/>
  <c r="EW11" i="6"/>
  <c r="EU11" i="6"/>
  <c r="EW10" i="6"/>
  <c r="EU10" i="6"/>
  <c r="EW9" i="6"/>
  <c r="EU9" i="6"/>
  <c r="EW8" i="6"/>
  <c r="EU8" i="6"/>
  <c r="EW7" i="6"/>
  <c r="EU7" i="6"/>
  <c r="EW6" i="6"/>
  <c r="EU6" i="6"/>
  <c r="GU17" i="5" l="1"/>
  <c r="GS17" i="5"/>
  <c r="GU16" i="5"/>
  <c r="GS16" i="5"/>
  <c r="GU15" i="5"/>
  <c r="GS15" i="5"/>
  <c r="GU14" i="5"/>
  <c r="GS14" i="5"/>
  <c r="GU13" i="5"/>
  <c r="GS13" i="5"/>
  <c r="GU12" i="5"/>
  <c r="GS12" i="5"/>
  <c r="GU11" i="5"/>
  <c r="GS11" i="5"/>
  <c r="GU10" i="5"/>
  <c r="GS10" i="5"/>
  <c r="GU9" i="5"/>
  <c r="GS9" i="5"/>
  <c r="GU8" i="5"/>
  <c r="GS8" i="5"/>
  <c r="GU7" i="5"/>
  <c r="GS7" i="5"/>
  <c r="GU6" i="5"/>
  <c r="GS6" i="5"/>
  <c r="GA17" i="28"/>
  <c r="FY17" i="28"/>
  <c r="GA16" i="28"/>
  <c r="FY16" i="28"/>
  <c r="GA15" i="28"/>
  <c r="FY15" i="28"/>
  <c r="GA14" i="28"/>
  <c r="FY14" i="28"/>
  <c r="GA13" i="28"/>
  <c r="FY13" i="28"/>
  <c r="GA12" i="28"/>
  <c r="FY12" i="28"/>
  <c r="GA11" i="28"/>
  <c r="FY11" i="28"/>
  <c r="GA10" i="28"/>
  <c r="FY10" i="28"/>
  <c r="GA9" i="28"/>
  <c r="FY9" i="28"/>
  <c r="GA8" i="28"/>
  <c r="FY8" i="28"/>
  <c r="GA7" i="28"/>
  <c r="FY7" i="28"/>
  <c r="GA6" i="28"/>
  <c r="FY6" i="28"/>
  <c r="CT17" i="28"/>
  <c r="CR17" i="28"/>
  <c r="CO17" i="28"/>
  <c r="CM17" i="28"/>
  <c r="CT16" i="28"/>
  <c r="CR16" i="28"/>
  <c r="CO16" i="28"/>
  <c r="CM16" i="28"/>
  <c r="CT15" i="28"/>
  <c r="CR15" i="28"/>
  <c r="CO15" i="28"/>
  <c r="CM15" i="28"/>
  <c r="CT14" i="28"/>
  <c r="CR14" i="28"/>
  <c r="CO14" i="28"/>
  <c r="CM14" i="28"/>
  <c r="CT13" i="28"/>
  <c r="CR13" i="28"/>
  <c r="CO13" i="28"/>
  <c r="CM13" i="28"/>
  <c r="CT12" i="28"/>
  <c r="CR12" i="28"/>
  <c r="CO12" i="28"/>
  <c r="CM12" i="28"/>
  <c r="CT11" i="28"/>
  <c r="CR11" i="28"/>
  <c r="CO11" i="28"/>
  <c r="CM11" i="28"/>
  <c r="CT10" i="28"/>
  <c r="CR10" i="28"/>
  <c r="CO10" i="28"/>
  <c r="CM10" i="28"/>
  <c r="CT9" i="28"/>
  <c r="CR9" i="28"/>
  <c r="CO9" i="28"/>
  <c r="CM9" i="28"/>
  <c r="CT8" i="28"/>
  <c r="CR8" i="28"/>
  <c r="CO8" i="28"/>
  <c r="CM8" i="28"/>
  <c r="CT7" i="28"/>
  <c r="CR7" i="28"/>
  <c r="CO7" i="28"/>
  <c r="CM7" i="28"/>
  <c r="CT6" i="28"/>
  <c r="CR6" i="28"/>
  <c r="CO6" i="28"/>
  <c r="CM6" i="28"/>
  <c r="CE17" i="28"/>
  <c r="CC17" i="28"/>
  <c r="CE16" i="28"/>
  <c r="CC16" i="28"/>
  <c r="CE15" i="28"/>
  <c r="CC15" i="28"/>
  <c r="CE14" i="28"/>
  <c r="CC14" i="28"/>
  <c r="CE13" i="28"/>
  <c r="CC13" i="28"/>
  <c r="CE12" i="28"/>
  <c r="CC12" i="28"/>
  <c r="CE11" i="28"/>
  <c r="CC11" i="28"/>
  <c r="CE10" i="28"/>
  <c r="CC10" i="28"/>
  <c r="CE9" i="28"/>
  <c r="CC9" i="28"/>
  <c r="CE8" i="28"/>
  <c r="CC8" i="28"/>
  <c r="CE7" i="28"/>
  <c r="CC7" i="28"/>
  <c r="CE6" i="28"/>
  <c r="CC6" i="28"/>
  <c r="BZ17" i="28"/>
  <c r="BX17" i="28"/>
  <c r="BZ16" i="28"/>
  <c r="BX16" i="28"/>
  <c r="BZ15" i="28"/>
  <c r="BX15" i="28"/>
  <c r="BZ14" i="28"/>
  <c r="BX14" i="28"/>
  <c r="BZ13" i="28"/>
  <c r="BX13" i="28"/>
  <c r="BZ12" i="28"/>
  <c r="BX12" i="28"/>
  <c r="BZ11" i="28"/>
  <c r="BX11" i="28"/>
  <c r="BZ10" i="28"/>
  <c r="BX10" i="28"/>
  <c r="BZ9" i="28"/>
  <c r="BX9" i="28"/>
  <c r="BZ8" i="28"/>
  <c r="BX8" i="28"/>
  <c r="BZ7" i="28"/>
  <c r="BX7" i="28"/>
  <c r="BZ6" i="28"/>
  <c r="BX6" i="28"/>
  <c r="H25" i="34"/>
  <c r="I24" i="34" s="1"/>
  <c r="GA17" i="34"/>
  <c r="FY17" i="34"/>
  <c r="FV17" i="34"/>
  <c r="FT17" i="34"/>
  <c r="FQ17" i="34"/>
  <c r="FO17" i="34"/>
  <c r="FL17" i="34"/>
  <c r="FJ17" i="34"/>
  <c r="FG17" i="34"/>
  <c r="FE17" i="34"/>
  <c r="FB17" i="34"/>
  <c r="EZ17" i="34"/>
  <c r="EW17" i="34"/>
  <c r="EU17" i="34"/>
  <c r="ER17" i="34"/>
  <c r="EP17" i="34"/>
  <c r="EM17" i="34"/>
  <c r="EK17" i="34"/>
  <c r="EH17" i="34"/>
  <c r="EF17" i="34"/>
  <c r="EC17" i="34"/>
  <c r="EA17" i="34"/>
  <c r="DX17" i="34"/>
  <c r="DV17" i="34"/>
  <c r="DS17" i="34"/>
  <c r="DQ17" i="34"/>
  <c r="DN17" i="34"/>
  <c r="DL17" i="34"/>
  <c r="DI17" i="34"/>
  <c r="DG17" i="34"/>
  <c r="DD17" i="34"/>
  <c r="DB17" i="34"/>
  <c r="CY17" i="34"/>
  <c r="CW17" i="34"/>
  <c r="CT17" i="34"/>
  <c r="CR17" i="34"/>
  <c r="CO17" i="34"/>
  <c r="CM17" i="34"/>
  <c r="CJ17" i="34"/>
  <c r="CH17" i="34"/>
  <c r="CE17" i="34"/>
  <c r="CC17" i="34"/>
  <c r="BZ17" i="34"/>
  <c r="BX17" i="34"/>
  <c r="BU17" i="34"/>
  <c r="BS17" i="34"/>
  <c r="BP17" i="34"/>
  <c r="BN17" i="34"/>
  <c r="BK17" i="34"/>
  <c r="BI17" i="34"/>
  <c r="BF17" i="34"/>
  <c r="BD17" i="34"/>
  <c r="AV17" i="34"/>
  <c r="AT17" i="34"/>
  <c r="AQ17" i="34"/>
  <c r="AO17" i="34"/>
  <c r="AG17" i="34"/>
  <c r="AE17" i="34"/>
  <c r="W17" i="34"/>
  <c r="U17" i="34"/>
  <c r="H17" i="34"/>
  <c r="F17" i="34"/>
  <c r="GA16" i="34"/>
  <c r="FY16" i="34"/>
  <c r="FV16" i="34"/>
  <c r="FT16" i="34"/>
  <c r="FQ16" i="34"/>
  <c r="FO16" i="34"/>
  <c r="FL16" i="34"/>
  <c r="FJ16" i="34"/>
  <c r="FG16" i="34"/>
  <c r="FE16" i="34"/>
  <c r="FB16" i="34"/>
  <c r="EZ16" i="34"/>
  <c r="EW16" i="34"/>
  <c r="EU16" i="34"/>
  <c r="ER16" i="34"/>
  <c r="EP16" i="34"/>
  <c r="EM16" i="34"/>
  <c r="EK16" i="34"/>
  <c r="EH16" i="34"/>
  <c r="EF16" i="34"/>
  <c r="EC16" i="34"/>
  <c r="EA16" i="34"/>
  <c r="DX16" i="34"/>
  <c r="DV16" i="34"/>
  <c r="DS16" i="34"/>
  <c r="DQ16" i="34"/>
  <c r="DN16" i="34"/>
  <c r="DL16" i="34"/>
  <c r="DI16" i="34"/>
  <c r="DG16" i="34"/>
  <c r="DD16" i="34"/>
  <c r="DB16" i="34"/>
  <c r="CY16" i="34"/>
  <c r="CW16" i="34"/>
  <c r="CT16" i="34"/>
  <c r="CR16" i="34"/>
  <c r="CO16" i="34"/>
  <c r="CM16" i="34"/>
  <c r="CJ16" i="34"/>
  <c r="CH16" i="34"/>
  <c r="CE16" i="34"/>
  <c r="CC16" i="34"/>
  <c r="BZ16" i="34"/>
  <c r="BX16" i="34"/>
  <c r="BU16" i="34"/>
  <c r="BS16" i="34"/>
  <c r="BP16" i="34"/>
  <c r="BN16" i="34"/>
  <c r="BK16" i="34"/>
  <c r="BI16" i="34"/>
  <c r="BF16" i="34"/>
  <c r="BD16" i="34"/>
  <c r="AV16" i="34"/>
  <c r="AT16" i="34"/>
  <c r="AQ16" i="34"/>
  <c r="AO16" i="34"/>
  <c r="AG16" i="34"/>
  <c r="AE16" i="34"/>
  <c r="W16" i="34"/>
  <c r="U16" i="34"/>
  <c r="H16" i="34"/>
  <c r="F16" i="34"/>
  <c r="GA15" i="34"/>
  <c r="FY15" i="34"/>
  <c r="FV15" i="34"/>
  <c r="FT15" i="34"/>
  <c r="FQ15" i="34"/>
  <c r="FO15" i="34"/>
  <c r="FL15" i="34"/>
  <c r="FJ15" i="34"/>
  <c r="FG15" i="34"/>
  <c r="FE15" i="34"/>
  <c r="FB15" i="34"/>
  <c r="EZ15" i="34"/>
  <c r="EW15" i="34"/>
  <c r="EU15" i="34"/>
  <c r="ER15" i="34"/>
  <c r="EP15" i="34"/>
  <c r="EM15" i="34"/>
  <c r="EK15" i="34"/>
  <c r="EH15" i="34"/>
  <c r="EF15" i="34"/>
  <c r="EC15" i="34"/>
  <c r="EA15" i="34"/>
  <c r="DX15" i="34"/>
  <c r="DV15" i="34"/>
  <c r="DS15" i="34"/>
  <c r="DQ15" i="34"/>
  <c r="DN15" i="34"/>
  <c r="DL15" i="34"/>
  <c r="DI15" i="34"/>
  <c r="DG15" i="34"/>
  <c r="DD15" i="34"/>
  <c r="DB15" i="34"/>
  <c r="CY15" i="34"/>
  <c r="CW15" i="34"/>
  <c r="CT15" i="34"/>
  <c r="CR15" i="34"/>
  <c r="CO15" i="34"/>
  <c r="CM15" i="34"/>
  <c r="CJ15" i="34"/>
  <c r="CH15" i="34"/>
  <c r="CE15" i="34"/>
  <c r="CC15" i="34"/>
  <c r="BZ15" i="34"/>
  <c r="BX15" i="34"/>
  <c r="BU15" i="34"/>
  <c r="BS15" i="34"/>
  <c r="BP15" i="34"/>
  <c r="BN15" i="34"/>
  <c r="BK15" i="34"/>
  <c r="BI15" i="34"/>
  <c r="BF15" i="34"/>
  <c r="BD15" i="34"/>
  <c r="AV15" i="34"/>
  <c r="AT15" i="34"/>
  <c r="AQ15" i="34"/>
  <c r="AO15" i="34"/>
  <c r="AG15" i="34"/>
  <c r="AE15" i="34"/>
  <c r="W15" i="34"/>
  <c r="U15" i="34"/>
  <c r="H15" i="34"/>
  <c r="F15" i="34"/>
  <c r="GA14" i="34"/>
  <c r="FY14" i="34"/>
  <c r="FV14" i="34"/>
  <c r="FT14" i="34"/>
  <c r="FQ14" i="34"/>
  <c r="FO14" i="34"/>
  <c r="FL14" i="34"/>
  <c r="FJ14" i="34"/>
  <c r="FG14" i="34"/>
  <c r="FE14" i="34"/>
  <c r="FB14" i="34"/>
  <c r="EZ14" i="34"/>
  <c r="EW14" i="34"/>
  <c r="EU14" i="34"/>
  <c r="ER14" i="34"/>
  <c r="EP14" i="34"/>
  <c r="EM14" i="34"/>
  <c r="EK14" i="34"/>
  <c r="EH14" i="34"/>
  <c r="EF14" i="34"/>
  <c r="EC14" i="34"/>
  <c r="EA14" i="34"/>
  <c r="DX14" i="34"/>
  <c r="DV14" i="34"/>
  <c r="DS14" i="34"/>
  <c r="DQ14" i="34"/>
  <c r="DN14" i="34"/>
  <c r="DL14" i="34"/>
  <c r="DI14" i="34"/>
  <c r="DG14" i="34"/>
  <c r="DD14" i="34"/>
  <c r="DB14" i="34"/>
  <c r="CY14" i="34"/>
  <c r="CW14" i="34"/>
  <c r="CT14" i="34"/>
  <c r="CR14" i="34"/>
  <c r="CO14" i="34"/>
  <c r="CM14" i="34"/>
  <c r="CJ14" i="34"/>
  <c r="CH14" i="34"/>
  <c r="CE14" i="34"/>
  <c r="CC14" i="34"/>
  <c r="BZ14" i="34"/>
  <c r="BX14" i="34"/>
  <c r="BU14" i="34"/>
  <c r="BS14" i="34"/>
  <c r="BP14" i="34"/>
  <c r="BN14" i="34"/>
  <c r="BK14" i="34"/>
  <c r="BI14" i="34"/>
  <c r="BF14" i="34"/>
  <c r="BD14" i="34"/>
  <c r="AV14" i="34"/>
  <c r="AT14" i="34"/>
  <c r="AQ14" i="34"/>
  <c r="AO14" i="34"/>
  <c r="AG14" i="34"/>
  <c r="AE14" i="34"/>
  <c r="W14" i="34"/>
  <c r="U14" i="34"/>
  <c r="H14" i="34"/>
  <c r="F14" i="34"/>
  <c r="GA13" i="34"/>
  <c r="FY13" i="34"/>
  <c r="FV13" i="34"/>
  <c r="FT13" i="34"/>
  <c r="FQ13" i="34"/>
  <c r="FO13" i="34"/>
  <c r="FL13" i="34"/>
  <c r="FJ13" i="34"/>
  <c r="FG13" i="34"/>
  <c r="FE13" i="34"/>
  <c r="FB13" i="34"/>
  <c r="EZ13" i="34"/>
  <c r="EW13" i="34"/>
  <c r="EU13" i="34"/>
  <c r="ER13" i="34"/>
  <c r="EP13" i="34"/>
  <c r="EM13" i="34"/>
  <c r="EK13" i="34"/>
  <c r="EH13" i="34"/>
  <c r="EF13" i="34"/>
  <c r="EC13" i="34"/>
  <c r="EA13" i="34"/>
  <c r="DX13" i="34"/>
  <c r="DV13" i="34"/>
  <c r="DS13" i="34"/>
  <c r="DQ13" i="34"/>
  <c r="DN13" i="34"/>
  <c r="DL13" i="34"/>
  <c r="DI13" i="34"/>
  <c r="DG13" i="34"/>
  <c r="DD13" i="34"/>
  <c r="DB13" i="34"/>
  <c r="CY13" i="34"/>
  <c r="CW13" i="34"/>
  <c r="CT13" i="34"/>
  <c r="CR13" i="34"/>
  <c r="CO13" i="34"/>
  <c r="CM13" i="34"/>
  <c r="CJ13" i="34"/>
  <c r="CH13" i="34"/>
  <c r="CE13" i="34"/>
  <c r="CC13" i="34"/>
  <c r="BZ13" i="34"/>
  <c r="BX13" i="34"/>
  <c r="BU13" i="34"/>
  <c r="BS13" i="34"/>
  <c r="BP13" i="34"/>
  <c r="BN13" i="34"/>
  <c r="BK13" i="34"/>
  <c r="BI13" i="34"/>
  <c r="BF13" i="34"/>
  <c r="BD13" i="34"/>
  <c r="AV13" i="34"/>
  <c r="AT13" i="34"/>
  <c r="AQ13" i="34"/>
  <c r="AO13" i="34"/>
  <c r="AG13" i="34"/>
  <c r="AE13" i="34"/>
  <c r="W13" i="34"/>
  <c r="U13" i="34"/>
  <c r="H13" i="34"/>
  <c r="F13" i="34"/>
  <c r="GA12" i="34"/>
  <c r="FY12" i="34"/>
  <c r="FV12" i="34"/>
  <c r="FT12" i="34"/>
  <c r="FQ12" i="34"/>
  <c r="FO12" i="34"/>
  <c r="FL12" i="34"/>
  <c r="FJ12" i="34"/>
  <c r="FG12" i="34"/>
  <c r="FE12" i="34"/>
  <c r="FB12" i="34"/>
  <c r="EZ12" i="34"/>
  <c r="EW12" i="34"/>
  <c r="EU12" i="34"/>
  <c r="ER12" i="34"/>
  <c r="EP12" i="34"/>
  <c r="EM12" i="34"/>
  <c r="EK12" i="34"/>
  <c r="EH12" i="34"/>
  <c r="EF12" i="34"/>
  <c r="EC12" i="34"/>
  <c r="EA12" i="34"/>
  <c r="DX12" i="34"/>
  <c r="DV12" i="34"/>
  <c r="DS12" i="34"/>
  <c r="DQ12" i="34"/>
  <c r="DN12" i="34"/>
  <c r="DL12" i="34"/>
  <c r="DI12" i="34"/>
  <c r="DG12" i="34"/>
  <c r="DD12" i="34"/>
  <c r="DB12" i="34"/>
  <c r="CY12" i="34"/>
  <c r="CW12" i="34"/>
  <c r="CT12" i="34"/>
  <c r="CR12" i="34"/>
  <c r="CO12" i="34"/>
  <c r="CM12" i="34"/>
  <c r="CJ12" i="34"/>
  <c r="CH12" i="34"/>
  <c r="CE12" i="34"/>
  <c r="CC12" i="34"/>
  <c r="BZ12" i="34"/>
  <c r="BX12" i="34"/>
  <c r="BU12" i="34"/>
  <c r="BS12" i="34"/>
  <c r="BP12" i="34"/>
  <c r="BN12" i="34"/>
  <c r="BK12" i="34"/>
  <c r="BI12" i="34"/>
  <c r="BF12" i="34"/>
  <c r="BD12" i="34"/>
  <c r="AV12" i="34"/>
  <c r="AT12" i="34"/>
  <c r="AQ12" i="34"/>
  <c r="AO12" i="34"/>
  <c r="AG12" i="34"/>
  <c r="AE12" i="34"/>
  <c r="W12" i="34"/>
  <c r="U12" i="34"/>
  <c r="H12" i="34"/>
  <c r="F12" i="34"/>
  <c r="GA11" i="34"/>
  <c r="FY11" i="34"/>
  <c r="FV11" i="34"/>
  <c r="FT11" i="34"/>
  <c r="FQ11" i="34"/>
  <c r="FO11" i="34"/>
  <c r="FL11" i="34"/>
  <c r="FJ11" i="34"/>
  <c r="FG11" i="34"/>
  <c r="FE11" i="34"/>
  <c r="FB11" i="34"/>
  <c r="EZ11" i="34"/>
  <c r="EW11" i="34"/>
  <c r="EU11" i="34"/>
  <c r="ER11" i="34"/>
  <c r="EP11" i="34"/>
  <c r="EM11" i="34"/>
  <c r="EK11" i="34"/>
  <c r="EH11" i="34"/>
  <c r="EF11" i="34"/>
  <c r="EC11" i="34"/>
  <c r="EA11" i="34"/>
  <c r="DX11" i="34"/>
  <c r="DV11" i="34"/>
  <c r="DS11" i="34"/>
  <c r="DQ11" i="34"/>
  <c r="DN11" i="34"/>
  <c r="DL11" i="34"/>
  <c r="DI11" i="34"/>
  <c r="DG11" i="34"/>
  <c r="DD11" i="34"/>
  <c r="DB11" i="34"/>
  <c r="CY11" i="34"/>
  <c r="CW11" i="34"/>
  <c r="CT11" i="34"/>
  <c r="CR11" i="34"/>
  <c r="CO11" i="34"/>
  <c r="CM11" i="34"/>
  <c r="CJ11" i="34"/>
  <c r="CH11" i="34"/>
  <c r="CE11" i="34"/>
  <c r="CC11" i="34"/>
  <c r="BZ11" i="34"/>
  <c r="BX11" i="34"/>
  <c r="BU11" i="34"/>
  <c r="BS11" i="34"/>
  <c r="BP11" i="34"/>
  <c r="BN11" i="34"/>
  <c r="BK11" i="34"/>
  <c r="BI11" i="34"/>
  <c r="BF11" i="34"/>
  <c r="BD11" i="34"/>
  <c r="AV11" i="34"/>
  <c r="AT11" i="34"/>
  <c r="AQ11" i="34"/>
  <c r="AO11" i="34"/>
  <c r="AG11" i="34"/>
  <c r="AE11" i="34"/>
  <c r="W11" i="34"/>
  <c r="U11" i="34"/>
  <c r="H11" i="34"/>
  <c r="F11" i="34"/>
  <c r="GA10" i="34"/>
  <c r="FY10" i="34"/>
  <c r="FV10" i="34"/>
  <c r="FT10" i="34"/>
  <c r="FQ10" i="34"/>
  <c r="FO10" i="34"/>
  <c r="FL10" i="34"/>
  <c r="FJ10" i="34"/>
  <c r="FG10" i="34"/>
  <c r="FE10" i="34"/>
  <c r="FB10" i="34"/>
  <c r="EZ10" i="34"/>
  <c r="EW10" i="34"/>
  <c r="EU10" i="34"/>
  <c r="ER10" i="34"/>
  <c r="EP10" i="34"/>
  <c r="EM10" i="34"/>
  <c r="EK10" i="34"/>
  <c r="EH10" i="34"/>
  <c r="EF10" i="34"/>
  <c r="EC10" i="34"/>
  <c r="EA10" i="34"/>
  <c r="DX10" i="34"/>
  <c r="DV10" i="34"/>
  <c r="DS10" i="34"/>
  <c r="DQ10" i="34"/>
  <c r="DN10" i="34"/>
  <c r="DL10" i="34"/>
  <c r="DI10" i="34"/>
  <c r="DG10" i="34"/>
  <c r="DD10" i="34"/>
  <c r="DB10" i="34"/>
  <c r="CY10" i="34"/>
  <c r="CW10" i="34"/>
  <c r="CT10" i="34"/>
  <c r="CR10" i="34"/>
  <c r="CO10" i="34"/>
  <c r="CM10" i="34"/>
  <c r="CJ10" i="34"/>
  <c r="CH10" i="34"/>
  <c r="CE10" i="34"/>
  <c r="CC10" i="34"/>
  <c r="BZ10" i="34"/>
  <c r="BX10" i="34"/>
  <c r="BU10" i="34"/>
  <c r="BS10" i="34"/>
  <c r="BP10" i="34"/>
  <c r="BN10" i="34"/>
  <c r="BK10" i="34"/>
  <c r="BI10" i="34"/>
  <c r="BF10" i="34"/>
  <c r="BD10" i="34"/>
  <c r="AV10" i="34"/>
  <c r="AT10" i="34"/>
  <c r="AQ10" i="34"/>
  <c r="AO10" i="34"/>
  <c r="AG10" i="34"/>
  <c r="AE10" i="34"/>
  <c r="W10" i="34"/>
  <c r="U10" i="34"/>
  <c r="H10" i="34"/>
  <c r="F10" i="34"/>
  <c r="GA9" i="34"/>
  <c r="FY9" i="34"/>
  <c r="FV9" i="34"/>
  <c r="FT9" i="34"/>
  <c r="FQ9" i="34"/>
  <c r="FO9" i="34"/>
  <c r="FL9" i="34"/>
  <c r="FJ9" i="34"/>
  <c r="FG9" i="34"/>
  <c r="FE9" i="34"/>
  <c r="FB9" i="34"/>
  <c r="EZ9" i="34"/>
  <c r="EW9" i="34"/>
  <c r="EU9" i="34"/>
  <c r="ER9" i="34"/>
  <c r="EP9" i="34"/>
  <c r="EM9" i="34"/>
  <c r="EK9" i="34"/>
  <c r="EH9" i="34"/>
  <c r="EF9" i="34"/>
  <c r="EC9" i="34"/>
  <c r="EA9" i="34"/>
  <c r="DX9" i="34"/>
  <c r="DV9" i="34"/>
  <c r="DS9" i="34"/>
  <c r="DQ9" i="34"/>
  <c r="DN9" i="34"/>
  <c r="DL9" i="34"/>
  <c r="DI9" i="34"/>
  <c r="DG9" i="34"/>
  <c r="DD9" i="34"/>
  <c r="DB9" i="34"/>
  <c r="CY9" i="34"/>
  <c r="CW9" i="34"/>
  <c r="CT9" i="34"/>
  <c r="CR9" i="34"/>
  <c r="CO9" i="34"/>
  <c r="CM9" i="34"/>
  <c r="CJ9" i="34"/>
  <c r="CH9" i="34"/>
  <c r="CE9" i="34"/>
  <c r="CC9" i="34"/>
  <c r="BZ9" i="34"/>
  <c r="BX9" i="34"/>
  <c r="BU9" i="34"/>
  <c r="BS9" i="34"/>
  <c r="BP9" i="34"/>
  <c r="BN9" i="34"/>
  <c r="BK9" i="34"/>
  <c r="BI9" i="34"/>
  <c r="BF9" i="34"/>
  <c r="BD9" i="34"/>
  <c r="AV9" i="34"/>
  <c r="AT9" i="34"/>
  <c r="AQ9" i="34"/>
  <c r="AO9" i="34"/>
  <c r="AG9" i="34"/>
  <c r="AE9" i="34"/>
  <c r="W9" i="34"/>
  <c r="U9" i="34"/>
  <c r="H9" i="34"/>
  <c r="F9" i="34"/>
  <c r="GA8" i="34"/>
  <c r="FY8" i="34"/>
  <c r="FV8" i="34"/>
  <c r="FT8" i="34"/>
  <c r="FQ8" i="34"/>
  <c r="FO8" i="34"/>
  <c r="FL8" i="34"/>
  <c r="FJ8" i="34"/>
  <c r="FG8" i="34"/>
  <c r="FE8" i="34"/>
  <c r="FB8" i="34"/>
  <c r="EZ8" i="34"/>
  <c r="EW8" i="34"/>
  <c r="EU8" i="34"/>
  <c r="ER8" i="34"/>
  <c r="EP8" i="34"/>
  <c r="EM8" i="34"/>
  <c r="EK8" i="34"/>
  <c r="EH8" i="34"/>
  <c r="EF8" i="34"/>
  <c r="EC8" i="34"/>
  <c r="EA8" i="34"/>
  <c r="DX8" i="34"/>
  <c r="DV8" i="34"/>
  <c r="DS8" i="34"/>
  <c r="DQ8" i="34"/>
  <c r="DN8" i="34"/>
  <c r="DL8" i="34"/>
  <c r="DI8" i="34"/>
  <c r="DG8" i="34"/>
  <c r="DD8" i="34"/>
  <c r="DB8" i="34"/>
  <c r="CY8" i="34"/>
  <c r="CW8" i="34"/>
  <c r="CT8" i="34"/>
  <c r="CR8" i="34"/>
  <c r="CO8" i="34"/>
  <c r="CM8" i="34"/>
  <c r="CJ8" i="34"/>
  <c r="CH8" i="34"/>
  <c r="CE8" i="34"/>
  <c r="CC8" i="34"/>
  <c r="BZ8" i="34"/>
  <c r="BX8" i="34"/>
  <c r="BU8" i="34"/>
  <c r="BS8" i="34"/>
  <c r="BP8" i="34"/>
  <c r="BN8" i="34"/>
  <c r="BK8" i="34"/>
  <c r="BI8" i="34"/>
  <c r="BF8" i="34"/>
  <c r="BD8" i="34"/>
  <c r="AV8" i="34"/>
  <c r="AT8" i="34"/>
  <c r="AQ8" i="34"/>
  <c r="AO8" i="34"/>
  <c r="AG8" i="34"/>
  <c r="AE8" i="34"/>
  <c r="W8" i="34"/>
  <c r="U8" i="34"/>
  <c r="H8" i="34"/>
  <c r="F8" i="34"/>
  <c r="GA7" i="34"/>
  <c r="FY7" i="34"/>
  <c r="FV7" i="34"/>
  <c r="FT7" i="34"/>
  <c r="FQ7" i="34"/>
  <c r="FO7" i="34"/>
  <c r="FL7" i="34"/>
  <c r="FJ7" i="34"/>
  <c r="FG7" i="34"/>
  <c r="FE7" i="34"/>
  <c r="FB7" i="34"/>
  <c r="EZ7" i="34"/>
  <c r="EW7" i="34"/>
  <c r="EU7" i="34"/>
  <c r="ER7" i="34"/>
  <c r="EP7" i="34"/>
  <c r="EM7" i="34"/>
  <c r="EK7" i="34"/>
  <c r="EH7" i="34"/>
  <c r="EF7" i="34"/>
  <c r="EC7" i="34"/>
  <c r="EA7" i="34"/>
  <c r="DX7" i="34"/>
  <c r="DV7" i="34"/>
  <c r="DS7" i="34"/>
  <c r="DQ7" i="34"/>
  <c r="DN7" i="34"/>
  <c r="DL7" i="34"/>
  <c r="DI7" i="34"/>
  <c r="DG7" i="34"/>
  <c r="DD7" i="34"/>
  <c r="DB7" i="34"/>
  <c r="CY7" i="34"/>
  <c r="CW7" i="34"/>
  <c r="CT7" i="34"/>
  <c r="CR7" i="34"/>
  <c r="CO7" i="34"/>
  <c r="CM7" i="34"/>
  <c r="CJ7" i="34"/>
  <c r="CH7" i="34"/>
  <c r="CE7" i="34"/>
  <c r="CC7" i="34"/>
  <c r="BZ7" i="34"/>
  <c r="BX7" i="34"/>
  <c r="BU7" i="34"/>
  <c r="BS7" i="34"/>
  <c r="BP7" i="34"/>
  <c r="BN7" i="34"/>
  <c r="BK7" i="34"/>
  <c r="BI7" i="34"/>
  <c r="BF7" i="34"/>
  <c r="BD7" i="34"/>
  <c r="AV7" i="34"/>
  <c r="AT7" i="34"/>
  <c r="AQ7" i="34"/>
  <c r="AO7" i="34"/>
  <c r="AG7" i="34"/>
  <c r="AE7" i="34"/>
  <c r="W7" i="34"/>
  <c r="U7" i="34"/>
  <c r="H7" i="34"/>
  <c r="F7" i="34"/>
  <c r="GA6" i="34"/>
  <c r="FY6" i="34"/>
  <c r="FV6" i="34"/>
  <c r="FT6" i="34"/>
  <c r="FQ6" i="34"/>
  <c r="FO6" i="34"/>
  <c r="FL6" i="34"/>
  <c r="FJ6" i="34"/>
  <c r="FG6" i="34"/>
  <c r="FE6" i="34"/>
  <c r="FB6" i="34"/>
  <c r="EZ6" i="34"/>
  <c r="EW6" i="34"/>
  <c r="EU6" i="34"/>
  <c r="ER6" i="34"/>
  <c r="EP6" i="34"/>
  <c r="EM6" i="34"/>
  <c r="EK6" i="34"/>
  <c r="EH6" i="34"/>
  <c r="EF6" i="34"/>
  <c r="EC6" i="34"/>
  <c r="EA6" i="34"/>
  <c r="DX6" i="34"/>
  <c r="DV6" i="34"/>
  <c r="DS6" i="34"/>
  <c r="DQ6" i="34"/>
  <c r="DN6" i="34"/>
  <c r="DL6" i="34"/>
  <c r="DI6" i="34"/>
  <c r="DG6" i="34"/>
  <c r="DD6" i="34"/>
  <c r="DB6" i="34"/>
  <c r="CY6" i="34"/>
  <c r="CW6" i="34"/>
  <c r="CT6" i="34"/>
  <c r="CR6" i="34"/>
  <c r="CO6" i="34"/>
  <c r="CM6" i="34"/>
  <c r="CJ6" i="34"/>
  <c r="CH6" i="34"/>
  <c r="CE6" i="34"/>
  <c r="CC6" i="34"/>
  <c r="BZ6" i="34"/>
  <c r="BX6" i="34"/>
  <c r="BU6" i="34"/>
  <c r="BS6" i="34"/>
  <c r="BP6" i="34"/>
  <c r="BN6" i="34"/>
  <c r="BK6" i="34"/>
  <c r="BI6" i="34"/>
  <c r="BF6" i="34"/>
  <c r="BD6" i="34"/>
  <c r="AV6" i="34"/>
  <c r="AT6" i="34"/>
  <c r="AQ6" i="34"/>
  <c r="AO6" i="34"/>
  <c r="AG6" i="34"/>
  <c r="AE6" i="34"/>
  <c r="W6" i="34"/>
  <c r="U6" i="34"/>
  <c r="H6" i="34"/>
  <c r="F6" i="34"/>
  <c r="CY17" i="28"/>
  <c r="CW17" i="28"/>
  <c r="CY16" i="28"/>
  <c r="CW16" i="28"/>
  <c r="CY15" i="28"/>
  <c r="CW15" i="28"/>
  <c r="CY14" i="28"/>
  <c r="CW14" i="28"/>
  <c r="CY13" i="28"/>
  <c r="CW13" i="28"/>
  <c r="CY12" i="28"/>
  <c r="CW12" i="28"/>
  <c r="CY11" i="28"/>
  <c r="CW11" i="28"/>
  <c r="CY10" i="28"/>
  <c r="CW10" i="28"/>
  <c r="CY9" i="28"/>
  <c r="CW9" i="28"/>
  <c r="CY8" i="28"/>
  <c r="CW8" i="28"/>
  <c r="CY7" i="28"/>
  <c r="CW7" i="28"/>
  <c r="CY6" i="28"/>
  <c r="CW6" i="28"/>
  <c r="H25" i="33"/>
  <c r="I24" i="33" s="1"/>
  <c r="FV17" i="33"/>
  <c r="FT17" i="33"/>
  <c r="FQ17" i="33"/>
  <c r="FO17" i="33"/>
  <c r="FL17" i="33"/>
  <c r="FJ17" i="33"/>
  <c r="FG17" i="33"/>
  <c r="FE17" i="33"/>
  <c r="FB17" i="33"/>
  <c r="EZ17" i="33"/>
  <c r="EW17" i="33"/>
  <c r="EU17" i="33"/>
  <c r="ER17" i="33"/>
  <c r="EP17" i="33"/>
  <c r="EM17" i="33"/>
  <c r="EK17" i="33"/>
  <c r="EH17" i="33"/>
  <c r="EF17" i="33"/>
  <c r="EC17" i="33"/>
  <c r="EA17" i="33"/>
  <c r="DX17" i="33"/>
  <c r="DV17" i="33"/>
  <c r="DS17" i="33"/>
  <c r="DQ17" i="33"/>
  <c r="DN17" i="33"/>
  <c r="DL17" i="33"/>
  <c r="DI17" i="33"/>
  <c r="DG17" i="33"/>
  <c r="DD17" i="33"/>
  <c r="DB17" i="33"/>
  <c r="CY17" i="33"/>
  <c r="CW17" i="33"/>
  <c r="CT17" i="33"/>
  <c r="CR17" i="33"/>
  <c r="CO17" i="33"/>
  <c r="CM17" i="33"/>
  <c r="CJ17" i="33"/>
  <c r="CH17" i="33"/>
  <c r="CE17" i="33"/>
  <c r="CC17" i="33"/>
  <c r="BZ17" i="33"/>
  <c r="BX17" i="33"/>
  <c r="BU17" i="33"/>
  <c r="BS17" i="33"/>
  <c r="BP17" i="33"/>
  <c r="BN17" i="33"/>
  <c r="BK17" i="33"/>
  <c r="BI17" i="33"/>
  <c r="AV17" i="33"/>
  <c r="AT17" i="33"/>
  <c r="AQ17" i="33"/>
  <c r="AO17" i="33"/>
  <c r="AG17" i="33"/>
  <c r="AE17" i="33"/>
  <c r="W17" i="33"/>
  <c r="U17" i="33"/>
  <c r="H17" i="33"/>
  <c r="F17" i="33"/>
  <c r="FV16" i="33"/>
  <c r="FT16" i="33"/>
  <c r="FQ16" i="33"/>
  <c r="FO16" i="33"/>
  <c r="FL16" i="33"/>
  <c r="FJ16" i="33"/>
  <c r="FG16" i="33"/>
  <c r="FE16" i="33"/>
  <c r="FB16" i="33"/>
  <c r="EZ16" i="33"/>
  <c r="EW16" i="33"/>
  <c r="EU16" i="33"/>
  <c r="ER16" i="33"/>
  <c r="EP16" i="33"/>
  <c r="EM16" i="33"/>
  <c r="EK16" i="33"/>
  <c r="EH16" i="33"/>
  <c r="EF16" i="33"/>
  <c r="EC16" i="33"/>
  <c r="EA16" i="33"/>
  <c r="DX16" i="33"/>
  <c r="DV16" i="33"/>
  <c r="DS16" i="33"/>
  <c r="DQ16" i="33"/>
  <c r="DN16" i="33"/>
  <c r="DL16" i="33"/>
  <c r="DI16" i="33"/>
  <c r="DG16" i="33"/>
  <c r="DD16" i="33"/>
  <c r="DB16" i="33"/>
  <c r="CY16" i="33"/>
  <c r="CW16" i="33"/>
  <c r="CT16" i="33"/>
  <c r="CR16" i="33"/>
  <c r="CO16" i="33"/>
  <c r="CM16" i="33"/>
  <c r="CJ16" i="33"/>
  <c r="CH16" i="33"/>
  <c r="CE16" i="33"/>
  <c r="CC16" i="33"/>
  <c r="BZ16" i="33"/>
  <c r="BX16" i="33"/>
  <c r="BU16" i="33"/>
  <c r="BS16" i="33"/>
  <c r="BP16" i="33"/>
  <c r="BN16" i="33"/>
  <c r="BK16" i="33"/>
  <c r="BI16" i="33"/>
  <c r="AV16" i="33"/>
  <c r="AT16" i="33"/>
  <c r="AQ16" i="33"/>
  <c r="AO16" i="33"/>
  <c r="AG16" i="33"/>
  <c r="AE16" i="33"/>
  <c r="W16" i="33"/>
  <c r="U16" i="33"/>
  <c r="H16" i="33"/>
  <c r="F16" i="33"/>
  <c r="FV15" i="33"/>
  <c r="FT15" i="33"/>
  <c r="FQ15" i="33"/>
  <c r="FO15" i="33"/>
  <c r="FL15" i="33"/>
  <c r="FJ15" i="33"/>
  <c r="FG15" i="33"/>
  <c r="FE15" i="33"/>
  <c r="FB15" i="33"/>
  <c r="EZ15" i="33"/>
  <c r="EW15" i="33"/>
  <c r="EU15" i="33"/>
  <c r="ER15" i="33"/>
  <c r="EP15" i="33"/>
  <c r="EM15" i="33"/>
  <c r="EK15" i="33"/>
  <c r="EH15" i="33"/>
  <c r="EF15" i="33"/>
  <c r="EC15" i="33"/>
  <c r="EA15" i="33"/>
  <c r="DX15" i="33"/>
  <c r="DV15" i="33"/>
  <c r="DS15" i="33"/>
  <c r="DQ15" i="33"/>
  <c r="DN15" i="33"/>
  <c r="DL15" i="33"/>
  <c r="DI15" i="33"/>
  <c r="DG15" i="33"/>
  <c r="DD15" i="33"/>
  <c r="DB15" i="33"/>
  <c r="CY15" i="33"/>
  <c r="CW15" i="33"/>
  <c r="CT15" i="33"/>
  <c r="CR15" i="33"/>
  <c r="CO15" i="33"/>
  <c r="CM15" i="33"/>
  <c r="CJ15" i="33"/>
  <c r="CH15" i="33"/>
  <c r="CE15" i="33"/>
  <c r="CC15" i="33"/>
  <c r="BZ15" i="33"/>
  <c r="BX15" i="33"/>
  <c r="BU15" i="33"/>
  <c r="BS15" i="33"/>
  <c r="BP15" i="33"/>
  <c r="BN15" i="33"/>
  <c r="BK15" i="33"/>
  <c r="BI15" i="33"/>
  <c r="AV15" i="33"/>
  <c r="AT15" i="33"/>
  <c r="AQ15" i="33"/>
  <c r="AO15" i="33"/>
  <c r="AG15" i="33"/>
  <c r="AE15" i="33"/>
  <c r="W15" i="33"/>
  <c r="U15" i="33"/>
  <c r="H15" i="33"/>
  <c r="F15" i="33"/>
  <c r="FV14" i="33"/>
  <c r="FT14" i="33"/>
  <c r="FQ14" i="33"/>
  <c r="FO14" i="33"/>
  <c r="FL14" i="33"/>
  <c r="FJ14" i="33"/>
  <c r="FG14" i="33"/>
  <c r="FE14" i="33"/>
  <c r="FB14" i="33"/>
  <c r="EZ14" i="33"/>
  <c r="EW14" i="33"/>
  <c r="EU14" i="33"/>
  <c r="ER14" i="33"/>
  <c r="EP14" i="33"/>
  <c r="EM14" i="33"/>
  <c r="EK14" i="33"/>
  <c r="EH14" i="33"/>
  <c r="EF14" i="33"/>
  <c r="EC14" i="33"/>
  <c r="EA14" i="33"/>
  <c r="DX14" i="33"/>
  <c r="DV14" i="33"/>
  <c r="DS14" i="33"/>
  <c r="DQ14" i="33"/>
  <c r="DN14" i="33"/>
  <c r="DL14" i="33"/>
  <c r="DI14" i="33"/>
  <c r="DG14" i="33"/>
  <c r="DD14" i="33"/>
  <c r="DB14" i="33"/>
  <c r="CY14" i="33"/>
  <c r="CW14" i="33"/>
  <c r="CT14" i="33"/>
  <c r="CR14" i="33"/>
  <c r="CO14" i="33"/>
  <c r="CM14" i="33"/>
  <c r="CJ14" i="33"/>
  <c r="CH14" i="33"/>
  <c r="CE14" i="33"/>
  <c r="CC14" i="33"/>
  <c r="BZ14" i="33"/>
  <c r="BX14" i="33"/>
  <c r="BU14" i="33"/>
  <c r="BS14" i="33"/>
  <c r="BP14" i="33"/>
  <c r="BN14" i="33"/>
  <c r="BK14" i="33"/>
  <c r="BI14" i="33"/>
  <c r="AV14" i="33"/>
  <c r="AT14" i="33"/>
  <c r="AQ14" i="33"/>
  <c r="AO14" i="33"/>
  <c r="AG14" i="33"/>
  <c r="AE14" i="33"/>
  <c r="W14" i="33"/>
  <c r="U14" i="33"/>
  <c r="H14" i="33"/>
  <c r="F14" i="33"/>
  <c r="FV13" i="33"/>
  <c r="FT13" i="33"/>
  <c r="FQ13" i="33"/>
  <c r="FO13" i="33"/>
  <c r="FL13" i="33"/>
  <c r="FJ13" i="33"/>
  <c r="FG13" i="33"/>
  <c r="FE13" i="33"/>
  <c r="FB13" i="33"/>
  <c r="EZ13" i="33"/>
  <c r="EW13" i="33"/>
  <c r="EU13" i="33"/>
  <c r="ER13" i="33"/>
  <c r="EP13" i="33"/>
  <c r="EM13" i="33"/>
  <c r="EK13" i="33"/>
  <c r="EH13" i="33"/>
  <c r="EF13" i="33"/>
  <c r="EC13" i="33"/>
  <c r="EA13" i="33"/>
  <c r="DX13" i="33"/>
  <c r="DV13" i="33"/>
  <c r="DS13" i="33"/>
  <c r="DQ13" i="33"/>
  <c r="DN13" i="33"/>
  <c r="DL13" i="33"/>
  <c r="DI13" i="33"/>
  <c r="DG13" i="33"/>
  <c r="DD13" i="33"/>
  <c r="DB13" i="33"/>
  <c r="CY13" i="33"/>
  <c r="CW13" i="33"/>
  <c r="CT13" i="33"/>
  <c r="CR13" i="33"/>
  <c r="CO13" i="33"/>
  <c r="CM13" i="33"/>
  <c r="CJ13" i="33"/>
  <c r="CH13" i="33"/>
  <c r="CE13" i="33"/>
  <c r="CC13" i="33"/>
  <c r="BZ13" i="33"/>
  <c r="BX13" i="33"/>
  <c r="BU13" i="33"/>
  <c r="BS13" i="33"/>
  <c r="BP13" i="33"/>
  <c r="BN13" i="33"/>
  <c r="BK13" i="33"/>
  <c r="BI13" i="33"/>
  <c r="AV13" i="33"/>
  <c r="AT13" i="33"/>
  <c r="AQ13" i="33"/>
  <c r="AO13" i="33"/>
  <c r="AG13" i="33"/>
  <c r="AE13" i="33"/>
  <c r="W13" i="33"/>
  <c r="U13" i="33"/>
  <c r="H13" i="33"/>
  <c r="F13" i="33"/>
  <c r="FV12" i="33"/>
  <c r="FT12" i="33"/>
  <c r="FQ12" i="33"/>
  <c r="FO12" i="33"/>
  <c r="FL12" i="33"/>
  <c r="FJ12" i="33"/>
  <c r="FG12" i="33"/>
  <c r="FE12" i="33"/>
  <c r="FB12" i="33"/>
  <c r="EZ12" i="33"/>
  <c r="EW12" i="33"/>
  <c r="EU12" i="33"/>
  <c r="ER12" i="33"/>
  <c r="EP12" i="33"/>
  <c r="EM12" i="33"/>
  <c r="EK12" i="33"/>
  <c r="EH12" i="33"/>
  <c r="EF12" i="33"/>
  <c r="EC12" i="33"/>
  <c r="EA12" i="33"/>
  <c r="DX12" i="33"/>
  <c r="DV12" i="33"/>
  <c r="DS12" i="33"/>
  <c r="DQ12" i="33"/>
  <c r="DN12" i="33"/>
  <c r="DL12" i="33"/>
  <c r="DI12" i="33"/>
  <c r="DG12" i="33"/>
  <c r="DD12" i="33"/>
  <c r="DB12" i="33"/>
  <c r="CY12" i="33"/>
  <c r="CW12" i="33"/>
  <c r="CT12" i="33"/>
  <c r="CR12" i="33"/>
  <c r="CO12" i="33"/>
  <c r="CM12" i="33"/>
  <c r="CJ12" i="33"/>
  <c r="CH12" i="33"/>
  <c r="CE12" i="33"/>
  <c r="CC12" i="33"/>
  <c r="BZ12" i="33"/>
  <c r="BX12" i="33"/>
  <c r="BU12" i="33"/>
  <c r="BS12" i="33"/>
  <c r="BP12" i="33"/>
  <c r="BN12" i="33"/>
  <c r="BK12" i="33"/>
  <c r="BI12" i="33"/>
  <c r="AV12" i="33"/>
  <c r="AT12" i="33"/>
  <c r="AQ12" i="33"/>
  <c r="AO12" i="33"/>
  <c r="AG12" i="33"/>
  <c r="AE12" i="33"/>
  <c r="W12" i="33"/>
  <c r="U12" i="33"/>
  <c r="H12" i="33"/>
  <c r="F12" i="33"/>
  <c r="FV11" i="33"/>
  <c r="FT11" i="33"/>
  <c r="FQ11" i="33"/>
  <c r="FO11" i="33"/>
  <c r="FL11" i="33"/>
  <c r="FJ11" i="33"/>
  <c r="FG11" i="33"/>
  <c r="FE11" i="33"/>
  <c r="FB11" i="33"/>
  <c r="EZ11" i="33"/>
  <c r="EW11" i="33"/>
  <c r="EU11" i="33"/>
  <c r="ER11" i="33"/>
  <c r="EP11" i="33"/>
  <c r="EM11" i="33"/>
  <c r="EK11" i="33"/>
  <c r="EH11" i="33"/>
  <c r="EF11" i="33"/>
  <c r="EC11" i="33"/>
  <c r="EA11" i="33"/>
  <c r="DX11" i="33"/>
  <c r="DV11" i="33"/>
  <c r="DS11" i="33"/>
  <c r="DQ11" i="33"/>
  <c r="DN11" i="33"/>
  <c r="DL11" i="33"/>
  <c r="DI11" i="33"/>
  <c r="DG11" i="33"/>
  <c r="DD11" i="33"/>
  <c r="DB11" i="33"/>
  <c r="CY11" i="33"/>
  <c r="CW11" i="33"/>
  <c r="CT11" i="33"/>
  <c r="CR11" i="33"/>
  <c r="CO11" i="33"/>
  <c r="CM11" i="33"/>
  <c r="CJ11" i="33"/>
  <c r="CH11" i="33"/>
  <c r="CE11" i="33"/>
  <c r="CC11" i="33"/>
  <c r="BZ11" i="33"/>
  <c r="BX11" i="33"/>
  <c r="BU11" i="33"/>
  <c r="BS11" i="33"/>
  <c r="BP11" i="33"/>
  <c r="BN11" i="33"/>
  <c r="BK11" i="33"/>
  <c r="BI11" i="33"/>
  <c r="AV11" i="33"/>
  <c r="AT11" i="33"/>
  <c r="AQ11" i="33"/>
  <c r="AO11" i="33"/>
  <c r="AG11" i="33"/>
  <c r="AE11" i="33"/>
  <c r="W11" i="33"/>
  <c r="U11" i="33"/>
  <c r="H11" i="33"/>
  <c r="F11" i="33"/>
  <c r="FV10" i="33"/>
  <c r="FT10" i="33"/>
  <c r="FQ10" i="33"/>
  <c r="FO10" i="33"/>
  <c r="FL10" i="33"/>
  <c r="FJ10" i="33"/>
  <c r="FG10" i="33"/>
  <c r="FE10" i="33"/>
  <c r="FB10" i="33"/>
  <c r="EZ10" i="33"/>
  <c r="EW10" i="33"/>
  <c r="EU10" i="33"/>
  <c r="ER10" i="33"/>
  <c r="EP10" i="33"/>
  <c r="EM10" i="33"/>
  <c r="EK10" i="33"/>
  <c r="EH10" i="33"/>
  <c r="EF10" i="33"/>
  <c r="EC10" i="33"/>
  <c r="EA10" i="33"/>
  <c r="DX10" i="33"/>
  <c r="DV10" i="33"/>
  <c r="DS10" i="33"/>
  <c r="DQ10" i="33"/>
  <c r="DN10" i="33"/>
  <c r="DL10" i="33"/>
  <c r="DI10" i="33"/>
  <c r="DG10" i="33"/>
  <c r="DD10" i="33"/>
  <c r="DB10" i="33"/>
  <c r="CY10" i="33"/>
  <c r="CW10" i="33"/>
  <c r="CT10" i="33"/>
  <c r="CR10" i="33"/>
  <c r="CO10" i="33"/>
  <c r="CM10" i="33"/>
  <c r="CJ10" i="33"/>
  <c r="CH10" i="33"/>
  <c r="CE10" i="33"/>
  <c r="CC10" i="33"/>
  <c r="BZ10" i="33"/>
  <c r="BX10" i="33"/>
  <c r="BU10" i="33"/>
  <c r="BS10" i="33"/>
  <c r="BP10" i="33"/>
  <c r="BN10" i="33"/>
  <c r="BK10" i="33"/>
  <c r="BI10" i="33"/>
  <c r="AV10" i="33"/>
  <c r="AT10" i="33"/>
  <c r="AQ10" i="33"/>
  <c r="AO10" i="33"/>
  <c r="AG10" i="33"/>
  <c r="AE10" i="33"/>
  <c r="W10" i="33"/>
  <c r="U10" i="33"/>
  <c r="H10" i="33"/>
  <c r="F10" i="33"/>
  <c r="FV9" i="33"/>
  <c r="FT9" i="33"/>
  <c r="FQ9" i="33"/>
  <c r="FO9" i="33"/>
  <c r="FL9" i="33"/>
  <c r="FJ9" i="33"/>
  <c r="FG9" i="33"/>
  <c r="FE9" i="33"/>
  <c r="FB9" i="33"/>
  <c r="EZ9" i="33"/>
  <c r="EW9" i="33"/>
  <c r="EU9" i="33"/>
  <c r="ER9" i="33"/>
  <c r="EP9" i="33"/>
  <c r="EM9" i="33"/>
  <c r="EK9" i="33"/>
  <c r="EH9" i="33"/>
  <c r="EF9" i="33"/>
  <c r="EC9" i="33"/>
  <c r="EA9" i="33"/>
  <c r="DX9" i="33"/>
  <c r="DV9" i="33"/>
  <c r="DS9" i="33"/>
  <c r="DQ9" i="33"/>
  <c r="DN9" i="33"/>
  <c r="DL9" i="33"/>
  <c r="DI9" i="33"/>
  <c r="DG9" i="33"/>
  <c r="DD9" i="33"/>
  <c r="DB9" i="33"/>
  <c r="CY9" i="33"/>
  <c r="CW9" i="33"/>
  <c r="CT9" i="33"/>
  <c r="CR9" i="33"/>
  <c r="CO9" i="33"/>
  <c r="CM9" i="33"/>
  <c r="CJ9" i="33"/>
  <c r="CH9" i="33"/>
  <c r="CE9" i="33"/>
  <c r="CC9" i="33"/>
  <c r="BZ9" i="33"/>
  <c r="BX9" i="33"/>
  <c r="BU9" i="33"/>
  <c r="BS9" i="33"/>
  <c r="BP9" i="33"/>
  <c r="BN9" i="33"/>
  <c r="BK9" i="33"/>
  <c r="BI9" i="33"/>
  <c r="AV9" i="33"/>
  <c r="AT9" i="33"/>
  <c r="AQ9" i="33"/>
  <c r="AO9" i="33"/>
  <c r="AG9" i="33"/>
  <c r="AE9" i="33"/>
  <c r="W9" i="33"/>
  <c r="U9" i="33"/>
  <c r="H9" i="33"/>
  <c r="F9" i="33"/>
  <c r="FV8" i="33"/>
  <c r="FT8" i="33"/>
  <c r="FQ8" i="33"/>
  <c r="FO8" i="33"/>
  <c r="FL8" i="33"/>
  <c r="FJ8" i="33"/>
  <c r="FG8" i="33"/>
  <c r="FE8" i="33"/>
  <c r="FB8" i="33"/>
  <c r="EZ8" i="33"/>
  <c r="EW8" i="33"/>
  <c r="EU8" i="33"/>
  <c r="ER8" i="33"/>
  <c r="EP8" i="33"/>
  <c r="EM8" i="33"/>
  <c r="EK8" i="33"/>
  <c r="EH8" i="33"/>
  <c r="EF8" i="33"/>
  <c r="EC8" i="33"/>
  <c r="EA8" i="33"/>
  <c r="DX8" i="33"/>
  <c r="DV8" i="33"/>
  <c r="DS8" i="33"/>
  <c r="DQ8" i="33"/>
  <c r="DN8" i="33"/>
  <c r="DL8" i="33"/>
  <c r="DI8" i="33"/>
  <c r="DG8" i="33"/>
  <c r="DD8" i="33"/>
  <c r="DB8" i="33"/>
  <c r="CY8" i="33"/>
  <c r="CW8" i="33"/>
  <c r="CT8" i="33"/>
  <c r="CR8" i="33"/>
  <c r="CO8" i="33"/>
  <c r="CM8" i="33"/>
  <c r="CJ8" i="33"/>
  <c r="CH8" i="33"/>
  <c r="CE8" i="33"/>
  <c r="CC8" i="33"/>
  <c r="BZ8" i="33"/>
  <c r="BX8" i="33"/>
  <c r="BU8" i="33"/>
  <c r="BS8" i="33"/>
  <c r="BP8" i="33"/>
  <c r="BN8" i="33"/>
  <c r="BK8" i="33"/>
  <c r="BI8" i="33"/>
  <c r="AV8" i="33"/>
  <c r="AT8" i="33"/>
  <c r="AQ8" i="33"/>
  <c r="AO8" i="33"/>
  <c r="AG8" i="33"/>
  <c r="AE8" i="33"/>
  <c r="W8" i="33"/>
  <c r="U8" i="33"/>
  <c r="H8" i="33"/>
  <c r="F8" i="33"/>
  <c r="FV7" i="33"/>
  <c r="FT7" i="33"/>
  <c r="FQ7" i="33"/>
  <c r="FO7" i="33"/>
  <c r="FL7" i="33"/>
  <c r="FJ7" i="33"/>
  <c r="FG7" i="33"/>
  <c r="FE7" i="33"/>
  <c r="FB7" i="33"/>
  <c r="EZ7" i="33"/>
  <c r="EW7" i="33"/>
  <c r="EU7" i="33"/>
  <c r="ER7" i="33"/>
  <c r="EP7" i="33"/>
  <c r="EM7" i="33"/>
  <c r="EK7" i="33"/>
  <c r="EH7" i="33"/>
  <c r="EF7" i="33"/>
  <c r="EC7" i="33"/>
  <c r="EA7" i="33"/>
  <c r="DX7" i="33"/>
  <c r="DV7" i="33"/>
  <c r="DS7" i="33"/>
  <c r="DQ7" i="33"/>
  <c r="DN7" i="33"/>
  <c r="DL7" i="33"/>
  <c r="DI7" i="33"/>
  <c r="DG7" i="33"/>
  <c r="DD7" i="33"/>
  <c r="DB7" i="33"/>
  <c r="CY7" i="33"/>
  <c r="CW7" i="33"/>
  <c r="CT7" i="33"/>
  <c r="CR7" i="33"/>
  <c r="CO7" i="33"/>
  <c r="CM7" i="33"/>
  <c r="CJ7" i="33"/>
  <c r="CH7" i="33"/>
  <c r="CE7" i="33"/>
  <c r="CC7" i="33"/>
  <c r="BZ7" i="33"/>
  <c r="BX7" i="33"/>
  <c r="BU7" i="33"/>
  <c r="BS7" i="33"/>
  <c r="BP7" i="33"/>
  <c r="BN7" i="33"/>
  <c r="BK7" i="33"/>
  <c r="BI7" i="33"/>
  <c r="AV7" i="33"/>
  <c r="AT7" i="33"/>
  <c r="AQ7" i="33"/>
  <c r="AO7" i="33"/>
  <c r="AG7" i="33"/>
  <c r="AE7" i="33"/>
  <c r="W7" i="33"/>
  <c r="U7" i="33"/>
  <c r="H7" i="33"/>
  <c r="F7" i="33"/>
  <c r="FV6" i="33"/>
  <c r="FT6" i="33"/>
  <c r="FQ6" i="33"/>
  <c r="FO6" i="33"/>
  <c r="FL6" i="33"/>
  <c r="FJ6" i="33"/>
  <c r="FG6" i="33"/>
  <c r="FE6" i="33"/>
  <c r="FB6" i="33"/>
  <c r="EZ6" i="33"/>
  <c r="EW6" i="33"/>
  <c r="EU6" i="33"/>
  <c r="ER6" i="33"/>
  <c r="EP6" i="33"/>
  <c r="EM6" i="33"/>
  <c r="EK6" i="33"/>
  <c r="EH6" i="33"/>
  <c r="EF6" i="33"/>
  <c r="EC6" i="33"/>
  <c r="EA6" i="33"/>
  <c r="DX6" i="33"/>
  <c r="DV6" i="33"/>
  <c r="DS6" i="33"/>
  <c r="DQ6" i="33"/>
  <c r="DN6" i="33"/>
  <c r="DL6" i="33"/>
  <c r="DI6" i="33"/>
  <c r="DG6" i="33"/>
  <c r="DD6" i="33"/>
  <c r="DB6" i="33"/>
  <c r="CY6" i="33"/>
  <c r="CW6" i="33"/>
  <c r="CT6" i="33"/>
  <c r="CR6" i="33"/>
  <c r="CO6" i="33"/>
  <c r="CM6" i="33"/>
  <c r="CJ6" i="33"/>
  <c r="CH6" i="33"/>
  <c r="CE6" i="33"/>
  <c r="CC6" i="33"/>
  <c r="BZ6" i="33"/>
  <c r="BX6" i="33"/>
  <c r="BU6" i="33"/>
  <c r="BS6" i="33"/>
  <c r="BP6" i="33"/>
  <c r="BN6" i="33"/>
  <c r="BK6" i="33"/>
  <c r="BI6" i="33"/>
  <c r="AV6" i="33"/>
  <c r="AT6" i="33"/>
  <c r="AQ6" i="33"/>
  <c r="AO6" i="33"/>
  <c r="AG6" i="33"/>
  <c r="AE6" i="33"/>
  <c r="W6" i="33"/>
  <c r="U6" i="33"/>
  <c r="H6" i="33"/>
  <c r="F6" i="33"/>
  <c r="DD17" i="28"/>
  <c r="DB17" i="28"/>
  <c r="DD16" i="28"/>
  <c r="DB16" i="28"/>
  <c r="DD15" i="28"/>
  <c r="DB15" i="28"/>
  <c r="DD14" i="28"/>
  <c r="DB14" i="28"/>
  <c r="DD13" i="28"/>
  <c r="DB13" i="28"/>
  <c r="DD12" i="28"/>
  <c r="DB12" i="28"/>
  <c r="DD11" i="28"/>
  <c r="DB11" i="28"/>
  <c r="DD10" i="28"/>
  <c r="DB10" i="28"/>
  <c r="DD9" i="28"/>
  <c r="DB9" i="28"/>
  <c r="DD8" i="28"/>
  <c r="DB8" i="28"/>
  <c r="DD7" i="28"/>
  <c r="DB7" i="28"/>
  <c r="DD6" i="28"/>
  <c r="DB6" i="28"/>
  <c r="AQ17" i="28"/>
  <c r="AO17" i="28"/>
  <c r="AQ16" i="28"/>
  <c r="AO16" i="28"/>
  <c r="AQ15" i="28"/>
  <c r="AO15" i="28"/>
  <c r="AQ14" i="28"/>
  <c r="AO14" i="28"/>
  <c r="AQ13" i="28"/>
  <c r="AO13" i="28"/>
  <c r="AQ12" i="28"/>
  <c r="AO12" i="28"/>
  <c r="AQ11" i="28"/>
  <c r="AO11" i="28"/>
  <c r="AQ10" i="28"/>
  <c r="AO10" i="28"/>
  <c r="AQ9" i="28"/>
  <c r="AO9" i="28"/>
  <c r="AQ8" i="28"/>
  <c r="AO8" i="28"/>
  <c r="AQ7" i="28"/>
  <c r="AO7" i="28"/>
  <c r="AQ6" i="28"/>
  <c r="AO6" i="28"/>
  <c r="H25" i="32"/>
  <c r="I24" i="32" s="1"/>
  <c r="FV17" i="32"/>
  <c r="FT17" i="32"/>
  <c r="FQ17" i="32"/>
  <c r="FO17" i="32"/>
  <c r="FL17" i="32"/>
  <c r="FJ17" i="32"/>
  <c r="FG17" i="32"/>
  <c r="FE17" i="32"/>
  <c r="FB17" i="32"/>
  <c r="EZ17" i="32"/>
  <c r="EW17" i="32"/>
  <c r="EU17" i="32"/>
  <c r="ER17" i="32"/>
  <c r="EP17" i="32"/>
  <c r="EM17" i="32"/>
  <c r="EK17" i="32"/>
  <c r="EH17" i="32"/>
  <c r="EF17" i="32"/>
  <c r="EC17" i="32"/>
  <c r="EA17" i="32"/>
  <c r="DX17" i="32"/>
  <c r="DV17" i="32"/>
  <c r="DS17" i="32"/>
  <c r="DQ17" i="32"/>
  <c r="DN17" i="32"/>
  <c r="DL17" i="32"/>
  <c r="DI17" i="32"/>
  <c r="DG17" i="32"/>
  <c r="DD17" i="32"/>
  <c r="DB17" i="32"/>
  <c r="CY17" i="32"/>
  <c r="CW17" i="32"/>
  <c r="CT17" i="32"/>
  <c r="CR17" i="32"/>
  <c r="CO17" i="32"/>
  <c r="CM17" i="32"/>
  <c r="CJ17" i="32"/>
  <c r="CH17" i="32"/>
  <c r="CE17" i="32"/>
  <c r="CC17" i="32"/>
  <c r="BZ17" i="32"/>
  <c r="BX17" i="32"/>
  <c r="BU17" i="32"/>
  <c r="BS17" i="32"/>
  <c r="BP17" i="32"/>
  <c r="BN17" i="32"/>
  <c r="BK17" i="32"/>
  <c r="BI17" i="32"/>
  <c r="BF17" i="32"/>
  <c r="BD17" i="32"/>
  <c r="BA17" i="32"/>
  <c r="AY17" i="32"/>
  <c r="AQ17" i="32"/>
  <c r="AO17" i="32"/>
  <c r="AG17" i="32"/>
  <c r="AE17" i="32"/>
  <c r="AB17" i="32"/>
  <c r="Z17" i="32"/>
  <c r="W17" i="32"/>
  <c r="U17" i="32"/>
  <c r="H17" i="32"/>
  <c r="F17" i="32"/>
  <c r="FV16" i="32"/>
  <c r="FT16" i="32"/>
  <c r="FQ16" i="32"/>
  <c r="FO16" i="32"/>
  <c r="FL16" i="32"/>
  <c r="FJ16" i="32"/>
  <c r="FG16" i="32"/>
  <c r="FE16" i="32"/>
  <c r="FB16" i="32"/>
  <c r="EZ16" i="32"/>
  <c r="EW16" i="32"/>
  <c r="EU16" i="32"/>
  <c r="ER16" i="32"/>
  <c r="EP16" i="32"/>
  <c r="EM16" i="32"/>
  <c r="EK16" i="32"/>
  <c r="EH16" i="32"/>
  <c r="EF16" i="32"/>
  <c r="EC16" i="32"/>
  <c r="EA16" i="32"/>
  <c r="DX16" i="32"/>
  <c r="DV16" i="32"/>
  <c r="DS16" i="32"/>
  <c r="DQ16" i="32"/>
  <c r="DN16" i="32"/>
  <c r="DL16" i="32"/>
  <c r="DI16" i="32"/>
  <c r="DG16" i="32"/>
  <c r="DD16" i="32"/>
  <c r="DB16" i="32"/>
  <c r="CY16" i="32"/>
  <c r="CW16" i="32"/>
  <c r="CT16" i="32"/>
  <c r="CR16" i="32"/>
  <c r="CO16" i="32"/>
  <c r="CM16" i="32"/>
  <c r="CJ16" i="32"/>
  <c r="CH16" i="32"/>
  <c r="CE16" i="32"/>
  <c r="CC16" i="32"/>
  <c r="BZ16" i="32"/>
  <c r="BX16" i="32"/>
  <c r="BU16" i="32"/>
  <c r="BS16" i="32"/>
  <c r="BP16" i="32"/>
  <c r="BN16" i="32"/>
  <c r="BK16" i="32"/>
  <c r="BI16" i="32"/>
  <c r="BF16" i="32"/>
  <c r="BD16" i="32"/>
  <c r="BA16" i="32"/>
  <c r="AY16" i="32"/>
  <c r="AQ16" i="32"/>
  <c r="AO16" i="32"/>
  <c r="AG16" i="32"/>
  <c r="AE16" i="32"/>
  <c r="AB16" i="32"/>
  <c r="Z16" i="32"/>
  <c r="W16" i="32"/>
  <c r="U16" i="32"/>
  <c r="H16" i="32"/>
  <c r="F16" i="32"/>
  <c r="FV15" i="32"/>
  <c r="FT15" i="32"/>
  <c r="FQ15" i="32"/>
  <c r="FO15" i="32"/>
  <c r="FL15" i="32"/>
  <c r="FJ15" i="32"/>
  <c r="FG15" i="32"/>
  <c r="FE15" i="32"/>
  <c r="FB15" i="32"/>
  <c r="EZ15" i="32"/>
  <c r="EW15" i="32"/>
  <c r="EU15" i="32"/>
  <c r="ER15" i="32"/>
  <c r="EP15" i="32"/>
  <c r="EM15" i="32"/>
  <c r="EK15" i="32"/>
  <c r="EH15" i="32"/>
  <c r="EF15" i="32"/>
  <c r="EC15" i="32"/>
  <c r="EA15" i="32"/>
  <c r="DX15" i="32"/>
  <c r="DV15" i="32"/>
  <c r="DS15" i="32"/>
  <c r="DQ15" i="32"/>
  <c r="DN15" i="32"/>
  <c r="DL15" i="32"/>
  <c r="DI15" i="32"/>
  <c r="DG15" i="32"/>
  <c r="DD15" i="32"/>
  <c r="DB15" i="32"/>
  <c r="CY15" i="32"/>
  <c r="CW15" i="32"/>
  <c r="CT15" i="32"/>
  <c r="CR15" i="32"/>
  <c r="CO15" i="32"/>
  <c r="CM15" i="32"/>
  <c r="CJ15" i="32"/>
  <c r="CH15" i="32"/>
  <c r="CE15" i="32"/>
  <c r="CC15" i="32"/>
  <c r="BZ15" i="32"/>
  <c r="BX15" i="32"/>
  <c r="BU15" i="32"/>
  <c r="BS15" i="32"/>
  <c r="BP15" i="32"/>
  <c r="BN15" i="32"/>
  <c r="BK15" i="32"/>
  <c r="BI15" i="32"/>
  <c r="BF15" i="32"/>
  <c r="BD15" i="32"/>
  <c r="BA15" i="32"/>
  <c r="AY15" i="32"/>
  <c r="AQ15" i="32"/>
  <c r="AO15" i="32"/>
  <c r="AG15" i="32"/>
  <c r="AE15" i="32"/>
  <c r="AB15" i="32"/>
  <c r="Z15" i="32"/>
  <c r="W15" i="32"/>
  <c r="U15" i="32"/>
  <c r="H15" i="32"/>
  <c r="F15" i="32"/>
  <c r="FV14" i="32"/>
  <c r="FT14" i="32"/>
  <c r="FQ14" i="32"/>
  <c r="FO14" i="32"/>
  <c r="FL14" i="32"/>
  <c r="FJ14" i="32"/>
  <c r="FG14" i="32"/>
  <c r="FE14" i="32"/>
  <c r="FB14" i="32"/>
  <c r="EZ14" i="32"/>
  <c r="EW14" i="32"/>
  <c r="EU14" i="32"/>
  <c r="ER14" i="32"/>
  <c r="EP14" i="32"/>
  <c r="EM14" i="32"/>
  <c r="EK14" i="32"/>
  <c r="EH14" i="32"/>
  <c r="EF14" i="32"/>
  <c r="EC14" i="32"/>
  <c r="EA14" i="32"/>
  <c r="DX14" i="32"/>
  <c r="DV14" i="32"/>
  <c r="DS14" i="32"/>
  <c r="DQ14" i="32"/>
  <c r="DN14" i="32"/>
  <c r="DL14" i="32"/>
  <c r="DI14" i="32"/>
  <c r="DG14" i="32"/>
  <c r="DD14" i="32"/>
  <c r="DB14" i="32"/>
  <c r="CY14" i="32"/>
  <c r="CW14" i="32"/>
  <c r="CT14" i="32"/>
  <c r="CR14" i="32"/>
  <c r="CO14" i="32"/>
  <c r="CM14" i="32"/>
  <c r="CJ14" i="32"/>
  <c r="CH14" i="32"/>
  <c r="CE14" i="32"/>
  <c r="CC14" i="32"/>
  <c r="BZ14" i="32"/>
  <c r="BX14" i="32"/>
  <c r="BU14" i="32"/>
  <c r="BS14" i="32"/>
  <c r="BP14" i="32"/>
  <c r="BN14" i="32"/>
  <c r="BK14" i="32"/>
  <c r="BI14" i="32"/>
  <c r="BF14" i="32"/>
  <c r="BD14" i="32"/>
  <c r="BA14" i="32"/>
  <c r="AY14" i="32"/>
  <c r="AQ14" i="32"/>
  <c r="AO14" i="32"/>
  <c r="AG14" i="32"/>
  <c r="AE14" i="32"/>
  <c r="AB14" i="32"/>
  <c r="Z14" i="32"/>
  <c r="W14" i="32"/>
  <c r="U14" i="32"/>
  <c r="H14" i="32"/>
  <c r="F14" i="32"/>
  <c r="FV13" i="32"/>
  <c r="FT13" i="32"/>
  <c r="FQ13" i="32"/>
  <c r="FO13" i="32"/>
  <c r="FL13" i="32"/>
  <c r="FJ13" i="32"/>
  <c r="FG13" i="32"/>
  <c r="FE13" i="32"/>
  <c r="FB13" i="32"/>
  <c r="EZ13" i="32"/>
  <c r="EW13" i="32"/>
  <c r="EU13" i="32"/>
  <c r="ER13" i="32"/>
  <c r="EP13" i="32"/>
  <c r="EM13" i="32"/>
  <c r="EK13" i="32"/>
  <c r="EH13" i="32"/>
  <c r="EF13" i="32"/>
  <c r="EC13" i="32"/>
  <c r="EA13" i="32"/>
  <c r="DX13" i="32"/>
  <c r="DV13" i="32"/>
  <c r="DS13" i="32"/>
  <c r="DQ13" i="32"/>
  <c r="DN13" i="32"/>
  <c r="DL13" i="32"/>
  <c r="DI13" i="32"/>
  <c r="DG13" i="32"/>
  <c r="DD13" i="32"/>
  <c r="DB13" i="32"/>
  <c r="CY13" i="32"/>
  <c r="CW13" i="32"/>
  <c r="CT13" i="32"/>
  <c r="CR13" i="32"/>
  <c r="CO13" i="32"/>
  <c r="CM13" i="32"/>
  <c r="CJ13" i="32"/>
  <c r="CH13" i="32"/>
  <c r="CE13" i="32"/>
  <c r="CC13" i="32"/>
  <c r="BZ13" i="32"/>
  <c r="BX13" i="32"/>
  <c r="BU13" i="32"/>
  <c r="BS13" i="32"/>
  <c r="BP13" i="32"/>
  <c r="BN13" i="32"/>
  <c r="BK13" i="32"/>
  <c r="BI13" i="32"/>
  <c r="BF13" i="32"/>
  <c r="BD13" i="32"/>
  <c r="BA13" i="32"/>
  <c r="AY13" i="32"/>
  <c r="AQ13" i="32"/>
  <c r="AO13" i="32"/>
  <c r="AG13" i="32"/>
  <c r="AE13" i="32"/>
  <c r="AB13" i="32"/>
  <c r="Z13" i="32"/>
  <c r="W13" i="32"/>
  <c r="U13" i="32"/>
  <c r="H13" i="32"/>
  <c r="F13" i="32"/>
  <c r="FV12" i="32"/>
  <c r="FT12" i="32"/>
  <c r="FQ12" i="32"/>
  <c r="FO12" i="32"/>
  <c r="FL12" i="32"/>
  <c r="FJ12" i="32"/>
  <c r="FG12" i="32"/>
  <c r="FE12" i="32"/>
  <c r="FB12" i="32"/>
  <c r="EZ12" i="32"/>
  <c r="EW12" i="32"/>
  <c r="EU12" i="32"/>
  <c r="ER12" i="32"/>
  <c r="EP12" i="32"/>
  <c r="EM12" i="32"/>
  <c r="EK12" i="32"/>
  <c r="EH12" i="32"/>
  <c r="EF12" i="32"/>
  <c r="EC12" i="32"/>
  <c r="EA12" i="32"/>
  <c r="DX12" i="32"/>
  <c r="DV12" i="32"/>
  <c r="DS12" i="32"/>
  <c r="DQ12" i="32"/>
  <c r="DN12" i="32"/>
  <c r="DL12" i="32"/>
  <c r="DI12" i="32"/>
  <c r="DG12" i="32"/>
  <c r="DD12" i="32"/>
  <c r="DB12" i="32"/>
  <c r="CY12" i="32"/>
  <c r="CW12" i="32"/>
  <c r="CT12" i="32"/>
  <c r="CR12" i="32"/>
  <c r="CO12" i="32"/>
  <c r="CM12" i="32"/>
  <c r="CJ12" i="32"/>
  <c r="CH12" i="32"/>
  <c r="CE12" i="32"/>
  <c r="CC12" i="32"/>
  <c r="BZ12" i="32"/>
  <c r="BX12" i="32"/>
  <c r="BU12" i="32"/>
  <c r="BS12" i="32"/>
  <c r="BP12" i="32"/>
  <c r="BN12" i="32"/>
  <c r="BK12" i="32"/>
  <c r="BI12" i="32"/>
  <c r="BF12" i="32"/>
  <c r="BD12" i="32"/>
  <c r="BA12" i="32"/>
  <c r="AY12" i="32"/>
  <c r="AQ12" i="32"/>
  <c r="AO12" i="32"/>
  <c r="AG12" i="32"/>
  <c r="AE12" i="32"/>
  <c r="AB12" i="32"/>
  <c r="Z12" i="32"/>
  <c r="W12" i="32"/>
  <c r="U12" i="32"/>
  <c r="H12" i="32"/>
  <c r="F12" i="32"/>
  <c r="FV11" i="32"/>
  <c r="FT11" i="32"/>
  <c r="FQ11" i="32"/>
  <c r="FO11" i="32"/>
  <c r="FL11" i="32"/>
  <c r="FJ11" i="32"/>
  <c r="FG11" i="32"/>
  <c r="FE11" i="32"/>
  <c r="FB11" i="32"/>
  <c r="EZ11" i="32"/>
  <c r="EW11" i="32"/>
  <c r="EU11" i="32"/>
  <c r="ER11" i="32"/>
  <c r="EP11" i="32"/>
  <c r="EM11" i="32"/>
  <c r="EK11" i="32"/>
  <c r="EH11" i="32"/>
  <c r="EF11" i="32"/>
  <c r="EC11" i="32"/>
  <c r="EA11" i="32"/>
  <c r="DX11" i="32"/>
  <c r="DV11" i="32"/>
  <c r="DS11" i="32"/>
  <c r="DQ11" i="32"/>
  <c r="DN11" i="32"/>
  <c r="DL11" i="32"/>
  <c r="DI11" i="32"/>
  <c r="DG11" i="32"/>
  <c r="DD11" i="32"/>
  <c r="DB11" i="32"/>
  <c r="CY11" i="32"/>
  <c r="CW11" i="32"/>
  <c r="CT11" i="32"/>
  <c r="CR11" i="32"/>
  <c r="CO11" i="32"/>
  <c r="CM11" i="32"/>
  <c r="CJ11" i="32"/>
  <c r="CH11" i="32"/>
  <c r="CE11" i="32"/>
  <c r="CC11" i="32"/>
  <c r="BZ11" i="32"/>
  <c r="BX11" i="32"/>
  <c r="BU11" i="32"/>
  <c r="BS11" i="32"/>
  <c r="BP11" i="32"/>
  <c r="BN11" i="32"/>
  <c r="BK11" i="32"/>
  <c r="BI11" i="32"/>
  <c r="BF11" i="32"/>
  <c r="BD11" i="32"/>
  <c r="BA11" i="32"/>
  <c r="AY11" i="32"/>
  <c r="AQ11" i="32"/>
  <c r="AO11" i="32"/>
  <c r="AG11" i="32"/>
  <c r="AE11" i="32"/>
  <c r="AB11" i="32"/>
  <c r="Z11" i="32"/>
  <c r="W11" i="32"/>
  <c r="U11" i="32"/>
  <c r="H11" i="32"/>
  <c r="F11" i="32"/>
  <c r="FV10" i="32"/>
  <c r="FT10" i="32"/>
  <c r="FQ10" i="32"/>
  <c r="FO10" i="32"/>
  <c r="FL10" i="32"/>
  <c r="FJ10" i="32"/>
  <c r="FG10" i="32"/>
  <c r="FE10" i="32"/>
  <c r="FB10" i="32"/>
  <c r="EZ10" i="32"/>
  <c r="EW10" i="32"/>
  <c r="EU10" i="32"/>
  <c r="ER10" i="32"/>
  <c r="EP10" i="32"/>
  <c r="EM10" i="32"/>
  <c r="EK10" i="32"/>
  <c r="EH10" i="32"/>
  <c r="EF10" i="32"/>
  <c r="EC10" i="32"/>
  <c r="EA10" i="32"/>
  <c r="DX10" i="32"/>
  <c r="DV10" i="32"/>
  <c r="DS10" i="32"/>
  <c r="DQ10" i="32"/>
  <c r="DN10" i="32"/>
  <c r="DL10" i="32"/>
  <c r="DI10" i="32"/>
  <c r="DG10" i="32"/>
  <c r="DD10" i="32"/>
  <c r="DB10" i="32"/>
  <c r="CY10" i="32"/>
  <c r="CW10" i="32"/>
  <c r="CT10" i="32"/>
  <c r="CR10" i="32"/>
  <c r="CO10" i="32"/>
  <c r="CM10" i="32"/>
  <c r="CJ10" i="32"/>
  <c r="CH10" i="32"/>
  <c r="CE10" i="32"/>
  <c r="CC10" i="32"/>
  <c r="BZ10" i="32"/>
  <c r="BX10" i="32"/>
  <c r="BU10" i="32"/>
  <c r="BS10" i="32"/>
  <c r="BP10" i="32"/>
  <c r="BN10" i="32"/>
  <c r="BK10" i="32"/>
  <c r="BI10" i="32"/>
  <c r="BF10" i="32"/>
  <c r="BD10" i="32"/>
  <c r="BA10" i="32"/>
  <c r="AY10" i="32"/>
  <c r="AQ10" i="32"/>
  <c r="AO10" i="32"/>
  <c r="AG10" i="32"/>
  <c r="AE10" i="32"/>
  <c r="AB10" i="32"/>
  <c r="Z10" i="32"/>
  <c r="W10" i="32"/>
  <c r="U10" i="32"/>
  <c r="H10" i="32"/>
  <c r="F10" i="32"/>
  <c r="FV9" i="32"/>
  <c r="FT9" i="32"/>
  <c r="FQ9" i="32"/>
  <c r="FO9" i="32"/>
  <c r="FL9" i="32"/>
  <c r="FJ9" i="32"/>
  <c r="FG9" i="32"/>
  <c r="FE9" i="32"/>
  <c r="FB9" i="32"/>
  <c r="EZ9" i="32"/>
  <c r="EW9" i="32"/>
  <c r="EU9" i="32"/>
  <c r="ER9" i="32"/>
  <c r="EP9" i="32"/>
  <c r="EM9" i="32"/>
  <c r="EK9" i="32"/>
  <c r="EH9" i="32"/>
  <c r="EF9" i="32"/>
  <c r="EC9" i="32"/>
  <c r="EA9" i="32"/>
  <c r="DX9" i="32"/>
  <c r="DV9" i="32"/>
  <c r="DS9" i="32"/>
  <c r="DQ9" i="32"/>
  <c r="DN9" i="32"/>
  <c r="DL9" i="32"/>
  <c r="DI9" i="32"/>
  <c r="DG9" i="32"/>
  <c r="DD9" i="32"/>
  <c r="DB9" i="32"/>
  <c r="CY9" i="32"/>
  <c r="CW9" i="32"/>
  <c r="CT9" i="32"/>
  <c r="CR9" i="32"/>
  <c r="CO9" i="32"/>
  <c r="CM9" i="32"/>
  <c r="CJ9" i="32"/>
  <c r="CH9" i="32"/>
  <c r="CE9" i="32"/>
  <c r="CC9" i="32"/>
  <c r="BZ9" i="32"/>
  <c r="BX9" i="32"/>
  <c r="BU9" i="32"/>
  <c r="BS9" i="32"/>
  <c r="BP9" i="32"/>
  <c r="BN9" i="32"/>
  <c r="BK9" i="32"/>
  <c r="BI9" i="32"/>
  <c r="BF9" i="32"/>
  <c r="BD9" i="32"/>
  <c r="BA9" i="32"/>
  <c r="AY9" i="32"/>
  <c r="AQ9" i="32"/>
  <c r="AO9" i="32"/>
  <c r="AG9" i="32"/>
  <c r="AE9" i="32"/>
  <c r="AB9" i="32"/>
  <c r="Z9" i="32"/>
  <c r="W9" i="32"/>
  <c r="U9" i="32"/>
  <c r="H9" i="32"/>
  <c r="F9" i="32"/>
  <c r="FV8" i="32"/>
  <c r="FT8" i="32"/>
  <c r="FQ8" i="32"/>
  <c r="FO8" i="32"/>
  <c r="FL8" i="32"/>
  <c r="FJ8" i="32"/>
  <c r="FG8" i="32"/>
  <c r="FE8" i="32"/>
  <c r="FB8" i="32"/>
  <c r="EZ8" i="32"/>
  <c r="EW8" i="32"/>
  <c r="EU8" i="32"/>
  <c r="ER8" i="32"/>
  <c r="EP8" i="32"/>
  <c r="EM8" i="32"/>
  <c r="EK8" i="32"/>
  <c r="EH8" i="32"/>
  <c r="EF8" i="32"/>
  <c r="EC8" i="32"/>
  <c r="EA8" i="32"/>
  <c r="DX8" i="32"/>
  <c r="DV8" i="32"/>
  <c r="DS8" i="32"/>
  <c r="DQ8" i="32"/>
  <c r="DN8" i="32"/>
  <c r="DL8" i="32"/>
  <c r="DI8" i="32"/>
  <c r="DG8" i="32"/>
  <c r="DD8" i="32"/>
  <c r="DB8" i="32"/>
  <c r="CY8" i="32"/>
  <c r="CW8" i="32"/>
  <c r="CT8" i="32"/>
  <c r="CR8" i="32"/>
  <c r="CO8" i="32"/>
  <c r="CM8" i="32"/>
  <c r="CJ8" i="32"/>
  <c r="CH8" i="32"/>
  <c r="CE8" i="32"/>
  <c r="CC8" i="32"/>
  <c r="BZ8" i="32"/>
  <c r="BX8" i="32"/>
  <c r="BU8" i="32"/>
  <c r="BS8" i="32"/>
  <c r="BP8" i="32"/>
  <c r="BN8" i="32"/>
  <c r="BK8" i="32"/>
  <c r="BI8" i="32"/>
  <c r="BF8" i="32"/>
  <c r="BD8" i="32"/>
  <c r="BA8" i="32"/>
  <c r="AY8" i="32"/>
  <c r="AQ8" i="32"/>
  <c r="AO8" i="32"/>
  <c r="AG8" i="32"/>
  <c r="AE8" i="32"/>
  <c r="AB8" i="32"/>
  <c r="Z8" i="32"/>
  <c r="W8" i="32"/>
  <c r="U8" i="32"/>
  <c r="H8" i="32"/>
  <c r="F8" i="32"/>
  <c r="FV7" i="32"/>
  <c r="FT7" i="32"/>
  <c r="FQ7" i="32"/>
  <c r="FO7" i="32"/>
  <c r="FL7" i="32"/>
  <c r="FJ7" i="32"/>
  <c r="FG7" i="32"/>
  <c r="FE7" i="32"/>
  <c r="FB7" i="32"/>
  <c r="EZ7" i="32"/>
  <c r="EW7" i="32"/>
  <c r="EU7" i="32"/>
  <c r="ER7" i="32"/>
  <c r="EP7" i="32"/>
  <c r="EM7" i="32"/>
  <c r="EK7" i="32"/>
  <c r="EH7" i="32"/>
  <c r="EF7" i="32"/>
  <c r="EC7" i="32"/>
  <c r="EA7" i="32"/>
  <c r="DX7" i="32"/>
  <c r="DV7" i="32"/>
  <c r="DS7" i="32"/>
  <c r="DQ7" i="32"/>
  <c r="DN7" i="32"/>
  <c r="DL7" i="32"/>
  <c r="DI7" i="32"/>
  <c r="DG7" i="32"/>
  <c r="DD7" i="32"/>
  <c r="DB7" i="32"/>
  <c r="CY7" i="32"/>
  <c r="CW7" i="32"/>
  <c r="CT7" i="32"/>
  <c r="CR7" i="32"/>
  <c r="CO7" i="32"/>
  <c r="CM7" i="32"/>
  <c r="CJ7" i="32"/>
  <c r="CH7" i="32"/>
  <c r="CE7" i="32"/>
  <c r="CC7" i="32"/>
  <c r="BZ7" i="32"/>
  <c r="BX7" i="32"/>
  <c r="BU7" i="32"/>
  <c r="BS7" i="32"/>
  <c r="BP7" i="32"/>
  <c r="BN7" i="32"/>
  <c r="BK7" i="32"/>
  <c r="BI7" i="32"/>
  <c r="BF7" i="32"/>
  <c r="BD7" i="32"/>
  <c r="BA7" i="32"/>
  <c r="AY7" i="32"/>
  <c r="AQ7" i="32"/>
  <c r="AO7" i="32"/>
  <c r="AG7" i="32"/>
  <c r="AE7" i="32"/>
  <c r="AB7" i="32"/>
  <c r="Z7" i="32"/>
  <c r="W7" i="32"/>
  <c r="U7" i="32"/>
  <c r="H7" i="32"/>
  <c r="F7" i="32"/>
  <c r="FV6" i="32"/>
  <c r="FT6" i="32"/>
  <c r="FQ6" i="32"/>
  <c r="FO6" i="32"/>
  <c r="FL6" i="32"/>
  <c r="FJ6" i="32"/>
  <c r="FG6" i="32"/>
  <c r="FE6" i="32"/>
  <c r="FB6" i="32"/>
  <c r="EZ6" i="32"/>
  <c r="EW6" i="32"/>
  <c r="EU6" i="32"/>
  <c r="ER6" i="32"/>
  <c r="EP6" i="32"/>
  <c r="EM6" i="32"/>
  <c r="EK6" i="32"/>
  <c r="EH6" i="32"/>
  <c r="EF6" i="32"/>
  <c r="EC6" i="32"/>
  <c r="EA6" i="32"/>
  <c r="DX6" i="32"/>
  <c r="DV6" i="32"/>
  <c r="DS6" i="32"/>
  <c r="DQ6" i="32"/>
  <c r="DN6" i="32"/>
  <c r="DL6" i="32"/>
  <c r="DI6" i="32"/>
  <c r="DG6" i="32"/>
  <c r="DD6" i="32"/>
  <c r="DB6" i="32"/>
  <c r="CY6" i="32"/>
  <c r="CW6" i="32"/>
  <c r="CT6" i="32"/>
  <c r="CR6" i="32"/>
  <c r="CO6" i="32"/>
  <c r="CM6" i="32"/>
  <c r="CJ6" i="32"/>
  <c r="CH6" i="32"/>
  <c r="CE6" i="32"/>
  <c r="CC6" i="32"/>
  <c r="BZ6" i="32"/>
  <c r="BX6" i="32"/>
  <c r="BU6" i="32"/>
  <c r="BS6" i="32"/>
  <c r="BP6" i="32"/>
  <c r="BN6" i="32"/>
  <c r="BK6" i="32"/>
  <c r="BI6" i="32"/>
  <c r="BF6" i="32"/>
  <c r="BD6" i="32"/>
  <c r="BA6" i="32"/>
  <c r="AY6" i="32"/>
  <c r="AQ6" i="32"/>
  <c r="AO6" i="32"/>
  <c r="AG6" i="32"/>
  <c r="AE6" i="32"/>
  <c r="AB6" i="32"/>
  <c r="Z6" i="32"/>
  <c r="W6" i="32"/>
  <c r="U6" i="32"/>
  <c r="H6" i="32"/>
  <c r="F6" i="32"/>
  <c r="I22" i="34" l="1"/>
  <c r="I23" i="34"/>
  <c r="I22" i="33"/>
  <c r="I23" i="33"/>
  <c r="I22" i="32"/>
  <c r="I23" i="32"/>
  <c r="I25" i="32" l="1"/>
  <c r="I25" i="34"/>
  <c r="I25" i="33"/>
  <c r="H25" i="31" l="1"/>
  <c r="I22" i="31" s="1"/>
  <c r="FG17" i="31"/>
  <c r="FE17" i="31"/>
  <c r="FB17" i="31"/>
  <c r="EZ17" i="31"/>
  <c r="EW17" i="31"/>
  <c r="EU17" i="31"/>
  <c r="ER17" i="31"/>
  <c r="EP17" i="31"/>
  <c r="EM17" i="31"/>
  <c r="EK17" i="31"/>
  <c r="EH17" i="31"/>
  <c r="EF17" i="31"/>
  <c r="EC17" i="31"/>
  <c r="EA17" i="31"/>
  <c r="DX17" i="31"/>
  <c r="DV17" i="31"/>
  <c r="DS17" i="31"/>
  <c r="DQ17" i="31"/>
  <c r="DN17" i="31"/>
  <c r="DL17" i="31"/>
  <c r="DI17" i="31"/>
  <c r="DG17" i="31"/>
  <c r="DD17" i="31"/>
  <c r="DB17" i="31"/>
  <c r="CY17" i="31"/>
  <c r="CW17" i="31"/>
  <c r="CT17" i="31"/>
  <c r="CR17" i="31"/>
  <c r="CO17" i="31"/>
  <c r="CM17" i="31"/>
  <c r="CJ17" i="31"/>
  <c r="CH17" i="31"/>
  <c r="CE17" i="31"/>
  <c r="CC17" i="31"/>
  <c r="BZ17" i="31"/>
  <c r="BX17" i="31"/>
  <c r="BU17" i="31"/>
  <c r="BS17" i="31"/>
  <c r="BP17" i="31"/>
  <c r="BN17" i="31"/>
  <c r="BK17" i="31"/>
  <c r="BI17" i="31"/>
  <c r="BF17" i="31"/>
  <c r="BD17" i="31"/>
  <c r="BA17" i="31"/>
  <c r="AY17" i="31"/>
  <c r="AQ17" i="31"/>
  <c r="AO17" i="31"/>
  <c r="AG17" i="31"/>
  <c r="AE17" i="31"/>
  <c r="W17" i="31"/>
  <c r="U17" i="31"/>
  <c r="H17" i="31"/>
  <c r="F17" i="31"/>
  <c r="FG16" i="31"/>
  <c r="FE16" i="31"/>
  <c r="FB16" i="31"/>
  <c r="EZ16" i="31"/>
  <c r="EW16" i="31"/>
  <c r="EU16" i="31"/>
  <c r="ER16" i="31"/>
  <c r="EP16" i="31"/>
  <c r="EM16" i="31"/>
  <c r="EK16" i="31"/>
  <c r="EH16" i="31"/>
  <c r="EF16" i="31"/>
  <c r="EC16" i="31"/>
  <c r="EA16" i="31"/>
  <c r="DX16" i="31"/>
  <c r="DV16" i="31"/>
  <c r="DS16" i="31"/>
  <c r="DQ16" i="31"/>
  <c r="DN16" i="31"/>
  <c r="DL16" i="31"/>
  <c r="DI16" i="31"/>
  <c r="DG16" i="31"/>
  <c r="DD16" i="31"/>
  <c r="DB16" i="31"/>
  <c r="CY16" i="31"/>
  <c r="CW16" i="31"/>
  <c r="CT16" i="31"/>
  <c r="CR16" i="31"/>
  <c r="CO16" i="31"/>
  <c r="CM16" i="31"/>
  <c r="CJ16" i="31"/>
  <c r="CH16" i="31"/>
  <c r="CE16" i="31"/>
  <c r="CC16" i="31"/>
  <c r="BZ16" i="31"/>
  <c r="BX16" i="31"/>
  <c r="BU16" i="31"/>
  <c r="BS16" i="31"/>
  <c r="BP16" i="31"/>
  <c r="BN16" i="31"/>
  <c r="BK16" i="31"/>
  <c r="BI16" i="31"/>
  <c r="BF16" i="31"/>
  <c r="BD16" i="31"/>
  <c r="BA16" i="31"/>
  <c r="AY16" i="31"/>
  <c r="AQ16" i="31"/>
  <c r="AO16" i="31"/>
  <c r="AG16" i="31"/>
  <c r="AE16" i="31"/>
  <c r="W16" i="31"/>
  <c r="U16" i="31"/>
  <c r="H16" i="31"/>
  <c r="F16" i="31"/>
  <c r="FG15" i="31"/>
  <c r="FE15" i="31"/>
  <c r="FB15" i="31"/>
  <c r="EZ15" i="31"/>
  <c r="EW15" i="31"/>
  <c r="EU15" i="31"/>
  <c r="ER15" i="31"/>
  <c r="EP15" i="31"/>
  <c r="EM15" i="31"/>
  <c r="EK15" i="31"/>
  <c r="EH15" i="31"/>
  <c r="EF15" i="31"/>
  <c r="EC15" i="31"/>
  <c r="EA15" i="31"/>
  <c r="DX15" i="31"/>
  <c r="DV15" i="31"/>
  <c r="DS15" i="31"/>
  <c r="DQ15" i="31"/>
  <c r="DN15" i="31"/>
  <c r="DL15" i="31"/>
  <c r="DI15" i="31"/>
  <c r="DG15" i="31"/>
  <c r="DD15" i="31"/>
  <c r="DB15" i="31"/>
  <c r="CY15" i="31"/>
  <c r="CW15" i="31"/>
  <c r="CT15" i="31"/>
  <c r="CR15" i="31"/>
  <c r="CO15" i="31"/>
  <c r="CM15" i="31"/>
  <c r="CJ15" i="31"/>
  <c r="CH15" i="31"/>
  <c r="CE15" i="31"/>
  <c r="CC15" i="31"/>
  <c r="BZ15" i="31"/>
  <c r="BX15" i="31"/>
  <c r="BU15" i="31"/>
  <c r="BS15" i="31"/>
  <c r="BP15" i="31"/>
  <c r="BN15" i="31"/>
  <c r="BK15" i="31"/>
  <c r="BI15" i="31"/>
  <c r="BF15" i="31"/>
  <c r="BD15" i="31"/>
  <c r="BA15" i="31"/>
  <c r="AY15" i="31"/>
  <c r="AQ15" i="31"/>
  <c r="AO15" i="31"/>
  <c r="AG15" i="31"/>
  <c r="AE15" i="31"/>
  <c r="W15" i="31"/>
  <c r="U15" i="31"/>
  <c r="H15" i="31"/>
  <c r="F15" i="31"/>
  <c r="FG14" i="31"/>
  <c r="FE14" i="31"/>
  <c r="FB14" i="31"/>
  <c r="EZ14" i="31"/>
  <c r="EW14" i="31"/>
  <c r="EU14" i="31"/>
  <c r="ER14" i="31"/>
  <c r="EP14" i="31"/>
  <c r="EM14" i="31"/>
  <c r="EK14" i="31"/>
  <c r="EH14" i="31"/>
  <c r="EF14" i="31"/>
  <c r="EC14" i="31"/>
  <c r="EA14" i="31"/>
  <c r="DX14" i="31"/>
  <c r="DV14" i="31"/>
  <c r="DS14" i="31"/>
  <c r="DQ14" i="31"/>
  <c r="DN14" i="31"/>
  <c r="DL14" i="31"/>
  <c r="DI14" i="31"/>
  <c r="DG14" i="31"/>
  <c r="DD14" i="31"/>
  <c r="DB14" i="31"/>
  <c r="CY14" i="31"/>
  <c r="CW14" i="31"/>
  <c r="CT14" i="31"/>
  <c r="CR14" i="31"/>
  <c r="CO14" i="31"/>
  <c r="CM14" i="31"/>
  <c r="CJ14" i="31"/>
  <c r="CH14" i="31"/>
  <c r="CE14" i="31"/>
  <c r="CC14" i="31"/>
  <c r="BZ14" i="31"/>
  <c r="BX14" i="31"/>
  <c r="BU14" i="31"/>
  <c r="BS14" i="31"/>
  <c r="BP14" i="31"/>
  <c r="BN14" i="31"/>
  <c r="BK14" i="31"/>
  <c r="BI14" i="31"/>
  <c r="BF14" i="31"/>
  <c r="BD14" i="31"/>
  <c r="BA14" i="31"/>
  <c r="AY14" i="31"/>
  <c r="AQ14" i="31"/>
  <c r="AO14" i="31"/>
  <c r="AG14" i="31"/>
  <c r="AE14" i="31"/>
  <c r="W14" i="31"/>
  <c r="U14" i="31"/>
  <c r="H14" i="31"/>
  <c r="F14" i="31"/>
  <c r="FG13" i="31"/>
  <c r="FE13" i="31"/>
  <c r="FB13" i="31"/>
  <c r="EZ13" i="31"/>
  <c r="EW13" i="31"/>
  <c r="EU13" i="31"/>
  <c r="ER13" i="31"/>
  <c r="EP13" i="31"/>
  <c r="EM13" i="31"/>
  <c r="EK13" i="31"/>
  <c r="EH13" i="31"/>
  <c r="EF13" i="31"/>
  <c r="EC13" i="31"/>
  <c r="EA13" i="31"/>
  <c r="DX13" i="31"/>
  <c r="DV13" i="31"/>
  <c r="DS13" i="31"/>
  <c r="DQ13" i="31"/>
  <c r="DN13" i="31"/>
  <c r="DL13" i="31"/>
  <c r="DI13" i="31"/>
  <c r="DG13" i="31"/>
  <c r="DD13" i="31"/>
  <c r="DB13" i="31"/>
  <c r="CY13" i="31"/>
  <c r="CW13" i="31"/>
  <c r="CT13" i="31"/>
  <c r="CR13" i="31"/>
  <c r="CO13" i="31"/>
  <c r="CM13" i="31"/>
  <c r="CJ13" i="31"/>
  <c r="CH13" i="31"/>
  <c r="CE13" i="31"/>
  <c r="CC13" i="31"/>
  <c r="BZ13" i="31"/>
  <c r="BX13" i="31"/>
  <c r="BU13" i="31"/>
  <c r="BS13" i="31"/>
  <c r="BP13" i="31"/>
  <c r="BN13" i="31"/>
  <c r="BK13" i="31"/>
  <c r="BI13" i="31"/>
  <c r="BF13" i="31"/>
  <c r="BD13" i="31"/>
  <c r="BA13" i="31"/>
  <c r="AY13" i="31"/>
  <c r="AQ13" i="31"/>
  <c r="AO13" i="31"/>
  <c r="AG13" i="31"/>
  <c r="AE13" i="31"/>
  <c r="W13" i="31"/>
  <c r="U13" i="31"/>
  <c r="H13" i="31"/>
  <c r="F13" i="31"/>
  <c r="FG12" i="31"/>
  <c r="FE12" i="31"/>
  <c r="FB12" i="31"/>
  <c r="EZ12" i="31"/>
  <c r="EW12" i="31"/>
  <c r="EU12" i="31"/>
  <c r="ER12" i="31"/>
  <c r="EP12" i="31"/>
  <c r="EM12" i="31"/>
  <c r="EK12" i="31"/>
  <c r="EH12" i="31"/>
  <c r="EF12" i="31"/>
  <c r="EC12" i="31"/>
  <c r="EA12" i="31"/>
  <c r="DX12" i="31"/>
  <c r="DV12" i="31"/>
  <c r="DS12" i="31"/>
  <c r="DQ12" i="31"/>
  <c r="DN12" i="31"/>
  <c r="DL12" i="31"/>
  <c r="DI12" i="31"/>
  <c r="DG12" i="31"/>
  <c r="DD12" i="31"/>
  <c r="DB12" i="31"/>
  <c r="CY12" i="31"/>
  <c r="CW12" i="31"/>
  <c r="CT12" i="31"/>
  <c r="CR12" i="31"/>
  <c r="CO12" i="31"/>
  <c r="CM12" i="31"/>
  <c r="CJ12" i="31"/>
  <c r="CH12" i="31"/>
  <c r="CE12" i="31"/>
  <c r="CC12" i="31"/>
  <c r="BZ12" i="31"/>
  <c r="BX12" i="31"/>
  <c r="BU12" i="31"/>
  <c r="BS12" i="31"/>
  <c r="BP12" i="31"/>
  <c r="BN12" i="31"/>
  <c r="BK12" i="31"/>
  <c r="BI12" i="31"/>
  <c r="BF12" i="31"/>
  <c r="BD12" i="31"/>
  <c r="BA12" i="31"/>
  <c r="AY12" i="31"/>
  <c r="AQ12" i="31"/>
  <c r="AO12" i="31"/>
  <c r="AG12" i="31"/>
  <c r="AE12" i="31"/>
  <c r="W12" i="31"/>
  <c r="U12" i="31"/>
  <c r="H12" i="31"/>
  <c r="F12" i="31"/>
  <c r="FG11" i="31"/>
  <c r="FE11" i="31"/>
  <c r="FB11" i="31"/>
  <c r="EZ11" i="31"/>
  <c r="EW11" i="31"/>
  <c r="EU11" i="31"/>
  <c r="ER11" i="31"/>
  <c r="EP11" i="31"/>
  <c r="EM11" i="31"/>
  <c r="EK11" i="31"/>
  <c r="EH11" i="31"/>
  <c r="EF11" i="31"/>
  <c r="EC11" i="31"/>
  <c r="EA11" i="31"/>
  <c r="DX11" i="31"/>
  <c r="DV11" i="31"/>
  <c r="DS11" i="31"/>
  <c r="DQ11" i="31"/>
  <c r="DN11" i="31"/>
  <c r="DL11" i="31"/>
  <c r="DI11" i="31"/>
  <c r="DG11" i="31"/>
  <c r="DD11" i="31"/>
  <c r="DB11" i="31"/>
  <c r="CY11" i="31"/>
  <c r="CW11" i="31"/>
  <c r="CT11" i="31"/>
  <c r="CR11" i="31"/>
  <c r="CO11" i="31"/>
  <c r="CM11" i="31"/>
  <c r="CJ11" i="31"/>
  <c r="CH11" i="31"/>
  <c r="CE11" i="31"/>
  <c r="CC11" i="31"/>
  <c r="BZ11" i="31"/>
  <c r="BX11" i="31"/>
  <c r="BU11" i="31"/>
  <c r="BS11" i="31"/>
  <c r="BP11" i="31"/>
  <c r="BN11" i="31"/>
  <c r="BK11" i="31"/>
  <c r="BI11" i="31"/>
  <c r="BF11" i="31"/>
  <c r="BD11" i="31"/>
  <c r="BA11" i="31"/>
  <c r="AY11" i="31"/>
  <c r="AQ11" i="31"/>
  <c r="AO11" i="31"/>
  <c r="AG11" i="31"/>
  <c r="AE11" i="31"/>
  <c r="W11" i="31"/>
  <c r="U11" i="31"/>
  <c r="H11" i="31"/>
  <c r="F11" i="31"/>
  <c r="FG10" i="31"/>
  <c r="FE10" i="31"/>
  <c r="FB10" i="31"/>
  <c r="EZ10" i="31"/>
  <c r="EW10" i="31"/>
  <c r="EU10" i="31"/>
  <c r="ER10" i="31"/>
  <c r="EP10" i="31"/>
  <c r="EM10" i="31"/>
  <c r="EK10" i="31"/>
  <c r="EH10" i="31"/>
  <c r="EF10" i="31"/>
  <c r="EC10" i="31"/>
  <c r="EA10" i="31"/>
  <c r="DX10" i="31"/>
  <c r="DV10" i="31"/>
  <c r="DS10" i="31"/>
  <c r="DQ10" i="31"/>
  <c r="DN10" i="31"/>
  <c r="DL10" i="31"/>
  <c r="DI10" i="31"/>
  <c r="DG10" i="31"/>
  <c r="DD10" i="31"/>
  <c r="DB10" i="31"/>
  <c r="CY10" i="31"/>
  <c r="CW10" i="31"/>
  <c r="CT10" i="31"/>
  <c r="CR10" i="31"/>
  <c r="CO10" i="31"/>
  <c r="CM10" i="31"/>
  <c r="CJ10" i="31"/>
  <c r="CH10" i="31"/>
  <c r="CE10" i="31"/>
  <c r="CC10" i="31"/>
  <c r="BZ10" i="31"/>
  <c r="BX10" i="31"/>
  <c r="BU10" i="31"/>
  <c r="BS10" i="31"/>
  <c r="BP10" i="31"/>
  <c r="BN10" i="31"/>
  <c r="BK10" i="31"/>
  <c r="BI10" i="31"/>
  <c r="BF10" i="31"/>
  <c r="BD10" i="31"/>
  <c r="BA10" i="31"/>
  <c r="AY10" i="31"/>
  <c r="AQ10" i="31"/>
  <c r="AO10" i="31"/>
  <c r="AG10" i="31"/>
  <c r="AE10" i="31"/>
  <c r="W10" i="31"/>
  <c r="U10" i="31"/>
  <c r="H10" i="31"/>
  <c r="F10" i="31"/>
  <c r="FG9" i="31"/>
  <c r="FE9" i="31"/>
  <c r="FB9" i="31"/>
  <c r="EZ9" i="31"/>
  <c r="EW9" i="31"/>
  <c r="EU9" i="31"/>
  <c r="ER9" i="31"/>
  <c r="EP9" i="31"/>
  <c r="EM9" i="31"/>
  <c r="EK9" i="31"/>
  <c r="EH9" i="31"/>
  <c r="EF9" i="31"/>
  <c r="EC9" i="31"/>
  <c r="EA9" i="31"/>
  <c r="DX9" i="31"/>
  <c r="DV9" i="31"/>
  <c r="DS9" i="31"/>
  <c r="DQ9" i="31"/>
  <c r="DN9" i="31"/>
  <c r="DL9" i="31"/>
  <c r="DI9" i="31"/>
  <c r="DG9" i="31"/>
  <c r="DD9" i="31"/>
  <c r="DB9" i="31"/>
  <c r="CY9" i="31"/>
  <c r="CW9" i="31"/>
  <c r="CT9" i="31"/>
  <c r="CR9" i="31"/>
  <c r="CO9" i="31"/>
  <c r="CM9" i="31"/>
  <c r="CJ9" i="31"/>
  <c r="CH9" i="31"/>
  <c r="CE9" i="31"/>
  <c r="CC9" i="31"/>
  <c r="BZ9" i="31"/>
  <c r="BX9" i="31"/>
  <c r="BU9" i="31"/>
  <c r="BS9" i="31"/>
  <c r="BP9" i="31"/>
  <c r="BN9" i="31"/>
  <c r="BK9" i="31"/>
  <c r="BI9" i="31"/>
  <c r="BF9" i="31"/>
  <c r="BD9" i="31"/>
  <c r="BA9" i="31"/>
  <c r="AY9" i="31"/>
  <c r="AQ9" i="31"/>
  <c r="AO9" i="31"/>
  <c r="AG9" i="31"/>
  <c r="AE9" i="31"/>
  <c r="W9" i="31"/>
  <c r="U9" i="31"/>
  <c r="H9" i="31"/>
  <c r="F9" i="31"/>
  <c r="FG8" i="31"/>
  <c r="FE8" i="31"/>
  <c r="FB8" i="31"/>
  <c r="EZ8" i="31"/>
  <c r="EW8" i="31"/>
  <c r="EU8" i="31"/>
  <c r="ER8" i="31"/>
  <c r="EP8" i="31"/>
  <c r="EM8" i="31"/>
  <c r="EK8" i="31"/>
  <c r="EH8" i="31"/>
  <c r="EF8" i="31"/>
  <c r="EC8" i="31"/>
  <c r="EA8" i="31"/>
  <c r="DX8" i="31"/>
  <c r="DV8" i="31"/>
  <c r="DS8" i="31"/>
  <c r="DQ8" i="31"/>
  <c r="DN8" i="31"/>
  <c r="DL8" i="31"/>
  <c r="DI8" i="31"/>
  <c r="DG8" i="31"/>
  <c r="DD8" i="31"/>
  <c r="DB8" i="31"/>
  <c r="CY8" i="31"/>
  <c r="CW8" i="31"/>
  <c r="CT8" i="31"/>
  <c r="CR8" i="31"/>
  <c r="CO8" i="31"/>
  <c r="CM8" i="31"/>
  <c r="CJ8" i="31"/>
  <c r="CH8" i="31"/>
  <c r="CE8" i="31"/>
  <c r="CC8" i="31"/>
  <c r="BZ8" i="31"/>
  <c r="BX8" i="31"/>
  <c r="BU8" i="31"/>
  <c r="BS8" i="31"/>
  <c r="BP8" i="31"/>
  <c r="BN8" i="31"/>
  <c r="BK8" i="31"/>
  <c r="BI8" i="31"/>
  <c r="BF8" i="31"/>
  <c r="BD8" i="31"/>
  <c r="BA8" i="31"/>
  <c r="AY8" i="31"/>
  <c r="AQ8" i="31"/>
  <c r="AO8" i="31"/>
  <c r="AG8" i="31"/>
  <c r="AE8" i="31"/>
  <c r="W8" i="31"/>
  <c r="U8" i="31"/>
  <c r="H8" i="31"/>
  <c r="F8" i="31"/>
  <c r="FG7" i="31"/>
  <c r="FE7" i="31"/>
  <c r="FB7" i="31"/>
  <c r="EZ7" i="31"/>
  <c r="EW7" i="31"/>
  <c r="EU7" i="31"/>
  <c r="ER7" i="31"/>
  <c r="EP7" i="31"/>
  <c r="EM7" i="31"/>
  <c r="EK7" i="31"/>
  <c r="EH7" i="31"/>
  <c r="EF7" i="31"/>
  <c r="EC7" i="31"/>
  <c r="EA7" i="31"/>
  <c r="DX7" i="31"/>
  <c r="DV7" i="31"/>
  <c r="DS7" i="31"/>
  <c r="DQ7" i="31"/>
  <c r="DN7" i="31"/>
  <c r="DL7" i="31"/>
  <c r="DI7" i="31"/>
  <c r="DG7" i="31"/>
  <c r="DD7" i="31"/>
  <c r="DB7" i="31"/>
  <c r="CY7" i="31"/>
  <c r="CW7" i="31"/>
  <c r="CT7" i="31"/>
  <c r="CR7" i="31"/>
  <c r="CO7" i="31"/>
  <c r="CM7" i="31"/>
  <c r="CJ7" i="31"/>
  <c r="CH7" i="31"/>
  <c r="CE7" i="31"/>
  <c r="CC7" i="31"/>
  <c r="BZ7" i="31"/>
  <c r="BX7" i="31"/>
  <c r="BU7" i="31"/>
  <c r="BS7" i="31"/>
  <c r="BP7" i="31"/>
  <c r="BN7" i="31"/>
  <c r="BK7" i="31"/>
  <c r="BI7" i="31"/>
  <c r="BF7" i="31"/>
  <c r="BD7" i="31"/>
  <c r="BA7" i="31"/>
  <c r="AY7" i="31"/>
  <c r="AQ7" i="31"/>
  <c r="AO7" i="31"/>
  <c r="AG7" i="31"/>
  <c r="AE7" i="31"/>
  <c r="W7" i="31"/>
  <c r="U7" i="31"/>
  <c r="H7" i="31"/>
  <c r="F7" i="31"/>
  <c r="FG6" i="31"/>
  <c r="FE6" i="31"/>
  <c r="FB6" i="31"/>
  <c r="EZ6" i="31"/>
  <c r="EW6" i="31"/>
  <c r="EU6" i="31"/>
  <c r="ER6" i="31"/>
  <c r="EP6" i="31"/>
  <c r="EM6" i="31"/>
  <c r="EK6" i="31"/>
  <c r="EH6" i="31"/>
  <c r="EF6" i="31"/>
  <c r="EC6" i="31"/>
  <c r="EA6" i="31"/>
  <c r="DX6" i="31"/>
  <c r="DV6" i="31"/>
  <c r="DS6" i="31"/>
  <c r="DQ6" i="31"/>
  <c r="DN6" i="31"/>
  <c r="DL6" i="31"/>
  <c r="DI6" i="31"/>
  <c r="DG6" i="31"/>
  <c r="DD6" i="31"/>
  <c r="DB6" i="31"/>
  <c r="CY6" i="31"/>
  <c r="CW6" i="31"/>
  <c r="CT6" i="31"/>
  <c r="CR6" i="31"/>
  <c r="CO6" i="31"/>
  <c r="CM6" i="31"/>
  <c r="CJ6" i="31"/>
  <c r="CH6" i="31"/>
  <c r="CE6" i="31"/>
  <c r="CC6" i="31"/>
  <c r="BZ6" i="31"/>
  <c r="BX6" i="31"/>
  <c r="BU6" i="31"/>
  <c r="BS6" i="31"/>
  <c r="BP6" i="31"/>
  <c r="BN6" i="31"/>
  <c r="BK6" i="31"/>
  <c r="BI6" i="31"/>
  <c r="BF6" i="31"/>
  <c r="BD6" i="31"/>
  <c r="BA6" i="31"/>
  <c r="AY6" i="31"/>
  <c r="AQ6" i="31"/>
  <c r="AO6" i="31"/>
  <c r="AG6" i="31"/>
  <c r="AE6" i="31"/>
  <c r="W6" i="31"/>
  <c r="U6" i="31"/>
  <c r="H6" i="31"/>
  <c r="F6" i="31"/>
  <c r="FV17" i="28"/>
  <c r="FT17" i="28"/>
  <c r="FV16" i="28"/>
  <c r="FT16" i="28"/>
  <c r="FV15" i="28"/>
  <c r="FT15" i="28"/>
  <c r="FV14" i="28"/>
  <c r="FT14" i="28"/>
  <c r="FV13" i="28"/>
  <c r="FT13" i="28"/>
  <c r="FV12" i="28"/>
  <c r="FT12" i="28"/>
  <c r="FV11" i="28"/>
  <c r="FT11" i="28"/>
  <c r="FV10" i="28"/>
  <c r="FT10" i="28"/>
  <c r="FV9" i="28"/>
  <c r="FT9" i="28"/>
  <c r="FV8" i="28"/>
  <c r="FT8" i="28"/>
  <c r="FV7" i="28"/>
  <c r="FT7" i="28"/>
  <c r="FV6" i="28"/>
  <c r="FT6" i="28"/>
  <c r="FQ17" i="28"/>
  <c r="FO17" i="28"/>
  <c r="FQ16" i="28"/>
  <c r="FO16" i="28"/>
  <c r="FQ15" i="28"/>
  <c r="FO15" i="28"/>
  <c r="FQ14" i="28"/>
  <c r="FO14" i="28"/>
  <c r="FQ13" i="28"/>
  <c r="FO13" i="28"/>
  <c r="FQ12" i="28"/>
  <c r="FO12" i="28"/>
  <c r="FQ11" i="28"/>
  <c r="FO11" i="28"/>
  <c r="FQ10" i="28"/>
  <c r="FO10" i="28"/>
  <c r="FQ9" i="28"/>
  <c r="FO9" i="28"/>
  <c r="FQ8" i="28"/>
  <c r="FO8" i="28"/>
  <c r="FQ7" i="28"/>
  <c r="FO7" i="28"/>
  <c r="FQ6" i="28"/>
  <c r="FO6" i="28"/>
  <c r="H25" i="30"/>
  <c r="I24" i="30" s="1"/>
  <c r="GF17" i="30"/>
  <c r="GD17" i="30"/>
  <c r="GA17" i="30"/>
  <c r="FY17" i="30"/>
  <c r="FV17" i="30"/>
  <c r="FT17" i="30"/>
  <c r="FQ17" i="30"/>
  <c r="FO17" i="30"/>
  <c r="FL17" i="30"/>
  <c r="FJ17" i="30"/>
  <c r="FG17" i="30"/>
  <c r="FE17" i="30"/>
  <c r="FB17" i="30"/>
  <c r="EZ17" i="30"/>
  <c r="EW17" i="30"/>
  <c r="EU17" i="30"/>
  <c r="ER17" i="30"/>
  <c r="EP17" i="30"/>
  <c r="EM17" i="30"/>
  <c r="EK17" i="30"/>
  <c r="EH17" i="30"/>
  <c r="EF17" i="30"/>
  <c r="EC17" i="30"/>
  <c r="EA17" i="30"/>
  <c r="DX17" i="30"/>
  <c r="DV17" i="30"/>
  <c r="DS17" i="30"/>
  <c r="DQ17" i="30"/>
  <c r="DN17" i="30"/>
  <c r="DL17" i="30"/>
  <c r="DI17" i="30"/>
  <c r="DG17" i="30"/>
  <c r="DD17" i="30"/>
  <c r="DB17" i="30"/>
  <c r="CT17" i="30"/>
  <c r="CR17" i="30"/>
  <c r="CO17" i="30"/>
  <c r="CM17" i="30"/>
  <c r="CJ17" i="30"/>
  <c r="CH17" i="30"/>
  <c r="CE17" i="30"/>
  <c r="CC17" i="30"/>
  <c r="BZ17" i="30"/>
  <c r="BX17" i="30"/>
  <c r="BU17" i="30"/>
  <c r="BS17" i="30"/>
  <c r="BP17" i="30"/>
  <c r="BN17" i="30"/>
  <c r="BK17" i="30"/>
  <c r="BI17" i="30"/>
  <c r="BF17" i="30"/>
  <c r="BD17" i="30"/>
  <c r="BA17" i="30"/>
  <c r="AY17" i="30"/>
  <c r="AV17" i="30"/>
  <c r="AT17" i="30"/>
  <c r="AQ17" i="30"/>
  <c r="AO17" i="30"/>
  <c r="AG17" i="30"/>
  <c r="AE17" i="30"/>
  <c r="AB17" i="30"/>
  <c r="Z17" i="30"/>
  <c r="W17" i="30"/>
  <c r="U17" i="30"/>
  <c r="H17" i="30"/>
  <c r="F17" i="30"/>
  <c r="GF16" i="30"/>
  <c r="GD16" i="30"/>
  <c r="GA16" i="30"/>
  <c r="FY16" i="30"/>
  <c r="FV16" i="30"/>
  <c r="FT16" i="30"/>
  <c r="FQ16" i="30"/>
  <c r="FO16" i="30"/>
  <c r="FL16" i="30"/>
  <c r="FJ16" i="30"/>
  <c r="FG16" i="30"/>
  <c r="FE16" i="30"/>
  <c r="FB16" i="30"/>
  <c r="EZ16" i="30"/>
  <c r="EW16" i="30"/>
  <c r="EU16" i="30"/>
  <c r="ER16" i="30"/>
  <c r="EP16" i="30"/>
  <c r="EM16" i="30"/>
  <c r="EK16" i="30"/>
  <c r="EH16" i="30"/>
  <c r="EF16" i="30"/>
  <c r="EC16" i="30"/>
  <c r="EA16" i="30"/>
  <c r="DX16" i="30"/>
  <c r="DV16" i="30"/>
  <c r="DS16" i="30"/>
  <c r="DQ16" i="30"/>
  <c r="DN16" i="30"/>
  <c r="DL16" i="30"/>
  <c r="DI16" i="30"/>
  <c r="DG16" i="30"/>
  <c r="DD16" i="30"/>
  <c r="DB16" i="30"/>
  <c r="CT16" i="30"/>
  <c r="CR16" i="30"/>
  <c r="CO16" i="30"/>
  <c r="CM16" i="30"/>
  <c r="CJ16" i="30"/>
  <c r="CH16" i="30"/>
  <c r="CE16" i="30"/>
  <c r="CC16" i="30"/>
  <c r="BZ16" i="30"/>
  <c r="BX16" i="30"/>
  <c r="BU16" i="30"/>
  <c r="BS16" i="30"/>
  <c r="BP16" i="30"/>
  <c r="BN16" i="30"/>
  <c r="BK16" i="30"/>
  <c r="BI16" i="30"/>
  <c r="BF16" i="30"/>
  <c r="BD16" i="30"/>
  <c r="BA16" i="30"/>
  <c r="AY16" i="30"/>
  <c r="AV16" i="30"/>
  <c r="AT16" i="30"/>
  <c r="AQ16" i="30"/>
  <c r="AO16" i="30"/>
  <c r="AG16" i="30"/>
  <c r="AE16" i="30"/>
  <c r="AB16" i="30"/>
  <c r="Z16" i="30"/>
  <c r="W16" i="30"/>
  <c r="U16" i="30"/>
  <c r="H16" i="30"/>
  <c r="F16" i="30"/>
  <c r="GF15" i="30"/>
  <c r="GD15" i="30"/>
  <c r="GA15" i="30"/>
  <c r="FY15" i="30"/>
  <c r="FV15" i="30"/>
  <c r="FT15" i="30"/>
  <c r="FQ15" i="30"/>
  <c r="FO15" i="30"/>
  <c r="FL15" i="30"/>
  <c r="FJ15" i="30"/>
  <c r="FG15" i="30"/>
  <c r="FE15" i="30"/>
  <c r="FB15" i="30"/>
  <c r="EZ15" i="30"/>
  <c r="EW15" i="30"/>
  <c r="EU15" i="30"/>
  <c r="ER15" i="30"/>
  <c r="EP15" i="30"/>
  <c r="EM15" i="30"/>
  <c r="EK15" i="30"/>
  <c r="EH15" i="30"/>
  <c r="EF15" i="30"/>
  <c r="EC15" i="30"/>
  <c r="EA15" i="30"/>
  <c r="DX15" i="30"/>
  <c r="DV15" i="30"/>
  <c r="DS15" i="30"/>
  <c r="DQ15" i="30"/>
  <c r="DN15" i="30"/>
  <c r="DL15" i="30"/>
  <c r="DI15" i="30"/>
  <c r="DG15" i="30"/>
  <c r="DD15" i="30"/>
  <c r="DB15" i="30"/>
  <c r="CT15" i="30"/>
  <c r="CR15" i="30"/>
  <c r="CO15" i="30"/>
  <c r="CM15" i="30"/>
  <c r="CJ15" i="30"/>
  <c r="CH15" i="30"/>
  <c r="CE15" i="30"/>
  <c r="CC15" i="30"/>
  <c r="BZ15" i="30"/>
  <c r="BX15" i="30"/>
  <c r="BU15" i="30"/>
  <c r="BS15" i="30"/>
  <c r="BP15" i="30"/>
  <c r="BN15" i="30"/>
  <c r="BK15" i="30"/>
  <c r="BI15" i="30"/>
  <c r="BF15" i="30"/>
  <c r="BD15" i="30"/>
  <c r="BA15" i="30"/>
  <c r="AY15" i="30"/>
  <c r="AV15" i="30"/>
  <c r="AT15" i="30"/>
  <c r="AQ15" i="30"/>
  <c r="AO15" i="30"/>
  <c r="AG15" i="30"/>
  <c r="AE15" i="30"/>
  <c r="AB15" i="30"/>
  <c r="Z15" i="30"/>
  <c r="W15" i="30"/>
  <c r="U15" i="30"/>
  <c r="H15" i="30"/>
  <c r="F15" i="30"/>
  <c r="GF14" i="30"/>
  <c r="GD14" i="30"/>
  <c r="GA14" i="30"/>
  <c r="FY14" i="30"/>
  <c r="FV14" i="30"/>
  <c r="FT14" i="30"/>
  <c r="FQ14" i="30"/>
  <c r="FO14" i="30"/>
  <c r="FL14" i="30"/>
  <c r="FJ14" i="30"/>
  <c r="FG14" i="30"/>
  <c r="FE14" i="30"/>
  <c r="FB14" i="30"/>
  <c r="EZ14" i="30"/>
  <c r="EW14" i="30"/>
  <c r="EU14" i="30"/>
  <c r="ER14" i="30"/>
  <c r="EP14" i="30"/>
  <c r="EM14" i="30"/>
  <c r="EK14" i="30"/>
  <c r="EH14" i="30"/>
  <c r="EF14" i="30"/>
  <c r="EC14" i="30"/>
  <c r="EA14" i="30"/>
  <c r="DX14" i="30"/>
  <c r="DV14" i="30"/>
  <c r="DS14" i="30"/>
  <c r="DQ14" i="30"/>
  <c r="DN14" i="30"/>
  <c r="DL14" i="30"/>
  <c r="DI14" i="30"/>
  <c r="DG14" i="30"/>
  <c r="DD14" i="30"/>
  <c r="DB14" i="30"/>
  <c r="CT14" i="30"/>
  <c r="CR14" i="30"/>
  <c r="CO14" i="30"/>
  <c r="CM14" i="30"/>
  <c r="CJ14" i="30"/>
  <c r="CH14" i="30"/>
  <c r="CE14" i="30"/>
  <c r="CC14" i="30"/>
  <c r="BZ14" i="30"/>
  <c r="BX14" i="30"/>
  <c r="BU14" i="30"/>
  <c r="BS14" i="30"/>
  <c r="BP14" i="30"/>
  <c r="BN14" i="30"/>
  <c r="BK14" i="30"/>
  <c r="BI14" i="30"/>
  <c r="BF14" i="30"/>
  <c r="BD14" i="30"/>
  <c r="BA14" i="30"/>
  <c r="AY14" i="30"/>
  <c r="AV14" i="30"/>
  <c r="AT14" i="30"/>
  <c r="AQ14" i="30"/>
  <c r="AO14" i="30"/>
  <c r="AG14" i="30"/>
  <c r="AE14" i="30"/>
  <c r="AB14" i="30"/>
  <c r="Z14" i="30"/>
  <c r="W14" i="30"/>
  <c r="U14" i="30"/>
  <c r="H14" i="30"/>
  <c r="F14" i="30"/>
  <c r="GF13" i="30"/>
  <c r="GD13" i="30"/>
  <c r="GA13" i="30"/>
  <c r="FY13" i="30"/>
  <c r="FV13" i="30"/>
  <c r="FT13" i="30"/>
  <c r="FQ13" i="30"/>
  <c r="FO13" i="30"/>
  <c r="FL13" i="30"/>
  <c r="FJ13" i="30"/>
  <c r="FG13" i="30"/>
  <c r="FE13" i="30"/>
  <c r="FB13" i="30"/>
  <c r="EZ13" i="30"/>
  <c r="EW13" i="30"/>
  <c r="EU13" i="30"/>
  <c r="ER13" i="30"/>
  <c r="EP13" i="30"/>
  <c r="EM13" i="30"/>
  <c r="EK13" i="30"/>
  <c r="EH13" i="30"/>
  <c r="EF13" i="30"/>
  <c r="EC13" i="30"/>
  <c r="EA13" i="30"/>
  <c r="DX13" i="30"/>
  <c r="DV13" i="30"/>
  <c r="DS13" i="30"/>
  <c r="DQ13" i="30"/>
  <c r="DN13" i="30"/>
  <c r="DL13" i="30"/>
  <c r="DI13" i="30"/>
  <c r="DG13" i="30"/>
  <c r="DD13" i="30"/>
  <c r="DB13" i="30"/>
  <c r="CT13" i="30"/>
  <c r="CR13" i="30"/>
  <c r="CO13" i="30"/>
  <c r="CM13" i="30"/>
  <c r="CJ13" i="30"/>
  <c r="CH13" i="30"/>
  <c r="CE13" i="30"/>
  <c r="CC13" i="30"/>
  <c r="BZ13" i="30"/>
  <c r="BX13" i="30"/>
  <c r="BU13" i="30"/>
  <c r="BS13" i="30"/>
  <c r="BP13" i="30"/>
  <c r="BN13" i="30"/>
  <c r="BK13" i="30"/>
  <c r="BI13" i="30"/>
  <c r="BF13" i="30"/>
  <c r="BD13" i="30"/>
  <c r="BA13" i="30"/>
  <c r="AY13" i="30"/>
  <c r="AV13" i="30"/>
  <c r="AT13" i="30"/>
  <c r="AQ13" i="30"/>
  <c r="AO13" i="30"/>
  <c r="AG13" i="30"/>
  <c r="AE13" i="30"/>
  <c r="AB13" i="30"/>
  <c r="Z13" i="30"/>
  <c r="W13" i="30"/>
  <c r="U13" i="30"/>
  <c r="H13" i="30"/>
  <c r="F13" i="30"/>
  <c r="GF12" i="30"/>
  <c r="GD12" i="30"/>
  <c r="GA12" i="30"/>
  <c r="FY12" i="30"/>
  <c r="FV12" i="30"/>
  <c r="FT12" i="30"/>
  <c r="FQ12" i="30"/>
  <c r="FO12" i="30"/>
  <c r="FL12" i="30"/>
  <c r="FJ12" i="30"/>
  <c r="FG12" i="30"/>
  <c r="FE12" i="30"/>
  <c r="FB12" i="30"/>
  <c r="EZ12" i="30"/>
  <c r="EW12" i="30"/>
  <c r="EU12" i="30"/>
  <c r="ER12" i="30"/>
  <c r="EP12" i="30"/>
  <c r="EM12" i="30"/>
  <c r="EK12" i="30"/>
  <c r="EH12" i="30"/>
  <c r="EF12" i="30"/>
  <c r="EC12" i="30"/>
  <c r="EA12" i="30"/>
  <c r="DX12" i="30"/>
  <c r="DV12" i="30"/>
  <c r="DS12" i="30"/>
  <c r="DQ12" i="30"/>
  <c r="DN12" i="30"/>
  <c r="DL12" i="30"/>
  <c r="DI12" i="30"/>
  <c r="DG12" i="30"/>
  <c r="DD12" i="30"/>
  <c r="DB12" i="30"/>
  <c r="CT12" i="30"/>
  <c r="CR12" i="30"/>
  <c r="CO12" i="30"/>
  <c r="CM12" i="30"/>
  <c r="CJ12" i="30"/>
  <c r="CH12" i="30"/>
  <c r="CE12" i="30"/>
  <c r="CC12" i="30"/>
  <c r="BZ12" i="30"/>
  <c r="BX12" i="30"/>
  <c r="BU12" i="30"/>
  <c r="BS12" i="30"/>
  <c r="BP12" i="30"/>
  <c r="BN12" i="30"/>
  <c r="BK12" i="30"/>
  <c r="BI12" i="30"/>
  <c r="BF12" i="30"/>
  <c r="BD12" i="30"/>
  <c r="BA12" i="30"/>
  <c r="AY12" i="30"/>
  <c r="AV12" i="30"/>
  <c r="AT12" i="30"/>
  <c r="AQ12" i="30"/>
  <c r="AO12" i="30"/>
  <c r="AG12" i="30"/>
  <c r="AE12" i="30"/>
  <c r="AB12" i="30"/>
  <c r="Z12" i="30"/>
  <c r="W12" i="30"/>
  <c r="U12" i="30"/>
  <c r="H12" i="30"/>
  <c r="F12" i="30"/>
  <c r="GF11" i="30"/>
  <c r="GD11" i="30"/>
  <c r="GA11" i="30"/>
  <c r="FY11" i="30"/>
  <c r="FV11" i="30"/>
  <c r="FT11" i="30"/>
  <c r="FQ11" i="30"/>
  <c r="FO11" i="30"/>
  <c r="FL11" i="30"/>
  <c r="FJ11" i="30"/>
  <c r="FG11" i="30"/>
  <c r="FE11" i="30"/>
  <c r="FB11" i="30"/>
  <c r="EZ11" i="30"/>
  <c r="EW11" i="30"/>
  <c r="EU11" i="30"/>
  <c r="ER11" i="30"/>
  <c r="EP11" i="30"/>
  <c r="EM11" i="30"/>
  <c r="EK11" i="30"/>
  <c r="EH11" i="30"/>
  <c r="EF11" i="30"/>
  <c r="EC11" i="30"/>
  <c r="EA11" i="30"/>
  <c r="DX11" i="30"/>
  <c r="DV11" i="30"/>
  <c r="DS11" i="30"/>
  <c r="DQ11" i="30"/>
  <c r="DN11" i="30"/>
  <c r="DL11" i="30"/>
  <c r="DI11" i="30"/>
  <c r="DG11" i="30"/>
  <c r="DD11" i="30"/>
  <c r="DB11" i="30"/>
  <c r="CT11" i="30"/>
  <c r="CR11" i="30"/>
  <c r="CO11" i="30"/>
  <c r="CM11" i="30"/>
  <c r="CJ11" i="30"/>
  <c r="CH11" i="30"/>
  <c r="CE11" i="30"/>
  <c r="CC11" i="30"/>
  <c r="BZ11" i="30"/>
  <c r="BX11" i="30"/>
  <c r="BU11" i="30"/>
  <c r="BS11" i="30"/>
  <c r="BP11" i="30"/>
  <c r="BN11" i="30"/>
  <c r="BK11" i="30"/>
  <c r="BI11" i="30"/>
  <c r="BF11" i="30"/>
  <c r="BD11" i="30"/>
  <c r="BA11" i="30"/>
  <c r="AY11" i="30"/>
  <c r="AV11" i="30"/>
  <c r="AT11" i="30"/>
  <c r="AQ11" i="30"/>
  <c r="AO11" i="30"/>
  <c r="AG11" i="30"/>
  <c r="AE11" i="30"/>
  <c r="AB11" i="30"/>
  <c r="Z11" i="30"/>
  <c r="W11" i="30"/>
  <c r="U11" i="30"/>
  <c r="H11" i="30"/>
  <c r="F11" i="30"/>
  <c r="GF10" i="30"/>
  <c r="GD10" i="30"/>
  <c r="GA10" i="30"/>
  <c r="FY10" i="30"/>
  <c r="FV10" i="30"/>
  <c r="FT10" i="30"/>
  <c r="FQ10" i="30"/>
  <c r="FO10" i="30"/>
  <c r="FL10" i="30"/>
  <c r="FJ10" i="30"/>
  <c r="FG10" i="30"/>
  <c r="FE10" i="30"/>
  <c r="FB10" i="30"/>
  <c r="EZ10" i="30"/>
  <c r="EW10" i="30"/>
  <c r="EU10" i="30"/>
  <c r="ER10" i="30"/>
  <c r="EP10" i="30"/>
  <c r="EM10" i="30"/>
  <c r="EK10" i="30"/>
  <c r="EH10" i="30"/>
  <c r="EF10" i="30"/>
  <c r="EC10" i="30"/>
  <c r="EA10" i="30"/>
  <c r="DX10" i="30"/>
  <c r="DV10" i="30"/>
  <c r="DS10" i="30"/>
  <c r="DQ10" i="30"/>
  <c r="DN10" i="30"/>
  <c r="DL10" i="30"/>
  <c r="DI10" i="30"/>
  <c r="DG10" i="30"/>
  <c r="DD10" i="30"/>
  <c r="DB10" i="30"/>
  <c r="CT10" i="30"/>
  <c r="CR10" i="30"/>
  <c r="CO10" i="30"/>
  <c r="CM10" i="30"/>
  <c r="CJ10" i="30"/>
  <c r="CH10" i="30"/>
  <c r="CE10" i="30"/>
  <c r="CC10" i="30"/>
  <c r="BZ10" i="30"/>
  <c r="BX10" i="30"/>
  <c r="BU10" i="30"/>
  <c r="BS10" i="30"/>
  <c r="BP10" i="30"/>
  <c r="BN10" i="30"/>
  <c r="BK10" i="30"/>
  <c r="BI10" i="30"/>
  <c r="BF10" i="30"/>
  <c r="BD10" i="30"/>
  <c r="BA10" i="30"/>
  <c r="AY10" i="30"/>
  <c r="AV10" i="30"/>
  <c r="AT10" i="30"/>
  <c r="AQ10" i="30"/>
  <c r="AO10" i="30"/>
  <c r="AG10" i="30"/>
  <c r="AE10" i="30"/>
  <c r="AB10" i="30"/>
  <c r="Z10" i="30"/>
  <c r="W10" i="30"/>
  <c r="U10" i="30"/>
  <c r="H10" i="30"/>
  <c r="F10" i="30"/>
  <c r="GF9" i="30"/>
  <c r="GD9" i="30"/>
  <c r="GA9" i="30"/>
  <c r="FY9" i="30"/>
  <c r="FV9" i="30"/>
  <c r="FT9" i="30"/>
  <c r="FQ9" i="30"/>
  <c r="FO9" i="30"/>
  <c r="FL9" i="30"/>
  <c r="FJ9" i="30"/>
  <c r="FG9" i="30"/>
  <c r="FE9" i="30"/>
  <c r="FB9" i="30"/>
  <c r="EZ9" i="30"/>
  <c r="EW9" i="30"/>
  <c r="EU9" i="30"/>
  <c r="ER9" i="30"/>
  <c r="EP9" i="30"/>
  <c r="EM9" i="30"/>
  <c r="EK9" i="30"/>
  <c r="EH9" i="30"/>
  <c r="EF9" i="30"/>
  <c r="EC9" i="30"/>
  <c r="EA9" i="30"/>
  <c r="DX9" i="30"/>
  <c r="DV9" i="30"/>
  <c r="DS9" i="30"/>
  <c r="DQ9" i="30"/>
  <c r="DN9" i="30"/>
  <c r="DL9" i="30"/>
  <c r="DI9" i="30"/>
  <c r="DG9" i="30"/>
  <c r="DD9" i="30"/>
  <c r="DB9" i="30"/>
  <c r="CT9" i="30"/>
  <c r="CR9" i="30"/>
  <c r="CO9" i="30"/>
  <c r="CM9" i="30"/>
  <c r="CJ9" i="30"/>
  <c r="CH9" i="30"/>
  <c r="CE9" i="30"/>
  <c r="CC9" i="30"/>
  <c r="BZ9" i="30"/>
  <c r="BX9" i="30"/>
  <c r="BU9" i="30"/>
  <c r="BS9" i="30"/>
  <c r="BP9" i="30"/>
  <c r="BN9" i="30"/>
  <c r="BK9" i="30"/>
  <c r="BI9" i="30"/>
  <c r="BF9" i="30"/>
  <c r="BD9" i="30"/>
  <c r="BA9" i="30"/>
  <c r="AY9" i="30"/>
  <c r="AV9" i="30"/>
  <c r="AT9" i="30"/>
  <c r="AQ9" i="30"/>
  <c r="AO9" i="30"/>
  <c r="AG9" i="30"/>
  <c r="AE9" i="30"/>
  <c r="AB9" i="30"/>
  <c r="Z9" i="30"/>
  <c r="W9" i="30"/>
  <c r="U9" i="30"/>
  <c r="H9" i="30"/>
  <c r="F9" i="30"/>
  <c r="GF8" i="30"/>
  <c r="GD8" i="30"/>
  <c r="GA8" i="30"/>
  <c r="FY8" i="30"/>
  <c r="FV8" i="30"/>
  <c r="FT8" i="30"/>
  <c r="FQ8" i="30"/>
  <c r="FO8" i="30"/>
  <c r="FL8" i="30"/>
  <c r="FJ8" i="30"/>
  <c r="FG8" i="30"/>
  <c r="FE8" i="30"/>
  <c r="FB8" i="30"/>
  <c r="EZ8" i="30"/>
  <c r="EW8" i="30"/>
  <c r="EU8" i="30"/>
  <c r="ER8" i="30"/>
  <c r="EP8" i="30"/>
  <c r="EM8" i="30"/>
  <c r="EK8" i="30"/>
  <c r="EH8" i="30"/>
  <c r="EF8" i="30"/>
  <c r="EC8" i="30"/>
  <c r="EA8" i="30"/>
  <c r="DX8" i="30"/>
  <c r="DV8" i="30"/>
  <c r="DS8" i="30"/>
  <c r="DQ8" i="30"/>
  <c r="DN8" i="30"/>
  <c r="DL8" i="30"/>
  <c r="DI8" i="30"/>
  <c r="DG8" i="30"/>
  <c r="DD8" i="30"/>
  <c r="DB8" i="30"/>
  <c r="CT8" i="30"/>
  <c r="CR8" i="30"/>
  <c r="CO8" i="30"/>
  <c r="CM8" i="30"/>
  <c r="CJ8" i="30"/>
  <c r="CH8" i="30"/>
  <c r="CE8" i="30"/>
  <c r="CC8" i="30"/>
  <c r="BZ8" i="30"/>
  <c r="BX8" i="30"/>
  <c r="BU8" i="30"/>
  <c r="BS8" i="30"/>
  <c r="BP8" i="30"/>
  <c r="BN8" i="30"/>
  <c r="BK8" i="30"/>
  <c r="BI8" i="30"/>
  <c r="BF8" i="30"/>
  <c r="BD8" i="30"/>
  <c r="BA8" i="30"/>
  <c r="AY8" i="30"/>
  <c r="AV8" i="30"/>
  <c r="AT8" i="30"/>
  <c r="AQ8" i="30"/>
  <c r="AO8" i="30"/>
  <c r="AG8" i="30"/>
  <c r="AE8" i="30"/>
  <c r="AB8" i="30"/>
  <c r="Z8" i="30"/>
  <c r="W8" i="30"/>
  <c r="U8" i="30"/>
  <c r="H8" i="30"/>
  <c r="F8" i="30"/>
  <c r="GF7" i="30"/>
  <c r="GD7" i="30"/>
  <c r="GA7" i="30"/>
  <c r="FY7" i="30"/>
  <c r="FV7" i="30"/>
  <c r="FT7" i="30"/>
  <c r="FQ7" i="30"/>
  <c r="FO7" i="30"/>
  <c r="FL7" i="30"/>
  <c r="FJ7" i="30"/>
  <c r="FG7" i="30"/>
  <c r="FE7" i="30"/>
  <c r="FB7" i="30"/>
  <c r="EZ7" i="30"/>
  <c r="EW7" i="30"/>
  <c r="EU7" i="30"/>
  <c r="ER7" i="30"/>
  <c r="EP7" i="30"/>
  <c r="EM7" i="30"/>
  <c r="EK7" i="30"/>
  <c r="EH7" i="30"/>
  <c r="EF7" i="30"/>
  <c r="EC7" i="30"/>
  <c r="EA7" i="30"/>
  <c r="DX7" i="30"/>
  <c r="DV7" i="30"/>
  <c r="DS7" i="30"/>
  <c r="DQ7" i="30"/>
  <c r="DN7" i="30"/>
  <c r="DL7" i="30"/>
  <c r="DI7" i="30"/>
  <c r="DG7" i="30"/>
  <c r="DD7" i="30"/>
  <c r="DB7" i="30"/>
  <c r="CT7" i="30"/>
  <c r="CR7" i="30"/>
  <c r="CO7" i="30"/>
  <c r="CM7" i="30"/>
  <c r="CJ7" i="30"/>
  <c r="CH7" i="30"/>
  <c r="CE7" i="30"/>
  <c r="CC7" i="30"/>
  <c r="BZ7" i="30"/>
  <c r="BX7" i="30"/>
  <c r="BU7" i="30"/>
  <c r="BS7" i="30"/>
  <c r="BP7" i="30"/>
  <c r="BN7" i="30"/>
  <c r="BK7" i="30"/>
  <c r="BI7" i="30"/>
  <c r="BF7" i="30"/>
  <c r="BD7" i="30"/>
  <c r="BA7" i="30"/>
  <c r="AY7" i="30"/>
  <c r="AV7" i="30"/>
  <c r="AT7" i="30"/>
  <c r="AQ7" i="30"/>
  <c r="AO7" i="30"/>
  <c r="AG7" i="30"/>
  <c r="AE7" i="30"/>
  <c r="AB7" i="30"/>
  <c r="Z7" i="30"/>
  <c r="W7" i="30"/>
  <c r="U7" i="30"/>
  <c r="H7" i="30"/>
  <c r="F7" i="30"/>
  <c r="GF6" i="30"/>
  <c r="GD6" i="30"/>
  <c r="GA6" i="30"/>
  <c r="FY6" i="30"/>
  <c r="FV6" i="30"/>
  <c r="FT6" i="30"/>
  <c r="FQ6" i="30"/>
  <c r="FO6" i="30"/>
  <c r="FL6" i="30"/>
  <c r="FJ6" i="30"/>
  <c r="FG6" i="30"/>
  <c r="FE6" i="30"/>
  <c r="FB6" i="30"/>
  <c r="EZ6" i="30"/>
  <c r="EW6" i="30"/>
  <c r="EU6" i="30"/>
  <c r="ER6" i="30"/>
  <c r="EP6" i="30"/>
  <c r="EM6" i="30"/>
  <c r="EK6" i="30"/>
  <c r="EH6" i="30"/>
  <c r="EF6" i="30"/>
  <c r="EC6" i="30"/>
  <c r="EA6" i="30"/>
  <c r="DX6" i="30"/>
  <c r="DV6" i="30"/>
  <c r="DS6" i="30"/>
  <c r="DQ6" i="30"/>
  <c r="DN6" i="30"/>
  <c r="DL6" i="30"/>
  <c r="DI6" i="30"/>
  <c r="DG6" i="30"/>
  <c r="DD6" i="30"/>
  <c r="DB6" i="30"/>
  <c r="CT6" i="30"/>
  <c r="CR6" i="30"/>
  <c r="CO6" i="30"/>
  <c r="CM6" i="30"/>
  <c r="CJ6" i="30"/>
  <c r="CH6" i="30"/>
  <c r="CE6" i="30"/>
  <c r="CC6" i="30"/>
  <c r="BZ6" i="30"/>
  <c r="BX6" i="30"/>
  <c r="BU6" i="30"/>
  <c r="BS6" i="30"/>
  <c r="BP6" i="30"/>
  <c r="BN6" i="30"/>
  <c r="BK6" i="30"/>
  <c r="BI6" i="30"/>
  <c r="BF6" i="30"/>
  <c r="BD6" i="30"/>
  <c r="BA6" i="30"/>
  <c r="AY6" i="30"/>
  <c r="AV6" i="30"/>
  <c r="AT6" i="30"/>
  <c r="AQ6" i="30"/>
  <c r="AO6" i="30"/>
  <c r="AG6" i="30"/>
  <c r="AE6" i="30"/>
  <c r="AB6" i="30"/>
  <c r="Z6" i="30"/>
  <c r="W6" i="30"/>
  <c r="U6" i="30"/>
  <c r="H6" i="30"/>
  <c r="F6" i="30"/>
  <c r="H25" i="29"/>
  <c r="I24" i="29" s="1"/>
  <c r="GU17" i="29"/>
  <c r="GS17" i="29"/>
  <c r="GP17" i="29"/>
  <c r="GN17" i="29"/>
  <c r="GK17" i="29"/>
  <c r="GI17" i="29"/>
  <c r="GF17" i="29"/>
  <c r="GD17" i="29"/>
  <c r="GA17" i="29"/>
  <c r="FY17" i="29"/>
  <c r="FV17" i="29"/>
  <c r="FT17" i="29"/>
  <c r="FQ17" i="29"/>
  <c r="FO17" i="29"/>
  <c r="FL17" i="29"/>
  <c r="FJ17" i="29"/>
  <c r="FG17" i="29"/>
  <c r="FE17" i="29"/>
  <c r="FB17" i="29"/>
  <c r="EZ17" i="29"/>
  <c r="EW17" i="29"/>
  <c r="EU17" i="29"/>
  <c r="ER17" i="29"/>
  <c r="EP17" i="29"/>
  <c r="EM17" i="29"/>
  <c r="EK17" i="29"/>
  <c r="EH17" i="29"/>
  <c r="EF17" i="29"/>
  <c r="EC17" i="29"/>
  <c r="EA17" i="29"/>
  <c r="DX17" i="29"/>
  <c r="DV17" i="29"/>
  <c r="DS17" i="29"/>
  <c r="DQ17" i="29"/>
  <c r="DN17" i="29"/>
  <c r="DL17" i="29"/>
  <c r="DI17" i="29"/>
  <c r="DG17" i="29"/>
  <c r="DD17" i="29"/>
  <c r="DB17" i="29"/>
  <c r="CY17" i="29"/>
  <c r="CW17" i="29"/>
  <c r="CT17" i="29"/>
  <c r="CR17" i="29"/>
  <c r="CO17" i="29"/>
  <c r="CM17" i="29"/>
  <c r="CJ17" i="29"/>
  <c r="CH17" i="29"/>
  <c r="CE17" i="29"/>
  <c r="CC17" i="29"/>
  <c r="BZ17" i="29"/>
  <c r="BX17" i="29"/>
  <c r="BU17" i="29"/>
  <c r="BS17" i="29"/>
  <c r="BP17" i="29"/>
  <c r="BN17" i="29"/>
  <c r="BK17" i="29"/>
  <c r="BI17" i="29"/>
  <c r="BF17" i="29"/>
  <c r="BD17" i="29"/>
  <c r="AV17" i="29"/>
  <c r="AT17" i="29"/>
  <c r="AQ17" i="29"/>
  <c r="AO17" i="29"/>
  <c r="AG17" i="29"/>
  <c r="AE17" i="29"/>
  <c r="W17" i="29"/>
  <c r="U17" i="29"/>
  <c r="M17" i="29"/>
  <c r="K17" i="29"/>
  <c r="H17" i="29"/>
  <c r="F17" i="29"/>
  <c r="GU16" i="29"/>
  <c r="GS16" i="29"/>
  <c r="GP16" i="29"/>
  <c r="GN16" i="29"/>
  <c r="GK16" i="29"/>
  <c r="GI16" i="29"/>
  <c r="GF16" i="29"/>
  <c r="GD16" i="29"/>
  <c r="GA16" i="29"/>
  <c r="FY16" i="29"/>
  <c r="FV16" i="29"/>
  <c r="FT16" i="29"/>
  <c r="FQ16" i="29"/>
  <c r="FO16" i="29"/>
  <c r="FL16" i="29"/>
  <c r="FJ16" i="29"/>
  <c r="FG16" i="29"/>
  <c r="FE16" i="29"/>
  <c r="FB16" i="29"/>
  <c r="EZ16" i="29"/>
  <c r="EW16" i="29"/>
  <c r="EU16" i="29"/>
  <c r="ER16" i="29"/>
  <c r="EP16" i="29"/>
  <c r="EM16" i="29"/>
  <c r="EK16" i="29"/>
  <c r="EH16" i="29"/>
  <c r="EF16" i="29"/>
  <c r="EC16" i="29"/>
  <c r="EA16" i="29"/>
  <c r="DX16" i="29"/>
  <c r="DV16" i="29"/>
  <c r="DS16" i="29"/>
  <c r="DQ16" i="29"/>
  <c r="DN16" i="29"/>
  <c r="DL16" i="29"/>
  <c r="DI16" i="29"/>
  <c r="DG16" i="29"/>
  <c r="DD16" i="29"/>
  <c r="DB16" i="29"/>
  <c r="CY16" i="29"/>
  <c r="CW16" i="29"/>
  <c r="CT16" i="29"/>
  <c r="CR16" i="29"/>
  <c r="CO16" i="29"/>
  <c r="CM16" i="29"/>
  <c r="CJ16" i="29"/>
  <c r="CH16" i="29"/>
  <c r="CE16" i="29"/>
  <c r="CC16" i="29"/>
  <c r="BZ16" i="29"/>
  <c r="BX16" i="29"/>
  <c r="BU16" i="29"/>
  <c r="BS16" i="29"/>
  <c r="BP16" i="29"/>
  <c r="BN16" i="29"/>
  <c r="BK16" i="29"/>
  <c r="BI16" i="29"/>
  <c r="BF16" i="29"/>
  <c r="BD16" i="29"/>
  <c r="AV16" i="29"/>
  <c r="AT16" i="29"/>
  <c r="AQ16" i="29"/>
  <c r="AO16" i="29"/>
  <c r="AG16" i="29"/>
  <c r="AE16" i="29"/>
  <c r="W16" i="29"/>
  <c r="U16" i="29"/>
  <c r="M16" i="29"/>
  <c r="K16" i="29"/>
  <c r="H16" i="29"/>
  <c r="F16" i="29"/>
  <c r="GU15" i="29"/>
  <c r="GS15" i="29"/>
  <c r="GP15" i="29"/>
  <c r="GN15" i="29"/>
  <c r="GK15" i="29"/>
  <c r="GI15" i="29"/>
  <c r="GF15" i="29"/>
  <c r="GD15" i="29"/>
  <c r="GA15" i="29"/>
  <c r="FY15" i="29"/>
  <c r="FV15" i="29"/>
  <c r="FT15" i="29"/>
  <c r="FQ15" i="29"/>
  <c r="FO15" i="29"/>
  <c r="FL15" i="29"/>
  <c r="FJ15" i="29"/>
  <c r="FG15" i="29"/>
  <c r="FE15" i="29"/>
  <c r="FB15" i="29"/>
  <c r="EZ15" i="29"/>
  <c r="EW15" i="29"/>
  <c r="EU15" i="29"/>
  <c r="ER15" i="29"/>
  <c r="EP15" i="29"/>
  <c r="EM15" i="29"/>
  <c r="EK15" i="29"/>
  <c r="EH15" i="29"/>
  <c r="EF15" i="29"/>
  <c r="EC15" i="29"/>
  <c r="EA15" i="29"/>
  <c r="DX15" i="29"/>
  <c r="DV15" i="29"/>
  <c r="DS15" i="29"/>
  <c r="DQ15" i="29"/>
  <c r="DN15" i="29"/>
  <c r="DL15" i="29"/>
  <c r="DI15" i="29"/>
  <c r="DG15" i="29"/>
  <c r="DD15" i="29"/>
  <c r="DB15" i="29"/>
  <c r="CY15" i="29"/>
  <c r="CW15" i="29"/>
  <c r="CT15" i="29"/>
  <c r="CR15" i="29"/>
  <c r="CO15" i="29"/>
  <c r="CM15" i="29"/>
  <c r="CJ15" i="29"/>
  <c r="CH15" i="29"/>
  <c r="CE15" i="29"/>
  <c r="CC15" i="29"/>
  <c r="BZ15" i="29"/>
  <c r="BX15" i="29"/>
  <c r="BU15" i="29"/>
  <c r="BS15" i="29"/>
  <c r="BP15" i="29"/>
  <c r="BN15" i="29"/>
  <c r="BK15" i="29"/>
  <c r="BI15" i="29"/>
  <c r="BF15" i="29"/>
  <c r="BD15" i="29"/>
  <c r="AV15" i="29"/>
  <c r="AT15" i="29"/>
  <c r="AQ15" i="29"/>
  <c r="AO15" i="29"/>
  <c r="AG15" i="29"/>
  <c r="AE15" i="29"/>
  <c r="W15" i="29"/>
  <c r="U15" i="29"/>
  <c r="M15" i="29"/>
  <c r="K15" i="29"/>
  <c r="H15" i="29"/>
  <c r="F15" i="29"/>
  <c r="GU14" i="29"/>
  <c r="GS14" i="29"/>
  <c r="GP14" i="29"/>
  <c r="GN14" i="29"/>
  <c r="GK14" i="29"/>
  <c r="GI14" i="29"/>
  <c r="GF14" i="29"/>
  <c r="GD14" i="29"/>
  <c r="GA14" i="29"/>
  <c r="FY14" i="29"/>
  <c r="FV14" i="29"/>
  <c r="FT14" i="29"/>
  <c r="FQ14" i="29"/>
  <c r="FO14" i="29"/>
  <c r="FL14" i="29"/>
  <c r="FJ14" i="29"/>
  <c r="FG14" i="29"/>
  <c r="FE14" i="29"/>
  <c r="FB14" i="29"/>
  <c r="EZ14" i="29"/>
  <c r="EW14" i="29"/>
  <c r="EU14" i="29"/>
  <c r="ER14" i="29"/>
  <c r="EP14" i="29"/>
  <c r="EM14" i="29"/>
  <c r="EK14" i="29"/>
  <c r="EH14" i="29"/>
  <c r="EF14" i="29"/>
  <c r="EC14" i="29"/>
  <c r="EA14" i="29"/>
  <c r="DX14" i="29"/>
  <c r="DV14" i="29"/>
  <c r="DS14" i="29"/>
  <c r="DQ14" i="29"/>
  <c r="DN14" i="29"/>
  <c r="DL14" i="29"/>
  <c r="DI14" i="29"/>
  <c r="DG14" i="29"/>
  <c r="DD14" i="29"/>
  <c r="DB14" i="29"/>
  <c r="CY14" i="29"/>
  <c r="CW14" i="29"/>
  <c r="CT14" i="29"/>
  <c r="CR14" i="29"/>
  <c r="CO14" i="29"/>
  <c r="CM14" i="29"/>
  <c r="CJ14" i="29"/>
  <c r="CH14" i="29"/>
  <c r="CE14" i="29"/>
  <c r="CC14" i="29"/>
  <c r="BZ14" i="29"/>
  <c r="BX14" i="29"/>
  <c r="BU14" i="29"/>
  <c r="BS14" i="29"/>
  <c r="BP14" i="29"/>
  <c r="BN14" i="29"/>
  <c r="BK14" i="29"/>
  <c r="BI14" i="29"/>
  <c r="BF14" i="29"/>
  <c r="BD14" i="29"/>
  <c r="AV14" i="29"/>
  <c r="AT14" i="29"/>
  <c r="AQ14" i="29"/>
  <c r="AO14" i="29"/>
  <c r="AG14" i="29"/>
  <c r="AE14" i="29"/>
  <c r="W14" i="29"/>
  <c r="U14" i="29"/>
  <c r="M14" i="29"/>
  <c r="K14" i="29"/>
  <c r="H14" i="29"/>
  <c r="F14" i="29"/>
  <c r="GU13" i="29"/>
  <c r="GS13" i="29"/>
  <c r="GP13" i="29"/>
  <c r="GN13" i="29"/>
  <c r="GK13" i="29"/>
  <c r="GI13" i="29"/>
  <c r="GF13" i="29"/>
  <c r="GD13" i="29"/>
  <c r="GA13" i="29"/>
  <c r="FY13" i="29"/>
  <c r="FV13" i="29"/>
  <c r="FT13" i="29"/>
  <c r="FQ13" i="29"/>
  <c r="FO13" i="29"/>
  <c r="FL13" i="29"/>
  <c r="FJ13" i="29"/>
  <c r="FG13" i="29"/>
  <c r="FE13" i="29"/>
  <c r="FB13" i="29"/>
  <c r="EZ13" i="29"/>
  <c r="EW13" i="29"/>
  <c r="EU13" i="29"/>
  <c r="ER13" i="29"/>
  <c r="EP13" i="29"/>
  <c r="EM13" i="29"/>
  <c r="EK13" i="29"/>
  <c r="EH13" i="29"/>
  <c r="EF13" i="29"/>
  <c r="EC13" i="29"/>
  <c r="EA13" i="29"/>
  <c r="DX13" i="29"/>
  <c r="DV13" i="29"/>
  <c r="DS13" i="29"/>
  <c r="DQ13" i="29"/>
  <c r="DN13" i="29"/>
  <c r="DL13" i="29"/>
  <c r="DI13" i="29"/>
  <c r="DG13" i="29"/>
  <c r="DD13" i="29"/>
  <c r="DB13" i="29"/>
  <c r="CY13" i="29"/>
  <c r="CW13" i="29"/>
  <c r="CT13" i="29"/>
  <c r="CR13" i="29"/>
  <c r="CO13" i="29"/>
  <c r="CM13" i="29"/>
  <c r="CJ13" i="29"/>
  <c r="CH13" i="29"/>
  <c r="CE13" i="29"/>
  <c r="CC13" i="29"/>
  <c r="BZ13" i="29"/>
  <c r="BX13" i="29"/>
  <c r="BU13" i="29"/>
  <c r="BS13" i="29"/>
  <c r="BP13" i="29"/>
  <c r="BN13" i="29"/>
  <c r="BK13" i="29"/>
  <c r="BI13" i="29"/>
  <c r="BF13" i="29"/>
  <c r="BD13" i="29"/>
  <c r="AV13" i="29"/>
  <c r="AT13" i="29"/>
  <c r="AQ13" i="29"/>
  <c r="AO13" i="29"/>
  <c r="AG13" i="29"/>
  <c r="AE13" i="29"/>
  <c r="W13" i="29"/>
  <c r="U13" i="29"/>
  <c r="M13" i="29"/>
  <c r="K13" i="29"/>
  <c r="H13" i="29"/>
  <c r="F13" i="29"/>
  <c r="GU12" i="29"/>
  <c r="GS12" i="29"/>
  <c r="GP12" i="29"/>
  <c r="GN12" i="29"/>
  <c r="GK12" i="29"/>
  <c r="GI12" i="29"/>
  <c r="GF12" i="29"/>
  <c r="GD12" i="29"/>
  <c r="GA12" i="29"/>
  <c r="FY12" i="29"/>
  <c r="FV12" i="29"/>
  <c r="FT12" i="29"/>
  <c r="FQ12" i="29"/>
  <c r="FO12" i="29"/>
  <c r="FL12" i="29"/>
  <c r="FJ12" i="29"/>
  <c r="FG12" i="29"/>
  <c r="FE12" i="29"/>
  <c r="FB12" i="29"/>
  <c r="EZ12" i="29"/>
  <c r="EW12" i="29"/>
  <c r="EU12" i="29"/>
  <c r="ER12" i="29"/>
  <c r="EP12" i="29"/>
  <c r="EM12" i="29"/>
  <c r="EK12" i="29"/>
  <c r="EH12" i="29"/>
  <c r="EF12" i="29"/>
  <c r="EC12" i="29"/>
  <c r="EA12" i="29"/>
  <c r="DX12" i="29"/>
  <c r="DV12" i="29"/>
  <c r="DS12" i="29"/>
  <c r="DQ12" i="29"/>
  <c r="DN12" i="29"/>
  <c r="DL12" i="29"/>
  <c r="DI12" i="29"/>
  <c r="DG12" i="29"/>
  <c r="DD12" i="29"/>
  <c r="DB12" i="29"/>
  <c r="CY12" i="29"/>
  <c r="CW12" i="29"/>
  <c r="CT12" i="29"/>
  <c r="CR12" i="29"/>
  <c r="CO12" i="29"/>
  <c r="CM12" i="29"/>
  <c r="CJ12" i="29"/>
  <c r="CH12" i="29"/>
  <c r="CE12" i="29"/>
  <c r="CC12" i="29"/>
  <c r="BZ12" i="29"/>
  <c r="BX12" i="29"/>
  <c r="BU12" i="29"/>
  <c r="BS12" i="29"/>
  <c r="BP12" i="29"/>
  <c r="BN12" i="29"/>
  <c r="BK12" i="29"/>
  <c r="BI12" i="29"/>
  <c r="BF12" i="29"/>
  <c r="BD12" i="29"/>
  <c r="AV12" i="29"/>
  <c r="AT12" i="29"/>
  <c r="AQ12" i="29"/>
  <c r="AO12" i="29"/>
  <c r="AG12" i="29"/>
  <c r="AE12" i="29"/>
  <c r="W12" i="29"/>
  <c r="U12" i="29"/>
  <c r="M12" i="29"/>
  <c r="K12" i="29"/>
  <c r="H12" i="29"/>
  <c r="F12" i="29"/>
  <c r="GU11" i="29"/>
  <c r="GS11" i="29"/>
  <c r="GP11" i="29"/>
  <c r="GN11" i="29"/>
  <c r="GK11" i="29"/>
  <c r="GI11" i="29"/>
  <c r="GF11" i="29"/>
  <c r="GD11" i="29"/>
  <c r="GA11" i="29"/>
  <c r="FY11" i="29"/>
  <c r="FV11" i="29"/>
  <c r="FT11" i="29"/>
  <c r="FQ11" i="29"/>
  <c r="FO11" i="29"/>
  <c r="FL11" i="29"/>
  <c r="FJ11" i="29"/>
  <c r="FG11" i="29"/>
  <c r="FE11" i="29"/>
  <c r="FB11" i="29"/>
  <c r="EZ11" i="29"/>
  <c r="EW11" i="29"/>
  <c r="EU11" i="29"/>
  <c r="ER11" i="29"/>
  <c r="EP11" i="29"/>
  <c r="EM11" i="29"/>
  <c r="EK11" i="29"/>
  <c r="EH11" i="29"/>
  <c r="EF11" i="29"/>
  <c r="EC11" i="29"/>
  <c r="EA11" i="29"/>
  <c r="DX11" i="29"/>
  <c r="DV11" i="29"/>
  <c r="DS11" i="29"/>
  <c r="DQ11" i="29"/>
  <c r="DN11" i="29"/>
  <c r="DL11" i="29"/>
  <c r="DI11" i="29"/>
  <c r="DG11" i="29"/>
  <c r="DD11" i="29"/>
  <c r="DB11" i="29"/>
  <c r="CY11" i="29"/>
  <c r="CW11" i="29"/>
  <c r="CT11" i="29"/>
  <c r="CR11" i="29"/>
  <c r="CO11" i="29"/>
  <c r="CM11" i="29"/>
  <c r="CJ11" i="29"/>
  <c r="CH11" i="29"/>
  <c r="CE11" i="29"/>
  <c r="CC11" i="29"/>
  <c r="BZ11" i="29"/>
  <c r="BX11" i="29"/>
  <c r="BU11" i="29"/>
  <c r="BS11" i="29"/>
  <c r="BP11" i="29"/>
  <c r="BN11" i="29"/>
  <c r="BK11" i="29"/>
  <c r="BI11" i="29"/>
  <c r="BF11" i="29"/>
  <c r="BD11" i="29"/>
  <c r="AV11" i="29"/>
  <c r="AT11" i="29"/>
  <c r="AQ11" i="29"/>
  <c r="AO11" i="29"/>
  <c r="AG11" i="29"/>
  <c r="AE11" i="29"/>
  <c r="W11" i="29"/>
  <c r="U11" i="29"/>
  <c r="M11" i="29"/>
  <c r="K11" i="29"/>
  <c r="H11" i="29"/>
  <c r="F11" i="29"/>
  <c r="GU10" i="29"/>
  <c r="GS10" i="29"/>
  <c r="GP10" i="29"/>
  <c r="GN10" i="29"/>
  <c r="GK10" i="29"/>
  <c r="GI10" i="29"/>
  <c r="GF10" i="29"/>
  <c r="GD10" i="29"/>
  <c r="GA10" i="29"/>
  <c r="FY10" i="29"/>
  <c r="FV10" i="29"/>
  <c r="FT10" i="29"/>
  <c r="FQ10" i="29"/>
  <c r="FO10" i="29"/>
  <c r="FL10" i="29"/>
  <c r="FJ10" i="29"/>
  <c r="FG10" i="29"/>
  <c r="FE10" i="29"/>
  <c r="FB10" i="29"/>
  <c r="EZ10" i="29"/>
  <c r="EW10" i="29"/>
  <c r="EU10" i="29"/>
  <c r="ER10" i="29"/>
  <c r="EP10" i="29"/>
  <c r="EM10" i="29"/>
  <c r="EK10" i="29"/>
  <c r="EH10" i="29"/>
  <c r="EF10" i="29"/>
  <c r="EC10" i="29"/>
  <c r="EA10" i="29"/>
  <c r="DX10" i="29"/>
  <c r="DV10" i="29"/>
  <c r="DS10" i="29"/>
  <c r="DQ10" i="29"/>
  <c r="DN10" i="29"/>
  <c r="DL10" i="29"/>
  <c r="DI10" i="29"/>
  <c r="DG10" i="29"/>
  <c r="DD10" i="29"/>
  <c r="DB10" i="29"/>
  <c r="CY10" i="29"/>
  <c r="CW10" i="29"/>
  <c r="CT10" i="29"/>
  <c r="CR10" i="29"/>
  <c r="CO10" i="29"/>
  <c r="CM10" i="29"/>
  <c r="CJ10" i="29"/>
  <c r="CH10" i="29"/>
  <c r="CE10" i="29"/>
  <c r="CC10" i="29"/>
  <c r="BZ10" i="29"/>
  <c r="BX10" i="29"/>
  <c r="BU10" i="29"/>
  <c r="BS10" i="29"/>
  <c r="BP10" i="29"/>
  <c r="BN10" i="29"/>
  <c r="BK10" i="29"/>
  <c r="BI10" i="29"/>
  <c r="BF10" i="29"/>
  <c r="BD10" i="29"/>
  <c r="AV10" i="29"/>
  <c r="AT10" i="29"/>
  <c r="AQ10" i="29"/>
  <c r="AO10" i="29"/>
  <c r="AG10" i="29"/>
  <c r="AE10" i="29"/>
  <c r="W10" i="29"/>
  <c r="U10" i="29"/>
  <c r="M10" i="29"/>
  <c r="K10" i="29"/>
  <c r="H10" i="29"/>
  <c r="F10" i="29"/>
  <c r="GU9" i="29"/>
  <c r="GS9" i="29"/>
  <c r="GP9" i="29"/>
  <c r="GN9" i="29"/>
  <c r="GK9" i="29"/>
  <c r="GI9" i="29"/>
  <c r="GF9" i="29"/>
  <c r="GD9" i="29"/>
  <c r="GA9" i="29"/>
  <c r="FY9" i="29"/>
  <c r="FV9" i="29"/>
  <c r="FT9" i="29"/>
  <c r="FQ9" i="29"/>
  <c r="FO9" i="29"/>
  <c r="FL9" i="29"/>
  <c r="FJ9" i="29"/>
  <c r="FG9" i="29"/>
  <c r="FE9" i="29"/>
  <c r="FB9" i="29"/>
  <c r="EZ9" i="29"/>
  <c r="EW9" i="29"/>
  <c r="EU9" i="29"/>
  <c r="ER9" i="29"/>
  <c r="EP9" i="29"/>
  <c r="EM9" i="29"/>
  <c r="EK9" i="29"/>
  <c r="EH9" i="29"/>
  <c r="EF9" i="29"/>
  <c r="EC9" i="29"/>
  <c r="EA9" i="29"/>
  <c r="DX9" i="29"/>
  <c r="DV9" i="29"/>
  <c r="DS9" i="29"/>
  <c r="DQ9" i="29"/>
  <c r="DN9" i="29"/>
  <c r="DL9" i="29"/>
  <c r="DI9" i="29"/>
  <c r="DG9" i="29"/>
  <c r="DD9" i="29"/>
  <c r="DB9" i="29"/>
  <c r="CY9" i="29"/>
  <c r="CW9" i="29"/>
  <c r="CT9" i="29"/>
  <c r="CR9" i="29"/>
  <c r="CO9" i="29"/>
  <c r="CM9" i="29"/>
  <c r="CJ9" i="29"/>
  <c r="CH9" i="29"/>
  <c r="CE9" i="29"/>
  <c r="CC9" i="29"/>
  <c r="BZ9" i="29"/>
  <c r="BX9" i="29"/>
  <c r="BU9" i="29"/>
  <c r="BS9" i="29"/>
  <c r="BP9" i="29"/>
  <c r="BN9" i="29"/>
  <c r="BK9" i="29"/>
  <c r="BI9" i="29"/>
  <c r="BF9" i="29"/>
  <c r="BD9" i="29"/>
  <c r="AV9" i="29"/>
  <c r="AT9" i="29"/>
  <c r="AQ9" i="29"/>
  <c r="AO9" i="29"/>
  <c r="AG9" i="29"/>
  <c r="AE9" i="29"/>
  <c r="W9" i="29"/>
  <c r="U9" i="29"/>
  <c r="M9" i="29"/>
  <c r="K9" i="29"/>
  <c r="H9" i="29"/>
  <c r="F9" i="29"/>
  <c r="GU8" i="29"/>
  <c r="GS8" i="29"/>
  <c r="GP8" i="29"/>
  <c r="GN8" i="29"/>
  <c r="GK8" i="29"/>
  <c r="GI8" i="29"/>
  <c r="GF8" i="29"/>
  <c r="GD8" i="29"/>
  <c r="GA8" i="29"/>
  <c r="FY8" i="29"/>
  <c r="FV8" i="29"/>
  <c r="FT8" i="29"/>
  <c r="FQ8" i="29"/>
  <c r="FO8" i="29"/>
  <c r="FL8" i="29"/>
  <c r="FJ8" i="29"/>
  <c r="FG8" i="29"/>
  <c r="FE8" i="29"/>
  <c r="FB8" i="29"/>
  <c r="EZ8" i="29"/>
  <c r="EW8" i="29"/>
  <c r="EU8" i="29"/>
  <c r="ER8" i="29"/>
  <c r="EP8" i="29"/>
  <c r="EM8" i="29"/>
  <c r="EK8" i="29"/>
  <c r="EH8" i="29"/>
  <c r="EF8" i="29"/>
  <c r="EC8" i="29"/>
  <c r="EA8" i="29"/>
  <c r="DX8" i="29"/>
  <c r="DV8" i="29"/>
  <c r="DS8" i="29"/>
  <c r="DQ8" i="29"/>
  <c r="DN8" i="29"/>
  <c r="DL8" i="29"/>
  <c r="DI8" i="29"/>
  <c r="DG8" i="29"/>
  <c r="DD8" i="29"/>
  <c r="DB8" i="29"/>
  <c r="CY8" i="29"/>
  <c r="CW8" i="29"/>
  <c r="CT8" i="29"/>
  <c r="CR8" i="29"/>
  <c r="CO8" i="29"/>
  <c r="CM8" i="29"/>
  <c r="CJ8" i="29"/>
  <c r="CH8" i="29"/>
  <c r="CE8" i="29"/>
  <c r="CC8" i="29"/>
  <c r="BZ8" i="29"/>
  <c r="BX8" i="29"/>
  <c r="BU8" i="29"/>
  <c r="BS8" i="29"/>
  <c r="BP8" i="29"/>
  <c r="BN8" i="29"/>
  <c r="BK8" i="29"/>
  <c r="BI8" i="29"/>
  <c r="BF8" i="29"/>
  <c r="BD8" i="29"/>
  <c r="AV8" i="29"/>
  <c r="AT8" i="29"/>
  <c r="AQ8" i="29"/>
  <c r="AO8" i="29"/>
  <c r="AG8" i="29"/>
  <c r="AE8" i="29"/>
  <c r="W8" i="29"/>
  <c r="U8" i="29"/>
  <c r="M8" i="29"/>
  <c r="K8" i="29"/>
  <c r="H8" i="29"/>
  <c r="F8" i="29"/>
  <c r="GU7" i="29"/>
  <c r="GS7" i="29"/>
  <c r="GP7" i="29"/>
  <c r="GN7" i="29"/>
  <c r="GK7" i="29"/>
  <c r="GI7" i="29"/>
  <c r="GF7" i="29"/>
  <c r="GD7" i="29"/>
  <c r="GA7" i="29"/>
  <c r="FY7" i="29"/>
  <c r="FV7" i="29"/>
  <c r="FT7" i="29"/>
  <c r="FQ7" i="29"/>
  <c r="FO7" i="29"/>
  <c r="FL7" i="29"/>
  <c r="FJ7" i="29"/>
  <c r="FG7" i="29"/>
  <c r="FE7" i="29"/>
  <c r="FB7" i="29"/>
  <c r="EZ7" i="29"/>
  <c r="EW7" i="29"/>
  <c r="EU7" i="29"/>
  <c r="ER7" i="29"/>
  <c r="EP7" i="29"/>
  <c r="EM7" i="29"/>
  <c r="EK7" i="29"/>
  <c r="EH7" i="29"/>
  <c r="EF7" i="29"/>
  <c r="EC7" i="29"/>
  <c r="EA7" i="29"/>
  <c r="DX7" i="29"/>
  <c r="DV7" i="29"/>
  <c r="DS7" i="29"/>
  <c r="DQ7" i="29"/>
  <c r="DN7" i="29"/>
  <c r="DL7" i="29"/>
  <c r="DI7" i="29"/>
  <c r="DG7" i="29"/>
  <c r="DD7" i="29"/>
  <c r="DB7" i="29"/>
  <c r="CY7" i="29"/>
  <c r="CW7" i="29"/>
  <c r="CT7" i="29"/>
  <c r="CR7" i="29"/>
  <c r="CO7" i="29"/>
  <c r="CM7" i="29"/>
  <c r="CJ7" i="29"/>
  <c r="CH7" i="29"/>
  <c r="CE7" i="29"/>
  <c r="CC7" i="29"/>
  <c r="BZ7" i="29"/>
  <c r="BX7" i="29"/>
  <c r="BU7" i="29"/>
  <c r="BS7" i="29"/>
  <c r="BP7" i="29"/>
  <c r="BN7" i="29"/>
  <c r="BK7" i="29"/>
  <c r="BI7" i="29"/>
  <c r="BF7" i="29"/>
  <c r="BD7" i="29"/>
  <c r="AV7" i="29"/>
  <c r="AT7" i="29"/>
  <c r="AQ7" i="29"/>
  <c r="AO7" i="29"/>
  <c r="AG7" i="29"/>
  <c r="AE7" i="29"/>
  <c r="W7" i="29"/>
  <c r="U7" i="29"/>
  <c r="M7" i="29"/>
  <c r="K7" i="29"/>
  <c r="H7" i="29"/>
  <c r="F7" i="29"/>
  <c r="GU6" i="29"/>
  <c r="GS6" i="29"/>
  <c r="GP6" i="29"/>
  <c r="GN6" i="29"/>
  <c r="GK6" i="29"/>
  <c r="GI6" i="29"/>
  <c r="GF6" i="29"/>
  <c r="GD6" i="29"/>
  <c r="GA6" i="29"/>
  <c r="FY6" i="29"/>
  <c r="FV6" i="29"/>
  <c r="FT6" i="29"/>
  <c r="FQ6" i="29"/>
  <c r="FO6" i="29"/>
  <c r="FL6" i="29"/>
  <c r="FJ6" i="29"/>
  <c r="FG6" i="29"/>
  <c r="FE6" i="29"/>
  <c r="FB6" i="29"/>
  <c r="EZ6" i="29"/>
  <c r="EW6" i="29"/>
  <c r="EU6" i="29"/>
  <c r="ER6" i="29"/>
  <c r="EP6" i="29"/>
  <c r="EM6" i="29"/>
  <c r="EK6" i="29"/>
  <c r="EH6" i="29"/>
  <c r="EF6" i="29"/>
  <c r="EC6" i="29"/>
  <c r="EA6" i="29"/>
  <c r="DX6" i="29"/>
  <c r="DV6" i="29"/>
  <c r="DS6" i="29"/>
  <c r="DQ6" i="29"/>
  <c r="DN6" i="29"/>
  <c r="DL6" i="29"/>
  <c r="DI6" i="29"/>
  <c r="DG6" i="29"/>
  <c r="DD6" i="29"/>
  <c r="DB6" i="29"/>
  <c r="CY6" i="29"/>
  <c r="CW6" i="29"/>
  <c r="CT6" i="29"/>
  <c r="CR6" i="29"/>
  <c r="CO6" i="29"/>
  <c r="CM6" i="29"/>
  <c r="CJ6" i="29"/>
  <c r="CH6" i="29"/>
  <c r="CE6" i="29"/>
  <c r="CC6" i="29"/>
  <c r="BZ6" i="29"/>
  <c r="BX6" i="29"/>
  <c r="BU6" i="29"/>
  <c r="BS6" i="29"/>
  <c r="BP6" i="29"/>
  <c r="BN6" i="29"/>
  <c r="BK6" i="29"/>
  <c r="BI6" i="29"/>
  <c r="BF6" i="29"/>
  <c r="BD6" i="29"/>
  <c r="AV6" i="29"/>
  <c r="AT6" i="29"/>
  <c r="AQ6" i="29"/>
  <c r="AO6" i="29"/>
  <c r="AG6" i="29"/>
  <c r="AE6" i="29"/>
  <c r="W6" i="29"/>
  <c r="U6" i="29"/>
  <c r="M6" i="29"/>
  <c r="K6" i="29"/>
  <c r="H6" i="29"/>
  <c r="F6" i="29"/>
  <c r="I23" i="31" l="1"/>
  <c r="I22" i="29"/>
  <c r="I23" i="29"/>
  <c r="I24" i="31"/>
  <c r="I22" i="30"/>
  <c r="I23" i="30"/>
  <c r="I25" i="31" l="1"/>
  <c r="I25" i="30"/>
  <c r="I25" i="29"/>
  <c r="FL17" i="28"/>
  <c r="FJ17" i="28"/>
  <c r="FL16" i="28"/>
  <c r="FJ16" i="28"/>
  <c r="FL15" i="28"/>
  <c r="FJ15" i="28"/>
  <c r="FL14" i="28"/>
  <c r="FJ14" i="28"/>
  <c r="FL13" i="28"/>
  <c r="FJ13" i="28"/>
  <c r="FL12" i="28"/>
  <c r="FJ12" i="28"/>
  <c r="FL11" i="28"/>
  <c r="FJ11" i="28"/>
  <c r="FL10" i="28"/>
  <c r="FJ10" i="28"/>
  <c r="FL9" i="28"/>
  <c r="FJ9" i="28"/>
  <c r="FL8" i="28"/>
  <c r="FJ8" i="28"/>
  <c r="FL7" i="28"/>
  <c r="FJ7" i="28"/>
  <c r="FL6" i="28"/>
  <c r="FJ6" i="28"/>
  <c r="EZ6" i="28"/>
  <c r="FB6" i="28"/>
  <c r="EZ7" i="28"/>
  <c r="FB7" i="28"/>
  <c r="EZ8" i="28"/>
  <c r="FB8" i="28"/>
  <c r="EZ9" i="28"/>
  <c r="FB9" i="28"/>
  <c r="EZ10" i="28"/>
  <c r="FB10" i="28"/>
  <c r="EZ11" i="28"/>
  <c r="FB11" i="28"/>
  <c r="EZ12" i="28"/>
  <c r="FB12" i="28"/>
  <c r="EZ13" i="28"/>
  <c r="FB13" i="28"/>
  <c r="EZ14" i="28"/>
  <c r="FB14" i="28"/>
  <c r="EZ15" i="28"/>
  <c r="FB15" i="28"/>
  <c r="EZ16" i="28"/>
  <c r="FB16" i="28"/>
  <c r="EZ17" i="28"/>
  <c r="FB17" i="28"/>
  <c r="H25" i="28"/>
  <c r="I24" i="28" s="1"/>
  <c r="GP17" i="28"/>
  <c r="GN17" i="28"/>
  <c r="GK17" i="28"/>
  <c r="GI17" i="28"/>
  <c r="GF17" i="28"/>
  <c r="GD17" i="28"/>
  <c r="FG17" i="28"/>
  <c r="FE17" i="28"/>
  <c r="EW17" i="28"/>
  <c r="EU17" i="28"/>
  <c r="ER17" i="28"/>
  <c r="EP17" i="28"/>
  <c r="EM17" i="28"/>
  <c r="EK17" i="28"/>
  <c r="EH17" i="28"/>
  <c r="EF17" i="28"/>
  <c r="EC17" i="28"/>
  <c r="EA17" i="28"/>
  <c r="DX17" i="28"/>
  <c r="DV17" i="28"/>
  <c r="DS17" i="28"/>
  <c r="DQ17" i="28"/>
  <c r="DN17" i="28"/>
  <c r="DL17" i="28"/>
  <c r="DI17" i="28"/>
  <c r="DG17" i="28"/>
  <c r="CJ17" i="28"/>
  <c r="CH17" i="28"/>
  <c r="BU17" i="28"/>
  <c r="BS17" i="28"/>
  <c r="BP17" i="28"/>
  <c r="BN17" i="28"/>
  <c r="BK17" i="28"/>
  <c r="BI17" i="28"/>
  <c r="BF17" i="28"/>
  <c r="BD17" i="28"/>
  <c r="BA17" i="28"/>
  <c r="AY17" i="28"/>
  <c r="AV17" i="28"/>
  <c r="AT17" i="28"/>
  <c r="AG17" i="28"/>
  <c r="AE17" i="28"/>
  <c r="AB17" i="28"/>
  <c r="Z17" i="28"/>
  <c r="W17" i="28"/>
  <c r="U17" i="28"/>
  <c r="H17" i="28"/>
  <c r="F17" i="28"/>
  <c r="GP16" i="28"/>
  <c r="GN16" i="28"/>
  <c r="GK16" i="28"/>
  <c r="GI16" i="28"/>
  <c r="GF16" i="28"/>
  <c r="GD16" i="28"/>
  <c r="FG16" i="28"/>
  <c r="FE16" i="28"/>
  <c r="EW16" i="28"/>
  <c r="EU16" i="28"/>
  <c r="ER16" i="28"/>
  <c r="EP16" i="28"/>
  <c r="EM16" i="28"/>
  <c r="EK16" i="28"/>
  <c r="EH16" i="28"/>
  <c r="EF16" i="28"/>
  <c r="EC16" i="28"/>
  <c r="EA16" i="28"/>
  <c r="DX16" i="28"/>
  <c r="DV16" i="28"/>
  <c r="DS16" i="28"/>
  <c r="DQ16" i="28"/>
  <c r="DN16" i="28"/>
  <c r="DL16" i="28"/>
  <c r="DI16" i="28"/>
  <c r="DG16" i="28"/>
  <c r="CJ16" i="28"/>
  <c r="CH16" i="28"/>
  <c r="BU16" i="28"/>
  <c r="BS16" i="28"/>
  <c r="BP16" i="28"/>
  <c r="BN16" i="28"/>
  <c r="BK16" i="28"/>
  <c r="BI16" i="28"/>
  <c r="BF16" i="28"/>
  <c r="BD16" i="28"/>
  <c r="BA16" i="28"/>
  <c r="AY16" i="28"/>
  <c r="AV16" i="28"/>
  <c r="AT16" i="28"/>
  <c r="AG16" i="28"/>
  <c r="AE16" i="28"/>
  <c r="AB16" i="28"/>
  <c r="Z16" i="28"/>
  <c r="W16" i="28"/>
  <c r="U16" i="28"/>
  <c r="H16" i="28"/>
  <c r="F16" i="28"/>
  <c r="GP15" i="28"/>
  <c r="GN15" i="28"/>
  <c r="GK15" i="28"/>
  <c r="GI15" i="28"/>
  <c r="GF15" i="28"/>
  <c r="GD15" i="28"/>
  <c r="FG15" i="28"/>
  <c r="FE15" i="28"/>
  <c r="EW15" i="28"/>
  <c r="EU15" i="28"/>
  <c r="ER15" i="28"/>
  <c r="EP15" i="28"/>
  <c r="EM15" i="28"/>
  <c r="EK15" i="28"/>
  <c r="EH15" i="28"/>
  <c r="EF15" i="28"/>
  <c r="EC15" i="28"/>
  <c r="EA15" i="28"/>
  <c r="DX15" i="28"/>
  <c r="DV15" i="28"/>
  <c r="DS15" i="28"/>
  <c r="DQ15" i="28"/>
  <c r="DN15" i="28"/>
  <c r="DL15" i="28"/>
  <c r="DI15" i="28"/>
  <c r="DG15" i="28"/>
  <c r="CJ15" i="28"/>
  <c r="CH15" i="28"/>
  <c r="BU15" i="28"/>
  <c r="BS15" i="28"/>
  <c r="BP15" i="28"/>
  <c r="BN15" i="28"/>
  <c r="BK15" i="28"/>
  <c r="BI15" i="28"/>
  <c r="BF15" i="28"/>
  <c r="BD15" i="28"/>
  <c r="BA15" i="28"/>
  <c r="AY15" i="28"/>
  <c r="AV15" i="28"/>
  <c r="AT15" i="28"/>
  <c r="AG15" i="28"/>
  <c r="AE15" i="28"/>
  <c r="AB15" i="28"/>
  <c r="Z15" i="28"/>
  <c r="W15" i="28"/>
  <c r="U15" i="28"/>
  <c r="H15" i="28"/>
  <c r="F15" i="28"/>
  <c r="GP14" i="28"/>
  <c r="GN14" i="28"/>
  <c r="GK14" i="28"/>
  <c r="GI14" i="28"/>
  <c r="GF14" i="28"/>
  <c r="GD14" i="28"/>
  <c r="FG14" i="28"/>
  <c r="FE14" i="28"/>
  <c r="EW14" i="28"/>
  <c r="EU14" i="28"/>
  <c r="ER14" i="28"/>
  <c r="EP14" i="28"/>
  <c r="EM14" i="28"/>
  <c r="EK14" i="28"/>
  <c r="EH14" i="28"/>
  <c r="EF14" i="28"/>
  <c r="EC14" i="28"/>
  <c r="EA14" i="28"/>
  <c r="DX14" i="28"/>
  <c r="DV14" i="28"/>
  <c r="DS14" i="28"/>
  <c r="DQ14" i="28"/>
  <c r="DN14" i="28"/>
  <c r="DL14" i="28"/>
  <c r="DI14" i="28"/>
  <c r="DG14" i="28"/>
  <c r="CJ14" i="28"/>
  <c r="CH14" i="28"/>
  <c r="BU14" i="28"/>
  <c r="BS14" i="28"/>
  <c r="BP14" i="28"/>
  <c r="BN14" i="28"/>
  <c r="BK14" i="28"/>
  <c r="BI14" i="28"/>
  <c r="BF14" i="28"/>
  <c r="BD14" i="28"/>
  <c r="BA14" i="28"/>
  <c r="AY14" i="28"/>
  <c r="AV14" i="28"/>
  <c r="AT14" i="28"/>
  <c r="AG14" i="28"/>
  <c r="AE14" i="28"/>
  <c r="AB14" i="28"/>
  <c r="Z14" i="28"/>
  <c r="W14" i="28"/>
  <c r="U14" i="28"/>
  <c r="H14" i="28"/>
  <c r="F14" i="28"/>
  <c r="GP13" i="28"/>
  <c r="GN13" i="28"/>
  <c r="GK13" i="28"/>
  <c r="GI13" i="28"/>
  <c r="GF13" i="28"/>
  <c r="GD13" i="28"/>
  <c r="FG13" i="28"/>
  <c r="FE13" i="28"/>
  <c r="EW13" i="28"/>
  <c r="EU13" i="28"/>
  <c r="ER13" i="28"/>
  <c r="EP13" i="28"/>
  <c r="EM13" i="28"/>
  <c r="EK13" i="28"/>
  <c r="EH13" i="28"/>
  <c r="EF13" i="28"/>
  <c r="EC13" i="28"/>
  <c r="EA13" i="28"/>
  <c r="DX13" i="28"/>
  <c r="DV13" i="28"/>
  <c r="DS13" i="28"/>
  <c r="DQ13" i="28"/>
  <c r="DN13" i="28"/>
  <c r="DL13" i="28"/>
  <c r="DI13" i="28"/>
  <c r="DG13" i="28"/>
  <c r="CJ13" i="28"/>
  <c r="CH13" i="28"/>
  <c r="BU13" i="28"/>
  <c r="BS13" i="28"/>
  <c r="BP13" i="28"/>
  <c r="BN13" i="28"/>
  <c r="BK13" i="28"/>
  <c r="BI13" i="28"/>
  <c r="BF13" i="28"/>
  <c r="BD13" i="28"/>
  <c r="BA13" i="28"/>
  <c r="AY13" i="28"/>
  <c r="AV13" i="28"/>
  <c r="AT13" i="28"/>
  <c r="AG13" i="28"/>
  <c r="AE13" i="28"/>
  <c r="AB13" i="28"/>
  <c r="Z13" i="28"/>
  <c r="W13" i="28"/>
  <c r="U13" i="28"/>
  <c r="H13" i="28"/>
  <c r="F13" i="28"/>
  <c r="GP12" i="28"/>
  <c r="GN12" i="28"/>
  <c r="GK12" i="28"/>
  <c r="GI12" i="28"/>
  <c r="GF12" i="28"/>
  <c r="GD12" i="28"/>
  <c r="FG12" i="28"/>
  <c r="FE12" i="28"/>
  <c r="EW12" i="28"/>
  <c r="EU12" i="28"/>
  <c r="ER12" i="28"/>
  <c r="EP12" i="28"/>
  <c r="EM12" i="28"/>
  <c r="EK12" i="28"/>
  <c r="EH12" i="28"/>
  <c r="EF12" i="28"/>
  <c r="EC12" i="28"/>
  <c r="EA12" i="28"/>
  <c r="DX12" i="28"/>
  <c r="DV12" i="28"/>
  <c r="DS12" i="28"/>
  <c r="DQ12" i="28"/>
  <c r="DN12" i="28"/>
  <c r="DL12" i="28"/>
  <c r="DI12" i="28"/>
  <c r="DG12" i="28"/>
  <c r="CJ12" i="28"/>
  <c r="CH12" i="28"/>
  <c r="BU12" i="28"/>
  <c r="BS12" i="28"/>
  <c r="BP12" i="28"/>
  <c r="BN12" i="28"/>
  <c r="BK12" i="28"/>
  <c r="BI12" i="28"/>
  <c r="BF12" i="28"/>
  <c r="BD12" i="28"/>
  <c r="BA12" i="28"/>
  <c r="AY12" i="28"/>
  <c r="AV12" i="28"/>
  <c r="AT12" i="28"/>
  <c r="AG12" i="28"/>
  <c r="AE12" i="28"/>
  <c r="AB12" i="28"/>
  <c r="Z12" i="28"/>
  <c r="W12" i="28"/>
  <c r="U12" i="28"/>
  <c r="H12" i="28"/>
  <c r="F12" i="28"/>
  <c r="GP11" i="28"/>
  <c r="GN11" i="28"/>
  <c r="GK11" i="28"/>
  <c r="GF11" i="28"/>
  <c r="GD11" i="28"/>
  <c r="FG11" i="28"/>
  <c r="FE11" i="28"/>
  <c r="EW11" i="28"/>
  <c r="EU11" i="28"/>
  <c r="ER11" i="28"/>
  <c r="EP11" i="28"/>
  <c r="EM11" i="28"/>
  <c r="EK11" i="28"/>
  <c r="EH11" i="28"/>
  <c r="EF11" i="28"/>
  <c r="EC11" i="28"/>
  <c r="EA11" i="28"/>
  <c r="DX11" i="28"/>
  <c r="DV11" i="28"/>
  <c r="DS11" i="28"/>
  <c r="DQ11" i="28"/>
  <c r="DN11" i="28"/>
  <c r="DL11" i="28"/>
  <c r="DI11" i="28"/>
  <c r="DG11" i="28"/>
  <c r="CJ11" i="28"/>
  <c r="CH11" i="28"/>
  <c r="BU11" i="28"/>
  <c r="BS11" i="28"/>
  <c r="BP11" i="28"/>
  <c r="BN11" i="28"/>
  <c r="BK11" i="28"/>
  <c r="BI11" i="28"/>
  <c r="BF11" i="28"/>
  <c r="BD11" i="28"/>
  <c r="BA11" i="28"/>
  <c r="AY11" i="28"/>
  <c r="AV11" i="28"/>
  <c r="AT11" i="28"/>
  <c r="AG11" i="28"/>
  <c r="AE11" i="28"/>
  <c r="AB11" i="28"/>
  <c r="Z11" i="28"/>
  <c r="W11" i="28"/>
  <c r="U11" i="28"/>
  <c r="H11" i="28"/>
  <c r="F11" i="28"/>
  <c r="GP10" i="28"/>
  <c r="GN10" i="28"/>
  <c r="GK10" i="28"/>
  <c r="GI10" i="28"/>
  <c r="GF10" i="28"/>
  <c r="GD10" i="28"/>
  <c r="FG10" i="28"/>
  <c r="FE10" i="28"/>
  <c r="EW10" i="28"/>
  <c r="EU10" i="28"/>
  <c r="ER10" i="28"/>
  <c r="EP10" i="28"/>
  <c r="EM10" i="28"/>
  <c r="EK10" i="28"/>
  <c r="EH10" i="28"/>
  <c r="EF10" i="28"/>
  <c r="EC10" i="28"/>
  <c r="EA10" i="28"/>
  <c r="DX10" i="28"/>
  <c r="DV10" i="28"/>
  <c r="DS10" i="28"/>
  <c r="DQ10" i="28"/>
  <c r="DN10" i="28"/>
  <c r="DL10" i="28"/>
  <c r="DI10" i="28"/>
  <c r="DG10" i="28"/>
  <c r="CJ10" i="28"/>
  <c r="CH10" i="28"/>
  <c r="BU10" i="28"/>
  <c r="BS10" i="28"/>
  <c r="BP10" i="28"/>
  <c r="BN10" i="28"/>
  <c r="BK10" i="28"/>
  <c r="BI10" i="28"/>
  <c r="BF10" i="28"/>
  <c r="BD10" i="28"/>
  <c r="BA10" i="28"/>
  <c r="AY10" i="28"/>
  <c r="AV10" i="28"/>
  <c r="AT10" i="28"/>
  <c r="AG10" i="28"/>
  <c r="AE10" i="28"/>
  <c r="AB10" i="28"/>
  <c r="Z10" i="28"/>
  <c r="W10" i="28"/>
  <c r="U10" i="28"/>
  <c r="H10" i="28"/>
  <c r="F10" i="28"/>
  <c r="GP9" i="28"/>
  <c r="GN9" i="28"/>
  <c r="GK9" i="28"/>
  <c r="GI9" i="28"/>
  <c r="GF9" i="28"/>
  <c r="GD9" i="28"/>
  <c r="FG9" i="28"/>
  <c r="FE9" i="28"/>
  <c r="EW9" i="28"/>
  <c r="EU9" i="28"/>
  <c r="ER9" i="28"/>
  <c r="EP9" i="28"/>
  <c r="EM9" i="28"/>
  <c r="EK9" i="28"/>
  <c r="EH9" i="28"/>
  <c r="EF9" i="28"/>
  <c r="EC9" i="28"/>
  <c r="EA9" i="28"/>
  <c r="DX9" i="28"/>
  <c r="DV9" i="28"/>
  <c r="DS9" i="28"/>
  <c r="DQ9" i="28"/>
  <c r="DN9" i="28"/>
  <c r="DL9" i="28"/>
  <c r="DI9" i="28"/>
  <c r="DG9" i="28"/>
  <c r="CJ9" i="28"/>
  <c r="CH9" i="28"/>
  <c r="BU9" i="28"/>
  <c r="BS9" i="28"/>
  <c r="BP9" i="28"/>
  <c r="BN9" i="28"/>
  <c r="BK9" i="28"/>
  <c r="BI9" i="28"/>
  <c r="BF9" i="28"/>
  <c r="BD9" i="28"/>
  <c r="BA9" i="28"/>
  <c r="AY9" i="28"/>
  <c r="AV9" i="28"/>
  <c r="AT9" i="28"/>
  <c r="AG9" i="28"/>
  <c r="AE9" i="28"/>
  <c r="AB9" i="28"/>
  <c r="Z9" i="28"/>
  <c r="W9" i="28"/>
  <c r="U9" i="28"/>
  <c r="H9" i="28"/>
  <c r="F9" i="28"/>
  <c r="GP8" i="28"/>
  <c r="GN8" i="28"/>
  <c r="GK8" i="28"/>
  <c r="GI8" i="28"/>
  <c r="GF8" i="28"/>
  <c r="GD8" i="28"/>
  <c r="FG8" i="28"/>
  <c r="FE8" i="28"/>
  <c r="EW8" i="28"/>
  <c r="EU8" i="28"/>
  <c r="ER8" i="28"/>
  <c r="EP8" i="28"/>
  <c r="EM8" i="28"/>
  <c r="EK8" i="28"/>
  <c r="EH8" i="28"/>
  <c r="EF8" i="28"/>
  <c r="EC8" i="28"/>
  <c r="EA8" i="28"/>
  <c r="DX8" i="28"/>
  <c r="DV8" i="28"/>
  <c r="DS8" i="28"/>
  <c r="DQ8" i="28"/>
  <c r="DN8" i="28"/>
  <c r="DL8" i="28"/>
  <c r="DI8" i="28"/>
  <c r="DG8" i="28"/>
  <c r="CJ8" i="28"/>
  <c r="CH8" i="28"/>
  <c r="BU8" i="28"/>
  <c r="BS8" i="28"/>
  <c r="BP8" i="28"/>
  <c r="BN8" i="28"/>
  <c r="BK8" i="28"/>
  <c r="BI8" i="28"/>
  <c r="BF8" i="28"/>
  <c r="BD8" i="28"/>
  <c r="BA8" i="28"/>
  <c r="AY8" i="28"/>
  <c r="AV8" i="28"/>
  <c r="AT8" i="28"/>
  <c r="AG8" i="28"/>
  <c r="AE8" i="28"/>
  <c r="AB8" i="28"/>
  <c r="Z8" i="28"/>
  <c r="W8" i="28"/>
  <c r="U8" i="28"/>
  <c r="H8" i="28"/>
  <c r="F8" i="28"/>
  <c r="GP7" i="28"/>
  <c r="GN7" i="28"/>
  <c r="GK7" i="28"/>
  <c r="GI7" i="28"/>
  <c r="GF7" i="28"/>
  <c r="GD7" i="28"/>
  <c r="FG7" i="28"/>
  <c r="FE7" i="28"/>
  <c r="EW7" i="28"/>
  <c r="EU7" i="28"/>
  <c r="ER7" i="28"/>
  <c r="EP7" i="28"/>
  <c r="EM7" i="28"/>
  <c r="EK7" i="28"/>
  <c r="EH7" i="28"/>
  <c r="EF7" i="28"/>
  <c r="EC7" i="28"/>
  <c r="EA7" i="28"/>
  <c r="DX7" i="28"/>
  <c r="DV7" i="28"/>
  <c r="DS7" i="28"/>
  <c r="DQ7" i="28"/>
  <c r="DN7" i="28"/>
  <c r="DL7" i="28"/>
  <c r="DI7" i="28"/>
  <c r="DG7" i="28"/>
  <c r="CJ7" i="28"/>
  <c r="CH7" i="28"/>
  <c r="BU7" i="28"/>
  <c r="BS7" i="28"/>
  <c r="BP7" i="28"/>
  <c r="BN7" i="28"/>
  <c r="BK7" i="28"/>
  <c r="BI7" i="28"/>
  <c r="BF7" i="28"/>
  <c r="BD7" i="28"/>
  <c r="BA7" i="28"/>
  <c r="AY7" i="28"/>
  <c r="AV7" i="28"/>
  <c r="AT7" i="28"/>
  <c r="AG7" i="28"/>
  <c r="AE7" i="28"/>
  <c r="AB7" i="28"/>
  <c r="Z7" i="28"/>
  <c r="W7" i="28"/>
  <c r="U7" i="28"/>
  <c r="H7" i="28"/>
  <c r="F7" i="28"/>
  <c r="GP6" i="28"/>
  <c r="GN6" i="28"/>
  <c r="GK6" i="28"/>
  <c r="GI6" i="28"/>
  <c r="GF6" i="28"/>
  <c r="GD6" i="28"/>
  <c r="FG6" i="28"/>
  <c r="FE6" i="28"/>
  <c r="EW6" i="28"/>
  <c r="EU6" i="28"/>
  <c r="ER6" i="28"/>
  <c r="EP6" i="28"/>
  <c r="EM6" i="28"/>
  <c r="EK6" i="28"/>
  <c r="EH6" i="28"/>
  <c r="EF6" i="28"/>
  <c r="EC6" i="28"/>
  <c r="EA6" i="28"/>
  <c r="DX6" i="28"/>
  <c r="DV6" i="28"/>
  <c r="DS6" i="28"/>
  <c r="DQ6" i="28"/>
  <c r="DN6" i="28"/>
  <c r="DL6" i="28"/>
  <c r="DI6" i="28"/>
  <c r="DG6" i="28"/>
  <c r="CJ6" i="28"/>
  <c r="CH6" i="28"/>
  <c r="BU6" i="28"/>
  <c r="BS6" i="28"/>
  <c r="BP6" i="28"/>
  <c r="BN6" i="28"/>
  <c r="BK6" i="28"/>
  <c r="BI6" i="28"/>
  <c r="BF6" i="28"/>
  <c r="BD6" i="28"/>
  <c r="BA6" i="28"/>
  <c r="AY6" i="28"/>
  <c r="AV6" i="28"/>
  <c r="AT6" i="28"/>
  <c r="AG6" i="28"/>
  <c r="AE6" i="28"/>
  <c r="AB6" i="28"/>
  <c r="Z6" i="28"/>
  <c r="W6" i="28"/>
  <c r="U6" i="28"/>
  <c r="H6" i="28"/>
  <c r="F6" i="28"/>
  <c r="FL17" i="17"/>
  <c r="FJ17" i="17"/>
  <c r="FL16" i="17"/>
  <c r="FJ16" i="17"/>
  <c r="FL15" i="17"/>
  <c r="FJ15" i="17"/>
  <c r="FL14" i="17"/>
  <c r="FJ14" i="17"/>
  <c r="FL13" i="17"/>
  <c r="FJ13" i="17"/>
  <c r="FL12" i="17"/>
  <c r="FJ12" i="17"/>
  <c r="FL11" i="17"/>
  <c r="FJ11" i="17"/>
  <c r="FL10" i="17"/>
  <c r="FJ10" i="17"/>
  <c r="FL9" i="17"/>
  <c r="FJ9" i="17"/>
  <c r="FL8" i="17"/>
  <c r="FJ8" i="17"/>
  <c r="FL7" i="17"/>
  <c r="FJ7" i="17"/>
  <c r="FL6" i="17"/>
  <c r="FJ6" i="17"/>
  <c r="DD17" i="17"/>
  <c r="DB17" i="17"/>
  <c r="DD16" i="17"/>
  <c r="DB16" i="17"/>
  <c r="DD15" i="17"/>
  <c r="DB15" i="17"/>
  <c r="DD14" i="17"/>
  <c r="DB14" i="17"/>
  <c r="DD13" i="17"/>
  <c r="DB13" i="17"/>
  <c r="DD12" i="17"/>
  <c r="DB12" i="17"/>
  <c r="DD11" i="17"/>
  <c r="DB11" i="17"/>
  <c r="DD10" i="17"/>
  <c r="DB10" i="17"/>
  <c r="DD9" i="17"/>
  <c r="DB9" i="17"/>
  <c r="DD8" i="17"/>
  <c r="DB8" i="17"/>
  <c r="DD7" i="17"/>
  <c r="DB7" i="17"/>
  <c r="DD6" i="17"/>
  <c r="DB6" i="17"/>
  <c r="CJ17" i="17"/>
  <c r="CH17" i="17"/>
  <c r="CJ16" i="17"/>
  <c r="CH16" i="17"/>
  <c r="CJ15" i="17"/>
  <c r="CH15" i="17"/>
  <c r="CJ14" i="17"/>
  <c r="CH14" i="17"/>
  <c r="CJ13" i="17"/>
  <c r="CH13" i="17"/>
  <c r="CJ12" i="17"/>
  <c r="CH12" i="17"/>
  <c r="CJ11" i="17"/>
  <c r="CH11" i="17"/>
  <c r="CJ10" i="17"/>
  <c r="CH10" i="17"/>
  <c r="CJ9" i="17"/>
  <c r="CH9" i="17"/>
  <c r="CJ8" i="17"/>
  <c r="CH8" i="17"/>
  <c r="CJ7" i="17"/>
  <c r="CH7" i="17"/>
  <c r="CJ6" i="17"/>
  <c r="CH6" i="17"/>
  <c r="CE17" i="17"/>
  <c r="CC17" i="17"/>
  <c r="CE16" i="17"/>
  <c r="CC16" i="17"/>
  <c r="CE15" i="17"/>
  <c r="CC15" i="17"/>
  <c r="CE14" i="17"/>
  <c r="CC14" i="17"/>
  <c r="CE13" i="17"/>
  <c r="CC13" i="17"/>
  <c r="CE12" i="17"/>
  <c r="CC12" i="17"/>
  <c r="CE11" i="17"/>
  <c r="CC11" i="17"/>
  <c r="CE10" i="17"/>
  <c r="CC10" i="17"/>
  <c r="CE9" i="17"/>
  <c r="CC9" i="17"/>
  <c r="CE8" i="17"/>
  <c r="CC8" i="17"/>
  <c r="CE7" i="17"/>
  <c r="CC7" i="17"/>
  <c r="CE6" i="17"/>
  <c r="CC6" i="17"/>
  <c r="I23" i="28" l="1"/>
  <c r="I22" i="28"/>
  <c r="I25" i="28" l="1"/>
  <c r="GA17" i="17" l="1"/>
  <c r="FY17" i="17"/>
  <c r="FV17" i="17"/>
  <c r="FT17" i="17"/>
  <c r="FQ17" i="17"/>
  <c r="FO17" i="17"/>
  <c r="FG17" i="17"/>
  <c r="FE17" i="17"/>
  <c r="FB17" i="17"/>
  <c r="EZ17" i="17"/>
  <c r="EW17" i="17"/>
  <c r="EU17" i="17"/>
  <c r="ER17" i="17"/>
  <c r="EP17" i="17"/>
  <c r="EM17" i="17"/>
  <c r="EK17" i="17"/>
  <c r="EH17" i="17"/>
  <c r="EF17" i="17"/>
  <c r="EC17" i="17"/>
  <c r="EA17" i="17"/>
  <c r="DX17" i="17"/>
  <c r="DV17" i="17"/>
  <c r="DS17" i="17"/>
  <c r="DQ17" i="17"/>
  <c r="DN17" i="17"/>
  <c r="DL17" i="17"/>
  <c r="DI17" i="17"/>
  <c r="DG17" i="17"/>
  <c r="CY17" i="17"/>
  <c r="CW17" i="17"/>
  <c r="CT17" i="17"/>
  <c r="CR17" i="17"/>
  <c r="CO17" i="17"/>
  <c r="CM17" i="17"/>
  <c r="BZ17" i="17"/>
  <c r="BX17" i="17"/>
  <c r="BU17" i="17"/>
  <c r="BS17" i="17"/>
  <c r="BP17" i="17"/>
  <c r="BN17" i="17"/>
  <c r="BK17" i="17"/>
  <c r="BI17" i="17"/>
  <c r="BF17" i="17"/>
  <c r="BD17" i="17"/>
  <c r="AV17" i="17"/>
  <c r="AT17" i="17"/>
  <c r="AQ17" i="17"/>
  <c r="AO17" i="17"/>
  <c r="AG17" i="17"/>
  <c r="AE17" i="17"/>
  <c r="W17" i="17"/>
  <c r="U17" i="17"/>
  <c r="H17" i="17"/>
  <c r="F17" i="17"/>
  <c r="GA16" i="17"/>
  <c r="FY16" i="17"/>
  <c r="FV16" i="17"/>
  <c r="FT16" i="17"/>
  <c r="FQ16" i="17"/>
  <c r="FO16" i="17"/>
  <c r="FG16" i="17"/>
  <c r="FE16" i="17"/>
  <c r="FB16" i="17"/>
  <c r="EZ16" i="17"/>
  <c r="EW16" i="17"/>
  <c r="EU16" i="17"/>
  <c r="ER16" i="17"/>
  <c r="EP16" i="17"/>
  <c r="EM16" i="17"/>
  <c r="EK16" i="17"/>
  <c r="EH16" i="17"/>
  <c r="EF16" i="17"/>
  <c r="EC16" i="17"/>
  <c r="EA16" i="17"/>
  <c r="DX16" i="17"/>
  <c r="DV16" i="17"/>
  <c r="DS16" i="17"/>
  <c r="DQ16" i="17"/>
  <c r="DN16" i="17"/>
  <c r="DL16" i="17"/>
  <c r="DI16" i="17"/>
  <c r="DG16" i="17"/>
  <c r="CY16" i="17"/>
  <c r="CW16" i="17"/>
  <c r="CT16" i="17"/>
  <c r="CR16" i="17"/>
  <c r="CO16" i="17"/>
  <c r="CM16" i="17"/>
  <c r="BZ16" i="17"/>
  <c r="BX16" i="17"/>
  <c r="BU16" i="17"/>
  <c r="BS16" i="17"/>
  <c r="BP16" i="17"/>
  <c r="BN16" i="17"/>
  <c r="BK16" i="17"/>
  <c r="BI16" i="17"/>
  <c r="BF16" i="17"/>
  <c r="BD16" i="17"/>
  <c r="AV16" i="17"/>
  <c r="AT16" i="17"/>
  <c r="AQ16" i="17"/>
  <c r="AO16" i="17"/>
  <c r="AG16" i="17"/>
  <c r="AE16" i="17"/>
  <c r="W16" i="17"/>
  <c r="U16" i="17"/>
  <c r="H16" i="17"/>
  <c r="F16" i="17"/>
  <c r="GA15" i="17"/>
  <c r="FY15" i="17"/>
  <c r="FV15" i="17"/>
  <c r="FT15" i="17"/>
  <c r="FQ15" i="17"/>
  <c r="FO15" i="17"/>
  <c r="FG15" i="17"/>
  <c r="FE15" i="17"/>
  <c r="FB15" i="17"/>
  <c r="EZ15" i="17"/>
  <c r="EW15" i="17"/>
  <c r="EU15" i="17"/>
  <c r="ER15" i="17"/>
  <c r="EP15" i="17"/>
  <c r="EM15" i="17"/>
  <c r="EK15" i="17"/>
  <c r="EH15" i="17"/>
  <c r="EF15" i="17"/>
  <c r="EC15" i="17"/>
  <c r="EA15" i="17"/>
  <c r="DX15" i="17"/>
  <c r="DV15" i="17"/>
  <c r="DS15" i="17"/>
  <c r="DQ15" i="17"/>
  <c r="DN15" i="17"/>
  <c r="DL15" i="17"/>
  <c r="DI15" i="17"/>
  <c r="DG15" i="17"/>
  <c r="CY15" i="17"/>
  <c r="CW15" i="17"/>
  <c r="CT15" i="17"/>
  <c r="CR15" i="17"/>
  <c r="CO15" i="17"/>
  <c r="CM15" i="17"/>
  <c r="BZ15" i="17"/>
  <c r="BX15" i="17"/>
  <c r="BU15" i="17"/>
  <c r="BS15" i="17"/>
  <c r="BP15" i="17"/>
  <c r="BN15" i="17"/>
  <c r="BK15" i="17"/>
  <c r="BI15" i="17"/>
  <c r="BF15" i="17"/>
  <c r="BD15" i="17"/>
  <c r="AV15" i="17"/>
  <c r="AT15" i="17"/>
  <c r="AQ15" i="17"/>
  <c r="AO15" i="17"/>
  <c r="AG15" i="17"/>
  <c r="AE15" i="17"/>
  <c r="W15" i="17"/>
  <c r="U15" i="17"/>
  <c r="H15" i="17"/>
  <c r="F15" i="17"/>
  <c r="GA14" i="17"/>
  <c r="FY14" i="17"/>
  <c r="FV14" i="17"/>
  <c r="FT14" i="17"/>
  <c r="FQ14" i="17"/>
  <c r="FO14" i="17"/>
  <c r="FG14" i="17"/>
  <c r="FE14" i="17"/>
  <c r="FB14" i="17"/>
  <c r="EZ14" i="17"/>
  <c r="EW14" i="17"/>
  <c r="EU14" i="17"/>
  <c r="ER14" i="17"/>
  <c r="EP14" i="17"/>
  <c r="EM14" i="17"/>
  <c r="EK14" i="17"/>
  <c r="EH14" i="17"/>
  <c r="EF14" i="17"/>
  <c r="EC14" i="17"/>
  <c r="EA14" i="17"/>
  <c r="DX14" i="17"/>
  <c r="DV14" i="17"/>
  <c r="DS14" i="17"/>
  <c r="DQ14" i="17"/>
  <c r="DN14" i="17"/>
  <c r="DL14" i="17"/>
  <c r="DI14" i="17"/>
  <c r="DG14" i="17"/>
  <c r="CY14" i="17"/>
  <c r="CW14" i="17"/>
  <c r="CT14" i="17"/>
  <c r="CR14" i="17"/>
  <c r="CO14" i="17"/>
  <c r="CM14" i="17"/>
  <c r="BZ14" i="17"/>
  <c r="BX14" i="17"/>
  <c r="BU14" i="17"/>
  <c r="BS14" i="17"/>
  <c r="BP14" i="17"/>
  <c r="BN14" i="17"/>
  <c r="BK14" i="17"/>
  <c r="BI14" i="17"/>
  <c r="BF14" i="17"/>
  <c r="BD14" i="17"/>
  <c r="AV14" i="17"/>
  <c r="AT14" i="17"/>
  <c r="AQ14" i="17"/>
  <c r="AO14" i="17"/>
  <c r="AG14" i="17"/>
  <c r="AE14" i="17"/>
  <c r="W14" i="17"/>
  <c r="U14" i="17"/>
  <c r="H14" i="17"/>
  <c r="F14" i="17"/>
  <c r="GA13" i="17"/>
  <c r="FY13" i="17"/>
  <c r="FV13" i="17"/>
  <c r="FT13" i="17"/>
  <c r="FQ13" i="17"/>
  <c r="FO13" i="17"/>
  <c r="FG13" i="17"/>
  <c r="FE13" i="17"/>
  <c r="FB13" i="17"/>
  <c r="EZ13" i="17"/>
  <c r="EW13" i="17"/>
  <c r="EU13" i="17"/>
  <c r="ER13" i="17"/>
  <c r="EP13" i="17"/>
  <c r="EM13" i="17"/>
  <c r="EK13" i="17"/>
  <c r="EH13" i="17"/>
  <c r="EF13" i="17"/>
  <c r="EC13" i="17"/>
  <c r="EA13" i="17"/>
  <c r="DX13" i="17"/>
  <c r="DV13" i="17"/>
  <c r="DS13" i="17"/>
  <c r="DQ13" i="17"/>
  <c r="DN13" i="17"/>
  <c r="DL13" i="17"/>
  <c r="DI13" i="17"/>
  <c r="DG13" i="17"/>
  <c r="CY13" i="17"/>
  <c r="CW13" i="17"/>
  <c r="CT13" i="17"/>
  <c r="CR13" i="17"/>
  <c r="CO13" i="17"/>
  <c r="CM13" i="17"/>
  <c r="BZ13" i="17"/>
  <c r="BX13" i="17"/>
  <c r="BU13" i="17"/>
  <c r="BS13" i="17"/>
  <c r="BP13" i="17"/>
  <c r="BN13" i="17"/>
  <c r="BK13" i="17"/>
  <c r="BI13" i="17"/>
  <c r="BF13" i="17"/>
  <c r="BD13" i="17"/>
  <c r="AV13" i="17"/>
  <c r="AT13" i="17"/>
  <c r="AQ13" i="17"/>
  <c r="AO13" i="17"/>
  <c r="AG13" i="17"/>
  <c r="AE13" i="17"/>
  <c r="W13" i="17"/>
  <c r="U13" i="17"/>
  <c r="H13" i="17"/>
  <c r="F13" i="17"/>
  <c r="GA12" i="17"/>
  <c r="FY12" i="17"/>
  <c r="FV12" i="17"/>
  <c r="FT12" i="17"/>
  <c r="FQ12" i="17"/>
  <c r="FO12" i="17"/>
  <c r="FG12" i="17"/>
  <c r="FE12" i="17"/>
  <c r="FB12" i="17"/>
  <c r="EZ12" i="17"/>
  <c r="EW12" i="17"/>
  <c r="EU12" i="17"/>
  <c r="ER12" i="17"/>
  <c r="EP12" i="17"/>
  <c r="EM12" i="17"/>
  <c r="EK12" i="17"/>
  <c r="EH12" i="17"/>
  <c r="EF12" i="17"/>
  <c r="EC12" i="17"/>
  <c r="EA12" i="17"/>
  <c r="DX12" i="17"/>
  <c r="DV12" i="17"/>
  <c r="DS12" i="17"/>
  <c r="DQ12" i="17"/>
  <c r="DN12" i="17"/>
  <c r="DL12" i="17"/>
  <c r="DI12" i="17"/>
  <c r="DG12" i="17"/>
  <c r="CY12" i="17"/>
  <c r="CW12" i="17"/>
  <c r="CT12" i="17"/>
  <c r="CR12" i="17"/>
  <c r="CO12" i="17"/>
  <c r="CM12" i="17"/>
  <c r="BZ12" i="17"/>
  <c r="BX12" i="17"/>
  <c r="BU12" i="17"/>
  <c r="BS12" i="17"/>
  <c r="BP12" i="17"/>
  <c r="BN12" i="17"/>
  <c r="BK12" i="17"/>
  <c r="BI12" i="17"/>
  <c r="BF12" i="17"/>
  <c r="BD12" i="17"/>
  <c r="AV12" i="17"/>
  <c r="AT12" i="17"/>
  <c r="AQ12" i="17"/>
  <c r="AO12" i="17"/>
  <c r="AG12" i="17"/>
  <c r="AE12" i="17"/>
  <c r="W12" i="17"/>
  <c r="U12" i="17"/>
  <c r="H12" i="17"/>
  <c r="F12" i="17"/>
  <c r="GA11" i="17"/>
  <c r="FY11" i="17"/>
  <c r="FV11" i="17"/>
  <c r="FT11" i="17"/>
  <c r="FQ11" i="17"/>
  <c r="FO11" i="17"/>
  <c r="FG11" i="17"/>
  <c r="FE11" i="17"/>
  <c r="FB11" i="17"/>
  <c r="EZ11" i="17"/>
  <c r="EW11" i="17"/>
  <c r="EU11" i="17"/>
  <c r="ER11" i="17"/>
  <c r="EP11" i="17"/>
  <c r="EM11" i="17"/>
  <c r="EK11" i="17"/>
  <c r="EH11" i="17"/>
  <c r="EF11" i="17"/>
  <c r="EC11" i="17"/>
  <c r="EA11" i="17"/>
  <c r="DX11" i="17"/>
  <c r="DV11" i="17"/>
  <c r="DS11" i="17"/>
  <c r="DQ11" i="17"/>
  <c r="DN11" i="17"/>
  <c r="DL11" i="17"/>
  <c r="DI11" i="17"/>
  <c r="DG11" i="17"/>
  <c r="CY11" i="17"/>
  <c r="CW11" i="17"/>
  <c r="CT11" i="17"/>
  <c r="CR11" i="17"/>
  <c r="CO11" i="17"/>
  <c r="CM11" i="17"/>
  <c r="BZ11" i="17"/>
  <c r="BX11" i="17"/>
  <c r="BU11" i="17"/>
  <c r="BS11" i="17"/>
  <c r="BP11" i="17"/>
  <c r="BN11" i="17"/>
  <c r="BK11" i="17"/>
  <c r="BI11" i="17"/>
  <c r="BF11" i="17"/>
  <c r="BD11" i="17"/>
  <c r="AV11" i="17"/>
  <c r="AT11" i="17"/>
  <c r="AQ11" i="17"/>
  <c r="AO11" i="17"/>
  <c r="AG11" i="17"/>
  <c r="AE11" i="17"/>
  <c r="W11" i="17"/>
  <c r="U11" i="17"/>
  <c r="H11" i="17"/>
  <c r="F11" i="17"/>
  <c r="GA10" i="17"/>
  <c r="FY10" i="17"/>
  <c r="FV10" i="17"/>
  <c r="FT10" i="17"/>
  <c r="FQ10" i="17"/>
  <c r="FO10" i="17"/>
  <c r="FG10" i="17"/>
  <c r="FE10" i="17"/>
  <c r="FB10" i="17"/>
  <c r="EZ10" i="17"/>
  <c r="EW10" i="17"/>
  <c r="EU10" i="17"/>
  <c r="ER10" i="17"/>
  <c r="EP10" i="17"/>
  <c r="EM10" i="17"/>
  <c r="EK10" i="17"/>
  <c r="EH10" i="17"/>
  <c r="EF10" i="17"/>
  <c r="EC10" i="17"/>
  <c r="EA10" i="17"/>
  <c r="DX10" i="17"/>
  <c r="DV10" i="17"/>
  <c r="DS10" i="17"/>
  <c r="DQ10" i="17"/>
  <c r="DN10" i="17"/>
  <c r="DL10" i="17"/>
  <c r="DI10" i="17"/>
  <c r="DG10" i="17"/>
  <c r="CY10" i="17"/>
  <c r="CW10" i="17"/>
  <c r="CT10" i="17"/>
  <c r="CR10" i="17"/>
  <c r="CO10" i="17"/>
  <c r="CM10" i="17"/>
  <c r="BZ10" i="17"/>
  <c r="BX10" i="17"/>
  <c r="BU10" i="17"/>
  <c r="BS10" i="17"/>
  <c r="BP10" i="17"/>
  <c r="BN10" i="17"/>
  <c r="BK10" i="17"/>
  <c r="BI10" i="17"/>
  <c r="BF10" i="17"/>
  <c r="BD10" i="17"/>
  <c r="AV10" i="17"/>
  <c r="AT10" i="17"/>
  <c r="AQ10" i="17"/>
  <c r="AO10" i="17"/>
  <c r="AG10" i="17"/>
  <c r="AE10" i="17"/>
  <c r="W10" i="17"/>
  <c r="U10" i="17"/>
  <c r="H10" i="17"/>
  <c r="F10" i="17"/>
  <c r="GA9" i="17"/>
  <c r="FY9" i="17"/>
  <c r="FV9" i="17"/>
  <c r="FT9" i="17"/>
  <c r="FQ9" i="17"/>
  <c r="FO9" i="17"/>
  <c r="FG9" i="17"/>
  <c r="FE9" i="17"/>
  <c r="FB9" i="17"/>
  <c r="EZ9" i="17"/>
  <c r="EW9" i="17"/>
  <c r="EU9" i="17"/>
  <c r="ER9" i="17"/>
  <c r="EP9" i="17"/>
  <c r="EM9" i="17"/>
  <c r="EK9" i="17"/>
  <c r="EH9" i="17"/>
  <c r="EF9" i="17"/>
  <c r="EC9" i="17"/>
  <c r="EA9" i="17"/>
  <c r="DX9" i="17"/>
  <c r="DV9" i="17"/>
  <c r="DS9" i="17"/>
  <c r="DQ9" i="17"/>
  <c r="DN9" i="17"/>
  <c r="DL9" i="17"/>
  <c r="DI9" i="17"/>
  <c r="DG9" i="17"/>
  <c r="CY9" i="17"/>
  <c r="CW9" i="17"/>
  <c r="CT9" i="17"/>
  <c r="CR9" i="17"/>
  <c r="CO9" i="17"/>
  <c r="CM9" i="17"/>
  <c r="BZ9" i="17"/>
  <c r="BX9" i="17"/>
  <c r="BU9" i="17"/>
  <c r="BS9" i="17"/>
  <c r="BP9" i="17"/>
  <c r="BN9" i="17"/>
  <c r="BK9" i="17"/>
  <c r="BI9" i="17"/>
  <c r="BF9" i="17"/>
  <c r="BD9" i="17"/>
  <c r="AV9" i="17"/>
  <c r="AT9" i="17"/>
  <c r="AQ9" i="17"/>
  <c r="AO9" i="17"/>
  <c r="AG9" i="17"/>
  <c r="AE9" i="17"/>
  <c r="W9" i="17"/>
  <c r="U9" i="17"/>
  <c r="H9" i="17"/>
  <c r="F9" i="17"/>
  <c r="GA8" i="17"/>
  <c r="FY8" i="17"/>
  <c r="FV8" i="17"/>
  <c r="FT8" i="17"/>
  <c r="FQ8" i="17"/>
  <c r="FO8" i="17"/>
  <c r="FG8" i="17"/>
  <c r="FE8" i="17"/>
  <c r="FB8" i="17"/>
  <c r="EZ8" i="17"/>
  <c r="EW8" i="17"/>
  <c r="EU8" i="17"/>
  <c r="ER8" i="17"/>
  <c r="EP8" i="17"/>
  <c r="EM8" i="17"/>
  <c r="EK8" i="17"/>
  <c r="EH8" i="17"/>
  <c r="EF8" i="17"/>
  <c r="EC8" i="17"/>
  <c r="EA8" i="17"/>
  <c r="DX8" i="17"/>
  <c r="DV8" i="17"/>
  <c r="DS8" i="17"/>
  <c r="DQ8" i="17"/>
  <c r="DN8" i="17"/>
  <c r="DL8" i="17"/>
  <c r="DI8" i="17"/>
  <c r="DG8" i="17"/>
  <c r="CY8" i="17"/>
  <c r="CW8" i="17"/>
  <c r="CT8" i="17"/>
  <c r="CR8" i="17"/>
  <c r="CO8" i="17"/>
  <c r="CM8" i="17"/>
  <c r="BZ8" i="17"/>
  <c r="BX8" i="17"/>
  <c r="BU8" i="17"/>
  <c r="BS8" i="17"/>
  <c r="BP8" i="17"/>
  <c r="BN8" i="17"/>
  <c r="BK8" i="17"/>
  <c r="BI8" i="17"/>
  <c r="BF8" i="17"/>
  <c r="BD8" i="17"/>
  <c r="AV8" i="17"/>
  <c r="AT8" i="17"/>
  <c r="AQ8" i="17"/>
  <c r="AO8" i="17"/>
  <c r="AG8" i="17"/>
  <c r="AE8" i="17"/>
  <c r="W8" i="17"/>
  <c r="U8" i="17"/>
  <c r="H8" i="17"/>
  <c r="F8" i="17"/>
  <c r="GA7" i="17"/>
  <c r="FY7" i="17"/>
  <c r="FV7" i="17"/>
  <c r="FT7" i="17"/>
  <c r="FQ7" i="17"/>
  <c r="FO7" i="17"/>
  <c r="FG7" i="17"/>
  <c r="FE7" i="17"/>
  <c r="FB7" i="17"/>
  <c r="EZ7" i="17"/>
  <c r="EW7" i="17"/>
  <c r="EU7" i="17"/>
  <c r="ER7" i="17"/>
  <c r="EP7" i="17"/>
  <c r="EM7" i="17"/>
  <c r="EK7" i="17"/>
  <c r="EH7" i="17"/>
  <c r="EF7" i="17"/>
  <c r="EC7" i="17"/>
  <c r="EA7" i="17"/>
  <c r="DX7" i="17"/>
  <c r="DV7" i="17"/>
  <c r="DS7" i="17"/>
  <c r="DQ7" i="17"/>
  <c r="DN7" i="17"/>
  <c r="DL7" i="17"/>
  <c r="DI7" i="17"/>
  <c r="DG7" i="17"/>
  <c r="CY7" i="17"/>
  <c r="CW7" i="17"/>
  <c r="CT7" i="17"/>
  <c r="CR7" i="17"/>
  <c r="CO7" i="17"/>
  <c r="CM7" i="17"/>
  <c r="BZ7" i="17"/>
  <c r="BX7" i="17"/>
  <c r="BU7" i="17"/>
  <c r="BS7" i="17"/>
  <c r="BP7" i="17"/>
  <c r="BN7" i="17"/>
  <c r="BK7" i="17"/>
  <c r="BI7" i="17"/>
  <c r="BF7" i="17"/>
  <c r="BD7" i="17"/>
  <c r="AV7" i="17"/>
  <c r="AT7" i="17"/>
  <c r="AQ7" i="17"/>
  <c r="AO7" i="17"/>
  <c r="AG7" i="17"/>
  <c r="AE7" i="17"/>
  <c r="W7" i="17"/>
  <c r="U7" i="17"/>
  <c r="H7" i="17"/>
  <c r="F7" i="17"/>
  <c r="GA6" i="17"/>
  <c r="FY6" i="17"/>
  <c r="FV6" i="17"/>
  <c r="FT6" i="17"/>
  <c r="FQ6" i="17"/>
  <c r="FO6" i="17"/>
  <c r="FG6" i="17"/>
  <c r="FE6" i="17"/>
  <c r="FB6" i="17"/>
  <c r="EZ6" i="17"/>
  <c r="EW6" i="17"/>
  <c r="EU6" i="17"/>
  <c r="ER6" i="17"/>
  <c r="EP6" i="17"/>
  <c r="EM6" i="17"/>
  <c r="EK6" i="17"/>
  <c r="EH6" i="17"/>
  <c r="EF6" i="17"/>
  <c r="EC6" i="17"/>
  <c r="EA6" i="17"/>
  <c r="DX6" i="17"/>
  <c r="DV6" i="17"/>
  <c r="DS6" i="17"/>
  <c r="DQ6" i="17"/>
  <c r="DN6" i="17"/>
  <c r="DL6" i="17"/>
  <c r="DI6" i="17"/>
  <c r="DG6" i="17"/>
  <c r="CY6" i="17"/>
  <c r="CW6" i="17"/>
  <c r="CT6" i="17"/>
  <c r="CR6" i="17"/>
  <c r="CO6" i="17"/>
  <c r="CM6" i="17"/>
  <c r="BZ6" i="17"/>
  <c r="BX6" i="17"/>
  <c r="BU6" i="17"/>
  <c r="BS6" i="17"/>
  <c r="BP6" i="17"/>
  <c r="BN6" i="17"/>
  <c r="BK6" i="17"/>
  <c r="BI6" i="17"/>
  <c r="BF6" i="17"/>
  <c r="BD6" i="17"/>
  <c r="AV6" i="17"/>
  <c r="AT6" i="17"/>
  <c r="AQ6" i="17"/>
  <c r="AO6" i="17"/>
  <c r="AG6" i="17"/>
  <c r="AE6" i="17"/>
  <c r="W6" i="17"/>
  <c r="U6" i="17"/>
  <c r="H6" i="17"/>
  <c r="F6" i="17"/>
  <c r="EF12" i="16"/>
  <c r="EM17" i="16"/>
  <c r="EK17" i="16"/>
  <c r="EH17" i="16"/>
  <c r="EF17" i="16"/>
  <c r="EC17" i="16"/>
  <c r="EA17" i="16"/>
  <c r="DX17" i="16"/>
  <c r="DV17" i="16"/>
  <c r="DS17" i="16"/>
  <c r="DQ17" i="16"/>
  <c r="DN17" i="16"/>
  <c r="DL17" i="16"/>
  <c r="DI17" i="16"/>
  <c r="DG17" i="16"/>
  <c r="DD17" i="16"/>
  <c r="DB17" i="16"/>
  <c r="CY17" i="16"/>
  <c r="CW17" i="16"/>
  <c r="CT17" i="16"/>
  <c r="CR17" i="16"/>
  <c r="CO17" i="16"/>
  <c r="CM17" i="16"/>
  <c r="CJ17" i="16"/>
  <c r="CH17" i="16"/>
  <c r="CE17" i="16"/>
  <c r="CC17" i="16"/>
  <c r="BZ17" i="16"/>
  <c r="BX17" i="16"/>
  <c r="BU17" i="16"/>
  <c r="BS17" i="16"/>
  <c r="BP17" i="16"/>
  <c r="BN17" i="16"/>
  <c r="BK17" i="16"/>
  <c r="BI17" i="16"/>
  <c r="BF17" i="16"/>
  <c r="BD17" i="16"/>
  <c r="AV17" i="16"/>
  <c r="AT17" i="16"/>
  <c r="AQ17" i="16"/>
  <c r="AO17" i="16"/>
  <c r="AG17" i="16"/>
  <c r="AE17" i="16"/>
  <c r="W17" i="16"/>
  <c r="U17" i="16"/>
  <c r="H17" i="16"/>
  <c r="F17" i="16"/>
  <c r="EM16" i="16"/>
  <c r="EK16" i="16"/>
  <c r="EH16" i="16"/>
  <c r="EF16" i="16"/>
  <c r="EC16" i="16"/>
  <c r="EA16" i="16"/>
  <c r="DX16" i="16"/>
  <c r="DV16" i="16"/>
  <c r="DS16" i="16"/>
  <c r="DQ16" i="16"/>
  <c r="DN16" i="16"/>
  <c r="DL16" i="16"/>
  <c r="DI16" i="16"/>
  <c r="DG16" i="16"/>
  <c r="DD16" i="16"/>
  <c r="DB16" i="16"/>
  <c r="CY16" i="16"/>
  <c r="CW16" i="16"/>
  <c r="CT16" i="16"/>
  <c r="CR16" i="16"/>
  <c r="CO16" i="16"/>
  <c r="CM16" i="16"/>
  <c r="CJ16" i="16"/>
  <c r="CH16" i="16"/>
  <c r="CE16" i="16"/>
  <c r="CC16" i="16"/>
  <c r="BZ16" i="16"/>
  <c r="BX16" i="16"/>
  <c r="BU16" i="16"/>
  <c r="BS16" i="16"/>
  <c r="BP16" i="16"/>
  <c r="BN16" i="16"/>
  <c r="BK16" i="16"/>
  <c r="BI16" i="16"/>
  <c r="BF16" i="16"/>
  <c r="BD16" i="16"/>
  <c r="AV16" i="16"/>
  <c r="AT16" i="16"/>
  <c r="AQ16" i="16"/>
  <c r="AO16" i="16"/>
  <c r="AG16" i="16"/>
  <c r="AE16" i="16"/>
  <c r="W16" i="16"/>
  <c r="U16" i="16"/>
  <c r="H16" i="16"/>
  <c r="F16" i="16"/>
  <c r="EM15" i="16"/>
  <c r="EK15" i="16"/>
  <c r="EH15" i="16"/>
  <c r="EF15" i="16"/>
  <c r="EC15" i="16"/>
  <c r="EA15" i="16"/>
  <c r="DX15" i="16"/>
  <c r="DV15" i="16"/>
  <c r="DS15" i="16"/>
  <c r="DQ15" i="16"/>
  <c r="DN15" i="16"/>
  <c r="DL15" i="16"/>
  <c r="DI15" i="16"/>
  <c r="DG15" i="16"/>
  <c r="DD15" i="16"/>
  <c r="DB15" i="16"/>
  <c r="CY15" i="16"/>
  <c r="CW15" i="16"/>
  <c r="CT15" i="16"/>
  <c r="CR15" i="16"/>
  <c r="CO15" i="16"/>
  <c r="CM15" i="16"/>
  <c r="CJ15" i="16"/>
  <c r="CH15" i="16"/>
  <c r="CE15" i="16"/>
  <c r="CC15" i="16"/>
  <c r="BZ15" i="16"/>
  <c r="BX15" i="16"/>
  <c r="BU15" i="16"/>
  <c r="BS15" i="16"/>
  <c r="BP15" i="16"/>
  <c r="BN15" i="16"/>
  <c r="BK15" i="16"/>
  <c r="BI15" i="16"/>
  <c r="BF15" i="16"/>
  <c r="BD15" i="16"/>
  <c r="AV15" i="16"/>
  <c r="AT15" i="16"/>
  <c r="AQ15" i="16"/>
  <c r="AO15" i="16"/>
  <c r="AG15" i="16"/>
  <c r="AE15" i="16"/>
  <c r="W15" i="16"/>
  <c r="U15" i="16"/>
  <c r="H15" i="16"/>
  <c r="F15" i="16"/>
  <c r="EM14" i="16"/>
  <c r="EK14" i="16"/>
  <c r="EH14" i="16"/>
  <c r="EF14" i="16"/>
  <c r="EC14" i="16"/>
  <c r="EA14" i="16"/>
  <c r="DX14" i="16"/>
  <c r="DV14" i="16"/>
  <c r="DS14" i="16"/>
  <c r="DQ14" i="16"/>
  <c r="DN14" i="16"/>
  <c r="DL14" i="16"/>
  <c r="DI14" i="16"/>
  <c r="DG14" i="16"/>
  <c r="DD14" i="16"/>
  <c r="DB14" i="16"/>
  <c r="CY14" i="16"/>
  <c r="CW14" i="16"/>
  <c r="CT14" i="16"/>
  <c r="CR14" i="16"/>
  <c r="CO14" i="16"/>
  <c r="CM14" i="16"/>
  <c r="CJ14" i="16"/>
  <c r="CH14" i="16"/>
  <c r="CE14" i="16"/>
  <c r="CC14" i="16"/>
  <c r="BZ14" i="16"/>
  <c r="BX14" i="16"/>
  <c r="BU14" i="16"/>
  <c r="BS14" i="16"/>
  <c r="BP14" i="16"/>
  <c r="BN14" i="16"/>
  <c r="BK14" i="16"/>
  <c r="BI14" i="16"/>
  <c r="BF14" i="16"/>
  <c r="BD14" i="16"/>
  <c r="AV14" i="16"/>
  <c r="AT14" i="16"/>
  <c r="AQ14" i="16"/>
  <c r="AO14" i="16"/>
  <c r="AG14" i="16"/>
  <c r="AE14" i="16"/>
  <c r="W14" i="16"/>
  <c r="U14" i="16"/>
  <c r="H14" i="16"/>
  <c r="F14" i="16"/>
  <c r="EM13" i="16"/>
  <c r="EK13" i="16"/>
  <c r="EH13" i="16"/>
  <c r="EF13" i="16"/>
  <c r="EC13" i="16"/>
  <c r="EA13" i="16"/>
  <c r="DX13" i="16"/>
  <c r="DV13" i="16"/>
  <c r="DS13" i="16"/>
  <c r="DQ13" i="16"/>
  <c r="DN13" i="16"/>
  <c r="DL13" i="16"/>
  <c r="DI13" i="16"/>
  <c r="DG13" i="16"/>
  <c r="DD13" i="16"/>
  <c r="DB13" i="16"/>
  <c r="CY13" i="16"/>
  <c r="CW13" i="16"/>
  <c r="CT13" i="16"/>
  <c r="CR13" i="16"/>
  <c r="CO13" i="16"/>
  <c r="CM13" i="16"/>
  <c r="CJ13" i="16"/>
  <c r="CH13" i="16"/>
  <c r="CE13" i="16"/>
  <c r="CC13" i="16"/>
  <c r="BZ13" i="16"/>
  <c r="BX13" i="16"/>
  <c r="BU13" i="16"/>
  <c r="BS13" i="16"/>
  <c r="BP13" i="16"/>
  <c r="BN13" i="16"/>
  <c r="BK13" i="16"/>
  <c r="BI13" i="16"/>
  <c r="BF13" i="16"/>
  <c r="BD13" i="16"/>
  <c r="AV13" i="16"/>
  <c r="AT13" i="16"/>
  <c r="AQ13" i="16"/>
  <c r="AO13" i="16"/>
  <c r="AG13" i="16"/>
  <c r="AE13" i="16"/>
  <c r="W13" i="16"/>
  <c r="U13" i="16"/>
  <c r="H13" i="16"/>
  <c r="F13" i="16"/>
  <c r="EM12" i="16"/>
  <c r="EK12" i="16"/>
  <c r="EH12" i="16"/>
  <c r="EC12" i="16"/>
  <c r="EA12" i="16"/>
  <c r="DX12" i="16"/>
  <c r="DV12" i="16"/>
  <c r="DS12" i="16"/>
  <c r="DQ12" i="16"/>
  <c r="DN12" i="16"/>
  <c r="DL12" i="16"/>
  <c r="DI12" i="16"/>
  <c r="DG12" i="16"/>
  <c r="DD12" i="16"/>
  <c r="DB12" i="16"/>
  <c r="CY12" i="16"/>
  <c r="CW12" i="16"/>
  <c r="CT12" i="16"/>
  <c r="CR12" i="16"/>
  <c r="CO12" i="16"/>
  <c r="CM12" i="16"/>
  <c r="CJ12" i="16"/>
  <c r="CH12" i="16"/>
  <c r="CE12" i="16"/>
  <c r="CC12" i="16"/>
  <c r="BZ12" i="16"/>
  <c r="BX12" i="16"/>
  <c r="BU12" i="16"/>
  <c r="BS12" i="16"/>
  <c r="BP12" i="16"/>
  <c r="BN12" i="16"/>
  <c r="BK12" i="16"/>
  <c r="BI12" i="16"/>
  <c r="BF12" i="16"/>
  <c r="BD12" i="16"/>
  <c r="AV12" i="16"/>
  <c r="AT12" i="16"/>
  <c r="AQ12" i="16"/>
  <c r="AO12" i="16"/>
  <c r="AG12" i="16"/>
  <c r="AE12" i="16"/>
  <c r="W12" i="16"/>
  <c r="U12" i="16"/>
  <c r="H12" i="16"/>
  <c r="F12" i="16"/>
  <c r="EM11" i="16"/>
  <c r="EK11" i="16"/>
  <c r="EH11" i="16"/>
  <c r="EF11" i="16"/>
  <c r="EC11" i="16"/>
  <c r="EA11" i="16"/>
  <c r="DX11" i="16"/>
  <c r="DV11" i="16"/>
  <c r="DS11" i="16"/>
  <c r="DQ11" i="16"/>
  <c r="DN11" i="16"/>
  <c r="DL11" i="16"/>
  <c r="DI11" i="16"/>
  <c r="DG11" i="16"/>
  <c r="DD11" i="16"/>
  <c r="DB11" i="16"/>
  <c r="CY11" i="16"/>
  <c r="CW11" i="16"/>
  <c r="CT11" i="16"/>
  <c r="CR11" i="16"/>
  <c r="CO11" i="16"/>
  <c r="CM11" i="16"/>
  <c r="CJ11" i="16"/>
  <c r="CH11" i="16"/>
  <c r="CE11" i="16"/>
  <c r="CC11" i="16"/>
  <c r="BZ11" i="16"/>
  <c r="BX11" i="16"/>
  <c r="BU11" i="16"/>
  <c r="BS11" i="16"/>
  <c r="BP11" i="16"/>
  <c r="BN11" i="16"/>
  <c r="BK11" i="16"/>
  <c r="BI11" i="16"/>
  <c r="BF11" i="16"/>
  <c r="BD11" i="16"/>
  <c r="AV11" i="16"/>
  <c r="AT11" i="16"/>
  <c r="AQ11" i="16"/>
  <c r="AO11" i="16"/>
  <c r="AG11" i="16"/>
  <c r="AE11" i="16"/>
  <c r="W11" i="16"/>
  <c r="U11" i="16"/>
  <c r="H11" i="16"/>
  <c r="F11" i="16"/>
  <c r="EM10" i="16"/>
  <c r="EK10" i="16"/>
  <c r="EH10" i="16"/>
  <c r="EF10" i="16"/>
  <c r="EC10" i="16"/>
  <c r="EA10" i="16"/>
  <c r="DX10" i="16"/>
  <c r="DV10" i="16"/>
  <c r="DS10" i="16"/>
  <c r="DQ10" i="16"/>
  <c r="DN10" i="16"/>
  <c r="DL10" i="16"/>
  <c r="DI10" i="16"/>
  <c r="DG10" i="16"/>
  <c r="DD10" i="16"/>
  <c r="DB10" i="16"/>
  <c r="CY10" i="16"/>
  <c r="CW10" i="16"/>
  <c r="CT10" i="16"/>
  <c r="CR10" i="16"/>
  <c r="CO10" i="16"/>
  <c r="CM10" i="16"/>
  <c r="CJ10" i="16"/>
  <c r="CH10" i="16"/>
  <c r="CE10" i="16"/>
  <c r="CC10" i="16"/>
  <c r="BZ10" i="16"/>
  <c r="BX10" i="16"/>
  <c r="BU10" i="16"/>
  <c r="BS10" i="16"/>
  <c r="BP10" i="16"/>
  <c r="BN10" i="16"/>
  <c r="BK10" i="16"/>
  <c r="BI10" i="16"/>
  <c r="BF10" i="16"/>
  <c r="BD10" i="16"/>
  <c r="AV10" i="16"/>
  <c r="AT10" i="16"/>
  <c r="AQ10" i="16"/>
  <c r="AO10" i="16"/>
  <c r="AG10" i="16"/>
  <c r="AE10" i="16"/>
  <c r="W10" i="16"/>
  <c r="U10" i="16"/>
  <c r="H10" i="16"/>
  <c r="F10" i="16"/>
  <c r="EM9" i="16"/>
  <c r="EK9" i="16"/>
  <c r="EH9" i="16"/>
  <c r="EF9" i="16"/>
  <c r="EC9" i="16"/>
  <c r="EA9" i="16"/>
  <c r="DX9" i="16"/>
  <c r="DV9" i="16"/>
  <c r="DS9" i="16"/>
  <c r="DQ9" i="16"/>
  <c r="DN9" i="16"/>
  <c r="DL9" i="16"/>
  <c r="DI9" i="16"/>
  <c r="DG9" i="16"/>
  <c r="DD9" i="16"/>
  <c r="DB9" i="16"/>
  <c r="CY9" i="16"/>
  <c r="CW9" i="16"/>
  <c r="CT9" i="16"/>
  <c r="CR9" i="16"/>
  <c r="CO9" i="16"/>
  <c r="CM9" i="16"/>
  <c r="CJ9" i="16"/>
  <c r="CH9" i="16"/>
  <c r="CE9" i="16"/>
  <c r="CC9" i="16"/>
  <c r="BZ9" i="16"/>
  <c r="BX9" i="16"/>
  <c r="BU9" i="16"/>
  <c r="BS9" i="16"/>
  <c r="BP9" i="16"/>
  <c r="BN9" i="16"/>
  <c r="BK9" i="16"/>
  <c r="BI9" i="16"/>
  <c r="BF9" i="16"/>
  <c r="BD9" i="16"/>
  <c r="AV9" i="16"/>
  <c r="AT9" i="16"/>
  <c r="AQ9" i="16"/>
  <c r="AO9" i="16"/>
  <c r="AG9" i="16"/>
  <c r="AE9" i="16"/>
  <c r="W9" i="16"/>
  <c r="U9" i="16"/>
  <c r="H9" i="16"/>
  <c r="F9" i="16"/>
  <c r="EM8" i="16"/>
  <c r="EK8" i="16"/>
  <c r="EH8" i="16"/>
  <c r="EF8" i="16"/>
  <c r="EC8" i="16"/>
  <c r="EA8" i="16"/>
  <c r="DX8" i="16"/>
  <c r="DV8" i="16"/>
  <c r="DS8" i="16"/>
  <c r="DQ8" i="16"/>
  <c r="DN8" i="16"/>
  <c r="DL8" i="16"/>
  <c r="DI8" i="16"/>
  <c r="DG8" i="16"/>
  <c r="DD8" i="16"/>
  <c r="DB8" i="16"/>
  <c r="CY8" i="16"/>
  <c r="CW8" i="16"/>
  <c r="CT8" i="16"/>
  <c r="CR8" i="16"/>
  <c r="CO8" i="16"/>
  <c r="CM8" i="16"/>
  <c r="CJ8" i="16"/>
  <c r="CH8" i="16"/>
  <c r="CE8" i="16"/>
  <c r="CC8" i="16"/>
  <c r="BZ8" i="16"/>
  <c r="BX8" i="16"/>
  <c r="BU8" i="16"/>
  <c r="BS8" i="16"/>
  <c r="BP8" i="16"/>
  <c r="BN8" i="16"/>
  <c r="BK8" i="16"/>
  <c r="BI8" i="16"/>
  <c r="BF8" i="16"/>
  <c r="BD8" i="16"/>
  <c r="AV8" i="16"/>
  <c r="AT8" i="16"/>
  <c r="AQ8" i="16"/>
  <c r="AO8" i="16"/>
  <c r="AG8" i="16"/>
  <c r="AE8" i="16"/>
  <c r="W8" i="16"/>
  <c r="U8" i="16"/>
  <c r="H8" i="16"/>
  <c r="F8" i="16"/>
  <c r="EM7" i="16"/>
  <c r="EK7" i="16"/>
  <c r="EH7" i="16"/>
  <c r="EF7" i="16"/>
  <c r="EC7" i="16"/>
  <c r="EA7" i="16"/>
  <c r="DX7" i="16"/>
  <c r="DV7" i="16"/>
  <c r="DS7" i="16"/>
  <c r="DQ7" i="16"/>
  <c r="DN7" i="16"/>
  <c r="DL7" i="16"/>
  <c r="DI7" i="16"/>
  <c r="DG7" i="16"/>
  <c r="DD7" i="16"/>
  <c r="DB7" i="16"/>
  <c r="CY7" i="16"/>
  <c r="CW7" i="16"/>
  <c r="CT7" i="16"/>
  <c r="CR7" i="16"/>
  <c r="CO7" i="16"/>
  <c r="CM7" i="16"/>
  <c r="CJ7" i="16"/>
  <c r="CH7" i="16"/>
  <c r="CE7" i="16"/>
  <c r="CC7" i="16"/>
  <c r="BZ7" i="16"/>
  <c r="BX7" i="16"/>
  <c r="BU7" i="16"/>
  <c r="BS7" i="16"/>
  <c r="BP7" i="16"/>
  <c r="BN7" i="16"/>
  <c r="BK7" i="16"/>
  <c r="BI7" i="16"/>
  <c r="BF7" i="16"/>
  <c r="BD7" i="16"/>
  <c r="AV7" i="16"/>
  <c r="AT7" i="16"/>
  <c r="AQ7" i="16"/>
  <c r="AO7" i="16"/>
  <c r="AG7" i="16"/>
  <c r="AE7" i="16"/>
  <c r="W7" i="16"/>
  <c r="U7" i="16"/>
  <c r="H7" i="16"/>
  <c r="F7" i="16"/>
  <c r="EM6" i="16"/>
  <c r="EK6" i="16"/>
  <c r="EH6" i="16"/>
  <c r="EF6" i="16"/>
  <c r="EC6" i="16"/>
  <c r="EA6" i="16"/>
  <c r="DX6" i="16"/>
  <c r="DV6" i="16"/>
  <c r="DS6" i="16"/>
  <c r="DQ6" i="16"/>
  <c r="DN6" i="16"/>
  <c r="DL6" i="16"/>
  <c r="DI6" i="16"/>
  <c r="DG6" i="16"/>
  <c r="DD6" i="16"/>
  <c r="DB6" i="16"/>
  <c r="CY6" i="16"/>
  <c r="CW6" i="16"/>
  <c r="CT6" i="16"/>
  <c r="CR6" i="16"/>
  <c r="CO6" i="16"/>
  <c r="CM6" i="16"/>
  <c r="CJ6" i="16"/>
  <c r="CH6" i="16"/>
  <c r="CE6" i="16"/>
  <c r="CC6" i="16"/>
  <c r="BZ6" i="16"/>
  <c r="BX6" i="16"/>
  <c r="BU6" i="16"/>
  <c r="BS6" i="16"/>
  <c r="BP6" i="16"/>
  <c r="BN6" i="16"/>
  <c r="BK6" i="16"/>
  <c r="BI6" i="16"/>
  <c r="BF6" i="16"/>
  <c r="BD6" i="16"/>
  <c r="AV6" i="16"/>
  <c r="AT6" i="16"/>
  <c r="AQ6" i="16"/>
  <c r="AO6" i="16"/>
  <c r="AG6" i="16"/>
  <c r="AE6" i="16"/>
  <c r="W6" i="16"/>
  <c r="U6" i="16"/>
  <c r="H6" i="16"/>
  <c r="F6" i="16"/>
  <c r="ER17" i="15"/>
  <c r="EP17" i="15"/>
  <c r="ER16" i="15"/>
  <c r="EP16" i="15"/>
  <c r="ER15" i="15"/>
  <c r="EP15" i="15"/>
  <c r="ER14" i="15"/>
  <c r="EP14" i="15"/>
  <c r="ER13" i="15"/>
  <c r="EP13" i="15"/>
  <c r="ER12" i="15"/>
  <c r="EP12" i="15"/>
  <c r="ER11" i="15"/>
  <c r="EP11" i="15"/>
  <c r="ER10" i="15"/>
  <c r="EP10" i="15"/>
  <c r="ER9" i="15"/>
  <c r="EP9" i="15"/>
  <c r="ER8" i="15"/>
  <c r="EP8" i="15"/>
  <c r="ER7" i="15"/>
  <c r="EP7" i="15"/>
  <c r="ER6" i="15"/>
  <c r="EP6" i="15"/>
  <c r="FV17" i="15"/>
  <c r="FT17" i="15"/>
  <c r="FQ17" i="15"/>
  <c r="FO17" i="15"/>
  <c r="FL17" i="15"/>
  <c r="FJ17" i="15"/>
  <c r="FG17" i="15"/>
  <c r="FE17" i="15"/>
  <c r="FB17" i="15"/>
  <c r="EZ17" i="15"/>
  <c r="EW17" i="15"/>
  <c r="EU17" i="15"/>
  <c r="EM17" i="15"/>
  <c r="EK17" i="15"/>
  <c r="EH17" i="15"/>
  <c r="EF17" i="15"/>
  <c r="EC17" i="15"/>
  <c r="EA17" i="15"/>
  <c r="DX17" i="15"/>
  <c r="DV17" i="15"/>
  <c r="DS17" i="15"/>
  <c r="DQ17" i="15"/>
  <c r="DN17" i="15"/>
  <c r="DL17" i="15"/>
  <c r="DI17" i="15"/>
  <c r="DG17" i="15"/>
  <c r="DD17" i="15"/>
  <c r="DB17" i="15"/>
  <c r="CY17" i="15"/>
  <c r="CW17" i="15"/>
  <c r="CT17" i="15"/>
  <c r="CR17" i="15"/>
  <c r="CO17" i="15"/>
  <c r="CM17" i="15"/>
  <c r="CE17" i="15"/>
  <c r="CC17" i="15"/>
  <c r="BZ17" i="15"/>
  <c r="BX17" i="15"/>
  <c r="BU17" i="15"/>
  <c r="BS17" i="15"/>
  <c r="BP17" i="15"/>
  <c r="BN17" i="15"/>
  <c r="BK17" i="15"/>
  <c r="BI17" i="15"/>
  <c r="BF17" i="15"/>
  <c r="BD17" i="15"/>
  <c r="AV17" i="15"/>
  <c r="AT17" i="15"/>
  <c r="AQ17" i="15"/>
  <c r="AO17" i="15"/>
  <c r="AG17" i="15"/>
  <c r="AE17" i="15"/>
  <c r="W17" i="15"/>
  <c r="U17" i="15"/>
  <c r="H17" i="15"/>
  <c r="F17" i="15"/>
  <c r="FV16" i="15"/>
  <c r="FT16" i="15"/>
  <c r="FQ16" i="15"/>
  <c r="FO16" i="15"/>
  <c r="FL16" i="15"/>
  <c r="FJ16" i="15"/>
  <c r="FG16" i="15"/>
  <c r="FE16" i="15"/>
  <c r="FB16" i="15"/>
  <c r="EZ16" i="15"/>
  <c r="EW16" i="15"/>
  <c r="EU16" i="15"/>
  <c r="EM16" i="15"/>
  <c r="EK16" i="15"/>
  <c r="EH16" i="15"/>
  <c r="EF16" i="15"/>
  <c r="EC16" i="15"/>
  <c r="EA16" i="15"/>
  <c r="DX16" i="15"/>
  <c r="DV16" i="15"/>
  <c r="DS16" i="15"/>
  <c r="DQ16" i="15"/>
  <c r="DN16" i="15"/>
  <c r="DL16" i="15"/>
  <c r="DI16" i="15"/>
  <c r="DG16" i="15"/>
  <c r="DD16" i="15"/>
  <c r="DB16" i="15"/>
  <c r="CY16" i="15"/>
  <c r="CW16" i="15"/>
  <c r="CT16" i="15"/>
  <c r="CR16" i="15"/>
  <c r="CO16" i="15"/>
  <c r="CM16" i="15"/>
  <c r="CE16" i="15"/>
  <c r="CC16" i="15"/>
  <c r="BZ16" i="15"/>
  <c r="BX16" i="15"/>
  <c r="BU16" i="15"/>
  <c r="BS16" i="15"/>
  <c r="BP16" i="15"/>
  <c r="BN16" i="15"/>
  <c r="BK16" i="15"/>
  <c r="BI16" i="15"/>
  <c r="BF16" i="15"/>
  <c r="BD16" i="15"/>
  <c r="AV16" i="15"/>
  <c r="AT16" i="15"/>
  <c r="AQ16" i="15"/>
  <c r="AO16" i="15"/>
  <c r="AG16" i="15"/>
  <c r="AE16" i="15"/>
  <c r="W16" i="15"/>
  <c r="U16" i="15"/>
  <c r="H16" i="15"/>
  <c r="F16" i="15"/>
  <c r="FV15" i="15"/>
  <c r="FT15" i="15"/>
  <c r="FQ15" i="15"/>
  <c r="FO15" i="15"/>
  <c r="FL15" i="15"/>
  <c r="FJ15" i="15"/>
  <c r="FG15" i="15"/>
  <c r="FE15" i="15"/>
  <c r="FB15" i="15"/>
  <c r="EZ15" i="15"/>
  <c r="EW15" i="15"/>
  <c r="EU15" i="15"/>
  <c r="EM15" i="15"/>
  <c r="EK15" i="15"/>
  <c r="EH15" i="15"/>
  <c r="EF15" i="15"/>
  <c r="EC15" i="15"/>
  <c r="EA15" i="15"/>
  <c r="DX15" i="15"/>
  <c r="DV15" i="15"/>
  <c r="DS15" i="15"/>
  <c r="DQ15" i="15"/>
  <c r="DN15" i="15"/>
  <c r="DL15" i="15"/>
  <c r="DI15" i="15"/>
  <c r="DG15" i="15"/>
  <c r="DD15" i="15"/>
  <c r="DB15" i="15"/>
  <c r="CY15" i="15"/>
  <c r="CW15" i="15"/>
  <c r="CT15" i="15"/>
  <c r="CR15" i="15"/>
  <c r="CO15" i="15"/>
  <c r="CM15" i="15"/>
  <c r="CE15" i="15"/>
  <c r="CC15" i="15"/>
  <c r="BZ15" i="15"/>
  <c r="BX15" i="15"/>
  <c r="BU15" i="15"/>
  <c r="BS15" i="15"/>
  <c r="BP15" i="15"/>
  <c r="BN15" i="15"/>
  <c r="BK15" i="15"/>
  <c r="BI15" i="15"/>
  <c r="BF15" i="15"/>
  <c r="BD15" i="15"/>
  <c r="AV15" i="15"/>
  <c r="AT15" i="15"/>
  <c r="AQ15" i="15"/>
  <c r="AO15" i="15"/>
  <c r="AG15" i="15"/>
  <c r="AE15" i="15"/>
  <c r="W15" i="15"/>
  <c r="U15" i="15"/>
  <c r="H15" i="15"/>
  <c r="F15" i="15"/>
  <c r="FV14" i="15"/>
  <c r="FT14" i="15"/>
  <c r="FQ14" i="15"/>
  <c r="FO14" i="15"/>
  <c r="FL14" i="15"/>
  <c r="FJ14" i="15"/>
  <c r="FG14" i="15"/>
  <c r="FE14" i="15"/>
  <c r="FB14" i="15"/>
  <c r="EZ14" i="15"/>
  <c r="EW14" i="15"/>
  <c r="EU14" i="15"/>
  <c r="EM14" i="15"/>
  <c r="EK14" i="15"/>
  <c r="EH14" i="15"/>
  <c r="EF14" i="15"/>
  <c r="EC14" i="15"/>
  <c r="EA14" i="15"/>
  <c r="DX14" i="15"/>
  <c r="DV14" i="15"/>
  <c r="DS14" i="15"/>
  <c r="DQ14" i="15"/>
  <c r="DN14" i="15"/>
  <c r="DL14" i="15"/>
  <c r="DI14" i="15"/>
  <c r="DG14" i="15"/>
  <c r="DD14" i="15"/>
  <c r="DB14" i="15"/>
  <c r="CY14" i="15"/>
  <c r="CW14" i="15"/>
  <c r="CT14" i="15"/>
  <c r="CR14" i="15"/>
  <c r="CO14" i="15"/>
  <c r="CM14" i="15"/>
  <c r="CE14" i="15"/>
  <c r="CC14" i="15"/>
  <c r="BZ14" i="15"/>
  <c r="BX14" i="15"/>
  <c r="BU14" i="15"/>
  <c r="BS14" i="15"/>
  <c r="BP14" i="15"/>
  <c r="BN14" i="15"/>
  <c r="BK14" i="15"/>
  <c r="BI14" i="15"/>
  <c r="BF14" i="15"/>
  <c r="BD14" i="15"/>
  <c r="AV14" i="15"/>
  <c r="AT14" i="15"/>
  <c r="AQ14" i="15"/>
  <c r="AO14" i="15"/>
  <c r="AG14" i="15"/>
  <c r="AE14" i="15"/>
  <c r="W14" i="15"/>
  <c r="U14" i="15"/>
  <c r="H14" i="15"/>
  <c r="F14" i="15"/>
  <c r="FV13" i="15"/>
  <c r="FT13" i="15"/>
  <c r="FQ13" i="15"/>
  <c r="FO13" i="15"/>
  <c r="FL13" i="15"/>
  <c r="FJ13" i="15"/>
  <c r="FG13" i="15"/>
  <c r="FE13" i="15"/>
  <c r="FB13" i="15"/>
  <c r="EZ13" i="15"/>
  <c r="EW13" i="15"/>
  <c r="EU13" i="15"/>
  <c r="EM13" i="15"/>
  <c r="EK13" i="15"/>
  <c r="EH13" i="15"/>
  <c r="EF13" i="15"/>
  <c r="EC13" i="15"/>
  <c r="EA13" i="15"/>
  <c r="DX13" i="15"/>
  <c r="DV13" i="15"/>
  <c r="DS13" i="15"/>
  <c r="DQ13" i="15"/>
  <c r="DN13" i="15"/>
  <c r="DL13" i="15"/>
  <c r="DI13" i="15"/>
  <c r="DG13" i="15"/>
  <c r="DD13" i="15"/>
  <c r="DB13" i="15"/>
  <c r="CY13" i="15"/>
  <c r="CW13" i="15"/>
  <c r="CT13" i="15"/>
  <c r="CR13" i="15"/>
  <c r="CO13" i="15"/>
  <c r="CM13" i="15"/>
  <c r="CE13" i="15"/>
  <c r="CC13" i="15"/>
  <c r="BZ13" i="15"/>
  <c r="BX13" i="15"/>
  <c r="BU13" i="15"/>
  <c r="BS13" i="15"/>
  <c r="BP13" i="15"/>
  <c r="BN13" i="15"/>
  <c r="BK13" i="15"/>
  <c r="BI13" i="15"/>
  <c r="BF13" i="15"/>
  <c r="BD13" i="15"/>
  <c r="AV13" i="15"/>
  <c r="AT13" i="15"/>
  <c r="AQ13" i="15"/>
  <c r="AO13" i="15"/>
  <c r="AG13" i="15"/>
  <c r="AE13" i="15"/>
  <c r="W13" i="15"/>
  <c r="U13" i="15"/>
  <c r="H13" i="15"/>
  <c r="F13" i="15"/>
  <c r="FV12" i="15"/>
  <c r="FT12" i="15"/>
  <c r="FQ12" i="15"/>
  <c r="FO12" i="15"/>
  <c r="FL12" i="15"/>
  <c r="FJ12" i="15"/>
  <c r="FG12" i="15"/>
  <c r="FE12" i="15"/>
  <c r="FB12" i="15"/>
  <c r="EZ12" i="15"/>
  <c r="EW12" i="15"/>
  <c r="EU12" i="15"/>
  <c r="EM12" i="15"/>
  <c r="EK12" i="15"/>
  <c r="EH12" i="15"/>
  <c r="EF12" i="15"/>
  <c r="EC12" i="15"/>
  <c r="EA12" i="15"/>
  <c r="DX12" i="15"/>
  <c r="DV12" i="15"/>
  <c r="DS12" i="15"/>
  <c r="DQ12" i="15"/>
  <c r="DN12" i="15"/>
  <c r="DL12" i="15"/>
  <c r="DI12" i="15"/>
  <c r="DG12" i="15"/>
  <c r="DD12" i="15"/>
  <c r="DB12" i="15"/>
  <c r="CY12" i="15"/>
  <c r="CW12" i="15"/>
  <c r="CT12" i="15"/>
  <c r="CR12" i="15"/>
  <c r="CO12" i="15"/>
  <c r="CM12" i="15"/>
  <c r="CE12" i="15"/>
  <c r="CC12" i="15"/>
  <c r="BZ12" i="15"/>
  <c r="BX12" i="15"/>
  <c r="BU12" i="15"/>
  <c r="BS12" i="15"/>
  <c r="BP12" i="15"/>
  <c r="BN12" i="15"/>
  <c r="BK12" i="15"/>
  <c r="BI12" i="15"/>
  <c r="BF12" i="15"/>
  <c r="BD12" i="15"/>
  <c r="AV12" i="15"/>
  <c r="AT12" i="15"/>
  <c r="AQ12" i="15"/>
  <c r="AO12" i="15"/>
  <c r="AG12" i="15"/>
  <c r="AE12" i="15"/>
  <c r="W12" i="15"/>
  <c r="U12" i="15"/>
  <c r="H12" i="15"/>
  <c r="F12" i="15"/>
  <c r="FV11" i="15"/>
  <c r="FT11" i="15"/>
  <c r="FQ11" i="15"/>
  <c r="FO11" i="15"/>
  <c r="FL11" i="15"/>
  <c r="FJ11" i="15"/>
  <c r="FG11" i="15"/>
  <c r="FE11" i="15"/>
  <c r="FB11" i="15"/>
  <c r="EZ11" i="15"/>
  <c r="EW11" i="15"/>
  <c r="EU11" i="15"/>
  <c r="EM11" i="15"/>
  <c r="EK11" i="15"/>
  <c r="EH11" i="15"/>
  <c r="EF11" i="15"/>
  <c r="EC11" i="15"/>
  <c r="EA11" i="15"/>
  <c r="DX11" i="15"/>
  <c r="DV11" i="15"/>
  <c r="DS11" i="15"/>
  <c r="DQ11" i="15"/>
  <c r="DN11" i="15"/>
  <c r="DL11" i="15"/>
  <c r="DI11" i="15"/>
  <c r="DG11" i="15"/>
  <c r="DD11" i="15"/>
  <c r="DB11" i="15"/>
  <c r="CY11" i="15"/>
  <c r="CW11" i="15"/>
  <c r="CT11" i="15"/>
  <c r="CR11" i="15"/>
  <c r="CO11" i="15"/>
  <c r="CM11" i="15"/>
  <c r="CE11" i="15"/>
  <c r="CC11" i="15"/>
  <c r="BZ11" i="15"/>
  <c r="BX11" i="15"/>
  <c r="BU11" i="15"/>
  <c r="BS11" i="15"/>
  <c r="BP11" i="15"/>
  <c r="BN11" i="15"/>
  <c r="BK11" i="15"/>
  <c r="BI11" i="15"/>
  <c r="BF11" i="15"/>
  <c r="BD11" i="15"/>
  <c r="AV11" i="15"/>
  <c r="AT11" i="15"/>
  <c r="AQ11" i="15"/>
  <c r="AO11" i="15"/>
  <c r="AG11" i="15"/>
  <c r="AE11" i="15"/>
  <c r="W11" i="15"/>
  <c r="U11" i="15"/>
  <c r="H11" i="15"/>
  <c r="F11" i="15"/>
  <c r="FV10" i="15"/>
  <c r="FT10" i="15"/>
  <c r="FQ10" i="15"/>
  <c r="FO10" i="15"/>
  <c r="FL10" i="15"/>
  <c r="FJ10" i="15"/>
  <c r="FG10" i="15"/>
  <c r="FE10" i="15"/>
  <c r="FB10" i="15"/>
  <c r="EZ10" i="15"/>
  <c r="EW10" i="15"/>
  <c r="EU10" i="15"/>
  <c r="EM10" i="15"/>
  <c r="EK10" i="15"/>
  <c r="EH10" i="15"/>
  <c r="EF10" i="15"/>
  <c r="EC10" i="15"/>
  <c r="EA10" i="15"/>
  <c r="DX10" i="15"/>
  <c r="DV10" i="15"/>
  <c r="DS10" i="15"/>
  <c r="DQ10" i="15"/>
  <c r="DN10" i="15"/>
  <c r="DL10" i="15"/>
  <c r="DI10" i="15"/>
  <c r="DG10" i="15"/>
  <c r="DD10" i="15"/>
  <c r="DB10" i="15"/>
  <c r="CY10" i="15"/>
  <c r="CW10" i="15"/>
  <c r="CT10" i="15"/>
  <c r="CR10" i="15"/>
  <c r="CO10" i="15"/>
  <c r="CM10" i="15"/>
  <c r="CE10" i="15"/>
  <c r="CC10" i="15"/>
  <c r="BZ10" i="15"/>
  <c r="BX10" i="15"/>
  <c r="BU10" i="15"/>
  <c r="BS10" i="15"/>
  <c r="BP10" i="15"/>
  <c r="BN10" i="15"/>
  <c r="BK10" i="15"/>
  <c r="BI10" i="15"/>
  <c r="BF10" i="15"/>
  <c r="BD10" i="15"/>
  <c r="AV10" i="15"/>
  <c r="AT10" i="15"/>
  <c r="AQ10" i="15"/>
  <c r="AO10" i="15"/>
  <c r="AG10" i="15"/>
  <c r="AE10" i="15"/>
  <c r="W10" i="15"/>
  <c r="U10" i="15"/>
  <c r="H10" i="15"/>
  <c r="F10" i="15"/>
  <c r="FV9" i="15"/>
  <c r="FT9" i="15"/>
  <c r="FQ9" i="15"/>
  <c r="FO9" i="15"/>
  <c r="FL9" i="15"/>
  <c r="FJ9" i="15"/>
  <c r="FG9" i="15"/>
  <c r="FE9" i="15"/>
  <c r="FB9" i="15"/>
  <c r="EZ9" i="15"/>
  <c r="EW9" i="15"/>
  <c r="EU9" i="15"/>
  <c r="EM9" i="15"/>
  <c r="EK9" i="15"/>
  <c r="EH9" i="15"/>
  <c r="EF9" i="15"/>
  <c r="EC9" i="15"/>
  <c r="EA9" i="15"/>
  <c r="DX9" i="15"/>
  <c r="DV9" i="15"/>
  <c r="DS9" i="15"/>
  <c r="DQ9" i="15"/>
  <c r="DN9" i="15"/>
  <c r="DL9" i="15"/>
  <c r="DI9" i="15"/>
  <c r="DG9" i="15"/>
  <c r="DD9" i="15"/>
  <c r="DB9" i="15"/>
  <c r="CY9" i="15"/>
  <c r="CW9" i="15"/>
  <c r="CT9" i="15"/>
  <c r="CR9" i="15"/>
  <c r="CO9" i="15"/>
  <c r="CM9" i="15"/>
  <c r="CE9" i="15"/>
  <c r="CC9" i="15"/>
  <c r="BZ9" i="15"/>
  <c r="BX9" i="15"/>
  <c r="BU9" i="15"/>
  <c r="BS9" i="15"/>
  <c r="BP9" i="15"/>
  <c r="BN9" i="15"/>
  <c r="BK9" i="15"/>
  <c r="BI9" i="15"/>
  <c r="BF9" i="15"/>
  <c r="BD9" i="15"/>
  <c r="AV9" i="15"/>
  <c r="AT9" i="15"/>
  <c r="AQ9" i="15"/>
  <c r="AO9" i="15"/>
  <c r="AG9" i="15"/>
  <c r="AE9" i="15"/>
  <c r="W9" i="15"/>
  <c r="U9" i="15"/>
  <c r="H9" i="15"/>
  <c r="F9" i="15"/>
  <c r="FV8" i="15"/>
  <c r="FT8" i="15"/>
  <c r="FQ8" i="15"/>
  <c r="FO8" i="15"/>
  <c r="FL8" i="15"/>
  <c r="FJ8" i="15"/>
  <c r="FG8" i="15"/>
  <c r="FE8" i="15"/>
  <c r="FB8" i="15"/>
  <c r="EZ8" i="15"/>
  <c r="EW8" i="15"/>
  <c r="EU8" i="15"/>
  <c r="EM8" i="15"/>
  <c r="EK8" i="15"/>
  <c r="EH8" i="15"/>
  <c r="EF8" i="15"/>
  <c r="EC8" i="15"/>
  <c r="EA8" i="15"/>
  <c r="DX8" i="15"/>
  <c r="DV8" i="15"/>
  <c r="DS8" i="15"/>
  <c r="DQ8" i="15"/>
  <c r="DN8" i="15"/>
  <c r="DL8" i="15"/>
  <c r="DI8" i="15"/>
  <c r="DG8" i="15"/>
  <c r="DD8" i="15"/>
  <c r="DB8" i="15"/>
  <c r="CY8" i="15"/>
  <c r="CW8" i="15"/>
  <c r="CT8" i="15"/>
  <c r="CR8" i="15"/>
  <c r="CO8" i="15"/>
  <c r="CM8" i="15"/>
  <c r="CE8" i="15"/>
  <c r="CC8" i="15"/>
  <c r="BZ8" i="15"/>
  <c r="BX8" i="15"/>
  <c r="BU8" i="15"/>
  <c r="BS8" i="15"/>
  <c r="BP8" i="15"/>
  <c r="BN8" i="15"/>
  <c r="BK8" i="15"/>
  <c r="BI8" i="15"/>
  <c r="BF8" i="15"/>
  <c r="BD8" i="15"/>
  <c r="AV8" i="15"/>
  <c r="AT8" i="15"/>
  <c r="AQ8" i="15"/>
  <c r="AO8" i="15"/>
  <c r="AG8" i="15"/>
  <c r="AE8" i="15"/>
  <c r="W8" i="15"/>
  <c r="U8" i="15"/>
  <c r="H8" i="15"/>
  <c r="F8" i="15"/>
  <c r="FV7" i="15"/>
  <c r="FT7" i="15"/>
  <c r="FQ7" i="15"/>
  <c r="FO7" i="15"/>
  <c r="FL7" i="15"/>
  <c r="FJ7" i="15"/>
  <c r="FG7" i="15"/>
  <c r="FE7" i="15"/>
  <c r="FB7" i="15"/>
  <c r="EZ7" i="15"/>
  <c r="EW7" i="15"/>
  <c r="EU7" i="15"/>
  <c r="EM7" i="15"/>
  <c r="EK7" i="15"/>
  <c r="EH7" i="15"/>
  <c r="EF7" i="15"/>
  <c r="EC7" i="15"/>
  <c r="EA7" i="15"/>
  <c r="DX7" i="15"/>
  <c r="DV7" i="15"/>
  <c r="DS7" i="15"/>
  <c r="DQ7" i="15"/>
  <c r="DN7" i="15"/>
  <c r="DL7" i="15"/>
  <c r="DI7" i="15"/>
  <c r="DG7" i="15"/>
  <c r="DD7" i="15"/>
  <c r="DB7" i="15"/>
  <c r="CY7" i="15"/>
  <c r="CW7" i="15"/>
  <c r="CT7" i="15"/>
  <c r="CR7" i="15"/>
  <c r="CO7" i="15"/>
  <c r="CM7" i="15"/>
  <c r="CE7" i="15"/>
  <c r="CC7" i="15"/>
  <c r="BZ7" i="15"/>
  <c r="BX7" i="15"/>
  <c r="BU7" i="15"/>
  <c r="BS7" i="15"/>
  <c r="BP7" i="15"/>
  <c r="BN7" i="15"/>
  <c r="BK7" i="15"/>
  <c r="BI7" i="15"/>
  <c r="BF7" i="15"/>
  <c r="BD7" i="15"/>
  <c r="AV7" i="15"/>
  <c r="AT7" i="15"/>
  <c r="AQ7" i="15"/>
  <c r="AO7" i="15"/>
  <c r="AG7" i="15"/>
  <c r="AE7" i="15"/>
  <c r="W7" i="15"/>
  <c r="U7" i="15"/>
  <c r="H7" i="15"/>
  <c r="F7" i="15"/>
  <c r="FV6" i="15"/>
  <c r="FT6" i="15"/>
  <c r="FQ6" i="15"/>
  <c r="FO6" i="15"/>
  <c r="FL6" i="15"/>
  <c r="FJ6" i="15"/>
  <c r="FG6" i="15"/>
  <c r="FE6" i="15"/>
  <c r="FB6" i="15"/>
  <c r="EZ6" i="15"/>
  <c r="EW6" i="15"/>
  <c r="EU6" i="15"/>
  <c r="EM6" i="15"/>
  <c r="EK6" i="15"/>
  <c r="EH6" i="15"/>
  <c r="EF6" i="15"/>
  <c r="EC6" i="15"/>
  <c r="EA6" i="15"/>
  <c r="DX6" i="15"/>
  <c r="DV6" i="15"/>
  <c r="DS6" i="15"/>
  <c r="DQ6" i="15"/>
  <c r="DN6" i="15"/>
  <c r="DL6" i="15"/>
  <c r="DI6" i="15"/>
  <c r="DG6" i="15"/>
  <c r="DD6" i="15"/>
  <c r="DB6" i="15"/>
  <c r="CY6" i="15"/>
  <c r="CW6" i="15"/>
  <c r="CT6" i="15"/>
  <c r="CR6" i="15"/>
  <c r="CO6" i="15"/>
  <c r="CM6" i="15"/>
  <c r="CE6" i="15"/>
  <c r="CC6" i="15"/>
  <c r="BZ6" i="15"/>
  <c r="BX6" i="15"/>
  <c r="BU6" i="15"/>
  <c r="BS6" i="15"/>
  <c r="BP6" i="15"/>
  <c r="BN6" i="15"/>
  <c r="BK6" i="15"/>
  <c r="BI6" i="15"/>
  <c r="BF6" i="15"/>
  <c r="BD6" i="15"/>
  <c r="AV6" i="15"/>
  <c r="AT6" i="15"/>
  <c r="AQ6" i="15"/>
  <c r="AO6" i="15"/>
  <c r="AG6" i="15"/>
  <c r="AE6" i="15"/>
  <c r="W6" i="15"/>
  <c r="U6" i="15"/>
  <c r="H6" i="15"/>
  <c r="F6" i="15"/>
  <c r="FL17" i="14" l="1"/>
  <c r="FJ17" i="14"/>
  <c r="FL16" i="14"/>
  <c r="FJ16" i="14"/>
  <c r="FL15" i="14"/>
  <c r="FJ15" i="14"/>
  <c r="FL14" i="14"/>
  <c r="FJ14" i="14"/>
  <c r="FL13" i="14"/>
  <c r="FJ13" i="14"/>
  <c r="FL12" i="14"/>
  <c r="FJ12" i="14"/>
  <c r="FL11" i="14"/>
  <c r="FJ11" i="14"/>
  <c r="FL10" i="14"/>
  <c r="FJ10" i="14"/>
  <c r="FL9" i="14"/>
  <c r="FJ9" i="14"/>
  <c r="FL8" i="14"/>
  <c r="FJ8" i="14"/>
  <c r="FL7" i="14"/>
  <c r="FJ7" i="14"/>
  <c r="FL6" i="14"/>
  <c r="FJ6" i="14"/>
  <c r="CE17" i="14"/>
  <c r="CC17" i="14"/>
  <c r="CE16" i="14"/>
  <c r="CC16" i="14"/>
  <c r="CE15" i="14"/>
  <c r="CC15" i="14"/>
  <c r="CE14" i="14"/>
  <c r="CC14" i="14"/>
  <c r="CE13" i="14"/>
  <c r="CC13" i="14"/>
  <c r="CE12" i="14"/>
  <c r="CC12" i="14"/>
  <c r="CE11" i="14"/>
  <c r="CC11" i="14"/>
  <c r="CE10" i="14"/>
  <c r="CC10" i="14"/>
  <c r="CE9" i="14"/>
  <c r="CC9" i="14"/>
  <c r="CE8" i="14"/>
  <c r="CC8" i="14"/>
  <c r="CE7" i="14"/>
  <c r="CC7" i="14"/>
  <c r="CE6" i="14"/>
  <c r="CC6" i="14"/>
  <c r="GA17" i="14"/>
  <c r="FY17" i="14"/>
  <c r="FV17" i="14"/>
  <c r="FT17" i="14"/>
  <c r="FQ17" i="14"/>
  <c r="FO17" i="14"/>
  <c r="FG17" i="14"/>
  <c r="FE17" i="14"/>
  <c r="FB17" i="14"/>
  <c r="EZ17" i="14"/>
  <c r="EW17" i="14"/>
  <c r="EU17" i="14"/>
  <c r="ER17" i="14"/>
  <c r="EP17" i="14"/>
  <c r="EM17" i="14"/>
  <c r="EK17" i="14"/>
  <c r="EH17" i="14"/>
  <c r="EF17" i="14"/>
  <c r="EC17" i="14"/>
  <c r="EA17" i="14"/>
  <c r="DX17" i="14"/>
  <c r="DV17" i="14"/>
  <c r="DS17" i="14"/>
  <c r="DQ17" i="14"/>
  <c r="DN17" i="14"/>
  <c r="DL17" i="14"/>
  <c r="DI17" i="14"/>
  <c r="DG17" i="14"/>
  <c r="DD17" i="14"/>
  <c r="DB17" i="14"/>
  <c r="CY17" i="14"/>
  <c r="CW17" i="14"/>
  <c r="CT17" i="14"/>
  <c r="CR17" i="14"/>
  <c r="CO17" i="14"/>
  <c r="CM17" i="14"/>
  <c r="CJ17" i="14"/>
  <c r="CH17" i="14"/>
  <c r="BZ17" i="14"/>
  <c r="BX17" i="14"/>
  <c r="BU17" i="14"/>
  <c r="BS17" i="14"/>
  <c r="BP17" i="14"/>
  <c r="BN17" i="14"/>
  <c r="BK17" i="14"/>
  <c r="BI17" i="14"/>
  <c r="BF17" i="14"/>
  <c r="BD17" i="14"/>
  <c r="BA17" i="14"/>
  <c r="AY17" i="14"/>
  <c r="AV17" i="14"/>
  <c r="AT17" i="14"/>
  <c r="AQ17" i="14"/>
  <c r="AO17" i="14"/>
  <c r="AG17" i="14"/>
  <c r="AE17" i="14"/>
  <c r="W17" i="14"/>
  <c r="U17" i="14"/>
  <c r="H17" i="14"/>
  <c r="F17" i="14"/>
  <c r="GA16" i="14"/>
  <c r="FY16" i="14"/>
  <c r="FV16" i="14"/>
  <c r="FT16" i="14"/>
  <c r="FQ16" i="14"/>
  <c r="FO16" i="14"/>
  <c r="FG16" i="14"/>
  <c r="FE16" i="14"/>
  <c r="FB16" i="14"/>
  <c r="EZ16" i="14"/>
  <c r="EW16" i="14"/>
  <c r="EU16" i="14"/>
  <c r="ER16" i="14"/>
  <c r="EP16" i="14"/>
  <c r="EM16" i="14"/>
  <c r="EK16" i="14"/>
  <c r="EH16" i="14"/>
  <c r="EF16" i="14"/>
  <c r="EC16" i="14"/>
  <c r="EA16" i="14"/>
  <c r="DX16" i="14"/>
  <c r="DV16" i="14"/>
  <c r="DS16" i="14"/>
  <c r="DQ16" i="14"/>
  <c r="DN16" i="14"/>
  <c r="DL16" i="14"/>
  <c r="DI16" i="14"/>
  <c r="DG16" i="14"/>
  <c r="DD16" i="14"/>
  <c r="DB16" i="14"/>
  <c r="CY16" i="14"/>
  <c r="CW16" i="14"/>
  <c r="CT16" i="14"/>
  <c r="CR16" i="14"/>
  <c r="CO16" i="14"/>
  <c r="CM16" i="14"/>
  <c r="CJ16" i="14"/>
  <c r="CH16" i="14"/>
  <c r="BZ16" i="14"/>
  <c r="BX16" i="14"/>
  <c r="BU16" i="14"/>
  <c r="BS16" i="14"/>
  <c r="BP16" i="14"/>
  <c r="BN16" i="14"/>
  <c r="BK16" i="14"/>
  <c r="BI16" i="14"/>
  <c r="BF16" i="14"/>
  <c r="BD16" i="14"/>
  <c r="BA16" i="14"/>
  <c r="AY16" i="14"/>
  <c r="AV16" i="14"/>
  <c r="AT16" i="14"/>
  <c r="AQ16" i="14"/>
  <c r="AO16" i="14"/>
  <c r="AG16" i="14"/>
  <c r="AE16" i="14"/>
  <c r="W16" i="14"/>
  <c r="U16" i="14"/>
  <c r="H16" i="14"/>
  <c r="F16" i="14"/>
  <c r="GA15" i="14"/>
  <c r="FY15" i="14"/>
  <c r="FV15" i="14"/>
  <c r="FT15" i="14"/>
  <c r="FQ15" i="14"/>
  <c r="FO15" i="14"/>
  <c r="FG15" i="14"/>
  <c r="FE15" i="14"/>
  <c r="FB15" i="14"/>
  <c r="EZ15" i="14"/>
  <c r="EW15" i="14"/>
  <c r="EU15" i="14"/>
  <c r="ER15" i="14"/>
  <c r="EP15" i="14"/>
  <c r="EM15" i="14"/>
  <c r="EK15" i="14"/>
  <c r="EH15" i="14"/>
  <c r="EF15" i="14"/>
  <c r="EC15" i="14"/>
  <c r="EA15" i="14"/>
  <c r="DX15" i="14"/>
  <c r="DV15" i="14"/>
  <c r="DS15" i="14"/>
  <c r="DQ15" i="14"/>
  <c r="DN15" i="14"/>
  <c r="DL15" i="14"/>
  <c r="DI15" i="14"/>
  <c r="DG15" i="14"/>
  <c r="DD15" i="14"/>
  <c r="DB15" i="14"/>
  <c r="CY15" i="14"/>
  <c r="CW15" i="14"/>
  <c r="CT15" i="14"/>
  <c r="CR15" i="14"/>
  <c r="CO15" i="14"/>
  <c r="CM15" i="14"/>
  <c r="CJ15" i="14"/>
  <c r="CH15" i="14"/>
  <c r="BZ15" i="14"/>
  <c r="BX15" i="14"/>
  <c r="BU15" i="14"/>
  <c r="BS15" i="14"/>
  <c r="BP15" i="14"/>
  <c r="BN15" i="14"/>
  <c r="BK15" i="14"/>
  <c r="BI15" i="14"/>
  <c r="BF15" i="14"/>
  <c r="BD15" i="14"/>
  <c r="BA15" i="14"/>
  <c r="AY15" i="14"/>
  <c r="AV15" i="14"/>
  <c r="AT15" i="14"/>
  <c r="AQ15" i="14"/>
  <c r="AO15" i="14"/>
  <c r="AG15" i="14"/>
  <c r="AE15" i="14"/>
  <c r="W15" i="14"/>
  <c r="U15" i="14"/>
  <c r="H15" i="14"/>
  <c r="F15" i="14"/>
  <c r="GA14" i="14"/>
  <c r="FY14" i="14"/>
  <c r="FV14" i="14"/>
  <c r="FT14" i="14"/>
  <c r="FQ14" i="14"/>
  <c r="FO14" i="14"/>
  <c r="FG14" i="14"/>
  <c r="FE14" i="14"/>
  <c r="FB14" i="14"/>
  <c r="EZ14" i="14"/>
  <c r="EW14" i="14"/>
  <c r="EU14" i="14"/>
  <c r="ER14" i="14"/>
  <c r="EP14" i="14"/>
  <c r="EM14" i="14"/>
  <c r="EK14" i="14"/>
  <c r="EH14" i="14"/>
  <c r="EF14" i="14"/>
  <c r="EC14" i="14"/>
  <c r="EA14" i="14"/>
  <c r="DX14" i="14"/>
  <c r="DV14" i="14"/>
  <c r="DS14" i="14"/>
  <c r="DQ14" i="14"/>
  <c r="DN14" i="14"/>
  <c r="DL14" i="14"/>
  <c r="DI14" i="14"/>
  <c r="DG14" i="14"/>
  <c r="DD14" i="14"/>
  <c r="DB14" i="14"/>
  <c r="CY14" i="14"/>
  <c r="CW14" i="14"/>
  <c r="CT14" i="14"/>
  <c r="CR14" i="14"/>
  <c r="CO14" i="14"/>
  <c r="CM14" i="14"/>
  <c r="CJ14" i="14"/>
  <c r="CH14" i="14"/>
  <c r="BZ14" i="14"/>
  <c r="BX14" i="14"/>
  <c r="BU14" i="14"/>
  <c r="BS14" i="14"/>
  <c r="BP14" i="14"/>
  <c r="BN14" i="14"/>
  <c r="BK14" i="14"/>
  <c r="BI14" i="14"/>
  <c r="BF14" i="14"/>
  <c r="BD14" i="14"/>
  <c r="BA14" i="14"/>
  <c r="AY14" i="14"/>
  <c r="AV14" i="14"/>
  <c r="AT14" i="14"/>
  <c r="AQ14" i="14"/>
  <c r="AO14" i="14"/>
  <c r="AG14" i="14"/>
  <c r="AE14" i="14"/>
  <c r="W14" i="14"/>
  <c r="U14" i="14"/>
  <c r="H14" i="14"/>
  <c r="F14" i="14"/>
  <c r="GA13" i="14"/>
  <c r="FY13" i="14"/>
  <c r="FV13" i="14"/>
  <c r="FT13" i="14"/>
  <c r="FQ13" i="14"/>
  <c r="FO13" i="14"/>
  <c r="FG13" i="14"/>
  <c r="FE13" i="14"/>
  <c r="FB13" i="14"/>
  <c r="EZ13" i="14"/>
  <c r="EW13" i="14"/>
  <c r="EU13" i="14"/>
  <c r="ER13" i="14"/>
  <c r="EP13" i="14"/>
  <c r="EM13" i="14"/>
  <c r="EK13" i="14"/>
  <c r="EH13" i="14"/>
  <c r="EF13" i="14"/>
  <c r="EC13" i="14"/>
  <c r="EA13" i="14"/>
  <c r="DX13" i="14"/>
  <c r="DV13" i="14"/>
  <c r="DS13" i="14"/>
  <c r="DQ13" i="14"/>
  <c r="DN13" i="14"/>
  <c r="DL13" i="14"/>
  <c r="DI13" i="14"/>
  <c r="DG13" i="14"/>
  <c r="DD13" i="14"/>
  <c r="DB13" i="14"/>
  <c r="CY13" i="14"/>
  <c r="CW13" i="14"/>
  <c r="CT13" i="14"/>
  <c r="CR13" i="14"/>
  <c r="CO13" i="14"/>
  <c r="CM13" i="14"/>
  <c r="CJ13" i="14"/>
  <c r="CH13" i="14"/>
  <c r="BZ13" i="14"/>
  <c r="BX13" i="14"/>
  <c r="BU13" i="14"/>
  <c r="BS13" i="14"/>
  <c r="BP13" i="14"/>
  <c r="BN13" i="14"/>
  <c r="BK13" i="14"/>
  <c r="BI13" i="14"/>
  <c r="BF13" i="14"/>
  <c r="BD13" i="14"/>
  <c r="AV13" i="14"/>
  <c r="AT13" i="14"/>
  <c r="AQ13" i="14"/>
  <c r="AO13" i="14"/>
  <c r="AG13" i="14"/>
  <c r="AE13" i="14"/>
  <c r="W13" i="14"/>
  <c r="U13" i="14"/>
  <c r="H13" i="14"/>
  <c r="F13" i="14"/>
  <c r="GA12" i="14"/>
  <c r="FY12" i="14"/>
  <c r="FV12" i="14"/>
  <c r="FT12" i="14"/>
  <c r="FQ12" i="14"/>
  <c r="FO12" i="14"/>
  <c r="FG12" i="14"/>
  <c r="FE12" i="14"/>
  <c r="FB12" i="14"/>
  <c r="EZ12" i="14"/>
  <c r="EW12" i="14"/>
  <c r="EU12" i="14"/>
  <c r="ER12" i="14"/>
  <c r="EP12" i="14"/>
  <c r="EM12" i="14"/>
  <c r="EK12" i="14"/>
  <c r="EH12" i="14"/>
  <c r="EF12" i="14"/>
  <c r="EC12" i="14"/>
  <c r="EA12" i="14"/>
  <c r="DX12" i="14"/>
  <c r="DV12" i="14"/>
  <c r="DS12" i="14"/>
  <c r="DQ12" i="14"/>
  <c r="DN12" i="14"/>
  <c r="DL12" i="14"/>
  <c r="DI12" i="14"/>
  <c r="DG12" i="14"/>
  <c r="DD12" i="14"/>
  <c r="DB12" i="14"/>
  <c r="CY12" i="14"/>
  <c r="CW12" i="14"/>
  <c r="CT12" i="14"/>
  <c r="CR12" i="14"/>
  <c r="CO12" i="14"/>
  <c r="CM12" i="14"/>
  <c r="CJ12" i="14"/>
  <c r="CH12" i="14"/>
  <c r="BZ12" i="14"/>
  <c r="BX12" i="14"/>
  <c r="BU12" i="14"/>
  <c r="BS12" i="14"/>
  <c r="BP12" i="14"/>
  <c r="BN12" i="14"/>
  <c r="BK12" i="14"/>
  <c r="BI12" i="14"/>
  <c r="BF12" i="14"/>
  <c r="BD12" i="14"/>
  <c r="BA12" i="14"/>
  <c r="AY12" i="14"/>
  <c r="AV12" i="14"/>
  <c r="AT12" i="14"/>
  <c r="AQ12" i="14"/>
  <c r="AO12" i="14"/>
  <c r="AG12" i="14"/>
  <c r="AE12" i="14"/>
  <c r="W12" i="14"/>
  <c r="U12" i="14"/>
  <c r="H12" i="14"/>
  <c r="F12" i="14"/>
  <c r="GA11" i="14"/>
  <c r="FY11" i="14"/>
  <c r="FV11" i="14"/>
  <c r="FT11" i="14"/>
  <c r="FQ11" i="14"/>
  <c r="FO11" i="14"/>
  <c r="FG11" i="14"/>
  <c r="FE11" i="14"/>
  <c r="FB11" i="14"/>
  <c r="EZ11" i="14"/>
  <c r="EW11" i="14"/>
  <c r="EU11" i="14"/>
  <c r="ER11" i="14"/>
  <c r="EP11" i="14"/>
  <c r="EM11" i="14"/>
  <c r="EK11" i="14"/>
  <c r="EH11" i="14"/>
  <c r="EF11" i="14"/>
  <c r="EC11" i="14"/>
  <c r="EA11" i="14"/>
  <c r="DX11" i="14"/>
  <c r="DV11" i="14"/>
  <c r="DS11" i="14"/>
  <c r="DQ11" i="14"/>
  <c r="DN11" i="14"/>
  <c r="DL11" i="14"/>
  <c r="DI11" i="14"/>
  <c r="DG11" i="14"/>
  <c r="DD11" i="14"/>
  <c r="DB11" i="14"/>
  <c r="CY11" i="14"/>
  <c r="CW11" i="14"/>
  <c r="CT11" i="14"/>
  <c r="CR11" i="14"/>
  <c r="CO11" i="14"/>
  <c r="CM11" i="14"/>
  <c r="CJ11" i="14"/>
  <c r="CH11" i="14"/>
  <c r="BZ11" i="14"/>
  <c r="BX11" i="14"/>
  <c r="BU11" i="14"/>
  <c r="BS11" i="14"/>
  <c r="BP11" i="14"/>
  <c r="BN11" i="14"/>
  <c r="BK11" i="14"/>
  <c r="BI11" i="14"/>
  <c r="BF11" i="14"/>
  <c r="BD11" i="14"/>
  <c r="BA11" i="14"/>
  <c r="AY11" i="14"/>
  <c r="AV11" i="14"/>
  <c r="AT11" i="14"/>
  <c r="AQ11" i="14"/>
  <c r="AO11" i="14"/>
  <c r="AG11" i="14"/>
  <c r="AE11" i="14"/>
  <c r="W11" i="14"/>
  <c r="U11" i="14"/>
  <c r="H11" i="14"/>
  <c r="F11" i="14"/>
  <c r="GA10" i="14"/>
  <c r="FY10" i="14"/>
  <c r="FV10" i="14"/>
  <c r="FT10" i="14"/>
  <c r="FQ10" i="14"/>
  <c r="FO10" i="14"/>
  <c r="FG10" i="14"/>
  <c r="FE10" i="14"/>
  <c r="FB10" i="14"/>
  <c r="EZ10" i="14"/>
  <c r="EW10" i="14"/>
  <c r="EU10" i="14"/>
  <c r="ER10" i="14"/>
  <c r="EP10" i="14"/>
  <c r="EM10" i="14"/>
  <c r="EK10" i="14"/>
  <c r="EH10" i="14"/>
  <c r="EF10" i="14"/>
  <c r="EC10" i="14"/>
  <c r="EA10" i="14"/>
  <c r="DX10" i="14"/>
  <c r="DV10" i="14"/>
  <c r="DS10" i="14"/>
  <c r="DQ10" i="14"/>
  <c r="DN10" i="14"/>
  <c r="DL10" i="14"/>
  <c r="DI10" i="14"/>
  <c r="DG10" i="14"/>
  <c r="DD10" i="14"/>
  <c r="DB10" i="14"/>
  <c r="CY10" i="14"/>
  <c r="CW10" i="14"/>
  <c r="CT10" i="14"/>
  <c r="CR10" i="14"/>
  <c r="CO10" i="14"/>
  <c r="CM10" i="14"/>
  <c r="CJ10" i="14"/>
  <c r="CH10" i="14"/>
  <c r="BZ10" i="14"/>
  <c r="BX10" i="14"/>
  <c r="BU10" i="14"/>
  <c r="BS10" i="14"/>
  <c r="BP10" i="14"/>
  <c r="BN10" i="14"/>
  <c r="BK10" i="14"/>
  <c r="BI10" i="14"/>
  <c r="BF10" i="14"/>
  <c r="BD10" i="14"/>
  <c r="BA10" i="14"/>
  <c r="AY10" i="14"/>
  <c r="AV10" i="14"/>
  <c r="AT10" i="14"/>
  <c r="AQ10" i="14"/>
  <c r="AO10" i="14"/>
  <c r="AG10" i="14"/>
  <c r="AE10" i="14"/>
  <c r="W10" i="14"/>
  <c r="U10" i="14"/>
  <c r="H10" i="14"/>
  <c r="F10" i="14"/>
  <c r="GA9" i="14"/>
  <c r="FY9" i="14"/>
  <c r="FV9" i="14"/>
  <c r="FT9" i="14"/>
  <c r="FQ9" i="14"/>
  <c r="FO9" i="14"/>
  <c r="FG9" i="14"/>
  <c r="FE9" i="14"/>
  <c r="FB9" i="14"/>
  <c r="EZ9" i="14"/>
  <c r="EW9" i="14"/>
  <c r="EU9" i="14"/>
  <c r="ER9" i="14"/>
  <c r="EP9" i="14"/>
  <c r="EM9" i="14"/>
  <c r="EK9" i="14"/>
  <c r="EH9" i="14"/>
  <c r="EF9" i="14"/>
  <c r="EC9" i="14"/>
  <c r="EA9" i="14"/>
  <c r="DX9" i="14"/>
  <c r="DV9" i="14"/>
  <c r="DS9" i="14"/>
  <c r="DQ9" i="14"/>
  <c r="DN9" i="14"/>
  <c r="DL9" i="14"/>
  <c r="DI9" i="14"/>
  <c r="DG9" i="14"/>
  <c r="DD9" i="14"/>
  <c r="DB9" i="14"/>
  <c r="CY9" i="14"/>
  <c r="CW9" i="14"/>
  <c r="CT9" i="14"/>
  <c r="CR9" i="14"/>
  <c r="CO9" i="14"/>
  <c r="CM9" i="14"/>
  <c r="CJ9" i="14"/>
  <c r="CH9" i="14"/>
  <c r="BZ9" i="14"/>
  <c r="BX9" i="14"/>
  <c r="BU9" i="14"/>
  <c r="BS9" i="14"/>
  <c r="BP9" i="14"/>
  <c r="BN9" i="14"/>
  <c r="BK9" i="14"/>
  <c r="BI9" i="14"/>
  <c r="BF9" i="14"/>
  <c r="BD9" i="14"/>
  <c r="BA9" i="14"/>
  <c r="AY9" i="14"/>
  <c r="AV9" i="14"/>
  <c r="AT9" i="14"/>
  <c r="AQ9" i="14"/>
  <c r="AO9" i="14"/>
  <c r="AG9" i="14"/>
  <c r="AE9" i="14"/>
  <c r="W9" i="14"/>
  <c r="U9" i="14"/>
  <c r="H9" i="14"/>
  <c r="F9" i="14"/>
  <c r="GA8" i="14"/>
  <c r="FY8" i="14"/>
  <c r="FV8" i="14"/>
  <c r="FT8" i="14"/>
  <c r="FQ8" i="14"/>
  <c r="FO8" i="14"/>
  <c r="FG8" i="14"/>
  <c r="FE8" i="14"/>
  <c r="FB8" i="14"/>
  <c r="EZ8" i="14"/>
  <c r="EW8" i="14"/>
  <c r="EU8" i="14"/>
  <c r="ER8" i="14"/>
  <c r="EP8" i="14"/>
  <c r="EM8" i="14"/>
  <c r="EK8" i="14"/>
  <c r="EH8" i="14"/>
  <c r="EF8" i="14"/>
  <c r="EC8" i="14"/>
  <c r="EA8" i="14"/>
  <c r="DX8" i="14"/>
  <c r="DV8" i="14"/>
  <c r="DS8" i="14"/>
  <c r="DQ8" i="14"/>
  <c r="DN8" i="14"/>
  <c r="DL8" i="14"/>
  <c r="DI8" i="14"/>
  <c r="DG8" i="14"/>
  <c r="DD8" i="14"/>
  <c r="DB8" i="14"/>
  <c r="CY8" i="14"/>
  <c r="CW8" i="14"/>
  <c r="CT8" i="14"/>
  <c r="CR8" i="14"/>
  <c r="CO8" i="14"/>
  <c r="CM8" i="14"/>
  <c r="CJ8" i="14"/>
  <c r="CH8" i="14"/>
  <c r="BZ8" i="14"/>
  <c r="BX8" i="14"/>
  <c r="BU8" i="14"/>
  <c r="BS8" i="14"/>
  <c r="BP8" i="14"/>
  <c r="BN8" i="14"/>
  <c r="BK8" i="14"/>
  <c r="BI8" i="14"/>
  <c r="BF8" i="14"/>
  <c r="BD8" i="14"/>
  <c r="BA8" i="14"/>
  <c r="AY8" i="14"/>
  <c r="AV8" i="14"/>
  <c r="AT8" i="14"/>
  <c r="AQ8" i="14"/>
  <c r="AO8" i="14"/>
  <c r="AG8" i="14"/>
  <c r="AE8" i="14"/>
  <c r="W8" i="14"/>
  <c r="U8" i="14"/>
  <c r="H8" i="14"/>
  <c r="F8" i="14"/>
  <c r="GA7" i="14"/>
  <c r="FY7" i="14"/>
  <c r="FV7" i="14"/>
  <c r="FT7" i="14"/>
  <c r="FQ7" i="14"/>
  <c r="FO7" i="14"/>
  <c r="FG7" i="14"/>
  <c r="FE7" i="14"/>
  <c r="FB7" i="14"/>
  <c r="EZ7" i="14"/>
  <c r="EW7" i="14"/>
  <c r="EU7" i="14"/>
  <c r="ER7" i="14"/>
  <c r="EP7" i="14"/>
  <c r="EM7" i="14"/>
  <c r="EK7" i="14"/>
  <c r="EH7" i="14"/>
  <c r="EF7" i="14"/>
  <c r="EC7" i="14"/>
  <c r="EA7" i="14"/>
  <c r="DX7" i="14"/>
  <c r="DV7" i="14"/>
  <c r="DS7" i="14"/>
  <c r="DQ7" i="14"/>
  <c r="DN7" i="14"/>
  <c r="DL7" i="14"/>
  <c r="DI7" i="14"/>
  <c r="DG7" i="14"/>
  <c r="DD7" i="14"/>
  <c r="DB7" i="14"/>
  <c r="CY7" i="14"/>
  <c r="CW7" i="14"/>
  <c r="CT7" i="14"/>
  <c r="CR7" i="14"/>
  <c r="CO7" i="14"/>
  <c r="CM7" i="14"/>
  <c r="CJ7" i="14"/>
  <c r="CH7" i="14"/>
  <c r="BZ7" i="14"/>
  <c r="BX7" i="14"/>
  <c r="BU7" i="14"/>
  <c r="BS7" i="14"/>
  <c r="BP7" i="14"/>
  <c r="BN7" i="14"/>
  <c r="BK7" i="14"/>
  <c r="BI7" i="14"/>
  <c r="BF7" i="14"/>
  <c r="BD7" i="14"/>
  <c r="BA7" i="14"/>
  <c r="AY7" i="14"/>
  <c r="AV7" i="14"/>
  <c r="AT7" i="14"/>
  <c r="AQ7" i="14"/>
  <c r="AO7" i="14"/>
  <c r="AG7" i="14"/>
  <c r="AE7" i="14"/>
  <c r="W7" i="14"/>
  <c r="U7" i="14"/>
  <c r="H7" i="14"/>
  <c r="F7" i="14"/>
  <c r="GA6" i="14"/>
  <c r="FY6" i="14"/>
  <c r="FV6" i="14"/>
  <c r="FT6" i="14"/>
  <c r="FQ6" i="14"/>
  <c r="FO6" i="14"/>
  <c r="FG6" i="14"/>
  <c r="FE6" i="14"/>
  <c r="FB6" i="14"/>
  <c r="EZ6" i="14"/>
  <c r="EW6" i="14"/>
  <c r="EU6" i="14"/>
  <c r="ER6" i="14"/>
  <c r="EP6" i="14"/>
  <c r="EM6" i="14"/>
  <c r="EK6" i="14"/>
  <c r="EH6" i="14"/>
  <c r="EF6" i="14"/>
  <c r="EC6" i="14"/>
  <c r="EA6" i="14"/>
  <c r="DX6" i="14"/>
  <c r="DV6" i="14"/>
  <c r="DS6" i="14"/>
  <c r="DQ6" i="14"/>
  <c r="DN6" i="14"/>
  <c r="DL6" i="14"/>
  <c r="DI6" i="14"/>
  <c r="DG6" i="14"/>
  <c r="DD6" i="14"/>
  <c r="DB6" i="14"/>
  <c r="CY6" i="14"/>
  <c r="CW6" i="14"/>
  <c r="CT6" i="14"/>
  <c r="CR6" i="14"/>
  <c r="CO6" i="14"/>
  <c r="CM6" i="14"/>
  <c r="CJ6" i="14"/>
  <c r="CH6" i="14"/>
  <c r="BZ6" i="14"/>
  <c r="BX6" i="14"/>
  <c r="BU6" i="14"/>
  <c r="BS6" i="14"/>
  <c r="BP6" i="14"/>
  <c r="BN6" i="14"/>
  <c r="BK6" i="14"/>
  <c r="BI6" i="14"/>
  <c r="BF6" i="14"/>
  <c r="BD6" i="14"/>
  <c r="BA6" i="14"/>
  <c r="AY6" i="14"/>
  <c r="AV6" i="14"/>
  <c r="AT6" i="14"/>
  <c r="AQ6" i="14"/>
  <c r="AO6" i="14"/>
  <c r="AG6" i="14"/>
  <c r="AE6" i="14"/>
  <c r="W6" i="14"/>
  <c r="U6" i="14"/>
  <c r="H6" i="14"/>
  <c r="F6" i="14"/>
  <c r="FG17" i="13" l="1"/>
  <c r="FE17" i="13"/>
  <c r="FG16" i="13"/>
  <c r="FE16" i="13"/>
  <c r="FG15" i="13"/>
  <c r="FE15" i="13"/>
  <c r="FG14" i="13"/>
  <c r="FE14" i="13"/>
  <c r="FG13" i="13"/>
  <c r="FE13" i="13"/>
  <c r="FG12" i="13"/>
  <c r="FE12" i="13"/>
  <c r="FG11" i="13"/>
  <c r="FE11" i="13"/>
  <c r="FG10" i="13"/>
  <c r="FE10" i="13"/>
  <c r="FG9" i="13"/>
  <c r="FE9" i="13"/>
  <c r="FG8" i="13"/>
  <c r="FE8" i="13"/>
  <c r="FG7" i="13"/>
  <c r="FE7" i="13"/>
  <c r="FG6" i="13"/>
  <c r="FE6" i="13"/>
  <c r="FB17" i="13"/>
  <c r="EZ17" i="13"/>
  <c r="FB16" i="13"/>
  <c r="EZ16" i="13"/>
  <c r="FB15" i="13"/>
  <c r="EZ15" i="13"/>
  <c r="FB14" i="13"/>
  <c r="EZ14" i="13"/>
  <c r="FB13" i="13"/>
  <c r="EZ13" i="13"/>
  <c r="FB12" i="13"/>
  <c r="EZ12" i="13"/>
  <c r="FB11" i="13"/>
  <c r="EZ11" i="13"/>
  <c r="FB10" i="13"/>
  <c r="EZ10" i="13"/>
  <c r="FB9" i="13"/>
  <c r="EZ9" i="13"/>
  <c r="FB8" i="13"/>
  <c r="EZ8" i="13"/>
  <c r="FB7" i="13"/>
  <c r="EZ7" i="13"/>
  <c r="FB6" i="13"/>
  <c r="EZ6" i="13"/>
  <c r="EW17" i="13"/>
  <c r="EU17" i="13"/>
  <c r="EW16" i="13"/>
  <c r="EU16" i="13"/>
  <c r="EW15" i="13"/>
  <c r="EU15" i="13"/>
  <c r="EW14" i="13"/>
  <c r="EU14" i="13"/>
  <c r="EW13" i="13"/>
  <c r="EU13" i="13"/>
  <c r="EW12" i="13"/>
  <c r="EU12" i="13"/>
  <c r="EW11" i="13"/>
  <c r="EU11" i="13"/>
  <c r="EW10" i="13"/>
  <c r="EU10" i="13"/>
  <c r="EW9" i="13"/>
  <c r="EU9" i="13"/>
  <c r="EW8" i="13"/>
  <c r="EU8" i="13"/>
  <c r="EW7" i="13"/>
  <c r="EU7" i="13"/>
  <c r="EW6" i="13"/>
  <c r="EU6" i="13"/>
  <c r="CE17" i="13"/>
  <c r="CC17" i="13"/>
  <c r="CE16" i="13"/>
  <c r="CC16" i="13"/>
  <c r="CE15" i="13"/>
  <c r="CC15" i="13"/>
  <c r="CE14" i="13"/>
  <c r="CC14" i="13"/>
  <c r="CE13" i="13"/>
  <c r="CC13" i="13"/>
  <c r="CE12" i="13"/>
  <c r="CC12" i="13"/>
  <c r="CE11" i="13"/>
  <c r="CC11" i="13"/>
  <c r="CE10" i="13"/>
  <c r="CC10" i="13"/>
  <c r="CE9" i="13"/>
  <c r="CC9" i="13"/>
  <c r="CE8" i="13"/>
  <c r="CC8" i="13"/>
  <c r="CE7" i="13"/>
  <c r="CC7" i="13"/>
  <c r="CE6" i="13"/>
  <c r="CC6" i="13"/>
  <c r="BZ17" i="13"/>
  <c r="BX17" i="13"/>
  <c r="BZ16" i="13"/>
  <c r="BX16" i="13"/>
  <c r="BZ15" i="13"/>
  <c r="BX15" i="13"/>
  <c r="BZ14" i="13"/>
  <c r="BX14" i="13"/>
  <c r="BZ13" i="13"/>
  <c r="BX13" i="13"/>
  <c r="BZ12" i="13"/>
  <c r="BX12" i="13"/>
  <c r="BZ11" i="13"/>
  <c r="BX11" i="13"/>
  <c r="BZ10" i="13"/>
  <c r="BX10" i="13"/>
  <c r="BZ9" i="13"/>
  <c r="BX9" i="13"/>
  <c r="BZ8" i="13"/>
  <c r="BX8" i="13"/>
  <c r="BZ7" i="13"/>
  <c r="BX7" i="13"/>
  <c r="BZ6" i="13"/>
  <c r="BX6" i="13"/>
  <c r="FV17" i="13"/>
  <c r="FT17" i="13"/>
  <c r="FQ17" i="13"/>
  <c r="FO17" i="13"/>
  <c r="FL17" i="13"/>
  <c r="FJ17" i="13"/>
  <c r="ER17" i="13"/>
  <c r="EP17" i="13"/>
  <c r="EM17" i="13"/>
  <c r="EK17" i="13"/>
  <c r="EH17" i="13"/>
  <c r="EF17" i="13"/>
  <c r="EC17" i="13"/>
  <c r="EA17" i="13"/>
  <c r="DX17" i="13"/>
  <c r="DV17" i="13"/>
  <c r="DS17" i="13"/>
  <c r="DQ17" i="13"/>
  <c r="DN17" i="13"/>
  <c r="DL17" i="13"/>
  <c r="DI17" i="13"/>
  <c r="DG17" i="13"/>
  <c r="DD17" i="13"/>
  <c r="DB17" i="13"/>
  <c r="CY17" i="13"/>
  <c r="CW17" i="13"/>
  <c r="CT17" i="13"/>
  <c r="CR17" i="13"/>
  <c r="CO17" i="13"/>
  <c r="CM17" i="13"/>
  <c r="CJ17" i="13"/>
  <c r="CH17" i="13"/>
  <c r="BU17" i="13"/>
  <c r="BS17" i="13"/>
  <c r="BP17" i="13"/>
  <c r="BN17" i="13"/>
  <c r="BK17" i="13"/>
  <c r="BI17" i="13"/>
  <c r="AV17" i="13"/>
  <c r="AT17" i="13"/>
  <c r="AQ17" i="13"/>
  <c r="AO17" i="13"/>
  <c r="AG17" i="13"/>
  <c r="AE17" i="13"/>
  <c r="W17" i="13"/>
  <c r="U17" i="13"/>
  <c r="H17" i="13"/>
  <c r="F17" i="13"/>
  <c r="FV16" i="13"/>
  <c r="FT16" i="13"/>
  <c r="FQ16" i="13"/>
  <c r="FO16" i="13"/>
  <c r="FL16" i="13"/>
  <c r="FJ16" i="13"/>
  <c r="ER16" i="13"/>
  <c r="EP16" i="13"/>
  <c r="EM16" i="13"/>
  <c r="EK16" i="13"/>
  <c r="EH16" i="13"/>
  <c r="EF16" i="13"/>
  <c r="EC16" i="13"/>
  <c r="EA16" i="13"/>
  <c r="DX16" i="13"/>
  <c r="DV16" i="13"/>
  <c r="DS16" i="13"/>
  <c r="DQ16" i="13"/>
  <c r="DN16" i="13"/>
  <c r="DL16" i="13"/>
  <c r="DI16" i="13"/>
  <c r="DG16" i="13"/>
  <c r="DD16" i="13"/>
  <c r="DB16" i="13"/>
  <c r="CY16" i="13"/>
  <c r="CW16" i="13"/>
  <c r="CT16" i="13"/>
  <c r="CR16" i="13"/>
  <c r="CO16" i="13"/>
  <c r="CM16" i="13"/>
  <c r="CJ16" i="13"/>
  <c r="CH16" i="13"/>
  <c r="BU16" i="13"/>
  <c r="BS16" i="13"/>
  <c r="BP16" i="13"/>
  <c r="BN16" i="13"/>
  <c r="BK16" i="13"/>
  <c r="BI16" i="13"/>
  <c r="AV16" i="13"/>
  <c r="AT16" i="13"/>
  <c r="AQ16" i="13"/>
  <c r="AO16" i="13"/>
  <c r="AG16" i="13"/>
  <c r="AE16" i="13"/>
  <c r="W16" i="13"/>
  <c r="U16" i="13"/>
  <c r="H16" i="13"/>
  <c r="F16" i="13"/>
  <c r="FV15" i="13"/>
  <c r="FT15" i="13"/>
  <c r="FQ15" i="13"/>
  <c r="FO15" i="13"/>
  <c r="FL15" i="13"/>
  <c r="FJ15" i="13"/>
  <c r="ER15" i="13"/>
  <c r="EP15" i="13"/>
  <c r="EM15" i="13"/>
  <c r="EK15" i="13"/>
  <c r="EH15" i="13"/>
  <c r="EF15" i="13"/>
  <c r="EC15" i="13"/>
  <c r="EA15" i="13"/>
  <c r="DX15" i="13"/>
  <c r="DV15" i="13"/>
  <c r="DS15" i="13"/>
  <c r="DQ15" i="13"/>
  <c r="DN15" i="13"/>
  <c r="DL15" i="13"/>
  <c r="DI15" i="13"/>
  <c r="DG15" i="13"/>
  <c r="DD15" i="13"/>
  <c r="DB15" i="13"/>
  <c r="CY15" i="13"/>
  <c r="CW15" i="13"/>
  <c r="CT15" i="13"/>
  <c r="CR15" i="13"/>
  <c r="CO15" i="13"/>
  <c r="CM15" i="13"/>
  <c r="CJ15" i="13"/>
  <c r="CH15" i="13"/>
  <c r="BU15" i="13"/>
  <c r="BS15" i="13"/>
  <c r="BP15" i="13"/>
  <c r="BN15" i="13"/>
  <c r="BK15" i="13"/>
  <c r="BI15" i="13"/>
  <c r="AV15" i="13"/>
  <c r="AT15" i="13"/>
  <c r="AQ15" i="13"/>
  <c r="AO15" i="13"/>
  <c r="AG15" i="13"/>
  <c r="AE15" i="13"/>
  <c r="W15" i="13"/>
  <c r="U15" i="13"/>
  <c r="H15" i="13"/>
  <c r="F15" i="13"/>
  <c r="FV14" i="13"/>
  <c r="FT14" i="13"/>
  <c r="FQ14" i="13"/>
  <c r="FO14" i="13"/>
  <c r="FL14" i="13"/>
  <c r="FJ14" i="13"/>
  <c r="ER14" i="13"/>
  <c r="EP14" i="13"/>
  <c r="EM14" i="13"/>
  <c r="EK14" i="13"/>
  <c r="EH14" i="13"/>
  <c r="EF14" i="13"/>
  <c r="EC14" i="13"/>
  <c r="EA14" i="13"/>
  <c r="DX14" i="13"/>
  <c r="DV14" i="13"/>
  <c r="DS14" i="13"/>
  <c r="DQ14" i="13"/>
  <c r="DN14" i="13"/>
  <c r="DL14" i="13"/>
  <c r="DI14" i="13"/>
  <c r="DG14" i="13"/>
  <c r="DD14" i="13"/>
  <c r="DB14" i="13"/>
  <c r="CY14" i="13"/>
  <c r="CW14" i="13"/>
  <c r="CT14" i="13"/>
  <c r="CR14" i="13"/>
  <c r="CO14" i="13"/>
  <c r="CM14" i="13"/>
  <c r="CJ14" i="13"/>
  <c r="CH14" i="13"/>
  <c r="BU14" i="13"/>
  <c r="BS14" i="13"/>
  <c r="BP14" i="13"/>
  <c r="BN14" i="13"/>
  <c r="BK14" i="13"/>
  <c r="BI14" i="13"/>
  <c r="AV14" i="13"/>
  <c r="AT14" i="13"/>
  <c r="AQ14" i="13"/>
  <c r="AO14" i="13"/>
  <c r="AG14" i="13"/>
  <c r="AE14" i="13"/>
  <c r="W14" i="13"/>
  <c r="U14" i="13"/>
  <c r="H14" i="13"/>
  <c r="F14" i="13"/>
  <c r="FV13" i="13"/>
  <c r="FT13" i="13"/>
  <c r="FQ13" i="13"/>
  <c r="FO13" i="13"/>
  <c r="FL13" i="13"/>
  <c r="FJ13" i="13"/>
  <c r="ER13" i="13"/>
  <c r="EP13" i="13"/>
  <c r="EM13" i="13"/>
  <c r="EK13" i="13"/>
  <c r="EH13" i="13"/>
  <c r="EF13" i="13"/>
  <c r="EC13" i="13"/>
  <c r="EA13" i="13"/>
  <c r="DX13" i="13"/>
  <c r="DV13" i="13"/>
  <c r="DS13" i="13"/>
  <c r="DQ13" i="13"/>
  <c r="DN13" i="13"/>
  <c r="DL13" i="13"/>
  <c r="DI13" i="13"/>
  <c r="DG13" i="13"/>
  <c r="DD13" i="13"/>
  <c r="DB13" i="13"/>
  <c r="CY13" i="13"/>
  <c r="CW13" i="13"/>
  <c r="CT13" i="13"/>
  <c r="CR13" i="13"/>
  <c r="CO13" i="13"/>
  <c r="CM13" i="13"/>
  <c r="CJ13" i="13"/>
  <c r="CH13" i="13"/>
  <c r="BU13" i="13"/>
  <c r="BS13" i="13"/>
  <c r="BP13" i="13"/>
  <c r="BN13" i="13"/>
  <c r="BK13" i="13"/>
  <c r="BI13" i="13"/>
  <c r="AV13" i="13"/>
  <c r="AT13" i="13"/>
  <c r="AQ13" i="13"/>
  <c r="AO13" i="13"/>
  <c r="AG13" i="13"/>
  <c r="AE13" i="13"/>
  <c r="W13" i="13"/>
  <c r="U13" i="13"/>
  <c r="H13" i="13"/>
  <c r="F13" i="13"/>
  <c r="FV12" i="13"/>
  <c r="FT12" i="13"/>
  <c r="FQ12" i="13"/>
  <c r="FO12" i="13"/>
  <c r="FL12" i="13"/>
  <c r="FJ12" i="13"/>
  <c r="ER12" i="13"/>
  <c r="EP12" i="13"/>
  <c r="EM12" i="13"/>
  <c r="EK12" i="13"/>
  <c r="EH12" i="13"/>
  <c r="EF12" i="13"/>
  <c r="EC12" i="13"/>
  <c r="EA12" i="13"/>
  <c r="DX12" i="13"/>
  <c r="DV12" i="13"/>
  <c r="DS12" i="13"/>
  <c r="DQ12" i="13"/>
  <c r="DN12" i="13"/>
  <c r="DL12" i="13"/>
  <c r="DI12" i="13"/>
  <c r="DG12" i="13"/>
  <c r="DD12" i="13"/>
  <c r="DB12" i="13"/>
  <c r="CY12" i="13"/>
  <c r="CW12" i="13"/>
  <c r="CT12" i="13"/>
  <c r="CR12" i="13"/>
  <c r="CO12" i="13"/>
  <c r="CM12" i="13"/>
  <c r="CJ12" i="13"/>
  <c r="CH12" i="13"/>
  <c r="BU12" i="13"/>
  <c r="BS12" i="13"/>
  <c r="BP12" i="13"/>
  <c r="BN12" i="13"/>
  <c r="BK12" i="13"/>
  <c r="BI12" i="13"/>
  <c r="AV12" i="13"/>
  <c r="AT12" i="13"/>
  <c r="AQ12" i="13"/>
  <c r="AO12" i="13"/>
  <c r="AG12" i="13"/>
  <c r="AE12" i="13"/>
  <c r="W12" i="13"/>
  <c r="U12" i="13"/>
  <c r="H12" i="13"/>
  <c r="F12" i="13"/>
  <c r="FV11" i="13"/>
  <c r="FT11" i="13"/>
  <c r="FQ11" i="13"/>
  <c r="FO11" i="13"/>
  <c r="FL11" i="13"/>
  <c r="FJ11" i="13"/>
  <c r="ER11" i="13"/>
  <c r="EP11" i="13"/>
  <c r="EM11" i="13"/>
  <c r="EK11" i="13"/>
  <c r="EH11" i="13"/>
  <c r="EF11" i="13"/>
  <c r="EC11" i="13"/>
  <c r="EA11" i="13"/>
  <c r="DX11" i="13"/>
  <c r="DV11" i="13"/>
  <c r="DS11" i="13"/>
  <c r="DQ11" i="13"/>
  <c r="DN11" i="13"/>
  <c r="DL11" i="13"/>
  <c r="DI11" i="13"/>
  <c r="DG11" i="13"/>
  <c r="DD11" i="13"/>
  <c r="DB11" i="13"/>
  <c r="CY11" i="13"/>
  <c r="CW11" i="13"/>
  <c r="CT11" i="13"/>
  <c r="CR11" i="13"/>
  <c r="CO11" i="13"/>
  <c r="CM11" i="13"/>
  <c r="CJ11" i="13"/>
  <c r="CH11" i="13"/>
  <c r="BU11" i="13"/>
  <c r="BS11" i="13"/>
  <c r="BP11" i="13"/>
  <c r="BN11" i="13"/>
  <c r="BK11" i="13"/>
  <c r="BI11" i="13"/>
  <c r="AV11" i="13"/>
  <c r="AT11" i="13"/>
  <c r="AQ11" i="13"/>
  <c r="AO11" i="13"/>
  <c r="AG11" i="13"/>
  <c r="AE11" i="13"/>
  <c r="W11" i="13"/>
  <c r="U11" i="13"/>
  <c r="H11" i="13"/>
  <c r="F11" i="13"/>
  <c r="FV10" i="13"/>
  <c r="FT10" i="13"/>
  <c r="FQ10" i="13"/>
  <c r="FO10" i="13"/>
  <c r="FL10" i="13"/>
  <c r="FJ10" i="13"/>
  <c r="ER10" i="13"/>
  <c r="EP10" i="13"/>
  <c r="EM10" i="13"/>
  <c r="EK10" i="13"/>
  <c r="EH10" i="13"/>
  <c r="EF10" i="13"/>
  <c r="EC10" i="13"/>
  <c r="EA10" i="13"/>
  <c r="DX10" i="13"/>
  <c r="DV10" i="13"/>
  <c r="DS10" i="13"/>
  <c r="DQ10" i="13"/>
  <c r="DN10" i="13"/>
  <c r="DL10" i="13"/>
  <c r="DI10" i="13"/>
  <c r="DG10" i="13"/>
  <c r="DD10" i="13"/>
  <c r="DB10" i="13"/>
  <c r="CY10" i="13"/>
  <c r="CW10" i="13"/>
  <c r="CT10" i="13"/>
  <c r="CR10" i="13"/>
  <c r="CO10" i="13"/>
  <c r="CM10" i="13"/>
  <c r="CJ10" i="13"/>
  <c r="CH10" i="13"/>
  <c r="BU10" i="13"/>
  <c r="BS10" i="13"/>
  <c r="BP10" i="13"/>
  <c r="BN10" i="13"/>
  <c r="BK10" i="13"/>
  <c r="BI10" i="13"/>
  <c r="AV10" i="13"/>
  <c r="AT10" i="13"/>
  <c r="AQ10" i="13"/>
  <c r="AO10" i="13"/>
  <c r="AG10" i="13"/>
  <c r="AE10" i="13"/>
  <c r="W10" i="13"/>
  <c r="U10" i="13"/>
  <c r="H10" i="13"/>
  <c r="F10" i="13"/>
  <c r="FV9" i="13"/>
  <c r="FT9" i="13"/>
  <c r="FQ9" i="13"/>
  <c r="FO9" i="13"/>
  <c r="FL9" i="13"/>
  <c r="FJ9" i="13"/>
  <c r="ER9" i="13"/>
  <c r="EP9" i="13"/>
  <c r="EM9" i="13"/>
  <c r="EK9" i="13"/>
  <c r="EH9" i="13"/>
  <c r="EF9" i="13"/>
  <c r="EC9" i="13"/>
  <c r="EA9" i="13"/>
  <c r="DX9" i="13"/>
  <c r="DV9" i="13"/>
  <c r="DS9" i="13"/>
  <c r="DQ9" i="13"/>
  <c r="DN9" i="13"/>
  <c r="DL9" i="13"/>
  <c r="DI9" i="13"/>
  <c r="DG9" i="13"/>
  <c r="DD9" i="13"/>
  <c r="DB9" i="13"/>
  <c r="CY9" i="13"/>
  <c r="CW9" i="13"/>
  <c r="CT9" i="13"/>
  <c r="CR9" i="13"/>
  <c r="CO9" i="13"/>
  <c r="CM9" i="13"/>
  <c r="CJ9" i="13"/>
  <c r="CH9" i="13"/>
  <c r="BU9" i="13"/>
  <c r="BS9" i="13"/>
  <c r="BP9" i="13"/>
  <c r="BN9" i="13"/>
  <c r="BK9" i="13"/>
  <c r="BI9" i="13"/>
  <c r="AV9" i="13"/>
  <c r="AT9" i="13"/>
  <c r="AQ9" i="13"/>
  <c r="AO9" i="13"/>
  <c r="AG9" i="13"/>
  <c r="AE9" i="13"/>
  <c r="W9" i="13"/>
  <c r="U9" i="13"/>
  <c r="H9" i="13"/>
  <c r="F9" i="13"/>
  <c r="FV8" i="13"/>
  <c r="FT8" i="13"/>
  <c r="FQ8" i="13"/>
  <c r="FO8" i="13"/>
  <c r="FL8" i="13"/>
  <c r="FJ8" i="13"/>
  <c r="ER8" i="13"/>
  <c r="EP8" i="13"/>
  <c r="EM8" i="13"/>
  <c r="EK8" i="13"/>
  <c r="EH8" i="13"/>
  <c r="EF8" i="13"/>
  <c r="EC8" i="13"/>
  <c r="EA8" i="13"/>
  <c r="DX8" i="13"/>
  <c r="DV8" i="13"/>
  <c r="DS8" i="13"/>
  <c r="DQ8" i="13"/>
  <c r="DN8" i="13"/>
  <c r="DL8" i="13"/>
  <c r="DI8" i="13"/>
  <c r="DG8" i="13"/>
  <c r="DD8" i="13"/>
  <c r="DB8" i="13"/>
  <c r="CY8" i="13"/>
  <c r="CW8" i="13"/>
  <c r="CT8" i="13"/>
  <c r="CR8" i="13"/>
  <c r="CO8" i="13"/>
  <c r="CM8" i="13"/>
  <c r="CJ8" i="13"/>
  <c r="CH8" i="13"/>
  <c r="BU8" i="13"/>
  <c r="BS8" i="13"/>
  <c r="BP8" i="13"/>
  <c r="BN8" i="13"/>
  <c r="BK8" i="13"/>
  <c r="BI8" i="13"/>
  <c r="AV8" i="13"/>
  <c r="AT8" i="13"/>
  <c r="AQ8" i="13"/>
  <c r="AO8" i="13"/>
  <c r="AG8" i="13"/>
  <c r="AE8" i="13"/>
  <c r="W8" i="13"/>
  <c r="U8" i="13"/>
  <c r="H8" i="13"/>
  <c r="F8" i="13"/>
  <c r="FV7" i="13"/>
  <c r="FT7" i="13"/>
  <c r="FQ7" i="13"/>
  <c r="FO7" i="13"/>
  <c r="FL7" i="13"/>
  <c r="FJ7" i="13"/>
  <c r="ER7" i="13"/>
  <c r="EP7" i="13"/>
  <c r="EM7" i="13"/>
  <c r="EK7" i="13"/>
  <c r="EH7" i="13"/>
  <c r="EF7" i="13"/>
  <c r="EC7" i="13"/>
  <c r="EA7" i="13"/>
  <c r="DX7" i="13"/>
  <c r="DV7" i="13"/>
  <c r="DS7" i="13"/>
  <c r="DQ7" i="13"/>
  <c r="DN7" i="13"/>
  <c r="DL7" i="13"/>
  <c r="DI7" i="13"/>
  <c r="DG7" i="13"/>
  <c r="DD7" i="13"/>
  <c r="DB7" i="13"/>
  <c r="CY7" i="13"/>
  <c r="CW7" i="13"/>
  <c r="CT7" i="13"/>
  <c r="CR7" i="13"/>
  <c r="CO7" i="13"/>
  <c r="CM7" i="13"/>
  <c r="CJ7" i="13"/>
  <c r="CH7" i="13"/>
  <c r="BU7" i="13"/>
  <c r="BS7" i="13"/>
  <c r="BP7" i="13"/>
  <c r="BN7" i="13"/>
  <c r="BK7" i="13"/>
  <c r="BI7" i="13"/>
  <c r="AV7" i="13"/>
  <c r="AT7" i="13"/>
  <c r="AQ7" i="13"/>
  <c r="AO7" i="13"/>
  <c r="AG7" i="13"/>
  <c r="AE7" i="13"/>
  <c r="W7" i="13"/>
  <c r="U7" i="13"/>
  <c r="H7" i="13"/>
  <c r="F7" i="13"/>
  <c r="FV6" i="13"/>
  <c r="FT6" i="13"/>
  <c r="FQ6" i="13"/>
  <c r="FO6" i="13"/>
  <c r="FL6" i="13"/>
  <c r="FJ6" i="13"/>
  <c r="ER6" i="13"/>
  <c r="EP6" i="13"/>
  <c r="EM6" i="13"/>
  <c r="EK6" i="13"/>
  <c r="EH6" i="13"/>
  <c r="EF6" i="13"/>
  <c r="EC6" i="13"/>
  <c r="EA6" i="13"/>
  <c r="DX6" i="13"/>
  <c r="DV6" i="13"/>
  <c r="DS6" i="13"/>
  <c r="DQ6" i="13"/>
  <c r="DN6" i="13"/>
  <c r="DL6" i="13"/>
  <c r="DI6" i="13"/>
  <c r="DG6" i="13"/>
  <c r="DD6" i="13"/>
  <c r="DB6" i="13"/>
  <c r="CY6" i="13"/>
  <c r="CW6" i="13"/>
  <c r="CT6" i="13"/>
  <c r="CR6" i="13"/>
  <c r="CO6" i="13"/>
  <c r="CM6" i="13"/>
  <c r="CJ6" i="13"/>
  <c r="CH6" i="13"/>
  <c r="BU6" i="13"/>
  <c r="BS6" i="13"/>
  <c r="BP6" i="13"/>
  <c r="BN6" i="13"/>
  <c r="BK6" i="13"/>
  <c r="BI6" i="13"/>
  <c r="AV6" i="13"/>
  <c r="AT6" i="13"/>
  <c r="AQ6" i="13"/>
  <c r="AO6" i="13"/>
  <c r="AG6" i="13"/>
  <c r="AE6" i="13"/>
  <c r="W6" i="13"/>
  <c r="U6" i="13"/>
  <c r="H6" i="13"/>
  <c r="F6" i="13"/>
  <c r="FL17" i="12"/>
  <c r="FJ17" i="12"/>
  <c r="FL16" i="12"/>
  <c r="FJ16" i="12"/>
  <c r="FL15" i="12"/>
  <c r="FJ15" i="12"/>
  <c r="FL14" i="12"/>
  <c r="FJ14" i="12"/>
  <c r="FL13" i="12"/>
  <c r="FJ13" i="12"/>
  <c r="FL12" i="12"/>
  <c r="FJ12" i="12"/>
  <c r="FL11" i="12"/>
  <c r="FJ11" i="12"/>
  <c r="FL10" i="12"/>
  <c r="FJ10" i="12"/>
  <c r="FL9" i="12"/>
  <c r="FJ9" i="12"/>
  <c r="FL8" i="12"/>
  <c r="FJ8" i="12"/>
  <c r="FL7" i="12"/>
  <c r="FJ7" i="12"/>
  <c r="FL6" i="12"/>
  <c r="FJ6" i="12"/>
  <c r="CY17" i="12"/>
  <c r="CW17" i="12"/>
  <c r="CY16" i="12"/>
  <c r="CW16" i="12"/>
  <c r="CY15" i="12"/>
  <c r="CW15" i="12"/>
  <c r="CY14" i="12"/>
  <c r="CW14" i="12"/>
  <c r="CY13" i="12"/>
  <c r="CW13" i="12"/>
  <c r="CY12" i="12"/>
  <c r="CW12" i="12"/>
  <c r="CY11" i="12"/>
  <c r="CW11" i="12"/>
  <c r="CY10" i="12"/>
  <c r="CW10" i="12"/>
  <c r="CY9" i="12"/>
  <c r="CW9" i="12"/>
  <c r="CY8" i="12"/>
  <c r="CW8" i="12"/>
  <c r="CY7" i="12"/>
  <c r="CW7" i="12"/>
  <c r="CY6" i="12"/>
  <c r="CW6" i="12"/>
  <c r="CO17" i="12"/>
  <c r="CM17" i="12"/>
  <c r="CO16" i="12"/>
  <c r="CM16" i="12"/>
  <c r="CO15" i="12"/>
  <c r="CM15" i="12"/>
  <c r="CO14" i="12"/>
  <c r="CM14" i="12"/>
  <c r="CO13" i="12"/>
  <c r="CM13" i="12"/>
  <c r="CO12" i="12"/>
  <c r="CM12" i="12"/>
  <c r="CO11" i="12"/>
  <c r="CM11" i="12"/>
  <c r="CO10" i="12"/>
  <c r="CM10" i="12"/>
  <c r="CO9" i="12"/>
  <c r="CM9" i="12"/>
  <c r="CO8" i="12"/>
  <c r="CM8" i="12"/>
  <c r="CO7" i="12"/>
  <c r="CM7" i="12"/>
  <c r="CO6" i="12"/>
  <c r="CM6" i="12"/>
  <c r="CE17" i="12"/>
  <c r="CC17" i="12"/>
  <c r="CE16" i="12"/>
  <c r="CC16" i="12"/>
  <c r="CE15" i="12"/>
  <c r="CC15" i="12"/>
  <c r="CE14" i="12"/>
  <c r="CC14" i="12"/>
  <c r="CE13" i="12"/>
  <c r="CC13" i="12"/>
  <c r="CE12" i="12"/>
  <c r="CC12" i="12"/>
  <c r="CE11" i="12"/>
  <c r="CC11" i="12"/>
  <c r="CE10" i="12"/>
  <c r="CC10" i="12"/>
  <c r="CE9" i="12"/>
  <c r="CC9" i="12"/>
  <c r="CE8" i="12"/>
  <c r="CC8" i="12"/>
  <c r="CE7" i="12"/>
  <c r="CC7" i="12"/>
  <c r="CE6" i="12"/>
  <c r="CC6" i="12"/>
  <c r="BZ17" i="12"/>
  <c r="BX17" i="12"/>
  <c r="BZ16" i="12"/>
  <c r="BX16" i="12"/>
  <c r="BZ15" i="12"/>
  <c r="BX15" i="12"/>
  <c r="BZ14" i="12"/>
  <c r="BX14" i="12"/>
  <c r="BZ13" i="12"/>
  <c r="BX13" i="12"/>
  <c r="BZ12" i="12"/>
  <c r="BX12" i="12"/>
  <c r="BZ11" i="12"/>
  <c r="BX11" i="12"/>
  <c r="BZ10" i="12"/>
  <c r="BX10" i="12"/>
  <c r="BZ9" i="12"/>
  <c r="BX9" i="12"/>
  <c r="BZ8" i="12"/>
  <c r="BX8" i="12"/>
  <c r="BZ7" i="12"/>
  <c r="BX7" i="12"/>
  <c r="BZ6" i="12"/>
  <c r="BX6" i="12"/>
  <c r="BU17" i="12"/>
  <c r="BS17" i="12"/>
  <c r="BU16" i="12"/>
  <c r="BS16" i="12"/>
  <c r="BU15" i="12"/>
  <c r="BS15" i="12"/>
  <c r="BU14" i="12"/>
  <c r="BS14" i="12"/>
  <c r="BU13" i="12"/>
  <c r="BS13" i="12"/>
  <c r="BU12" i="12"/>
  <c r="BS12" i="12"/>
  <c r="BU11" i="12"/>
  <c r="BS11" i="12"/>
  <c r="BU10" i="12"/>
  <c r="BS10" i="12"/>
  <c r="BU9" i="12"/>
  <c r="BS9" i="12"/>
  <c r="BU8" i="12"/>
  <c r="BS8" i="12"/>
  <c r="BU7" i="12"/>
  <c r="BS7" i="12"/>
  <c r="BU6" i="12"/>
  <c r="BS6" i="12"/>
  <c r="BP17" i="12"/>
  <c r="BN17" i="12"/>
  <c r="BP16" i="12"/>
  <c r="BN16" i="12"/>
  <c r="BP15" i="12"/>
  <c r="BN15" i="12"/>
  <c r="BP14" i="12"/>
  <c r="BN14" i="12"/>
  <c r="BP13" i="12"/>
  <c r="BN13" i="12"/>
  <c r="BP12" i="12"/>
  <c r="BN12" i="12"/>
  <c r="BP11" i="12"/>
  <c r="BN11" i="12"/>
  <c r="BP10" i="12"/>
  <c r="BN10" i="12"/>
  <c r="BP9" i="12"/>
  <c r="BN9" i="12"/>
  <c r="BP8" i="12"/>
  <c r="BN8" i="12"/>
  <c r="BP7" i="12"/>
  <c r="BN7" i="12"/>
  <c r="BP6" i="12"/>
  <c r="BN6" i="12"/>
  <c r="BK17" i="12"/>
  <c r="BI17" i="12"/>
  <c r="BK16" i="12"/>
  <c r="BI16" i="12"/>
  <c r="BK15" i="12"/>
  <c r="BI15" i="12"/>
  <c r="BK14" i="12"/>
  <c r="BI14" i="12"/>
  <c r="BK13" i="12"/>
  <c r="BI13" i="12"/>
  <c r="BK12" i="12"/>
  <c r="BI12" i="12"/>
  <c r="BK11" i="12"/>
  <c r="BI11" i="12"/>
  <c r="BK10" i="12"/>
  <c r="BI10" i="12"/>
  <c r="BK9" i="12"/>
  <c r="BI9" i="12"/>
  <c r="BK8" i="12"/>
  <c r="BI8" i="12"/>
  <c r="BK7" i="12"/>
  <c r="BI7" i="12"/>
  <c r="BK6" i="12"/>
  <c r="BI6" i="12"/>
  <c r="GF17" i="12"/>
  <c r="GD17" i="12"/>
  <c r="GA17" i="12"/>
  <c r="FY17" i="12"/>
  <c r="FV17" i="12"/>
  <c r="FT17" i="12"/>
  <c r="FQ17" i="12"/>
  <c r="FO17" i="12"/>
  <c r="FG17" i="12"/>
  <c r="FE17" i="12"/>
  <c r="FB17" i="12"/>
  <c r="EZ17" i="12"/>
  <c r="EW17" i="12"/>
  <c r="EU17" i="12"/>
  <c r="ER17" i="12"/>
  <c r="EP17" i="12"/>
  <c r="EM17" i="12"/>
  <c r="EK17" i="12"/>
  <c r="EH17" i="12"/>
  <c r="EF17" i="12"/>
  <c r="EC17" i="12"/>
  <c r="EA17" i="12"/>
  <c r="DX17" i="12"/>
  <c r="DV17" i="12"/>
  <c r="DS17" i="12"/>
  <c r="DQ17" i="12"/>
  <c r="DN17" i="12"/>
  <c r="DL17" i="12"/>
  <c r="DI17" i="12"/>
  <c r="DG17" i="12"/>
  <c r="DD17" i="12"/>
  <c r="DB17" i="12"/>
  <c r="CT17" i="12"/>
  <c r="CR17" i="12"/>
  <c r="CJ17" i="12"/>
  <c r="CH17" i="12"/>
  <c r="BF17" i="12"/>
  <c r="BD17" i="12"/>
  <c r="AV17" i="12"/>
  <c r="AT17" i="12"/>
  <c r="AQ17" i="12"/>
  <c r="AO17" i="12"/>
  <c r="AG17" i="12"/>
  <c r="AE17" i="12"/>
  <c r="W17" i="12"/>
  <c r="U17" i="12"/>
  <c r="R17" i="12"/>
  <c r="P17" i="12"/>
  <c r="H17" i="12"/>
  <c r="F17" i="12"/>
  <c r="GF16" i="12"/>
  <c r="GD16" i="12"/>
  <c r="GA16" i="12"/>
  <c r="FY16" i="12"/>
  <c r="FV16" i="12"/>
  <c r="FT16" i="12"/>
  <c r="FQ16" i="12"/>
  <c r="FO16" i="12"/>
  <c r="FG16" i="12"/>
  <c r="FE16" i="12"/>
  <c r="FB16" i="12"/>
  <c r="EZ16" i="12"/>
  <c r="EW16" i="12"/>
  <c r="EU16" i="12"/>
  <c r="ER16" i="12"/>
  <c r="EP16" i="12"/>
  <c r="EM16" i="12"/>
  <c r="EK16" i="12"/>
  <c r="EH16" i="12"/>
  <c r="EF16" i="12"/>
  <c r="EC16" i="12"/>
  <c r="EA16" i="12"/>
  <c r="DX16" i="12"/>
  <c r="DV16" i="12"/>
  <c r="DS16" i="12"/>
  <c r="DQ16" i="12"/>
  <c r="DN16" i="12"/>
  <c r="DL16" i="12"/>
  <c r="DI16" i="12"/>
  <c r="DG16" i="12"/>
  <c r="DD16" i="12"/>
  <c r="DB16" i="12"/>
  <c r="CT16" i="12"/>
  <c r="CR16" i="12"/>
  <c r="CJ16" i="12"/>
  <c r="CH16" i="12"/>
  <c r="BF16" i="12"/>
  <c r="BD16" i="12"/>
  <c r="AV16" i="12"/>
  <c r="AT16" i="12"/>
  <c r="AQ16" i="12"/>
  <c r="AO16" i="12"/>
  <c r="AG16" i="12"/>
  <c r="AE16" i="12"/>
  <c r="W16" i="12"/>
  <c r="U16" i="12"/>
  <c r="R16" i="12"/>
  <c r="P16" i="12"/>
  <c r="H16" i="12"/>
  <c r="F16" i="12"/>
  <c r="GF15" i="12"/>
  <c r="GD15" i="12"/>
  <c r="GA15" i="12"/>
  <c r="FY15" i="12"/>
  <c r="FV15" i="12"/>
  <c r="FT15" i="12"/>
  <c r="FQ15" i="12"/>
  <c r="FO15" i="12"/>
  <c r="FG15" i="12"/>
  <c r="FE15" i="12"/>
  <c r="FB15" i="12"/>
  <c r="EZ15" i="12"/>
  <c r="EW15" i="12"/>
  <c r="EU15" i="12"/>
  <c r="ER15" i="12"/>
  <c r="EP15" i="12"/>
  <c r="EM15" i="12"/>
  <c r="EK15" i="12"/>
  <c r="EH15" i="12"/>
  <c r="EF15" i="12"/>
  <c r="EC15" i="12"/>
  <c r="EA15" i="12"/>
  <c r="DX15" i="12"/>
  <c r="DV15" i="12"/>
  <c r="DS15" i="12"/>
  <c r="DQ15" i="12"/>
  <c r="DN15" i="12"/>
  <c r="DL15" i="12"/>
  <c r="DI15" i="12"/>
  <c r="DG15" i="12"/>
  <c r="DD15" i="12"/>
  <c r="DB15" i="12"/>
  <c r="CT15" i="12"/>
  <c r="CR15" i="12"/>
  <c r="CJ15" i="12"/>
  <c r="CH15" i="12"/>
  <c r="BF15" i="12"/>
  <c r="BD15" i="12"/>
  <c r="AV15" i="12"/>
  <c r="AT15" i="12"/>
  <c r="AQ15" i="12"/>
  <c r="AO15" i="12"/>
  <c r="AG15" i="12"/>
  <c r="AE15" i="12"/>
  <c r="W15" i="12"/>
  <c r="U15" i="12"/>
  <c r="R15" i="12"/>
  <c r="P15" i="12"/>
  <c r="H15" i="12"/>
  <c r="F15" i="12"/>
  <c r="GF14" i="12"/>
  <c r="GD14" i="12"/>
  <c r="GA14" i="12"/>
  <c r="FY14" i="12"/>
  <c r="FV14" i="12"/>
  <c r="FT14" i="12"/>
  <c r="FQ14" i="12"/>
  <c r="FO14" i="12"/>
  <c r="FG14" i="12"/>
  <c r="FE14" i="12"/>
  <c r="FB14" i="12"/>
  <c r="EZ14" i="12"/>
  <c r="EW14" i="12"/>
  <c r="EU14" i="12"/>
  <c r="ER14" i="12"/>
  <c r="EP14" i="12"/>
  <c r="EM14" i="12"/>
  <c r="EK14" i="12"/>
  <c r="EH14" i="12"/>
  <c r="EF14" i="12"/>
  <c r="EC14" i="12"/>
  <c r="EA14" i="12"/>
  <c r="DX14" i="12"/>
  <c r="DV14" i="12"/>
  <c r="DS14" i="12"/>
  <c r="DQ14" i="12"/>
  <c r="DN14" i="12"/>
  <c r="DL14" i="12"/>
  <c r="DI14" i="12"/>
  <c r="DG14" i="12"/>
  <c r="DD14" i="12"/>
  <c r="DB14" i="12"/>
  <c r="CT14" i="12"/>
  <c r="CR14" i="12"/>
  <c r="CJ14" i="12"/>
  <c r="CH14" i="12"/>
  <c r="BF14" i="12"/>
  <c r="BD14" i="12"/>
  <c r="AV14" i="12"/>
  <c r="AT14" i="12"/>
  <c r="AQ14" i="12"/>
  <c r="AO14" i="12"/>
  <c r="AG14" i="12"/>
  <c r="AE14" i="12"/>
  <c r="W14" i="12"/>
  <c r="U14" i="12"/>
  <c r="R14" i="12"/>
  <c r="P14" i="12"/>
  <c r="H14" i="12"/>
  <c r="F14" i="12"/>
  <c r="GF13" i="12"/>
  <c r="GD13" i="12"/>
  <c r="GA13" i="12"/>
  <c r="FY13" i="12"/>
  <c r="FV13" i="12"/>
  <c r="FT13" i="12"/>
  <c r="FQ13" i="12"/>
  <c r="FO13" i="12"/>
  <c r="FG13" i="12"/>
  <c r="FE13" i="12"/>
  <c r="FB13" i="12"/>
  <c r="EZ13" i="12"/>
  <c r="EW13" i="12"/>
  <c r="EU13" i="12"/>
  <c r="ER13" i="12"/>
  <c r="EP13" i="12"/>
  <c r="EM13" i="12"/>
  <c r="EK13" i="12"/>
  <c r="EH13" i="12"/>
  <c r="EF13" i="12"/>
  <c r="EC13" i="12"/>
  <c r="EA13" i="12"/>
  <c r="DX13" i="12"/>
  <c r="DV13" i="12"/>
  <c r="DS13" i="12"/>
  <c r="DQ13" i="12"/>
  <c r="DN13" i="12"/>
  <c r="DL13" i="12"/>
  <c r="DI13" i="12"/>
  <c r="DG13" i="12"/>
  <c r="DD13" i="12"/>
  <c r="DB13" i="12"/>
  <c r="CT13" i="12"/>
  <c r="CR13" i="12"/>
  <c r="CJ13" i="12"/>
  <c r="CH13" i="12"/>
  <c r="BF13" i="12"/>
  <c r="BD13" i="12"/>
  <c r="AV13" i="12"/>
  <c r="AT13" i="12"/>
  <c r="AQ13" i="12"/>
  <c r="AO13" i="12"/>
  <c r="AG13" i="12"/>
  <c r="AE13" i="12"/>
  <c r="W13" i="12"/>
  <c r="U13" i="12"/>
  <c r="R13" i="12"/>
  <c r="P13" i="12"/>
  <c r="H13" i="12"/>
  <c r="F13" i="12"/>
  <c r="GF12" i="12"/>
  <c r="GD12" i="12"/>
  <c r="GA12" i="12"/>
  <c r="FY12" i="12"/>
  <c r="FV12" i="12"/>
  <c r="FT12" i="12"/>
  <c r="FQ12" i="12"/>
  <c r="FO12" i="12"/>
  <c r="FG12" i="12"/>
  <c r="FE12" i="12"/>
  <c r="FB12" i="12"/>
  <c r="EZ12" i="12"/>
  <c r="EW12" i="12"/>
  <c r="EU12" i="12"/>
  <c r="ER12" i="12"/>
  <c r="EP12" i="12"/>
  <c r="EM12" i="12"/>
  <c r="EK12" i="12"/>
  <c r="EH12" i="12"/>
  <c r="EF12" i="12"/>
  <c r="EC12" i="12"/>
  <c r="EA12" i="12"/>
  <c r="DX12" i="12"/>
  <c r="DV12" i="12"/>
  <c r="DS12" i="12"/>
  <c r="DQ12" i="12"/>
  <c r="DN12" i="12"/>
  <c r="DL12" i="12"/>
  <c r="DI12" i="12"/>
  <c r="DG12" i="12"/>
  <c r="DD12" i="12"/>
  <c r="DB12" i="12"/>
  <c r="CT12" i="12"/>
  <c r="CR12" i="12"/>
  <c r="CJ12" i="12"/>
  <c r="CH12" i="12"/>
  <c r="BF12" i="12"/>
  <c r="BD12" i="12"/>
  <c r="AV12" i="12"/>
  <c r="AT12" i="12"/>
  <c r="AQ12" i="12"/>
  <c r="AO12" i="12"/>
  <c r="AG12" i="12"/>
  <c r="AE12" i="12"/>
  <c r="W12" i="12"/>
  <c r="U12" i="12"/>
  <c r="R12" i="12"/>
  <c r="P12" i="12"/>
  <c r="H12" i="12"/>
  <c r="F12" i="12"/>
  <c r="GF11" i="12"/>
  <c r="GD11" i="12"/>
  <c r="GA11" i="12"/>
  <c r="FY11" i="12"/>
  <c r="FV11" i="12"/>
  <c r="FT11" i="12"/>
  <c r="FQ11" i="12"/>
  <c r="FO11" i="12"/>
  <c r="FG11" i="12"/>
  <c r="FE11" i="12"/>
  <c r="FB11" i="12"/>
  <c r="EZ11" i="12"/>
  <c r="EW11" i="12"/>
  <c r="EU11" i="12"/>
  <c r="ER11" i="12"/>
  <c r="EP11" i="12"/>
  <c r="EM11" i="12"/>
  <c r="EK11" i="12"/>
  <c r="EH11" i="12"/>
  <c r="EF11" i="12"/>
  <c r="EC11" i="12"/>
  <c r="EA11" i="12"/>
  <c r="DX11" i="12"/>
  <c r="DV11" i="12"/>
  <c r="DS11" i="12"/>
  <c r="DQ11" i="12"/>
  <c r="DN11" i="12"/>
  <c r="DL11" i="12"/>
  <c r="DI11" i="12"/>
  <c r="DG11" i="12"/>
  <c r="DD11" i="12"/>
  <c r="DB11" i="12"/>
  <c r="CT11" i="12"/>
  <c r="CR11" i="12"/>
  <c r="CJ11" i="12"/>
  <c r="CH11" i="12"/>
  <c r="BF11" i="12"/>
  <c r="BD11" i="12"/>
  <c r="AV11" i="12"/>
  <c r="AT11" i="12"/>
  <c r="AQ11" i="12"/>
  <c r="AO11" i="12"/>
  <c r="AG11" i="12"/>
  <c r="AE11" i="12"/>
  <c r="W11" i="12"/>
  <c r="U11" i="12"/>
  <c r="R11" i="12"/>
  <c r="P11" i="12"/>
  <c r="H11" i="12"/>
  <c r="F11" i="12"/>
  <c r="GF10" i="12"/>
  <c r="GD10" i="12"/>
  <c r="GA10" i="12"/>
  <c r="FY10" i="12"/>
  <c r="FV10" i="12"/>
  <c r="FT10" i="12"/>
  <c r="FQ10" i="12"/>
  <c r="FO10" i="12"/>
  <c r="FG10" i="12"/>
  <c r="FE10" i="12"/>
  <c r="FB10" i="12"/>
  <c r="EZ10" i="12"/>
  <c r="EW10" i="12"/>
  <c r="EU10" i="12"/>
  <c r="ER10" i="12"/>
  <c r="EP10" i="12"/>
  <c r="EM10" i="12"/>
  <c r="EK10" i="12"/>
  <c r="EH10" i="12"/>
  <c r="EF10" i="12"/>
  <c r="EC10" i="12"/>
  <c r="EA10" i="12"/>
  <c r="DX10" i="12"/>
  <c r="DV10" i="12"/>
  <c r="DS10" i="12"/>
  <c r="DQ10" i="12"/>
  <c r="DN10" i="12"/>
  <c r="DL10" i="12"/>
  <c r="DI10" i="12"/>
  <c r="DG10" i="12"/>
  <c r="DD10" i="12"/>
  <c r="DB10" i="12"/>
  <c r="CT10" i="12"/>
  <c r="CR10" i="12"/>
  <c r="CJ10" i="12"/>
  <c r="CH10" i="12"/>
  <c r="BF10" i="12"/>
  <c r="BD10" i="12"/>
  <c r="AV10" i="12"/>
  <c r="AT10" i="12"/>
  <c r="AQ10" i="12"/>
  <c r="AO10" i="12"/>
  <c r="AG10" i="12"/>
  <c r="AE10" i="12"/>
  <c r="W10" i="12"/>
  <c r="U10" i="12"/>
  <c r="R10" i="12"/>
  <c r="P10" i="12"/>
  <c r="H10" i="12"/>
  <c r="F10" i="12"/>
  <c r="GF9" i="12"/>
  <c r="GD9" i="12"/>
  <c r="GA9" i="12"/>
  <c r="FY9" i="12"/>
  <c r="FV9" i="12"/>
  <c r="FT9" i="12"/>
  <c r="FQ9" i="12"/>
  <c r="FO9" i="12"/>
  <c r="FG9" i="12"/>
  <c r="FE9" i="12"/>
  <c r="FB9" i="12"/>
  <c r="EZ9" i="12"/>
  <c r="EW9" i="12"/>
  <c r="EU9" i="12"/>
  <c r="ER9" i="12"/>
  <c r="EP9" i="12"/>
  <c r="EM9" i="12"/>
  <c r="EK9" i="12"/>
  <c r="EH9" i="12"/>
  <c r="EF9" i="12"/>
  <c r="EC9" i="12"/>
  <c r="EA9" i="12"/>
  <c r="DX9" i="12"/>
  <c r="DV9" i="12"/>
  <c r="DS9" i="12"/>
  <c r="DQ9" i="12"/>
  <c r="DN9" i="12"/>
  <c r="DL9" i="12"/>
  <c r="DI9" i="12"/>
  <c r="DG9" i="12"/>
  <c r="DD9" i="12"/>
  <c r="DB9" i="12"/>
  <c r="CT9" i="12"/>
  <c r="CR9" i="12"/>
  <c r="CJ9" i="12"/>
  <c r="CH9" i="12"/>
  <c r="BF9" i="12"/>
  <c r="BD9" i="12"/>
  <c r="AV9" i="12"/>
  <c r="AT9" i="12"/>
  <c r="AQ9" i="12"/>
  <c r="AO9" i="12"/>
  <c r="AG9" i="12"/>
  <c r="AE9" i="12"/>
  <c r="W9" i="12"/>
  <c r="U9" i="12"/>
  <c r="R9" i="12"/>
  <c r="P9" i="12"/>
  <c r="H9" i="12"/>
  <c r="F9" i="12"/>
  <c r="GF8" i="12"/>
  <c r="GD8" i="12"/>
  <c r="GA8" i="12"/>
  <c r="FY8" i="12"/>
  <c r="FV8" i="12"/>
  <c r="FT8" i="12"/>
  <c r="FQ8" i="12"/>
  <c r="FO8" i="12"/>
  <c r="FG8" i="12"/>
  <c r="FE8" i="12"/>
  <c r="FB8" i="12"/>
  <c r="EZ8" i="12"/>
  <c r="EW8" i="12"/>
  <c r="EU8" i="12"/>
  <c r="ER8" i="12"/>
  <c r="EP8" i="12"/>
  <c r="EM8" i="12"/>
  <c r="EK8" i="12"/>
  <c r="EH8" i="12"/>
  <c r="EF8" i="12"/>
  <c r="EC8" i="12"/>
  <c r="EA8" i="12"/>
  <c r="DX8" i="12"/>
  <c r="DV8" i="12"/>
  <c r="DS8" i="12"/>
  <c r="DQ8" i="12"/>
  <c r="DN8" i="12"/>
  <c r="DL8" i="12"/>
  <c r="DI8" i="12"/>
  <c r="DG8" i="12"/>
  <c r="DD8" i="12"/>
  <c r="DB8" i="12"/>
  <c r="CT8" i="12"/>
  <c r="CR8" i="12"/>
  <c r="CJ8" i="12"/>
  <c r="CH8" i="12"/>
  <c r="BF8" i="12"/>
  <c r="BD8" i="12"/>
  <c r="AV8" i="12"/>
  <c r="AT8" i="12"/>
  <c r="AQ8" i="12"/>
  <c r="AO8" i="12"/>
  <c r="AG8" i="12"/>
  <c r="AE8" i="12"/>
  <c r="W8" i="12"/>
  <c r="U8" i="12"/>
  <c r="R8" i="12"/>
  <c r="P8" i="12"/>
  <c r="H8" i="12"/>
  <c r="F8" i="12"/>
  <c r="GF7" i="12"/>
  <c r="GD7" i="12"/>
  <c r="GA7" i="12"/>
  <c r="FY7" i="12"/>
  <c r="FV7" i="12"/>
  <c r="FT7" i="12"/>
  <c r="FQ7" i="12"/>
  <c r="FO7" i="12"/>
  <c r="FG7" i="12"/>
  <c r="FE7" i="12"/>
  <c r="FB7" i="12"/>
  <c r="EZ7" i="12"/>
  <c r="EW7" i="12"/>
  <c r="EU7" i="12"/>
  <c r="ER7" i="12"/>
  <c r="EP7" i="12"/>
  <c r="EM7" i="12"/>
  <c r="EK7" i="12"/>
  <c r="EH7" i="12"/>
  <c r="EF7" i="12"/>
  <c r="EC7" i="12"/>
  <c r="EA7" i="12"/>
  <c r="DX7" i="12"/>
  <c r="DV7" i="12"/>
  <c r="DS7" i="12"/>
  <c r="DQ7" i="12"/>
  <c r="DN7" i="12"/>
  <c r="DL7" i="12"/>
  <c r="DI7" i="12"/>
  <c r="DG7" i="12"/>
  <c r="DD7" i="12"/>
  <c r="DB7" i="12"/>
  <c r="CT7" i="12"/>
  <c r="CR7" i="12"/>
  <c r="CJ7" i="12"/>
  <c r="CH7" i="12"/>
  <c r="BF7" i="12"/>
  <c r="BD7" i="12"/>
  <c r="AV7" i="12"/>
  <c r="AT7" i="12"/>
  <c r="AQ7" i="12"/>
  <c r="AO7" i="12"/>
  <c r="AG7" i="12"/>
  <c r="AE7" i="12"/>
  <c r="W7" i="12"/>
  <c r="U7" i="12"/>
  <c r="R7" i="12"/>
  <c r="P7" i="12"/>
  <c r="H7" i="12"/>
  <c r="F7" i="12"/>
  <c r="GF6" i="12"/>
  <c r="GD6" i="12"/>
  <c r="GA6" i="12"/>
  <c r="FY6" i="12"/>
  <c r="FV6" i="12"/>
  <c r="FT6" i="12"/>
  <c r="FQ6" i="12"/>
  <c r="FO6" i="12"/>
  <c r="FG6" i="12"/>
  <c r="FE6" i="12"/>
  <c r="FB6" i="12"/>
  <c r="EZ6" i="12"/>
  <c r="EW6" i="12"/>
  <c r="EU6" i="12"/>
  <c r="ER6" i="12"/>
  <c r="EP6" i="12"/>
  <c r="EM6" i="12"/>
  <c r="EK6" i="12"/>
  <c r="EH6" i="12"/>
  <c r="EF6" i="12"/>
  <c r="EC6" i="12"/>
  <c r="EA6" i="12"/>
  <c r="DX6" i="12"/>
  <c r="DV6" i="12"/>
  <c r="DS6" i="12"/>
  <c r="DQ6" i="12"/>
  <c r="DN6" i="12"/>
  <c r="DL6" i="12"/>
  <c r="DI6" i="12"/>
  <c r="DG6" i="12"/>
  <c r="DD6" i="12"/>
  <c r="DB6" i="12"/>
  <c r="CT6" i="12"/>
  <c r="CR6" i="12"/>
  <c r="CJ6" i="12"/>
  <c r="CH6" i="12"/>
  <c r="BF6" i="12"/>
  <c r="BD6" i="12"/>
  <c r="AV6" i="12"/>
  <c r="AT6" i="12"/>
  <c r="AQ6" i="12"/>
  <c r="AO6" i="12"/>
  <c r="AG6" i="12"/>
  <c r="AE6" i="12"/>
  <c r="W6" i="12"/>
  <c r="U6" i="12"/>
  <c r="R6" i="12"/>
  <c r="P6" i="12"/>
  <c r="H6" i="12"/>
  <c r="F6" i="12"/>
  <c r="GA17" i="11" l="1"/>
  <c r="FY17" i="11"/>
  <c r="GA16" i="11"/>
  <c r="FY16" i="11"/>
  <c r="GA15" i="11"/>
  <c r="FY15" i="11"/>
  <c r="GA14" i="11"/>
  <c r="FY14" i="11"/>
  <c r="GA13" i="11"/>
  <c r="FY13" i="11"/>
  <c r="GA12" i="11"/>
  <c r="FY12" i="11"/>
  <c r="GA11" i="11"/>
  <c r="FY11" i="11"/>
  <c r="GA10" i="11"/>
  <c r="FY10" i="11"/>
  <c r="GA9" i="11"/>
  <c r="FY9" i="11"/>
  <c r="GA8" i="11"/>
  <c r="FY8" i="11"/>
  <c r="GA7" i="11"/>
  <c r="FY7" i="11"/>
  <c r="GA6" i="11"/>
  <c r="FY6" i="11"/>
  <c r="EW17" i="11"/>
  <c r="EU17" i="11"/>
  <c r="EW16" i="11"/>
  <c r="EU16" i="11"/>
  <c r="EW15" i="11"/>
  <c r="EU15" i="11"/>
  <c r="EW14" i="11"/>
  <c r="EU14" i="11"/>
  <c r="EW13" i="11"/>
  <c r="EU13" i="11"/>
  <c r="EW12" i="11"/>
  <c r="EU12" i="11"/>
  <c r="EW11" i="11"/>
  <c r="EU11" i="11"/>
  <c r="EW10" i="11"/>
  <c r="EU10" i="11"/>
  <c r="EW9" i="11"/>
  <c r="EU9" i="11"/>
  <c r="EW8" i="11"/>
  <c r="EU8" i="11"/>
  <c r="EW7" i="11"/>
  <c r="EU7" i="11"/>
  <c r="EW6" i="11"/>
  <c r="EU6" i="11"/>
  <c r="GP17" i="11"/>
  <c r="GN17" i="11"/>
  <c r="GK17" i="11"/>
  <c r="GI17" i="11"/>
  <c r="GF17" i="11"/>
  <c r="GD17" i="11"/>
  <c r="FV17" i="11"/>
  <c r="FT17" i="11"/>
  <c r="FQ17" i="11"/>
  <c r="FO17" i="11"/>
  <c r="FL17" i="11"/>
  <c r="FJ17" i="11"/>
  <c r="FG17" i="11"/>
  <c r="FE17" i="11"/>
  <c r="FB17" i="11"/>
  <c r="EZ17" i="11"/>
  <c r="ER17" i="11"/>
  <c r="EP17" i="11"/>
  <c r="EM17" i="11"/>
  <c r="EK17" i="11"/>
  <c r="EH17" i="11"/>
  <c r="EF17" i="11"/>
  <c r="EC17" i="11"/>
  <c r="EA17" i="11"/>
  <c r="DX17" i="11"/>
  <c r="DV17" i="11"/>
  <c r="DS17" i="11"/>
  <c r="DQ17" i="11"/>
  <c r="DN17" i="11"/>
  <c r="DL17" i="11"/>
  <c r="DI17" i="11"/>
  <c r="DG17" i="11"/>
  <c r="DD17" i="11"/>
  <c r="DB17" i="11"/>
  <c r="CY17" i="11"/>
  <c r="CW17" i="11"/>
  <c r="CT17" i="11"/>
  <c r="CR17" i="11"/>
  <c r="CO17" i="11"/>
  <c r="CM17" i="11"/>
  <c r="CJ17" i="11"/>
  <c r="CH17" i="11"/>
  <c r="CE17" i="11"/>
  <c r="CC17" i="11"/>
  <c r="BZ17" i="11"/>
  <c r="BX17" i="11"/>
  <c r="BU17" i="11"/>
  <c r="BS17" i="11"/>
  <c r="BP17" i="11"/>
  <c r="BN17" i="11"/>
  <c r="BK17" i="11"/>
  <c r="BI17" i="11"/>
  <c r="BF17" i="11"/>
  <c r="BD17" i="11"/>
  <c r="BA17" i="11"/>
  <c r="AY17" i="11"/>
  <c r="AV17" i="11"/>
  <c r="AT17" i="11"/>
  <c r="AQ17" i="11"/>
  <c r="AO17" i="11"/>
  <c r="AG17" i="11"/>
  <c r="AE17" i="11"/>
  <c r="W17" i="11"/>
  <c r="U17" i="11"/>
  <c r="H17" i="11"/>
  <c r="F17" i="11"/>
  <c r="GP16" i="11"/>
  <c r="GN16" i="11"/>
  <c r="GK16" i="11"/>
  <c r="GI16" i="11"/>
  <c r="GF16" i="11"/>
  <c r="GD16" i="11"/>
  <c r="FV16" i="11"/>
  <c r="FT16" i="11"/>
  <c r="FQ16" i="11"/>
  <c r="FO16" i="11"/>
  <c r="FL16" i="11"/>
  <c r="FJ16" i="11"/>
  <c r="FG16" i="11"/>
  <c r="FE16" i="11"/>
  <c r="FB16" i="11"/>
  <c r="EZ16" i="11"/>
  <c r="ER16" i="11"/>
  <c r="EP16" i="11"/>
  <c r="EM16" i="11"/>
  <c r="EK16" i="11"/>
  <c r="EH16" i="11"/>
  <c r="EF16" i="11"/>
  <c r="EC16" i="11"/>
  <c r="EA16" i="11"/>
  <c r="DX16" i="11"/>
  <c r="DV16" i="11"/>
  <c r="DS16" i="11"/>
  <c r="DQ16" i="11"/>
  <c r="DN16" i="11"/>
  <c r="DL16" i="11"/>
  <c r="DI16" i="11"/>
  <c r="DG16" i="11"/>
  <c r="DD16" i="11"/>
  <c r="DB16" i="11"/>
  <c r="CY16" i="11"/>
  <c r="CW16" i="11"/>
  <c r="CT16" i="11"/>
  <c r="CR16" i="11"/>
  <c r="CO16" i="11"/>
  <c r="CM16" i="11"/>
  <c r="CJ16" i="11"/>
  <c r="CH16" i="11"/>
  <c r="CE16" i="11"/>
  <c r="CC16" i="11"/>
  <c r="BZ16" i="11"/>
  <c r="BX16" i="11"/>
  <c r="BU16" i="11"/>
  <c r="BS16" i="11"/>
  <c r="BP16" i="11"/>
  <c r="BN16" i="11"/>
  <c r="BK16" i="11"/>
  <c r="BI16" i="11"/>
  <c r="BF16" i="11"/>
  <c r="BD16" i="11"/>
  <c r="BA16" i="11"/>
  <c r="AY16" i="11"/>
  <c r="AV16" i="11"/>
  <c r="AT16" i="11"/>
  <c r="AQ16" i="11"/>
  <c r="AO16" i="11"/>
  <c r="AG16" i="11"/>
  <c r="AE16" i="11"/>
  <c r="W16" i="11"/>
  <c r="U16" i="11"/>
  <c r="H16" i="11"/>
  <c r="F16" i="11"/>
  <c r="GP15" i="11"/>
  <c r="GN15" i="11"/>
  <c r="GK15" i="11"/>
  <c r="GI15" i="11"/>
  <c r="GF15" i="11"/>
  <c r="GD15" i="11"/>
  <c r="FV15" i="11"/>
  <c r="FT15" i="11"/>
  <c r="FQ15" i="11"/>
  <c r="FO15" i="11"/>
  <c r="FL15" i="11"/>
  <c r="FJ15" i="11"/>
  <c r="FG15" i="11"/>
  <c r="FE15" i="11"/>
  <c r="FB15" i="11"/>
  <c r="EZ15" i="11"/>
  <c r="ER15" i="11"/>
  <c r="EP15" i="11"/>
  <c r="EM15" i="11"/>
  <c r="EK15" i="11"/>
  <c r="EH15" i="11"/>
  <c r="EF15" i="11"/>
  <c r="EC15" i="11"/>
  <c r="EA15" i="11"/>
  <c r="DX15" i="11"/>
  <c r="DV15" i="11"/>
  <c r="DS15" i="11"/>
  <c r="DQ15" i="11"/>
  <c r="DN15" i="11"/>
  <c r="DL15" i="11"/>
  <c r="DI15" i="11"/>
  <c r="DG15" i="11"/>
  <c r="DD15" i="11"/>
  <c r="DB15" i="11"/>
  <c r="CY15" i="11"/>
  <c r="CW15" i="11"/>
  <c r="CT15" i="11"/>
  <c r="CR15" i="11"/>
  <c r="CO15" i="11"/>
  <c r="CM15" i="11"/>
  <c r="CJ15" i="11"/>
  <c r="CH15" i="11"/>
  <c r="CE15" i="11"/>
  <c r="CC15" i="11"/>
  <c r="BZ15" i="11"/>
  <c r="BX15" i="11"/>
  <c r="BU15" i="11"/>
  <c r="BS15" i="11"/>
  <c r="BP15" i="11"/>
  <c r="BN15" i="11"/>
  <c r="BK15" i="11"/>
  <c r="BI15" i="11"/>
  <c r="BF15" i="11"/>
  <c r="BD15" i="11"/>
  <c r="BA15" i="11"/>
  <c r="AY15" i="11"/>
  <c r="AV15" i="11"/>
  <c r="AT15" i="11"/>
  <c r="AQ15" i="11"/>
  <c r="AO15" i="11"/>
  <c r="AG15" i="11"/>
  <c r="AE15" i="11"/>
  <c r="W15" i="11"/>
  <c r="U15" i="11"/>
  <c r="H15" i="11"/>
  <c r="F15" i="11"/>
  <c r="GP14" i="11"/>
  <c r="GN14" i="11"/>
  <c r="GK14" i="11"/>
  <c r="GI14" i="11"/>
  <c r="GF14" i="11"/>
  <c r="GD14" i="11"/>
  <c r="FV14" i="11"/>
  <c r="FT14" i="11"/>
  <c r="FQ14" i="11"/>
  <c r="FO14" i="11"/>
  <c r="FL14" i="11"/>
  <c r="FJ14" i="11"/>
  <c r="FG14" i="11"/>
  <c r="FE14" i="11"/>
  <c r="FB14" i="11"/>
  <c r="EZ14" i="11"/>
  <c r="ER14" i="11"/>
  <c r="EP14" i="11"/>
  <c r="EM14" i="11"/>
  <c r="EK14" i="11"/>
  <c r="EH14" i="11"/>
  <c r="EF14" i="11"/>
  <c r="EC14" i="11"/>
  <c r="EA14" i="11"/>
  <c r="DX14" i="11"/>
  <c r="DV14" i="11"/>
  <c r="DS14" i="11"/>
  <c r="DQ14" i="11"/>
  <c r="DN14" i="11"/>
  <c r="DL14" i="11"/>
  <c r="DI14" i="11"/>
  <c r="DG14" i="11"/>
  <c r="DD14" i="11"/>
  <c r="DB14" i="11"/>
  <c r="CY14" i="11"/>
  <c r="CW14" i="11"/>
  <c r="CT14" i="11"/>
  <c r="CR14" i="11"/>
  <c r="CO14" i="11"/>
  <c r="CM14" i="11"/>
  <c r="CJ14" i="11"/>
  <c r="CH14" i="11"/>
  <c r="CE14" i="11"/>
  <c r="CC14" i="11"/>
  <c r="BZ14" i="11"/>
  <c r="BX14" i="11"/>
  <c r="BU14" i="11"/>
  <c r="BS14" i="11"/>
  <c r="BP14" i="11"/>
  <c r="BN14" i="11"/>
  <c r="BK14" i="11"/>
  <c r="BI14" i="11"/>
  <c r="BF14" i="11"/>
  <c r="BD14" i="11"/>
  <c r="BA14" i="11"/>
  <c r="AY14" i="11"/>
  <c r="AV14" i="11"/>
  <c r="AT14" i="11"/>
  <c r="AQ14" i="11"/>
  <c r="AO14" i="11"/>
  <c r="AG14" i="11"/>
  <c r="AE14" i="11"/>
  <c r="W14" i="11"/>
  <c r="U14" i="11"/>
  <c r="H14" i="11"/>
  <c r="F14" i="11"/>
  <c r="GP13" i="11"/>
  <c r="GN13" i="11"/>
  <c r="GK13" i="11"/>
  <c r="GI13" i="11"/>
  <c r="GF13" i="11"/>
  <c r="GD13" i="11"/>
  <c r="FV13" i="11"/>
  <c r="FT13" i="11"/>
  <c r="FQ13" i="11"/>
  <c r="FO13" i="11"/>
  <c r="FL13" i="11"/>
  <c r="FJ13" i="11"/>
  <c r="FG13" i="11"/>
  <c r="FE13" i="11"/>
  <c r="FB13" i="11"/>
  <c r="EZ13" i="11"/>
  <c r="ER13" i="11"/>
  <c r="EP13" i="11"/>
  <c r="EM13" i="11"/>
  <c r="EK13" i="11"/>
  <c r="EH13" i="11"/>
  <c r="EF13" i="11"/>
  <c r="EC13" i="11"/>
  <c r="EA13" i="11"/>
  <c r="DX13" i="11"/>
  <c r="DV13" i="11"/>
  <c r="DS13" i="11"/>
  <c r="DQ13" i="11"/>
  <c r="DN13" i="11"/>
  <c r="DL13" i="11"/>
  <c r="DI13" i="11"/>
  <c r="DG13" i="11"/>
  <c r="DD13" i="11"/>
  <c r="DB13" i="11"/>
  <c r="CY13" i="11"/>
  <c r="CW13" i="11"/>
  <c r="CT13" i="11"/>
  <c r="CR13" i="11"/>
  <c r="CO13" i="11"/>
  <c r="CM13" i="11"/>
  <c r="CJ13" i="11"/>
  <c r="CH13" i="11"/>
  <c r="CE13" i="11"/>
  <c r="CC13" i="11"/>
  <c r="BZ13" i="11"/>
  <c r="BX13" i="11"/>
  <c r="BU13" i="11"/>
  <c r="BS13" i="11"/>
  <c r="BP13" i="11"/>
  <c r="BN13" i="11"/>
  <c r="BK13" i="11"/>
  <c r="BI13" i="11"/>
  <c r="BF13" i="11"/>
  <c r="BD13" i="11"/>
  <c r="BA13" i="11"/>
  <c r="AY13" i="11"/>
  <c r="AV13" i="11"/>
  <c r="AT13" i="11"/>
  <c r="AQ13" i="11"/>
  <c r="AO13" i="11"/>
  <c r="AG13" i="11"/>
  <c r="AE13" i="11"/>
  <c r="W13" i="11"/>
  <c r="U13" i="11"/>
  <c r="H13" i="11"/>
  <c r="F13" i="11"/>
  <c r="GP12" i="11"/>
  <c r="GN12" i="11"/>
  <c r="GK12" i="11"/>
  <c r="GI12" i="11"/>
  <c r="GF12" i="11"/>
  <c r="GD12" i="11"/>
  <c r="FV12" i="11"/>
  <c r="FT12" i="11"/>
  <c r="FQ12" i="11"/>
  <c r="FO12" i="11"/>
  <c r="FL12" i="11"/>
  <c r="FJ12" i="11"/>
  <c r="FG12" i="11"/>
  <c r="FE12" i="11"/>
  <c r="FB12" i="11"/>
  <c r="EZ12" i="11"/>
  <c r="ER12" i="11"/>
  <c r="EP12" i="11"/>
  <c r="EM12" i="11"/>
  <c r="EK12" i="11"/>
  <c r="EH12" i="11"/>
  <c r="EF12" i="11"/>
  <c r="EC12" i="11"/>
  <c r="EA12" i="11"/>
  <c r="DX12" i="11"/>
  <c r="DV12" i="11"/>
  <c r="DS12" i="11"/>
  <c r="DQ12" i="11"/>
  <c r="DN12" i="11"/>
  <c r="DL12" i="11"/>
  <c r="DI12" i="11"/>
  <c r="DG12" i="11"/>
  <c r="DD12" i="11"/>
  <c r="DB12" i="11"/>
  <c r="CY12" i="11"/>
  <c r="CW12" i="11"/>
  <c r="CT12" i="11"/>
  <c r="CR12" i="11"/>
  <c r="CO12" i="11"/>
  <c r="CM12" i="11"/>
  <c r="CJ12" i="11"/>
  <c r="CH12" i="11"/>
  <c r="CE12" i="11"/>
  <c r="CC12" i="11"/>
  <c r="BZ12" i="11"/>
  <c r="BX12" i="11"/>
  <c r="BU12" i="11"/>
  <c r="BS12" i="11"/>
  <c r="BP12" i="11"/>
  <c r="BN12" i="11"/>
  <c r="BK12" i="11"/>
  <c r="BI12" i="11"/>
  <c r="BF12" i="11"/>
  <c r="BD12" i="11"/>
  <c r="BA12" i="11"/>
  <c r="AY12" i="11"/>
  <c r="AV12" i="11"/>
  <c r="AT12" i="11"/>
  <c r="AQ12" i="11"/>
  <c r="AO12" i="11"/>
  <c r="AG12" i="11"/>
  <c r="AE12" i="11"/>
  <c r="W12" i="11"/>
  <c r="U12" i="11"/>
  <c r="H12" i="11"/>
  <c r="F12" i="11"/>
  <c r="GP11" i="11"/>
  <c r="GN11" i="11"/>
  <c r="GK11" i="11"/>
  <c r="GI11" i="11"/>
  <c r="GF11" i="11"/>
  <c r="GD11" i="11"/>
  <c r="FV11" i="11"/>
  <c r="FT11" i="11"/>
  <c r="FQ11" i="11"/>
  <c r="FO11" i="11"/>
  <c r="FL11" i="11"/>
  <c r="FJ11" i="11"/>
  <c r="FG11" i="11"/>
  <c r="FE11" i="11"/>
  <c r="FB11" i="11"/>
  <c r="EZ11" i="11"/>
  <c r="ER11" i="11"/>
  <c r="EP11" i="11"/>
  <c r="EM11" i="11"/>
  <c r="EK11" i="11"/>
  <c r="EH11" i="11"/>
  <c r="EF11" i="11"/>
  <c r="EC11" i="11"/>
  <c r="EA11" i="11"/>
  <c r="DX11" i="11"/>
  <c r="DV11" i="11"/>
  <c r="DS11" i="11"/>
  <c r="DQ11" i="11"/>
  <c r="DN11" i="11"/>
  <c r="DL11" i="11"/>
  <c r="DI11" i="11"/>
  <c r="DG11" i="11"/>
  <c r="DD11" i="11"/>
  <c r="DB11" i="11"/>
  <c r="CY11" i="11"/>
  <c r="CW11" i="11"/>
  <c r="CT11" i="11"/>
  <c r="CR11" i="11"/>
  <c r="CO11" i="11"/>
  <c r="CM11" i="11"/>
  <c r="CJ11" i="11"/>
  <c r="CH11" i="11"/>
  <c r="CE11" i="11"/>
  <c r="CC11" i="11"/>
  <c r="BZ11" i="11"/>
  <c r="BX11" i="11"/>
  <c r="BU11" i="11"/>
  <c r="BS11" i="11"/>
  <c r="BP11" i="11"/>
  <c r="BN11" i="11"/>
  <c r="BK11" i="11"/>
  <c r="BI11" i="11"/>
  <c r="BF11" i="11"/>
  <c r="BD11" i="11"/>
  <c r="BA11" i="11"/>
  <c r="AY11" i="11"/>
  <c r="AV11" i="11"/>
  <c r="AT11" i="11"/>
  <c r="AQ11" i="11"/>
  <c r="AO11" i="11"/>
  <c r="AG11" i="11"/>
  <c r="AE11" i="11"/>
  <c r="W11" i="11"/>
  <c r="U11" i="11"/>
  <c r="H11" i="11"/>
  <c r="F11" i="11"/>
  <c r="GP10" i="11"/>
  <c r="GN10" i="11"/>
  <c r="GK10" i="11"/>
  <c r="GI10" i="11"/>
  <c r="GF10" i="11"/>
  <c r="GD10" i="11"/>
  <c r="FV10" i="11"/>
  <c r="FT10" i="11"/>
  <c r="FQ10" i="11"/>
  <c r="FO10" i="11"/>
  <c r="FL10" i="11"/>
  <c r="FJ10" i="11"/>
  <c r="FG10" i="11"/>
  <c r="FE10" i="11"/>
  <c r="FB10" i="11"/>
  <c r="EZ10" i="11"/>
  <c r="ER10" i="11"/>
  <c r="EP10" i="11"/>
  <c r="EM10" i="11"/>
  <c r="EK10" i="11"/>
  <c r="EH10" i="11"/>
  <c r="EF10" i="11"/>
  <c r="EC10" i="11"/>
  <c r="EA10" i="11"/>
  <c r="DX10" i="11"/>
  <c r="DV10" i="11"/>
  <c r="DS10" i="11"/>
  <c r="DQ10" i="11"/>
  <c r="DN10" i="11"/>
  <c r="DL10" i="11"/>
  <c r="DI10" i="11"/>
  <c r="DG10" i="11"/>
  <c r="DD10" i="11"/>
  <c r="DB10" i="11"/>
  <c r="CY10" i="11"/>
  <c r="CW10" i="11"/>
  <c r="CT10" i="11"/>
  <c r="CR10" i="11"/>
  <c r="CO10" i="11"/>
  <c r="CM10" i="11"/>
  <c r="CJ10" i="11"/>
  <c r="CH10" i="11"/>
  <c r="CE10" i="11"/>
  <c r="CC10" i="11"/>
  <c r="BZ10" i="11"/>
  <c r="BX10" i="11"/>
  <c r="BU10" i="11"/>
  <c r="BS10" i="11"/>
  <c r="BP10" i="11"/>
  <c r="BN10" i="11"/>
  <c r="BK10" i="11"/>
  <c r="BI10" i="11"/>
  <c r="BF10" i="11"/>
  <c r="BD10" i="11"/>
  <c r="BA10" i="11"/>
  <c r="AY10" i="11"/>
  <c r="AV10" i="11"/>
  <c r="AT10" i="11"/>
  <c r="AQ10" i="11"/>
  <c r="AO10" i="11"/>
  <c r="AG10" i="11"/>
  <c r="AE10" i="11"/>
  <c r="W10" i="11"/>
  <c r="U10" i="11"/>
  <c r="H10" i="11"/>
  <c r="F10" i="11"/>
  <c r="GP9" i="11"/>
  <c r="GN9" i="11"/>
  <c r="GK9" i="11"/>
  <c r="GI9" i="11"/>
  <c r="GF9" i="11"/>
  <c r="GD9" i="11"/>
  <c r="FV9" i="11"/>
  <c r="FT9" i="11"/>
  <c r="FQ9" i="11"/>
  <c r="FO9" i="11"/>
  <c r="FL9" i="11"/>
  <c r="FJ9" i="11"/>
  <c r="FG9" i="11"/>
  <c r="FE9" i="11"/>
  <c r="FB9" i="11"/>
  <c r="EZ9" i="11"/>
  <c r="ER9" i="11"/>
  <c r="EP9" i="11"/>
  <c r="EM9" i="11"/>
  <c r="EK9" i="11"/>
  <c r="EH9" i="11"/>
  <c r="EF9" i="11"/>
  <c r="EC9" i="11"/>
  <c r="EA9" i="11"/>
  <c r="DX9" i="11"/>
  <c r="DV9" i="11"/>
  <c r="DS9" i="11"/>
  <c r="DQ9" i="11"/>
  <c r="DN9" i="11"/>
  <c r="DL9" i="11"/>
  <c r="DI9" i="11"/>
  <c r="DG9" i="11"/>
  <c r="DD9" i="11"/>
  <c r="DB9" i="11"/>
  <c r="CY9" i="11"/>
  <c r="CW9" i="11"/>
  <c r="CT9" i="11"/>
  <c r="CR9" i="11"/>
  <c r="CO9" i="11"/>
  <c r="CM9" i="11"/>
  <c r="CJ9" i="11"/>
  <c r="CH9" i="11"/>
  <c r="CE9" i="11"/>
  <c r="CC9" i="11"/>
  <c r="BZ9" i="11"/>
  <c r="BX9" i="11"/>
  <c r="BU9" i="11"/>
  <c r="BS9" i="11"/>
  <c r="BP9" i="11"/>
  <c r="BN9" i="11"/>
  <c r="BK9" i="11"/>
  <c r="BI9" i="11"/>
  <c r="BF9" i="11"/>
  <c r="BD9" i="11"/>
  <c r="BA9" i="11"/>
  <c r="AY9" i="11"/>
  <c r="AV9" i="11"/>
  <c r="AT9" i="11"/>
  <c r="AQ9" i="11"/>
  <c r="AO9" i="11"/>
  <c r="AG9" i="11"/>
  <c r="AE9" i="11"/>
  <c r="W9" i="11"/>
  <c r="U9" i="11"/>
  <c r="H9" i="11"/>
  <c r="F9" i="11"/>
  <c r="GP8" i="11"/>
  <c r="GN8" i="11"/>
  <c r="GK8" i="11"/>
  <c r="GI8" i="11"/>
  <c r="GF8" i="11"/>
  <c r="GD8" i="11"/>
  <c r="FV8" i="11"/>
  <c r="FT8" i="11"/>
  <c r="FQ8" i="11"/>
  <c r="FO8" i="11"/>
  <c r="FL8" i="11"/>
  <c r="FJ8" i="11"/>
  <c r="FG8" i="11"/>
  <c r="FE8" i="11"/>
  <c r="FB8" i="11"/>
  <c r="EZ8" i="11"/>
  <c r="ER8" i="11"/>
  <c r="EP8" i="11"/>
  <c r="EM8" i="11"/>
  <c r="EK8" i="11"/>
  <c r="EH8" i="11"/>
  <c r="EF8" i="11"/>
  <c r="EC8" i="11"/>
  <c r="EA8" i="11"/>
  <c r="DX8" i="11"/>
  <c r="DV8" i="11"/>
  <c r="DS8" i="11"/>
  <c r="DQ8" i="11"/>
  <c r="DN8" i="11"/>
  <c r="DL8" i="11"/>
  <c r="DI8" i="11"/>
  <c r="DG8" i="11"/>
  <c r="DD8" i="11"/>
  <c r="DB8" i="11"/>
  <c r="CY8" i="11"/>
  <c r="CW8" i="11"/>
  <c r="CT8" i="11"/>
  <c r="CR8" i="11"/>
  <c r="CO8" i="11"/>
  <c r="CM8" i="11"/>
  <c r="CJ8" i="11"/>
  <c r="CH8" i="11"/>
  <c r="CE8" i="11"/>
  <c r="CC8" i="11"/>
  <c r="BZ8" i="11"/>
  <c r="BX8" i="11"/>
  <c r="BU8" i="11"/>
  <c r="BS8" i="11"/>
  <c r="BP8" i="11"/>
  <c r="BN8" i="11"/>
  <c r="BK8" i="11"/>
  <c r="BI8" i="11"/>
  <c r="BF8" i="11"/>
  <c r="BD8" i="11"/>
  <c r="BA8" i="11"/>
  <c r="AY8" i="11"/>
  <c r="AV8" i="11"/>
  <c r="AT8" i="11"/>
  <c r="AQ8" i="11"/>
  <c r="AO8" i="11"/>
  <c r="AG8" i="11"/>
  <c r="AE8" i="11"/>
  <c r="W8" i="11"/>
  <c r="U8" i="11"/>
  <c r="H8" i="11"/>
  <c r="F8" i="11"/>
  <c r="GP7" i="11"/>
  <c r="GN7" i="11"/>
  <c r="GK7" i="11"/>
  <c r="GI7" i="11"/>
  <c r="GF7" i="11"/>
  <c r="GD7" i="11"/>
  <c r="FV7" i="11"/>
  <c r="FT7" i="11"/>
  <c r="FQ7" i="11"/>
  <c r="FO7" i="11"/>
  <c r="FL7" i="11"/>
  <c r="FJ7" i="11"/>
  <c r="FG7" i="11"/>
  <c r="FE7" i="11"/>
  <c r="FB7" i="11"/>
  <c r="EZ7" i="11"/>
  <c r="ER7" i="11"/>
  <c r="EP7" i="11"/>
  <c r="EM7" i="11"/>
  <c r="EK7" i="11"/>
  <c r="EH7" i="11"/>
  <c r="EF7" i="11"/>
  <c r="EC7" i="11"/>
  <c r="EA7" i="11"/>
  <c r="DX7" i="11"/>
  <c r="DV7" i="11"/>
  <c r="DS7" i="11"/>
  <c r="DQ7" i="11"/>
  <c r="DN7" i="11"/>
  <c r="DL7" i="11"/>
  <c r="DI7" i="11"/>
  <c r="DG7" i="11"/>
  <c r="DD7" i="11"/>
  <c r="DB7" i="11"/>
  <c r="CY7" i="11"/>
  <c r="CW7" i="11"/>
  <c r="CT7" i="11"/>
  <c r="CR7" i="11"/>
  <c r="CO7" i="11"/>
  <c r="CM7" i="11"/>
  <c r="CJ7" i="11"/>
  <c r="CH7" i="11"/>
  <c r="CE7" i="11"/>
  <c r="CC7" i="11"/>
  <c r="BZ7" i="11"/>
  <c r="BX7" i="11"/>
  <c r="BU7" i="11"/>
  <c r="BS7" i="11"/>
  <c r="BP7" i="11"/>
  <c r="BN7" i="11"/>
  <c r="BK7" i="11"/>
  <c r="BI7" i="11"/>
  <c r="BF7" i="11"/>
  <c r="BD7" i="11"/>
  <c r="BA7" i="11"/>
  <c r="AY7" i="11"/>
  <c r="AV7" i="11"/>
  <c r="AT7" i="11"/>
  <c r="AQ7" i="11"/>
  <c r="AO7" i="11"/>
  <c r="AG7" i="11"/>
  <c r="AE7" i="11"/>
  <c r="W7" i="11"/>
  <c r="U7" i="11"/>
  <c r="H7" i="11"/>
  <c r="F7" i="11"/>
  <c r="GP6" i="11"/>
  <c r="GN6" i="11"/>
  <c r="GK6" i="11"/>
  <c r="GI6" i="11"/>
  <c r="GF6" i="11"/>
  <c r="GD6" i="11"/>
  <c r="FV6" i="11"/>
  <c r="FT6" i="11"/>
  <c r="FQ6" i="11"/>
  <c r="FO6" i="11"/>
  <c r="FL6" i="11"/>
  <c r="FJ6" i="11"/>
  <c r="FG6" i="11"/>
  <c r="FE6" i="11"/>
  <c r="FB6" i="11"/>
  <c r="EZ6" i="11"/>
  <c r="ER6" i="11"/>
  <c r="EP6" i="11"/>
  <c r="EM6" i="11"/>
  <c r="EK6" i="11"/>
  <c r="EH6" i="11"/>
  <c r="EF6" i="11"/>
  <c r="EC6" i="11"/>
  <c r="EA6" i="11"/>
  <c r="DX6" i="11"/>
  <c r="DV6" i="11"/>
  <c r="DS6" i="11"/>
  <c r="DQ6" i="11"/>
  <c r="DN6" i="11"/>
  <c r="DL6" i="11"/>
  <c r="DI6" i="11"/>
  <c r="DG6" i="11"/>
  <c r="DD6" i="11"/>
  <c r="DB6" i="11"/>
  <c r="CY6" i="11"/>
  <c r="CW6" i="11"/>
  <c r="CT6" i="11"/>
  <c r="CR6" i="11"/>
  <c r="CO6" i="11"/>
  <c r="CM6" i="11"/>
  <c r="CJ6" i="11"/>
  <c r="CH6" i="11"/>
  <c r="CE6" i="11"/>
  <c r="CC6" i="11"/>
  <c r="BZ6" i="11"/>
  <c r="BX6" i="11"/>
  <c r="BU6" i="11"/>
  <c r="BS6" i="11"/>
  <c r="BP6" i="11"/>
  <c r="BN6" i="11"/>
  <c r="BK6" i="11"/>
  <c r="BI6" i="11"/>
  <c r="BF6" i="11"/>
  <c r="BD6" i="11"/>
  <c r="BA6" i="11"/>
  <c r="AY6" i="11"/>
  <c r="AV6" i="11"/>
  <c r="AT6" i="11"/>
  <c r="AQ6" i="11"/>
  <c r="AO6" i="11"/>
  <c r="AG6" i="11"/>
  <c r="AE6" i="11"/>
  <c r="W6" i="11"/>
  <c r="U6" i="11"/>
  <c r="H6" i="11"/>
  <c r="F6" i="11"/>
  <c r="H25" i="10"/>
  <c r="I24" i="10" s="1"/>
  <c r="FG17" i="10"/>
  <c r="FE17" i="10"/>
  <c r="FG16" i="10"/>
  <c r="FE16" i="10"/>
  <c r="FG15" i="10"/>
  <c r="FE15" i="10"/>
  <c r="FG14" i="10"/>
  <c r="FE14" i="10"/>
  <c r="FG13" i="10"/>
  <c r="FE13" i="10"/>
  <c r="FG12" i="10"/>
  <c r="FE12" i="10"/>
  <c r="FG11" i="10"/>
  <c r="FE11" i="10"/>
  <c r="FG10" i="10"/>
  <c r="FE10" i="10"/>
  <c r="FG9" i="10"/>
  <c r="FE9" i="10"/>
  <c r="FG8" i="10"/>
  <c r="FE8" i="10"/>
  <c r="FG7" i="10"/>
  <c r="FE7" i="10"/>
  <c r="FG6" i="10"/>
  <c r="FE6" i="10"/>
  <c r="DD17" i="10"/>
  <c r="DB17" i="10"/>
  <c r="DD16" i="10"/>
  <c r="DB16" i="10"/>
  <c r="DD15" i="10"/>
  <c r="DB15" i="10"/>
  <c r="DD14" i="10"/>
  <c r="DB14" i="10"/>
  <c r="DD13" i="10"/>
  <c r="DB13" i="10"/>
  <c r="DD12" i="10"/>
  <c r="DB12" i="10"/>
  <c r="DD11" i="10"/>
  <c r="DB11" i="10"/>
  <c r="DD10" i="10"/>
  <c r="DB10" i="10"/>
  <c r="DD9" i="10"/>
  <c r="DB9" i="10"/>
  <c r="DD8" i="10"/>
  <c r="DB8" i="10"/>
  <c r="DD7" i="10"/>
  <c r="DB7" i="10"/>
  <c r="DD6" i="10"/>
  <c r="DB6" i="10"/>
  <c r="CT17" i="10"/>
  <c r="CR17" i="10"/>
  <c r="CT16" i="10"/>
  <c r="CR16" i="10"/>
  <c r="CT15" i="10"/>
  <c r="CR15" i="10"/>
  <c r="CT14" i="10"/>
  <c r="CR14" i="10"/>
  <c r="CT13" i="10"/>
  <c r="CR13" i="10"/>
  <c r="CT12" i="10"/>
  <c r="CR12" i="10"/>
  <c r="CT11" i="10"/>
  <c r="CR11" i="10"/>
  <c r="CT10" i="10"/>
  <c r="CR10" i="10"/>
  <c r="CT9" i="10"/>
  <c r="CR9" i="10"/>
  <c r="CT8" i="10"/>
  <c r="CR8" i="10"/>
  <c r="CT7" i="10"/>
  <c r="CR7" i="10"/>
  <c r="CT6" i="10"/>
  <c r="CR6" i="10"/>
  <c r="CO17" i="10"/>
  <c r="CM17" i="10"/>
  <c r="CO16" i="10"/>
  <c r="CM16" i="10"/>
  <c r="CO15" i="10"/>
  <c r="CM15" i="10"/>
  <c r="CO14" i="10"/>
  <c r="CM14" i="10"/>
  <c r="CO13" i="10"/>
  <c r="CM13" i="10"/>
  <c r="CO12" i="10"/>
  <c r="CM12" i="10"/>
  <c r="CO11" i="10"/>
  <c r="CM11" i="10"/>
  <c r="CO10" i="10"/>
  <c r="CM10" i="10"/>
  <c r="CO9" i="10"/>
  <c r="CM9" i="10"/>
  <c r="CO8" i="10"/>
  <c r="CM8" i="10"/>
  <c r="CO7" i="10"/>
  <c r="CM7" i="10"/>
  <c r="CO6" i="10"/>
  <c r="CM6" i="10"/>
  <c r="CJ17" i="10"/>
  <c r="CH17" i="10"/>
  <c r="CJ16" i="10"/>
  <c r="CH16" i="10"/>
  <c r="CJ15" i="10"/>
  <c r="CH15" i="10"/>
  <c r="CJ14" i="10"/>
  <c r="CH14" i="10"/>
  <c r="CJ13" i="10"/>
  <c r="CH13" i="10"/>
  <c r="CJ12" i="10"/>
  <c r="CH12" i="10"/>
  <c r="CJ11" i="10"/>
  <c r="CH11" i="10"/>
  <c r="CJ10" i="10"/>
  <c r="CH10" i="10"/>
  <c r="CJ9" i="10"/>
  <c r="CH9" i="10"/>
  <c r="CJ8" i="10"/>
  <c r="CH8" i="10"/>
  <c r="CJ7" i="10"/>
  <c r="CH7" i="10"/>
  <c r="CJ6" i="10"/>
  <c r="CH6" i="10"/>
  <c r="BI6" i="10"/>
  <c r="BK6" i="10"/>
  <c r="BI7" i="10"/>
  <c r="BK7" i="10"/>
  <c r="BI8" i="10"/>
  <c r="BK8" i="10"/>
  <c r="BI9" i="10"/>
  <c r="BK9" i="10"/>
  <c r="BI10" i="10"/>
  <c r="BK10" i="10"/>
  <c r="BI11" i="10"/>
  <c r="BK11" i="10"/>
  <c r="BI12" i="10"/>
  <c r="BK12" i="10"/>
  <c r="BI13" i="10"/>
  <c r="BK13" i="10"/>
  <c r="BI14" i="10"/>
  <c r="BK14" i="10"/>
  <c r="BI15" i="10"/>
  <c r="BK15" i="10"/>
  <c r="BI16" i="10"/>
  <c r="BK16" i="10"/>
  <c r="BI17" i="10"/>
  <c r="BK17" i="10"/>
  <c r="BZ17" i="10"/>
  <c r="BX17" i="10"/>
  <c r="BZ16" i="10"/>
  <c r="BX16" i="10"/>
  <c r="BZ15" i="10"/>
  <c r="BX15" i="10"/>
  <c r="BZ14" i="10"/>
  <c r="BX14" i="10"/>
  <c r="BZ13" i="10"/>
  <c r="BX13" i="10"/>
  <c r="BZ12" i="10"/>
  <c r="BX12" i="10"/>
  <c r="BZ11" i="10"/>
  <c r="BX11" i="10"/>
  <c r="BZ10" i="10"/>
  <c r="BX10" i="10"/>
  <c r="BZ9" i="10"/>
  <c r="BX9" i="10"/>
  <c r="BZ8" i="10"/>
  <c r="BX8" i="10"/>
  <c r="BZ7" i="10"/>
  <c r="BX7" i="10"/>
  <c r="BZ6" i="10"/>
  <c r="BX6" i="10"/>
  <c r="BU17" i="10"/>
  <c r="BS17" i="10"/>
  <c r="BU16" i="10"/>
  <c r="BS16" i="10"/>
  <c r="BU15" i="10"/>
  <c r="BS15" i="10"/>
  <c r="BU14" i="10"/>
  <c r="BS14" i="10"/>
  <c r="BU13" i="10"/>
  <c r="BS13" i="10"/>
  <c r="BU12" i="10"/>
  <c r="BS12" i="10"/>
  <c r="BU11" i="10"/>
  <c r="BS11" i="10"/>
  <c r="BU10" i="10"/>
  <c r="BS10" i="10"/>
  <c r="BU9" i="10"/>
  <c r="BS9" i="10"/>
  <c r="BU8" i="10"/>
  <c r="BS8" i="10"/>
  <c r="BU7" i="10"/>
  <c r="BS7" i="10"/>
  <c r="BU6" i="10"/>
  <c r="BS6" i="10"/>
  <c r="BP17" i="10"/>
  <c r="BN17" i="10"/>
  <c r="BP16" i="10"/>
  <c r="BN16" i="10"/>
  <c r="BP15" i="10"/>
  <c r="BN15" i="10"/>
  <c r="BP14" i="10"/>
  <c r="BN14" i="10"/>
  <c r="BP13" i="10"/>
  <c r="BN13" i="10"/>
  <c r="BP12" i="10"/>
  <c r="BN12" i="10"/>
  <c r="BP11" i="10"/>
  <c r="BN11" i="10"/>
  <c r="BP10" i="10"/>
  <c r="BN10" i="10"/>
  <c r="BP9" i="10"/>
  <c r="BN9" i="10"/>
  <c r="BP8" i="10"/>
  <c r="BN8" i="10"/>
  <c r="BP7" i="10"/>
  <c r="BN7" i="10"/>
  <c r="BP6" i="10"/>
  <c r="BN6" i="10"/>
  <c r="FQ17" i="10"/>
  <c r="FO17" i="10"/>
  <c r="FL17" i="10"/>
  <c r="FJ17" i="10"/>
  <c r="FB17" i="10"/>
  <c r="EZ17" i="10"/>
  <c r="EW17" i="10"/>
  <c r="EU17" i="10"/>
  <c r="ER17" i="10"/>
  <c r="EP17" i="10"/>
  <c r="EM17" i="10"/>
  <c r="EK17" i="10"/>
  <c r="EH17" i="10"/>
  <c r="EF17" i="10"/>
  <c r="EC17" i="10"/>
  <c r="EA17" i="10"/>
  <c r="DX17" i="10"/>
  <c r="DV17" i="10"/>
  <c r="DS17" i="10"/>
  <c r="DQ17" i="10"/>
  <c r="DN17" i="10"/>
  <c r="DL17" i="10"/>
  <c r="DI17" i="10"/>
  <c r="DG17" i="10"/>
  <c r="CY17" i="10"/>
  <c r="CW17" i="10"/>
  <c r="CE17" i="10"/>
  <c r="CC17" i="10"/>
  <c r="BF17" i="10"/>
  <c r="BD17" i="10"/>
  <c r="BA17" i="10"/>
  <c r="AY17" i="10"/>
  <c r="AV17" i="10"/>
  <c r="AT17" i="10"/>
  <c r="AQ17" i="10"/>
  <c r="AO17" i="10"/>
  <c r="AG17" i="10"/>
  <c r="AE17" i="10"/>
  <c r="W17" i="10"/>
  <c r="U17" i="10"/>
  <c r="H17" i="10"/>
  <c r="F17" i="10"/>
  <c r="FQ16" i="10"/>
  <c r="FO16" i="10"/>
  <c r="FL16" i="10"/>
  <c r="FJ16" i="10"/>
  <c r="FB16" i="10"/>
  <c r="EZ16" i="10"/>
  <c r="EW16" i="10"/>
  <c r="EU16" i="10"/>
  <c r="ER16" i="10"/>
  <c r="EP16" i="10"/>
  <c r="EM16" i="10"/>
  <c r="EK16" i="10"/>
  <c r="EH16" i="10"/>
  <c r="EF16" i="10"/>
  <c r="EC16" i="10"/>
  <c r="EA16" i="10"/>
  <c r="DX16" i="10"/>
  <c r="DV16" i="10"/>
  <c r="DS16" i="10"/>
  <c r="DQ16" i="10"/>
  <c r="DN16" i="10"/>
  <c r="DL16" i="10"/>
  <c r="DI16" i="10"/>
  <c r="DG16" i="10"/>
  <c r="CY16" i="10"/>
  <c r="CW16" i="10"/>
  <c r="CE16" i="10"/>
  <c r="CC16" i="10"/>
  <c r="BF16" i="10"/>
  <c r="BD16" i="10"/>
  <c r="BA16" i="10"/>
  <c r="AY16" i="10"/>
  <c r="AV16" i="10"/>
  <c r="AT16" i="10"/>
  <c r="AQ16" i="10"/>
  <c r="AO16" i="10"/>
  <c r="AG16" i="10"/>
  <c r="AE16" i="10"/>
  <c r="W16" i="10"/>
  <c r="U16" i="10"/>
  <c r="H16" i="10"/>
  <c r="F16" i="10"/>
  <c r="FQ15" i="10"/>
  <c r="FO15" i="10"/>
  <c r="FL15" i="10"/>
  <c r="FJ15" i="10"/>
  <c r="FB15" i="10"/>
  <c r="EZ15" i="10"/>
  <c r="EW15" i="10"/>
  <c r="EU15" i="10"/>
  <c r="ER15" i="10"/>
  <c r="EP15" i="10"/>
  <c r="EM15" i="10"/>
  <c r="EK15" i="10"/>
  <c r="EH15" i="10"/>
  <c r="EF15" i="10"/>
  <c r="EC15" i="10"/>
  <c r="EA15" i="10"/>
  <c r="DX15" i="10"/>
  <c r="DV15" i="10"/>
  <c r="DS15" i="10"/>
  <c r="DQ15" i="10"/>
  <c r="DN15" i="10"/>
  <c r="DL15" i="10"/>
  <c r="DI15" i="10"/>
  <c r="DG15" i="10"/>
  <c r="CY15" i="10"/>
  <c r="CW15" i="10"/>
  <c r="CE15" i="10"/>
  <c r="CC15" i="10"/>
  <c r="BF15" i="10"/>
  <c r="BD15" i="10"/>
  <c r="BA15" i="10"/>
  <c r="AY15" i="10"/>
  <c r="AV15" i="10"/>
  <c r="AT15" i="10"/>
  <c r="AQ15" i="10"/>
  <c r="AO15" i="10"/>
  <c r="AG15" i="10"/>
  <c r="AE15" i="10"/>
  <c r="W15" i="10"/>
  <c r="U15" i="10"/>
  <c r="H15" i="10"/>
  <c r="F15" i="10"/>
  <c r="FQ14" i="10"/>
  <c r="FO14" i="10"/>
  <c r="FL14" i="10"/>
  <c r="FJ14" i="10"/>
  <c r="FB14" i="10"/>
  <c r="EZ14" i="10"/>
  <c r="EW14" i="10"/>
  <c r="EU14" i="10"/>
  <c r="ER14" i="10"/>
  <c r="EP14" i="10"/>
  <c r="EM14" i="10"/>
  <c r="EK14" i="10"/>
  <c r="EH14" i="10"/>
  <c r="EF14" i="10"/>
  <c r="EC14" i="10"/>
  <c r="EA14" i="10"/>
  <c r="DX14" i="10"/>
  <c r="DV14" i="10"/>
  <c r="DS14" i="10"/>
  <c r="DQ14" i="10"/>
  <c r="DN14" i="10"/>
  <c r="DL14" i="10"/>
  <c r="DI14" i="10"/>
  <c r="DG14" i="10"/>
  <c r="CY14" i="10"/>
  <c r="CW14" i="10"/>
  <c r="CE14" i="10"/>
  <c r="CC14" i="10"/>
  <c r="BF14" i="10"/>
  <c r="BD14" i="10"/>
  <c r="BA14" i="10"/>
  <c r="AY14" i="10"/>
  <c r="AV14" i="10"/>
  <c r="AT14" i="10"/>
  <c r="AQ14" i="10"/>
  <c r="AO14" i="10"/>
  <c r="AG14" i="10"/>
  <c r="AE14" i="10"/>
  <c r="W14" i="10"/>
  <c r="U14" i="10"/>
  <c r="H14" i="10"/>
  <c r="F14" i="10"/>
  <c r="FQ13" i="10"/>
  <c r="FO13" i="10"/>
  <c r="FL13" i="10"/>
  <c r="FJ13" i="10"/>
  <c r="FB13" i="10"/>
  <c r="EZ13" i="10"/>
  <c r="EW13" i="10"/>
  <c r="EU13" i="10"/>
  <c r="ER13" i="10"/>
  <c r="EP13" i="10"/>
  <c r="EM13" i="10"/>
  <c r="EK13" i="10"/>
  <c r="EH13" i="10"/>
  <c r="EF13" i="10"/>
  <c r="EC13" i="10"/>
  <c r="EA13" i="10"/>
  <c r="DX13" i="10"/>
  <c r="DV13" i="10"/>
  <c r="DS13" i="10"/>
  <c r="DQ13" i="10"/>
  <c r="DN13" i="10"/>
  <c r="DL13" i="10"/>
  <c r="DI13" i="10"/>
  <c r="DG13" i="10"/>
  <c r="CY13" i="10"/>
  <c r="CW13" i="10"/>
  <c r="CE13" i="10"/>
  <c r="CC13" i="10"/>
  <c r="BF13" i="10"/>
  <c r="BD13" i="10"/>
  <c r="BA13" i="10"/>
  <c r="AY13" i="10"/>
  <c r="AV13" i="10"/>
  <c r="AT13" i="10"/>
  <c r="AQ13" i="10"/>
  <c r="AO13" i="10"/>
  <c r="AG13" i="10"/>
  <c r="AE13" i="10"/>
  <c r="W13" i="10"/>
  <c r="U13" i="10"/>
  <c r="H13" i="10"/>
  <c r="F13" i="10"/>
  <c r="FQ12" i="10"/>
  <c r="FO12" i="10"/>
  <c r="FL12" i="10"/>
  <c r="FJ12" i="10"/>
  <c r="FB12" i="10"/>
  <c r="EZ12" i="10"/>
  <c r="EW12" i="10"/>
  <c r="EU12" i="10"/>
  <c r="ER12" i="10"/>
  <c r="EP12" i="10"/>
  <c r="EM12" i="10"/>
  <c r="EK12" i="10"/>
  <c r="EH12" i="10"/>
  <c r="EF12" i="10"/>
  <c r="EC12" i="10"/>
  <c r="EA12" i="10"/>
  <c r="DX12" i="10"/>
  <c r="DV12" i="10"/>
  <c r="DS12" i="10"/>
  <c r="DQ12" i="10"/>
  <c r="DN12" i="10"/>
  <c r="DL12" i="10"/>
  <c r="DI12" i="10"/>
  <c r="DG12" i="10"/>
  <c r="CY12" i="10"/>
  <c r="CW12" i="10"/>
  <c r="CE12" i="10"/>
  <c r="CC12" i="10"/>
  <c r="BF12" i="10"/>
  <c r="BD12" i="10"/>
  <c r="BA12" i="10"/>
  <c r="AY12" i="10"/>
  <c r="AV12" i="10"/>
  <c r="AT12" i="10"/>
  <c r="AQ12" i="10"/>
  <c r="AO12" i="10"/>
  <c r="AG12" i="10"/>
  <c r="AE12" i="10"/>
  <c r="W12" i="10"/>
  <c r="U12" i="10"/>
  <c r="H12" i="10"/>
  <c r="F12" i="10"/>
  <c r="FQ11" i="10"/>
  <c r="FO11" i="10"/>
  <c r="FL11" i="10"/>
  <c r="FJ11" i="10"/>
  <c r="FB11" i="10"/>
  <c r="EZ11" i="10"/>
  <c r="EW11" i="10"/>
  <c r="EU11" i="10"/>
  <c r="ER11" i="10"/>
  <c r="EP11" i="10"/>
  <c r="EM11" i="10"/>
  <c r="EK11" i="10"/>
  <c r="EH11" i="10"/>
  <c r="EF11" i="10"/>
  <c r="EC11" i="10"/>
  <c r="EA11" i="10"/>
  <c r="DX11" i="10"/>
  <c r="DV11" i="10"/>
  <c r="DS11" i="10"/>
  <c r="DQ11" i="10"/>
  <c r="DN11" i="10"/>
  <c r="DL11" i="10"/>
  <c r="DI11" i="10"/>
  <c r="DG11" i="10"/>
  <c r="CY11" i="10"/>
  <c r="CW11" i="10"/>
  <c r="CE11" i="10"/>
  <c r="CC11" i="10"/>
  <c r="BF11" i="10"/>
  <c r="BD11" i="10"/>
  <c r="BA11" i="10"/>
  <c r="AY11" i="10"/>
  <c r="AV11" i="10"/>
  <c r="AT11" i="10"/>
  <c r="AQ11" i="10"/>
  <c r="AO11" i="10"/>
  <c r="AG11" i="10"/>
  <c r="AE11" i="10"/>
  <c r="W11" i="10"/>
  <c r="U11" i="10"/>
  <c r="H11" i="10"/>
  <c r="F11" i="10"/>
  <c r="FQ10" i="10"/>
  <c r="FO10" i="10"/>
  <c r="FL10" i="10"/>
  <c r="FJ10" i="10"/>
  <c r="FB10" i="10"/>
  <c r="EZ10" i="10"/>
  <c r="EW10" i="10"/>
  <c r="EU10" i="10"/>
  <c r="ER10" i="10"/>
  <c r="EP10" i="10"/>
  <c r="EM10" i="10"/>
  <c r="EK10" i="10"/>
  <c r="EH10" i="10"/>
  <c r="EF10" i="10"/>
  <c r="EC10" i="10"/>
  <c r="EA10" i="10"/>
  <c r="DX10" i="10"/>
  <c r="DV10" i="10"/>
  <c r="DS10" i="10"/>
  <c r="DQ10" i="10"/>
  <c r="DN10" i="10"/>
  <c r="DL10" i="10"/>
  <c r="DI10" i="10"/>
  <c r="DG10" i="10"/>
  <c r="CY10" i="10"/>
  <c r="CW10" i="10"/>
  <c r="CE10" i="10"/>
  <c r="CC10" i="10"/>
  <c r="BF10" i="10"/>
  <c r="BD10" i="10"/>
  <c r="BA10" i="10"/>
  <c r="AY10" i="10"/>
  <c r="AV10" i="10"/>
  <c r="AT10" i="10"/>
  <c r="AQ10" i="10"/>
  <c r="AO10" i="10"/>
  <c r="AG10" i="10"/>
  <c r="AE10" i="10"/>
  <c r="W10" i="10"/>
  <c r="U10" i="10"/>
  <c r="H10" i="10"/>
  <c r="F10" i="10"/>
  <c r="FQ9" i="10"/>
  <c r="FO9" i="10"/>
  <c r="FL9" i="10"/>
  <c r="FJ9" i="10"/>
  <c r="FB9" i="10"/>
  <c r="EZ9" i="10"/>
  <c r="EW9" i="10"/>
  <c r="EU9" i="10"/>
  <c r="ER9" i="10"/>
  <c r="EP9" i="10"/>
  <c r="EM9" i="10"/>
  <c r="EK9" i="10"/>
  <c r="EH9" i="10"/>
  <c r="EF9" i="10"/>
  <c r="EC9" i="10"/>
  <c r="EA9" i="10"/>
  <c r="DX9" i="10"/>
  <c r="DV9" i="10"/>
  <c r="DS9" i="10"/>
  <c r="DQ9" i="10"/>
  <c r="DN9" i="10"/>
  <c r="DL9" i="10"/>
  <c r="DI9" i="10"/>
  <c r="DG9" i="10"/>
  <c r="CY9" i="10"/>
  <c r="CW9" i="10"/>
  <c r="CE9" i="10"/>
  <c r="CC9" i="10"/>
  <c r="BF9" i="10"/>
  <c r="BD9" i="10"/>
  <c r="BA9" i="10"/>
  <c r="AY9" i="10"/>
  <c r="AV9" i="10"/>
  <c r="AT9" i="10"/>
  <c r="AQ9" i="10"/>
  <c r="AO9" i="10"/>
  <c r="AG9" i="10"/>
  <c r="AE9" i="10"/>
  <c r="W9" i="10"/>
  <c r="U9" i="10"/>
  <c r="H9" i="10"/>
  <c r="F9" i="10"/>
  <c r="FQ8" i="10"/>
  <c r="FO8" i="10"/>
  <c r="FL8" i="10"/>
  <c r="FJ8" i="10"/>
  <c r="FB8" i="10"/>
  <c r="EZ8" i="10"/>
  <c r="EW8" i="10"/>
  <c r="EU8" i="10"/>
  <c r="ER8" i="10"/>
  <c r="EP8" i="10"/>
  <c r="EM8" i="10"/>
  <c r="EK8" i="10"/>
  <c r="EH8" i="10"/>
  <c r="EF8" i="10"/>
  <c r="EC8" i="10"/>
  <c r="EA8" i="10"/>
  <c r="DX8" i="10"/>
  <c r="DV8" i="10"/>
  <c r="DS8" i="10"/>
  <c r="DQ8" i="10"/>
  <c r="DN8" i="10"/>
  <c r="DL8" i="10"/>
  <c r="DI8" i="10"/>
  <c r="DG8" i="10"/>
  <c r="CY8" i="10"/>
  <c r="CW8" i="10"/>
  <c r="CE8" i="10"/>
  <c r="CC8" i="10"/>
  <c r="BF8" i="10"/>
  <c r="BD8" i="10"/>
  <c r="BA8" i="10"/>
  <c r="AY8" i="10"/>
  <c r="AV8" i="10"/>
  <c r="AT8" i="10"/>
  <c r="AQ8" i="10"/>
  <c r="AO8" i="10"/>
  <c r="AG8" i="10"/>
  <c r="AE8" i="10"/>
  <c r="W8" i="10"/>
  <c r="U8" i="10"/>
  <c r="H8" i="10"/>
  <c r="F8" i="10"/>
  <c r="FQ7" i="10"/>
  <c r="FO7" i="10"/>
  <c r="FL7" i="10"/>
  <c r="FJ7" i="10"/>
  <c r="FB7" i="10"/>
  <c r="EZ7" i="10"/>
  <c r="EW7" i="10"/>
  <c r="EU7" i="10"/>
  <c r="ER7" i="10"/>
  <c r="EP7" i="10"/>
  <c r="EM7" i="10"/>
  <c r="EK7" i="10"/>
  <c r="EH7" i="10"/>
  <c r="EF7" i="10"/>
  <c r="EC7" i="10"/>
  <c r="EA7" i="10"/>
  <c r="DX7" i="10"/>
  <c r="DV7" i="10"/>
  <c r="DS7" i="10"/>
  <c r="DQ7" i="10"/>
  <c r="DN7" i="10"/>
  <c r="DL7" i="10"/>
  <c r="DI7" i="10"/>
  <c r="DG7" i="10"/>
  <c r="CY7" i="10"/>
  <c r="CW7" i="10"/>
  <c r="CE7" i="10"/>
  <c r="CC7" i="10"/>
  <c r="BF7" i="10"/>
  <c r="BD7" i="10"/>
  <c r="BA7" i="10"/>
  <c r="AY7" i="10"/>
  <c r="AV7" i="10"/>
  <c r="AT7" i="10"/>
  <c r="AQ7" i="10"/>
  <c r="AO7" i="10"/>
  <c r="AG7" i="10"/>
  <c r="AE7" i="10"/>
  <c r="W7" i="10"/>
  <c r="U7" i="10"/>
  <c r="H7" i="10"/>
  <c r="F7" i="10"/>
  <c r="FQ6" i="10"/>
  <c r="FO6" i="10"/>
  <c r="FL6" i="10"/>
  <c r="FJ6" i="10"/>
  <c r="FB6" i="10"/>
  <c r="EZ6" i="10"/>
  <c r="EW6" i="10"/>
  <c r="EU6" i="10"/>
  <c r="ER6" i="10"/>
  <c r="EP6" i="10"/>
  <c r="EM6" i="10"/>
  <c r="EK6" i="10"/>
  <c r="EH6" i="10"/>
  <c r="EF6" i="10"/>
  <c r="EC6" i="10"/>
  <c r="EA6" i="10"/>
  <c r="DX6" i="10"/>
  <c r="DV6" i="10"/>
  <c r="DS6" i="10"/>
  <c r="DQ6" i="10"/>
  <c r="DN6" i="10"/>
  <c r="DL6" i="10"/>
  <c r="DI6" i="10"/>
  <c r="DG6" i="10"/>
  <c r="CY6" i="10"/>
  <c r="CW6" i="10"/>
  <c r="CE6" i="10"/>
  <c r="CC6" i="10"/>
  <c r="BF6" i="10"/>
  <c r="BD6" i="10"/>
  <c r="BA6" i="10"/>
  <c r="AY6" i="10"/>
  <c r="AV6" i="10"/>
  <c r="AT6" i="10"/>
  <c r="AQ6" i="10"/>
  <c r="AO6" i="10"/>
  <c r="AG6" i="10"/>
  <c r="AE6" i="10"/>
  <c r="W6" i="10"/>
  <c r="U6" i="10"/>
  <c r="H6" i="10"/>
  <c r="F6" i="10"/>
  <c r="FQ17" i="8"/>
  <c r="FO17" i="8"/>
  <c r="FQ16" i="8"/>
  <c r="FO16" i="8"/>
  <c r="FQ15" i="8"/>
  <c r="FO15" i="8"/>
  <c r="FQ14" i="8"/>
  <c r="FO14" i="8"/>
  <c r="FQ13" i="8"/>
  <c r="FO13" i="8"/>
  <c r="FQ12" i="8"/>
  <c r="FO12" i="8"/>
  <c r="FQ11" i="8"/>
  <c r="FO11" i="8"/>
  <c r="FQ10" i="8"/>
  <c r="FO10" i="8"/>
  <c r="FQ9" i="8"/>
  <c r="FO9" i="8"/>
  <c r="FQ8" i="8"/>
  <c r="FO8" i="8"/>
  <c r="FQ7" i="8"/>
  <c r="FO7" i="8"/>
  <c r="FQ6" i="8"/>
  <c r="FO6" i="8"/>
  <c r="BZ17" i="8"/>
  <c r="BX17" i="8"/>
  <c r="BU17" i="8"/>
  <c r="BS17" i="8"/>
  <c r="BP17" i="8"/>
  <c r="BN17" i="8"/>
  <c r="BZ16" i="8"/>
  <c r="BX16" i="8"/>
  <c r="BU16" i="8"/>
  <c r="BS16" i="8"/>
  <c r="BP16" i="8"/>
  <c r="BN16" i="8"/>
  <c r="BZ15" i="8"/>
  <c r="BX15" i="8"/>
  <c r="BU15" i="8"/>
  <c r="BS15" i="8"/>
  <c r="BP15" i="8"/>
  <c r="BN15" i="8"/>
  <c r="BZ14" i="8"/>
  <c r="BX14" i="8"/>
  <c r="BU14" i="8"/>
  <c r="BS14" i="8"/>
  <c r="BP14" i="8"/>
  <c r="BN14" i="8"/>
  <c r="BZ13" i="8"/>
  <c r="BX13" i="8"/>
  <c r="BU13" i="8"/>
  <c r="BS13" i="8"/>
  <c r="BP13" i="8"/>
  <c r="BN13" i="8"/>
  <c r="BZ12" i="8"/>
  <c r="BX12" i="8"/>
  <c r="BU12" i="8"/>
  <c r="BS12" i="8"/>
  <c r="BP12" i="8"/>
  <c r="BN12" i="8"/>
  <c r="BZ11" i="8"/>
  <c r="BX11" i="8"/>
  <c r="BU11" i="8"/>
  <c r="BS11" i="8"/>
  <c r="BP11" i="8"/>
  <c r="BN11" i="8"/>
  <c r="BZ10" i="8"/>
  <c r="BX10" i="8"/>
  <c r="BU10" i="8"/>
  <c r="BS10" i="8"/>
  <c r="BP10" i="8"/>
  <c r="BN10" i="8"/>
  <c r="BZ9" i="8"/>
  <c r="BX9" i="8"/>
  <c r="BU9" i="8"/>
  <c r="BS9" i="8"/>
  <c r="BP9" i="8"/>
  <c r="BN9" i="8"/>
  <c r="BZ8" i="8"/>
  <c r="BX8" i="8"/>
  <c r="BU8" i="8"/>
  <c r="BS8" i="8"/>
  <c r="BP8" i="8"/>
  <c r="BN8" i="8"/>
  <c r="BZ7" i="8"/>
  <c r="BX7" i="8"/>
  <c r="BU7" i="8"/>
  <c r="BS7" i="8"/>
  <c r="BP7" i="8"/>
  <c r="BN7" i="8"/>
  <c r="BZ6" i="8"/>
  <c r="BX6" i="8"/>
  <c r="BU6" i="8"/>
  <c r="BS6" i="8"/>
  <c r="BP6" i="8"/>
  <c r="BN6" i="8"/>
  <c r="FL17" i="8"/>
  <c r="FJ17" i="8"/>
  <c r="FG17" i="8"/>
  <c r="FE17" i="8"/>
  <c r="FB17" i="8"/>
  <c r="EZ17" i="8"/>
  <c r="EW17" i="8"/>
  <c r="EU17" i="8"/>
  <c r="ER17" i="8"/>
  <c r="EP17" i="8"/>
  <c r="EM17" i="8"/>
  <c r="EK17" i="8"/>
  <c r="EH17" i="8"/>
  <c r="EF17" i="8"/>
  <c r="EC17" i="8"/>
  <c r="EA17" i="8"/>
  <c r="DX17" i="8"/>
  <c r="DV17" i="8"/>
  <c r="DS17" i="8"/>
  <c r="DQ17" i="8"/>
  <c r="DN17" i="8"/>
  <c r="DL17" i="8"/>
  <c r="DI17" i="8"/>
  <c r="DG17" i="8"/>
  <c r="DD17" i="8"/>
  <c r="DB17" i="8"/>
  <c r="CY17" i="8"/>
  <c r="CW17" i="8"/>
  <c r="CT17" i="8"/>
  <c r="CR17" i="8"/>
  <c r="CO17" i="8"/>
  <c r="CM17" i="8"/>
  <c r="CJ17" i="8"/>
  <c r="CH17" i="8"/>
  <c r="CE17" i="8"/>
  <c r="CC17" i="8"/>
  <c r="BK17" i="8"/>
  <c r="BI17" i="8"/>
  <c r="BF17" i="8"/>
  <c r="BD17" i="8"/>
  <c r="AV17" i="8"/>
  <c r="AT17" i="8"/>
  <c r="AQ17" i="8"/>
  <c r="AO17" i="8"/>
  <c r="AG17" i="8"/>
  <c r="AE17" i="8"/>
  <c r="W17" i="8"/>
  <c r="U17" i="8"/>
  <c r="H17" i="8"/>
  <c r="F17" i="8"/>
  <c r="FL16" i="8"/>
  <c r="FJ16" i="8"/>
  <c r="FG16" i="8"/>
  <c r="FE16" i="8"/>
  <c r="FB16" i="8"/>
  <c r="EZ16" i="8"/>
  <c r="EW16" i="8"/>
  <c r="EU16" i="8"/>
  <c r="ER16" i="8"/>
  <c r="EP16" i="8"/>
  <c r="EM16" i="8"/>
  <c r="EK16" i="8"/>
  <c r="EH16" i="8"/>
  <c r="EF16" i="8"/>
  <c r="EC16" i="8"/>
  <c r="EA16" i="8"/>
  <c r="DX16" i="8"/>
  <c r="DV16" i="8"/>
  <c r="DS16" i="8"/>
  <c r="DQ16" i="8"/>
  <c r="DN16" i="8"/>
  <c r="DL16" i="8"/>
  <c r="DI16" i="8"/>
  <c r="DG16" i="8"/>
  <c r="DD16" i="8"/>
  <c r="DB16" i="8"/>
  <c r="CY16" i="8"/>
  <c r="CW16" i="8"/>
  <c r="CT16" i="8"/>
  <c r="CR16" i="8"/>
  <c r="CO16" i="8"/>
  <c r="CM16" i="8"/>
  <c r="CJ16" i="8"/>
  <c r="CH16" i="8"/>
  <c r="CE16" i="8"/>
  <c r="CC16" i="8"/>
  <c r="BK16" i="8"/>
  <c r="BI16" i="8"/>
  <c r="BF16" i="8"/>
  <c r="BD16" i="8"/>
  <c r="AV16" i="8"/>
  <c r="AT16" i="8"/>
  <c r="AQ16" i="8"/>
  <c r="AO16" i="8"/>
  <c r="AG16" i="8"/>
  <c r="AE16" i="8"/>
  <c r="W16" i="8"/>
  <c r="U16" i="8"/>
  <c r="H16" i="8"/>
  <c r="F16" i="8"/>
  <c r="FL15" i="8"/>
  <c r="FJ15" i="8"/>
  <c r="FG15" i="8"/>
  <c r="FE15" i="8"/>
  <c r="FB15" i="8"/>
  <c r="EZ15" i="8"/>
  <c r="EW15" i="8"/>
  <c r="EU15" i="8"/>
  <c r="ER15" i="8"/>
  <c r="EP15" i="8"/>
  <c r="EM15" i="8"/>
  <c r="EK15" i="8"/>
  <c r="EH15" i="8"/>
  <c r="EF15" i="8"/>
  <c r="EC15" i="8"/>
  <c r="EA15" i="8"/>
  <c r="DX15" i="8"/>
  <c r="DV15" i="8"/>
  <c r="DS15" i="8"/>
  <c r="DQ15" i="8"/>
  <c r="DN15" i="8"/>
  <c r="DL15" i="8"/>
  <c r="DI15" i="8"/>
  <c r="DG15" i="8"/>
  <c r="DD15" i="8"/>
  <c r="DB15" i="8"/>
  <c r="CY15" i="8"/>
  <c r="CW15" i="8"/>
  <c r="CT15" i="8"/>
  <c r="CR15" i="8"/>
  <c r="CO15" i="8"/>
  <c r="CM15" i="8"/>
  <c r="CJ15" i="8"/>
  <c r="CH15" i="8"/>
  <c r="CE15" i="8"/>
  <c r="CC15" i="8"/>
  <c r="BK15" i="8"/>
  <c r="BI15" i="8"/>
  <c r="BF15" i="8"/>
  <c r="BD15" i="8"/>
  <c r="AV15" i="8"/>
  <c r="AT15" i="8"/>
  <c r="AQ15" i="8"/>
  <c r="AO15" i="8"/>
  <c r="AG15" i="8"/>
  <c r="AE15" i="8"/>
  <c r="W15" i="8"/>
  <c r="U15" i="8"/>
  <c r="H15" i="8"/>
  <c r="F15" i="8"/>
  <c r="FL14" i="8"/>
  <c r="FJ14" i="8"/>
  <c r="FG14" i="8"/>
  <c r="FE14" i="8"/>
  <c r="FB14" i="8"/>
  <c r="EZ14" i="8"/>
  <c r="EW14" i="8"/>
  <c r="EU14" i="8"/>
  <c r="ER14" i="8"/>
  <c r="EP14" i="8"/>
  <c r="EM14" i="8"/>
  <c r="EK14" i="8"/>
  <c r="EH14" i="8"/>
  <c r="EF14" i="8"/>
  <c r="EC14" i="8"/>
  <c r="EA14" i="8"/>
  <c r="DX14" i="8"/>
  <c r="DV14" i="8"/>
  <c r="DS14" i="8"/>
  <c r="DQ14" i="8"/>
  <c r="DN14" i="8"/>
  <c r="DL14" i="8"/>
  <c r="DI14" i="8"/>
  <c r="DG14" i="8"/>
  <c r="DD14" i="8"/>
  <c r="DB14" i="8"/>
  <c r="CY14" i="8"/>
  <c r="CW14" i="8"/>
  <c r="CT14" i="8"/>
  <c r="CR14" i="8"/>
  <c r="CO14" i="8"/>
  <c r="CM14" i="8"/>
  <c r="CJ14" i="8"/>
  <c r="CH14" i="8"/>
  <c r="CE14" i="8"/>
  <c r="CC14" i="8"/>
  <c r="BK14" i="8"/>
  <c r="BI14" i="8"/>
  <c r="BF14" i="8"/>
  <c r="BD14" i="8"/>
  <c r="AV14" i="8"/>
  <c r="AT14" i="8"/>
  <c r="AQ14" i="8"/>
  <c r="AO14" i="8"/>
  <c r="AG14" i="8"/>
  <c r="AE14" i="8"/>
  <c r="W14" i="8"/>
  <c r="U14" i="8"/>
  <c r="H14" i="8"/>
  <c r="F14" i="8"/>
  <c r="FL13" i="8"/>
  <c r="FJ13" i="8"/>
  <c r="FG13" i="8"/>
  <c r="FE13" i="8"/>
  <c r="FB13" i="8"/>
  <c r="EZ13" i="8"/>
  <c r="EW13" i="8"/>
  <c r="EU13" i="8"/>
  <c r="ER13" i="8"/>
  <c r="EP13" i="8"/>
  <c r="EM13" i="8"/>
  <c r="EK13" i="8"/>
  <c r="EH13" i="8"/>
  <c r="EF13" i="8"/>
  <c r="EC13" i="8"/>
  <c r="EA13" i="8"/>
  <c r="DX13" i="8"/>
  <c r="DV13" i="8"/>
  <c r="DS13" i="8"/>
  <c r="DQ13" i="8"/>
  <c r="DN13" i="8"/>
  <c r="DL13" i="8"/>
  <c r="DI13" i="8"/>
  <c r="DG13" i="8"/>
  <c r="DD13" i="8"/>
  <c r="DB13" i="8"/>
  <c r="CY13" i="8"/>
  <c r="CW13" i="8"/>
  <c r="CT13" i="8"/>
  <c r="CR13" i="8"/>
  <c r="CO13" i="8"/>
  <c r="CM13" i="8"/>
  <c r="CJ13" i="8"/>
  <c r="CH13" i="8"/>
  <c r="CE13" i="8"/>
  <c r="CC13" i="8"/>
  <c r="BK13" i="8"/>
  <c r="BI13" i="8"/>
  <c r="BF13" i="8"/>
  <c r="BD13" i="8"/>
  <c r="AV13" i="8"/>
  <c r="AT13" i="8"/>
  <c r="AQ13" i="8"/>
  <c r="AO13" i="8"/>
  <c r="AG13" i="8"/>
  <c r="AE13" i="8"/>
  <c r="W13" i="8"/>
  <c r="U13" i="8"/>
  <c r="H13" i="8"/>
  <c r="F13" i="8"/>
  <c r="FL12" i="8"/>
  <c r="FJ12" i="8"/>
  <c r="FG12" i="8"/>
  <c r="FE12" i="8"/>
  <c r="FB12" i="8"/>
  <c r="EZ12" i="8"/>
  <c r="EW12" i="8"/>
  <c r="EU12" i="8"/>
  <c r="ER12" i="8"/>
  <c r="EP12" i="8"/>
  <c r="EM12" i="8"/>
  <c r="EK12" i="8"/>
  <c r="EH12" i="8"/>
  <c r="EF12" i="8"/>
  <c r="EC12" i="8"/>
  <c r="EA12" i="8"/>
  <c r="DX12" i="8"/>
  <c r="DV12" i="8"/>
  <c r="DS12" i="8"/>
  <c r="DQ12" i="8"/>
  <c r="DN12" i="8"/>
  <c r="DL12" i="8"/>
  <c r="DI12" i="8"/>
  <c r="DG12" i="8"/>
  <c r="DD12" i="8"/>
  <c r="DB12" i="8"/>
  <c r="CY12" i="8"/>
  <c r="CW12" i="8"/>
  <c r="CT12" i="8"/>
  <c r="CR12" i="8"/>
  <c r="CO12" i="8"/>
  <c r="CM12" i="8"/>
  <c r="CJ12" i="8"/>
  <c r="CH12" i="8"/>
  <c r="CE12" i="8"/>
  <c r="CC12" i="8"/>
  <c r="BK12" i="8"/>
  <c r="BI12" i="8"/>
  <c r="BF12" i="8"/>
  <c r="BD12" i="8"/>
  <c r="AV12" i="8"/>
  <c r="AT12" i="8"/>
  <c r="AQ12" i="8"/>
  <c r="AO12" i="8"/>
  <c r="AG12" i="8"/>
  <c r="AE12" i="8"/>
  <c r="W12" i="8"/>
  <c r="U12" i="8"/>
  <c r="H12" i="8"/>
  <c r="F12" i="8"/>
  <c r="FL11" i="8"/>
  <c r="FJ11" i="8"/>
  <c r="FG11" i="8"/>
  <c r="FE11" i="8"/>
  <c r="FB11" i="8"/>
  <c r="EZ11" i="8"/>
  <c r="EW11" i="8"/>
  <c r="EU11" i="8"/>
  <c r="ER11" i="8"/>
  <c r="EP11" i="8"/>
  <c r="EM11" i="8"/>
  <c r="EK11" i="8"/>
  <c r="EH11" i="8"/>
  <c r="EF11" i="8"/>
  <c r="EC11" i="8"/>
  <c r="EA11" i="8"/>
  <c r="DX11" i="8"/>
  <c r="DV11" i="8"/>
  <c r="DS11" i="8"/>
  <c r="DQ11" i="8"/>
  <c r="DN11" i="8"/>
  <c r="DL11" i="8"/>
  <c r="DI11" i="8"/>
  <c r="DG11" i="8"/>
  <c r="DD11" i="8"/>
  <c r="DB11" i="8"/>
  <c r="CY11" i="8"/>
  <c r="CW11" i="8"/>
  <c r="CT11" i="8"/>
  <c r="CR11" i="8"/>
  <c r="CO11" i="8"/>
  <c r="CM11" i="8"/>
  <c r="CJ11" i="8"/>
  <c r="CH11" i="8"/>
  <c r="CE11" i="8"/>
  <c r="CC11" i="8"/>
  <c r="BK11" i="8"/>
  <c r="BI11" i="8"/>
  <c r="BF11" i="8"/>
  <c r="BD11" i="8"/>
  <c r="AV11" i="8"/>
  <c r="AT11" i="8"/>
  <c r="AQ11" i="8"/>
  <c r="AO11" i="8"/>
  <c r="AG11" i="8"/>
  <c r="AE11" i="8"/>
  <c r="W11" i="8"/>
  <c r="U11" i="8"/>
  <c r="H11" i="8"/>
  <c r="F11" i="8"/>
  <c r="FL10" i="8"/>
  <c r="FJ10" i="8"/>
  <c r="FG10" i="8"/>
  <c r="FE10" i="8"/>
  <c r="FB10" i="8"/>
  <c r="EZ10" i="8"/>
  <c r="EW10" i="8"/>
  <c r="EU10" i="8"/>
  <c r="ER10" i="8"/>
  <c r="EP10" i="8"/>
  <c r="EM10" i="8"/>
  <c r="EK10" i="8"/>
  <c r="EH10" i="8"/>
  <c r="EF10" i="8"/>
  <c r="EC10" i="8"/>
  <c r="EA10" i="8"/>
  <c r="DX10" i="8"/>
  <c r="DV10" i="8"/>
  <c r="DS10" i="8"/>
  <c r="DQ10" i="8"/>
  <c r="DN10" i="8"/>
  <c r="DL10" i="8"/>
  <c r="DI10" i="8"/>
  <c r="DG10" i="8"/>
  <c r="DD10" i="8"/>
  <c r="DB10" i="8"/>
  <c r="CY10" i="8"/>
  <c r="CW10" i="8"/>
  <c r="CT10" i="8"/>
  <c r="CR10" i="8"/>
  <c r="CO10" i="8"/>
  <c r="CM10" i="8"/>
  <c r="CJ10" i="8"/>
  <c r="CH10" i="8"/>
  <c r="CE10" i="8"/>
  <c r="CC10" i="8"/>
  <c r="BK10" i="8"/>
  <c r="BI10" i="8"/>
  <c r="BF10" i="8"/>
  <c r="BD10" i="8"/>
  <c r="AV10" i="8"/>
  <c r="AT10" i="8"/>
  <c r="AQ10" i="8"/>
  <c r="AO10" i="8"/>
  <c r="AG10" i="8"/>
  <c r="AE10" i="8"/>
  <c r="W10" i="8"/>
  <c r="U10" i="8"/>
  <c r="H10" i="8"/>
  <c r="F10" i="8"/>
  <c r="FL9" i="8"/>
  <c r="FJ9" i="8"/>
  <c r="FG9" i="8"/>
  <c r="FE9" i="8"/>
  <c r="FB9" i="8"/>
  <c r="EZ9" i="8"/>
  <c r="EW9" i="8"/>
  <c r="EU9" i="8"/>
  <c r="ER9" i="8"/>
  <c r="EP9" i="8"/>
  <c r="EM9" i="8"/>
  <c r="EK9" i="8"/>
  <c r="EH9" i="8"/>
  <c r="EF9" i="8"/>
  <c r="EC9" i="8"/>
  <c r="EA9" i="8"/>
  <c r="DX9" i="8"/>
  <c r="DV9" i="8"/>
  <c r="DS9" i="8"/>
  <c r="DQ9" i="8"/>
  <c r="DN9" i="8"/>
  <c r="DL9" i="8"/>
  <c r="DI9" i="8"/>
  <c r="DG9" i="8"/>
  <c r="DD9" i="8"/>
  <c r="DB9" i="8"/>
  <c r="CY9" i="8"/>
  <c r="CW9" i="8"/>
  <c r="CT9" i="8"/>
  <c r="CR9" i="8"/>
  <c r="CO9" i="8"/>
  <c r="CM9" i="8"/>
  <c r="CJ9" i="8"/>
  <c r="CH9" i="8"/>
  <c r="CE9" i="8"/>
  <c r="CC9" i="8"/>
  <c r="BK9" i="8"/>
  <c r="BI9" i="8"/>
  <c r="BF9" i="8"/>
  <c r="BD9" i="8"/>
  <c r="AV9" i="8"/>
  <c r="AT9" i="8"/>
  <c r="AQ9" i="8"/>
  <c r="AO9" i="8"/>
  <c r="AG9" i="8"/>
  <c r="AE9" i="8"/>
  <c r="W9" i="8"/>
  <c r="U9" i="8"/>
  <c r="H9" i="8"/>
  <c r="F9" i="8"/>
  <c r="FL8" i="8"/>
  <c r="FJ8" i="8"/>
  <c r="FG8" i="8"/>
  <c r="FE8" i="8"/>
  <c r="FB8" i="8"/>
  <c r="EZ8" i="8"/>
  <c r="EW8" i="8"/>
  <c r="EU8" i="8"/>
  <c r="ER8" i="8"/>
  <c r="EP8" i="8"/>
  <c r="EM8" i="8"/>
  <c r="EK8" i="8"/>
  <c r="EH8" i="8"/>
  <c r="EF8" i="8"/>
  <c r="EC8" i="8"/>
  <c r="EA8" i="8"/>
  <c r="DX8" i="8"/>
  <c r="DV8" i="8"/>
  <c r="DS8" i="8"/>
  <c r="DQ8" i="8"/>
  <c r="DN8" i="8"/>
  <c r="DL8" i="8"/>
  <c r="DI8" i="8"/>
  <c r="DG8" i="8"/>
  <c r="DD8" i="8"/>
  <c r="DB8" i="8"/>
  <c r="CY8" i="8"/>
  <c r="CW8" i="8"/>
  <c r="CT8" i="8"/>
  <c r="CR8" i="8"/>
  <c r="CO8" i="8"/>
  <c r="CM8" i="8"/>
  <c r="CJ8" i="8"/>
  <c r="CH8" i="8"/>
  <c r="CE8" i="8"/>
  <c r="CC8" i="8"/>
  <c r="BK8" i="8"/>
  <c r="BI8" i="8"/>
  <c r="BF8" i="8"/>
  <c r="BD8" i="8"/>
  <c r="AV8" i="8"/>
  <c r="AT8" i="8"/>
  <c r="AQ8" i="8"/>
  <c r="AO8" i="8"/>
  <c r="AG8" i="8"/>
  <c r="AE8" i="8"/>
  <c r="W8" i="8"/>
  <c r="U8" i="8"/>
  <c r="H8" i="8"/>
  <c r="F8" i="8"/>
  <c r="FL7" i="8"/>
  <c r="FJ7" i="8"/>
  <c r="FG7" i="8"/>
  <c r="FE7" i="8"/>
  <c r="FB7" i="8"/>
  <c r="EZ7" i="8"/>
  <c r="EW7" i="8"/>
  <c r="EU7" i="8"/>
  <c r="ER7" i="8"/>
  <c r="EP7" i="8"/>
  <c r="EM7" i="8"/>
  <c r="EK7" i="8"/>
  <c r="EH7" i="8"/>
  <c r="EF7" i="8"/>
  <c r="EC7" i="8"/>
  <c r="EA7" i="8"/>
  <c r="DX7" i="8"/>
  <c r="DV7" i="8"/>
  <c r="DS7" i="8"/>
  <c r="DQ7" i="8"/>
  <c r="DN7" i="8"/>
  <c r="DL7" i="8"/>
  <c r="DI7" i="8"/>
  <c r="DG7" i="8"/>
  <c r="DD7" i="8"/>
  <c r="DB7" i="8"/>
  <c r="CY7" i="8"/>
  <c r="CW7" i="8"/>
  <c r="CT7" i="8"/>
  <c r="CR7" i="8"/>
  <c r="CO7" i="8"/>
  <c r="CM7" i="8"/>
  <c r="CJ7" i="8"/>
  <c r="CH7" i="8"/>
  <c r="CE7" i="8"/>
  <c r="CC7" i="8"/>
  <c r="BK7" i="8"/>
  <c r="BI7" i="8"/>
  <c r="BF7" i="8"/>
  <c r="BD7" i="8"/>
  <c r="AV7" i="8"/>
  <c r="AT7" i="8"/>
  <c r="AQ7" i="8"/>
  <c r="AO7" i="8"/>
  <c r="AG7" i="8"/>
  <c r="AE7" i="8"/>
  <c r="W7" i="8"/>
  <c r="U7" i="8"/>
  <c r="H7" i="8"/>
  <c r="F7" i="8"/>
  <c r="FL6" i="8"/>
  <c r="FJ6" i="8"/>
  <c r="FG6" i="8"/>
  <c r="FE6" i="8"/>
  <c r="FB6" i="8"/>
  <c r="EZ6" i="8"/>
  <c r="EW6" i="8"/>
  <c r="EU6" i="8"/>
  <c r="ER6" i="8"/>
  <c r="EP6" i="8"/>
  <c r="EM6" i="8"/>
  <c r="EK6" i="8"/>
  <c r="EH6" i="8"/>
  <c r="EF6" i="8"/>
  <c r="EC6" i="8"/>
  <c r="EA6" i="8"/>
  <c r="DX6" i="8"/>
  <c r="DV6" i="8"/>
  <c r="DS6" i="8"/>
  <c r="DQ6" i="8"/>
  <c r="DN6" i="8"/>
  <c r="DL6" i="8"/>
  <c r="DI6" i="8"/>
  <c r="DG6" i="8"/>
  <c r="DD6" i="8"/>
  <c r="DB6" i="8"/>
  <c r="CY6" i="8"/>
  <c r="CW6" i="8"/>
  <c r="CT6" i="8"/>
  <c r="CR6" i="8"/>
  <c r="CO6" i="8"/>
  <c r="CM6" i="8"/>
  <c r="CJ6" i="8"/>
  <c r="CH6" i="8"/>
  <c r="CE6" i="8"/>
  <c r="CC6" i="8"/>
  <c r="BK6" i="8"/>
  <c r="BI6" i="8"/>
  <c r="BF6" i="8"/>
  <c r="BD6" i="8"/>
  <c r="AV6" i="8"/>
  <c r="AT6" i="8"/>
  <c r="AQ6" i="8"/>
  <c r="AO6" i="8"/>
  <c r="AG6" i="8"/>
  <c r="AE6" i="8"/>
  <c r="W6" i="8"/>
  <c r="U6" i="8"/>
  <c r="H6" i="8"/>
  <c r="F6" i="8"/>
  <c r="GD17" i="9"/>
  <c r="FQ17" i="9"/>
  <c r="FO17" i="9"/>
  <c r="FQ16" i="9"/>
  <c r="FO16" i="9"/>
  <c r="FQ15" i="9"/>
  <c r="FO15" i="9"/>
  <c r="FQ14" i="9"/>
  <c r="FO14" i="9"/>
  <c r="FQ13" i="9"/>
  <c r="FO13" i="9"/>
  <c r="FQ12" i="9"/>
  <c r="FO12" i="9"/>
  <c r="FQ11" i="9"/>
  <c r="FO11" i="9"/>
  <c r="FQ10" i="9"/>
  <c r="FO10" i="9"/>
  <c r="FQ9" i="9"/>
  <c r="FO9" i="9"/>
  <c r="FQ8" i="9"/>
  <c r="FO8" i="9"/>
  <c r="FQ7" i="9"/>
  <c r="FO7" i="9"/>
  <c r="FQ6" i="9"/>
  <c r="FO6" i="9"/>
  <c r="FL17" i="9"/>
  <c r="FJ17" i="9"/>
  <c r="FL16" i="9"/>
  <c r="FJ16" i="9"/>
  <c r="FL15" i="9"/>
  <c r="FJ15" i="9"/>
  <c r="FL14" i="9"/>
  <c r="FJ14" i="9"/>
  <c r="FL13" i="9"/>
  <c r="FJ13" i="9"/>
  <c r="FL12" i="9"/>
  <c r="FJ12" i="9"/>
  <c r="FL11" i="9"/>
  <c r="FJ11" i="9"/>
  <c r="FL10" i="9"/>
  <c r="FJ10" i="9"/>
  <c r="FL9" i="9"/>
  <c r="FJ9" i="9"/>
  <c r="FL8" i="9"/>
  <c r="FJ8" i="9"/>
  <c r="FL7" i="9"/>
  <c r="FJ7" i="9"/>
  <c r="FL6" i="9"/>
  <c r="FJ6" i="9"/>
  <c r="GU17" i="9"/>
  <c r="GS17" i="9"/>
  <c r="GU16" i="9"/>
  <c r="GS16" i="9"/>
  <c r="GU15" i="9"/>
  <c r="GS15" i="9"/>
  <c r="GU14" i="9"/>
  <c r="GS14" i="9"/>
  <c r="GU13" i="9"/>
  <c r="GS13" i="9"/>
  <c r="GU12" i="9"/>
  <c r="GS12" i="9"/>
  <c r="GU11" i="9"/>
  <c r="GS11" i="9"/>
  <c r="GU10" i="9"/>
  <c r="GS10" i="9"/>
  <c r="GU9" i="9"/>
  <c r="GS9" i="9"/>
  <c r="GU8" i="9"/>
  <c r="GS8" i="9"/>
  <c r="GU7" i="9"/>
  <c r="GS7" i="9"/>
  <c r="GU6" i="9"/>
  <c r="GS6" i="9"/>
  <c r="EF6" i="9"/>
  <c r="EH6" i="9"/>
  <c r="EK6" i="9"/>
  <c r="EM6" i="9"/>
  <c r="EF7" i="9"/>
  <c r="EH7" i="9"/>
  <c r="EK7" i="9"/>
  <c r="EM7" i="9"/>
  <c r="EF8" i="9"/>
  <c r="EH8" i="9"/>
  <c r="EK8" i="9"/>
  <c r="EM8" i="9"/>
  <c r="EF9" i="9"/>
  <c r="EH9" i="9"/>
  <c r="EK9" i="9"/>
  <c r="EM9" i="9"/>
  <c r="EF10" i="9"/>
  <c r="EH10" i="9"/>
  <c r="EK10" i="9"/>
  <c r="EM10" i="9"/>
  <c r="EF11" i="9"/>
  <c r="EH11" i="9"/>
  <c r="EK11" i="9"/>
  <c r="EM11" i="9"/>
  <c r="EF12" i="9"/>
  <c r="EH12" i="9"/>
  <c r="EK12" i="9"/>
  <c r="EM12" i="9"/>
  <c r="EF13" i="9"/>
  <c r="EH13" i="9"/>
  <c r="EK13" i="9"/>
  <c r="EM13" i="9"/>
  <c r="EF14" i="9"/>
  <c r="EH14" i="9"/>
  <c r="EK14" i="9"/>
  <c r="EM14" i="9"/>
  <c r="EF15" i="9"/>
  <c r="EH15" i="9"/>
  <c r="EK15" i="9"/>
  <c r="EM15" i="9"/>
  <c r="EF16" i="9"/>
  <c r="EH16" i="9"/>
  <c r="EK16" i="9"/>
  <c r="EM16" i="9"/>
  <c r="EF17" i="9"/>
  <c r="EH17" i="9"/>
  <c r="EK17" i="9"/>
  <c r="EM17" i="9"/>
  <c r="GP17" i="9"/>
  <c r="GN17" i="9"/>
  <c r="GK17" i="9"/>
  <c r="GI17" i="9"/>
  <c r="GF17" i="9"/>
  <c r="GA17" i="9"/>
  <c r="FY17" i="9"/>
  <c r="FV17" i="9"/>
  <c r="FT17" i="9"/>
  <c r="FG17" i="9"/>
  <c r="FE17" i="9"/>
  <c r="FB17" i="9"/>
  <c r="EZ17" i="9"/>
  <c r="EW17" i="9"/>
  <c r="EU17" i="9"/>
  <c r="ER17" i="9"/>
  <c r="EP17" i="9"/>
  <c r="EC17" i="9"/>
  <c r="EA17" i="9"/>
  <c r="DX17" i="9"/>
  <c r="DV17" i="9"/>
  <c r="DS17" i="9"/>
  <c r="DQ17" i="9"/>
  <c r="DN17" i="9"/>
  <c r="DL17" i="9"/>
  <c r="DI17" i="9"/>
  <c r="DG17" i="9"/>
  <c r="DD17" i="9"/>
  <c r="DB17" i="9"/>
  <c r="CY17" i="9"/>
  <c r="CW17" i="9"/>
  <c r="CT17" i="9"/>
  <c r="CR17" i="9"/>
  <c r="CO17" i="9"/>
  <c r="CM17" i="9"/>
  <c r="CJ17" i="9"/>
  <c r="CH17" i="9"/>
  <c r="CE17" i="9"/>
  <c r="CC17" i="9"/>
  <c r="BZ17" i="9"/>
  <c r="BX17" i="9"/>
  <c r="BU17" i="9"/>
  <c r="BS17" i="9"/>
  <c r="BP17" i="9"/>
  <c r="BN17" i="9"/>
  <c r="BK17" i="9"/>
  <c r="BI17" i="9"/>
  <c r="BF17" i="9"/>
  <c r="BD17" i="9"/>
  <c r="AV17" i="9"/>
  <c r="AT17" i="9"/>
  <c r="AQ17" i="9"/>
  <c r="AO17" i="9"/>
  <c r="AG17" i="9"/>
  <c r="AE17" i="9"/>
  <c r="AB17" i="9"/>
  <c r="Z17" i="9"/>
  <c r="W17" i="9"/>
  <c r="U17" i="9"/>
  <c r="H17" i="9"/>
  <c r="F17" i="9"/>
  <c r="GP16" i="9"/>
  <c r="GN16" i="9"/>
  <c r="GK16" i="9"/>
  <c r="GI16" i="9"/>
  <c r="GF16" i="9"/>
  <c r="GD16" i="9"/>
  <c r="GA16" i="9"/>
  <c r="FY16" i="9"/>
  <c r="FV16" i="9"/>
  <c r="FT16" i="9"/>
  <c r="FG16" i="9"/>
  <c r="FE16" i="9"/>
  <c r="FB16" i="9"/>
  <c r="EZ16" i="9"/>
  <c r="EW16" i="9"/>
  <c r="EU16" i="9"/>
  <c r="ER16" i="9"/>
  <c r="EP16" i="9"/>
  <c r="EC16" i="9"/>
  <c r="EA16" i="9"/>
  <c r="DX16" i="9"/>
  <c r="DV16" i="9"/>
  <c r="DS16" i="9"/>
  <c r="DQ16" i="9"/>
  <c r="DN16" i="9"/>
  <c r="DL16" i="9"/>
  <c r="DI16" i="9"/>
  <c r="DG16" i="9"/>
  <c r="DD16" i="9"/>
  <c r="DB16" i="9"/>
  <c r="CY16" i="9"/>
  <c r="CW16" i="9"/>
  <c r="CT16" i="9"/>
  <c r="CR16" i="9"/>
  <c r="CO16" i="9"/>
  <c r="CM16" i="9"/>
  <c r="CJ16" i="9"/>
  <c r="CH16" i="9"/>
  <c r="CE16" i="9"/>
  <c r="CC16" i="9"/>
  <c r="BZ16" i="9"/>
  <c r="BX16" i="9"/>
  <c r="BU16" i="9"/>
  <c r="BS16" i="9"/>
  <c r="BP16" i="9"/>
  <c r="BN16" i="9"/>
  <c r="BK16" i="9"/>
  <c r="BI16" i="9"/>
  <c r="BF16" i="9"/>
  <c r="BD16" i="9"/>
  <c r="AV16" i="9"/>
  <c r="AT16" i="9"/>
  <c r="AQ16" i="9"/>
  <c r="AO16" i="9"/>
  <c r="AG16" i="9"/>
  <c r="AE16" i="9"/>
  <c r="AB16" i="9"/>
  <c r="Z16" i="9"/>
  <c r="W16" i="9"/>
  <c r="U16" i="9"/>
  <c r="H16" i="9"/>
  <c r="F16" i="9"/>
  <c r="GP15" i="9"/>
  <c r="GN15" i="9"/>
  <c r="GK15" i="9"/>
  <c r="GI15" i="9"/>
  <c r="GF15" i="9"/>
  <c r="GD15" i="9"/>
  <c r="GA15" i="9"/>
  <c r="FY15" i="9"/>
  <c r="FV15" i="9"/>
  <c r="FT15" i="9"/>
  <c r="FG15" i="9"/>
  <c r="FE15" i="9"/>
  <c r="FB15" i="9"/>
  <c r="EZ15" i="9"/>
  <c r="EW15" i="9"/>
  <c r="EU15" i="9"/>
  <c r="ER15" i="9"/>
  <c r="EP15" i="9"/>
  <c r="EC15" i="9"/>
  <c r="EA15" i="9"/>
  <c r="DX15" i="9"/>
  <c r="DV15" i="9"/>
  <c r="DS15" i="9"/>
  <c r="DQ15" i="9"/>
  <c r="DN15" i="9"/>
  <c r="DL15" i="9"/>
  <c r="DI15" i="9"/>
  <c r="DG15" i="9"/>
  <c r="DD15" i="9"/>
  <c r="DB15" i="9"/>
  <c r="CY15" i="9"/>
  <c r="CW15" i="9"/>
  <c r="CT15" i="9"/>
  <c r="CR15" i="9"/>
  <c r="CO15" i="9"/>
  <c r="CM15" i="9"/>
  <c r="CJ15" i="9"/>
  <c r="CH15" i="9"/>
  <c r="CE15" i="9"/>
  <c r="CC15" i="9"/>
  <c r="BZ15" i="9"/>
  <c r="BX15" i="9"/>
  <c r="BU15" i="9"/>
  <c r="BS15" i="9"/>
  <c r="BP15" i="9"/>
  <c r="BN15" i="9"/>
  <c r="BK15" i="9"/>
  <c r="BI15" i="9"/>
  <c r="BF15" i="9"/>
  <c r="BD15" i="9"/>
  <c r="AV15" i="9"/>
  <c r="AT15" i="9"/>
  <c r="AQ15" i="9"/>
  <c r="AO15" i="9"/>
  <c r="AG15" i="9"/>
  <c r="AE15" i="9"/>
  <c r="AB15" i="9"/>
  <c r="Z15" i="9"/>
  <c r="W15" i="9"/>
  <c r="U15" i="9"/>
  <c r="H15" i="9"/>
  <c r="F15" i="9"/>
  <c r="GP14" i="9"/>
  <c r="GN14" i="9"/>
  <c r="GK14" i="9"/>
  <c r="GI14" i="9"/>
  <c r="GF14" i="9"/>
  <c r="GD14" i="9"/>
  <c r="GA14" i="9"/>
  <c r="FY14" i="9"/>
  <c r="FV14" i="9"/>
  <c r="FT14" i="9"/>
  <c r="FG14" i="9"/>
  <c r="FE14" i="9"/>
  <c r="FB14" i="9"/>
  <c r="EZ14" i="9"/>
  <c r="EW14" i="9"/>
  <c r="EU14" i="9"/>
  <c r="ER14" i="9"/>
  <c r="EP14" i="9"/>
  <c r="EC14" i="9"/>
  <c r="EA14" i="9"/>
  <c r="DX14" i="9"/>
  <c r="DV14" i="9"/>
  <c r="DS14" i="9"/>
  <c r="DQ14" i="9"/>
  <c r="DN14" i="9"/>
  <c r="DL14" i="9"/>
  <c r="DI14" i="9"/>
  <c r="DG14" i="9"/>
  <c r="DD14" i="9"/>
  <c r="DB14" i="9"/>
  <c r="CY14" i="9"/>
  <c r="CW14" i="9"/>
  <c r="CT14" i="9"/>
  <c r="CR14" i="9"/>
  <c r="CO14" i="9"/>
  <c r="CM14" i="9"/>
  <c r="CJ14" i="9"/>
  <c r="CH14" i="9"/>
  <c r="CE14" i="9"/>
  <c r="CC14" i="9"/>
  <c r="BZ14" i="9"/>
  <c r="BX14" i="9"/>
  <c r="BU14" i="9"/>
  <c r="BS14" i="9"/>
  <c r="BP14" i="9"/>
  <c r="BN14" i="9"/>
  <c r="BK14" i="9"/>
  <c r="BI14" i="9"/>
  <c r="BF14" i="9"/>
  <c r="BD14" i="9"/>
  <c r="AV14" i="9"/>
  <c r="AT14" i="9"/>
  <c r="AQ14" i="9"/>
  <c r="AO14" i="9"/>
  <c r="AG14" i="9"/>
  <c r="AE14" i="9"/>
  <c r="AB14" i="9"/>
  <c r="Z14" i="9"/>
  <c r="W14" i="9"/>
  <c r="U14" i="9"/>
  <c r="H14" i="9"/>
  <c r="F14" i="9"/>
  <c r="GP13" i="9"/>
  <c r="GN13" i="9"/>
  <c r="GK13" i="9"/>
  <c r="GI13" i="9"/>
  <c r="GF13" i="9"/>
  <c r="GD13" i="9"/>
  <c r="GA13" i="9"/>
  <c r="FY13" i="9"/>
  <c r="FV13" i="9"/>
  <c r="FT13" i="9"/>
  <c r="FG13" i="9"/>
  <c r="FE13" i="9"/>
  <c r="FB13" i="9"/>
  <c r="EZ13" i="9"/>
  <c r="EW13" i="9"/>
  <c r="EU13" i="9"/>
  <c r="ER13" i="9"/>
  <c r="EP13" i="9"/>
  <c r="EC13" i="9"/>
  <c r="EA13" i="9"/>
  <c r="DX13" i="9"/>
  <c r="DV13" i="9"/>
  <c r="DS13" i="9"/>
  <c r="DQ13" i="9"/>
  <c r="DN13" i="9"/>
  <c r="DL13" i="9"/>
  <c r="DI13" i="9"/>
  <c r="DG13" i="9"/>
  <c r="DD13" i="9"/>
  <c r="DB13" i="9"/>
  <c r="CY13" i="9"/>
  <c r="CW13" i="9"/>
  <c r="CT13" i="9"/>
  <c r="CR13" i="9"/>
  <c r="CO13" i="9"/>
  <c r="CM13" i="9"/>
  <c r="CJ13" i="9"/>
  <c r="CH13" i="9"/>
  <c r="CE13" i="9"/>
  <c r="CC13" i="9"/>
  <c r="BZ13" i="9"/>
  <c r="BX13" i="9"/>
  <c r="BU13" i="9"/>
  <c r="BS13" i="9"/>
  <c r="BP13" i="9"/>
  <c r="BN13" i="9"/>
  <c r="BK13" i="9"/>
  <c r="BI13" i="9"/>
  <c r="BF13" i="9"/>
  <c r="BD13" i="9"/>
  <c r="AV13" i="9"/>
  <c r="AT13" i="9"/>
  <c r="AQ13" i="9"/>
  <c r="AO13" i="9"/>
  <c r="AG13" i="9"/>
  <c r="AE13" i="9"/>
  <c r="AB13" i="9"/>
  <c r="Z13" i="9"/>
  <c r="W13" i="9"/>
  <c r="U13" i="9"/>
  <c r="H13" i="9"/>
  <c r="F13" i="9"/>
  <c r="GP12" i="9"/>
  <c r="GN12" i="9"/>
  <c r="GK12" i="9"/>
  <c r="GI12" i="9"/>
  <c r="GF12" i="9"/>
  <c r="GD12" i="9"/>
  <c r="GA12" i="9"/>
  <c r="FY12" i="9"/>
  <c r="FV12" i="9"/>
  <c r="FT12" i="9"/>
  <c r="FG12" i="9"/>
  <c r="FE12" i="9"/>
  <c r="FB12" i="9"/>
  <c r="EZ12" i="9"/>
  <c r="EW12" i="9"/>
  <c r="EU12" i="9"/>
  <c r="ER12" i="9"/>
  <c r="EP12" i="9"/>
  <c r="EC12" i="9"/>
  <c r="EA12" i="9"/>
  <c r="DX12" i="9"/>
  <c r="DV12" i="9"/>
  <c r="DS12" i="9"/>
  <c r="DQ12" i="9"/>
  <c r="DN12" i="9"/>
  <c r="DL12" i="9"/>
  <c r="DI12" i="9"/>
  <c r="DG12" i="9"/>
  <c r="DD12" i="9"/>
  <c r="DB12" i="9"/>
  <c r="CY12" i="9"/>
  <c r="CW12" i="9"/>
  <c r="CT12" i="9"/>
  <c r="CR12" i="9"/>
  <c r="CO12" i="9"/>
  <c r="CM12" i="9"/>
  <c r="CJ12" i="9"/>
  <c r="CH12" i="9"/>
  <c r="CE12" i="9"/>
  <c r="CC12" i="9"/>
  <c r="BZ12" i="9"/>
  <c r="BX12" i="9"/>
  <c r="BU12" i="9"/>
  <c r="BS12" i="9"/>
  <c r="BP12" i="9"/>
  <c r="BN12" i="9"/>
  <c r="BK12" i="9"/>
  <c r="BI12" i="9"/>
  <c r="BF12" i="9"/>
  <c r="BD12" i="9"/>
  <c r="AV12" i="9"/>
  <c r="AT12" i="9"/>
  <c r="AQ12" i="9"/>
  <c r="AO12" i="9"/>
  <c r="AG12" i="9"/>
  <c r="AE12" i="9"/>
  <c r="AB12" i="9"/>
  <c r="Z12" i="9"/>
  <c r="W12" i="9"/>
  <c r="U12" i="9"/>
  <c r="H12" i="9"/>
  <c r="F12" i="9"/>
  <c r="GP11" i="9"/>
  <c r="GN11" i="9"/>
  <c r="GK11" i="9"/>
  <c r="GI11" i="9"/>
  <c r="GF11" i="9"/>
  <c r="GD11" i="9"/>
  <c r="GA11" i="9"/>
  <c r="FY11" i="9"/>
  <c r="FV11" i="9"/>
  <c r="FT11" i="9"/>
  <c r="FG11" i="9"/>
  <c r="FE11" i="9"/>
  <c r="FB11" i="9"/>
  <c r="EZ11" i="9"/>
  <c r="EW11" i="9"/>
  <c r="EU11" i="9"/>
  <c r="ER11" i="9"/>
  <c r="EP11" i="9"/>
  <c r="EC11" i="9"/>
  <c r="EA11" i="9"/>
  <c r="DX11" i="9"/>
  <c r="DV11" i="9"/>
  <c r="DS11" i="9"/>
  <c r="DQ11" i="9"/>
  <c r="DN11" i="9"/>
  <c r="DL11" i="9"/>
  <c r="DI11" i="9"/>
  <c r="DG11" i="9"/>
  <c r="DD11" i="9"/>
  <c r="DB11" i="9"/>
  <c r="CY11" i="9"/>
  <c r="CW11" i="9"/>
  <c r="CT11" i="9"/>
  <c r="CR11" i="9"/>
  <c r="CO11" i="9"/>
  <c r="CM11" i="9"/>
  <c r="CJ11" i="9"/>
  <c r="CH11" i="9"/>
  <c r="CE11" i="9"/>
  <c r="CC11" i="9"/>
  <c r="BZ11" i="9"/>
  <c r="BX11" i="9"/>
  <c r="BU11" i="9"/>
  <c r="BS11" i="9"/>
  <c r="BP11" i="9"/>
  <c r="BN11" i="9"/>
  <c r="BK11" i="9"/>
  <c r="BI11" i="9"/>
  <c r="BF11" i="9"/>
  <c r="BD11" i="9"/>
  <c r="AV11" i="9"/>
  <c r="AT11" i="9"/>
  <c r="AQ11" i="9"/>
  <c r="AO11" i="9"/>
  <c r="AG11" i="9"/>
  <c r="AE11" i="9"/>
  <c r="AB11" i="9"/>
  <c r="Z11" i="9"/>
  <c r="W11" i="9"/>
  <c r="U11" i="9"/>
  <c r="H11" i="9"/>
  <c r="F11" i="9"/>
  <c r="GP10" i="9"/>
  <c r="GN10" i="9"/>
  <c r="GK10" i="9"/>
  <c r="GI10" i="9"/>
  <c r="GF10" i="9"/>
  <c r="GD10" i="9"/>
  <c r="GA10" i="9"/>
  <c r="FY10" i="9"/>
  <c r="FV10" i="9"/>
  <c r="FT10" i="9"/>
  <c r="FG10" i="9"/>
  <c r="FE10" i="9"/>
  <c r="FB10" i="9"/>
  <c r="EZ10" i="9"/>
  <c r="EW10" i="9"/>
  <c r="EU10" i="9"/>
  <c r="ER10" i="9"/>
  <c r="EP10" i="9"/>
  <c r="EC10" i="9"/>
  <c r="EA10" i="9"/>
  <c r="DX10" i="9"/>
  <c r="DV10" i="9"/>
  <c r="DS10" i="9"/>
  <c r="DQ10" i="9"/>
  <c r="DN10" i="9"/>
  <c r="DL10" i="9"/>
  <c r="DI10" i="9"/>
  <c r="DG10" i="9"/>
  <c r="DD10" i="9"/>
  <c r="DB10" i="9"/>
  <c r="CY10" i="9"/>
  <c r="CW10" i="9"/>
  <c r="CT10" i="9"/>
  <c r="CR10" i="9"/>
  <c r="CO10" i="9"/>
  <c r="CM10" i="9"/>
  <c r="CJ10" i="9"/>
  <c r="CH10" i="9"/>
  <c r="CE10" i="9"/>
  <c r="CC10" i="9"/>
  <c r="BZ10" i="9"/>
  <c r="BX10" i="9"/>
  <c r="BU10" i="9"/>
  <c r="BS10" i="9"/>
  <c r="BP10" i="9"/>
  <c r="BN10" i="9"/>
  <c r="BK10" i="9"/>
  <c r="BI10" i="9"/>
  <c r="BF10" i="9"/>
  <c r="BD10" i="9"/>
  <c r="AV10" i="9"/>
  <c r="AT10" i="9"/>
  <c r="AQ10" i="9"/>
  <c r="AO10" i="9"/>
  <c r="AG10" i="9"/>
  <c r="AE10" i="9"/>
  <c r="AB10" i="9"/>
  <c r="Z10" i="9"/>
  <c r="W10" i="9"/>
  <c r="U10" i="9"/>
  <c r="H10" i="9"/>
  <c r="F10" i="9"/>
  <c r="GP9" i="9"/>
  <c r="GN9" i="9"/>
  <c r="GK9" i="9"/>
  <c r="GI9" i="9"/>
  <c r="GF9" i="9"/>
  <c r="GD9" i="9"/>
  <c r="GA9" i="9"/>
  <c r="FY9" i="9"/>
  <c r="FV9" i="9"/>
  <c r="FT9" i="9"/>
  <c r="FG9" i="9"/>
  <c r="FE9" i="9"/>
  <c r="FB9" i="9"/>
  <c r="EZ9" i="9"/>
  <c r="EW9" i="9"/>
  <c r="EU9" i="9"/>
  <c r="ER9" i="9"/>
  <c r="EP9" i="9"/>
  <c r="EC9" i="9"/>
  <c r="EA9" i="9"/>
  <c r="DX9" i="9"/>
  <c r="DV9" i="9"/>
  <c r="DS9" i="9"/>
  <c r="DQ9" i="9"/>
  <c r="DN9" i="9"/>
  <c r="DL9" i="9"/>
  <c r="DI9" i="9"/>
  <c r="DG9" i="9"/>
  <c r="DD9" i="9"/>
  <c r="DB9" i="9"/>
  <c r="CY9" i="9"/>
  <c r="CW9" i="9"/>
  <c r="CT9" i="9"/>
  <c r="CR9" i="9"/>
  <c r="CO9" i="9"/>
  <c r="CM9" i="9"/>
  <c r="CJ9" i="9"/>
  <c r="CH9" i="9"/>
  <c r="CE9" i="9"/>
  <c r="CC9" i="9"/>
  <c r="BZ9" i="9"/>
  <c r="BX9" i="9"/>
  <c r="BU9" i="9"/>
  <c r="BS9" i="9"/>
  <c r="BP9" i="9"/>
  <c r="BN9" i="9"/>
  <c r="BK9" i="9"/>
  <c r="BI9" i="9"/>
  <c r="BF9" i="9"/>
  <c r="BD9" i="9"/>
  <c r="AV9" i="9"/>
  <c r="AT9" i="9"/>
  <c r="AQ9" i="9"/>
  <c r="AO9" i="9"/>
  <c r="AG9" i="9"/>
  <c r="AE9" i="9"/>
  <c r="AB9" i="9"/>
  <c r="Z9" i="9"/>
  <c r="W9" i="9"/>
  <c r="U9" i="9"/>
  <c r="H9" i="9"/>
  <c r="F9" i="9"/>
  <c r="GP8" i="9"/>
  <c r="GN8" i="9"/>
  <c r="GK8" i="9"/>
  <c r="GI8" i="9"/>
  <c r="GF8" i="9"/>
  <c r="GD8" i="9"/>
  <c r="GA8" i="9"/>
  <c r="FY8" i="9"/>
  <c r="FV8" i="9"/>
  <c r="FT8" i="9"/>
  <c r="FG8" i="9"/>
  <c r="FE8" i="9"/>
  <c r="FB8" i="9"/>
  <c r="EZ8" i="9"/>
  <c r="EW8" i="9"/>
  <c r="EU8" i="9"/>
  <c r="ER8" i="9"/>
  <c r="EP8" i="9"/>
  <c r="EC8" i="9"/>
  <c r="EA8" i="9"/>
  <c r="DX8" i="9"/>
  <c r="DV8" i="9"/>
  <c r="DS8" i="9"/>
  <c r="DQ8" i="9"/>
  <c r="DN8" i="9"/>
  <c r="DL8" i="9"/>
  <c r="DI8" i="9"/>
  <c r="DG8" i="9"/>
  <c r="DD8" i="9"/>
  <c r="DB8" i="9"/>
  <c r="CY8" i="9"/>
  <c r="CW8" i="9"/>
  <c r="CT8" i="9"/>
  <c r="CR8" i="9"/>
  <c r="CO8" i="9"/>
  <c r="CM8" i="9"/>
  <c r="CJ8" i="9"/>
  <c r="CH8" i="9"/>
  <c r="CE8" i="9"/>
  <c r="CC8" i="9"/>
  <c r="BZ8" i="9"/>
  <c r="BX8" i="9"/>
  <c r="BU8" i="9"/>
  <c r="BS8" i="9"/>
  <c r="BP8" i="9"/>
  <c r="BN8" i="9"/>
  <c r="BK8" i="9"/>
  <c r="BI8" i="9"/>
  <c r="BF8" i="9"/>
  <c r="BD8" i="9"/>
  <c r="AV8" i="9"/>
  <c r="AT8" i="9"/>
  <c r="AQ8" i="9"/>
  <c r="AO8" i="9"/>
  <c r="AG8" i="9"/>
  <c r="AE8" i="9"/>
  <c r="AB8" i="9"/>
  <c r="Z8" i="9"/>
  <c r="W8" i="9"/>
  <c r="U8" i="9"/>
  <c r="H8" i="9"/>
  <c r="F8" i="9"/>
  <c r="GP7" i="9"/>
  <c r="GN7" i="9"/>
  <c r="GK7" i="9"/>
  <c r="GI7" i="9"/>
  <c r="GF7" i="9"/>
  <c r="GD7" i="9"/>
  <c r="GA7" i="9"/>
  <c r="FY7" i="9"/>
  <c r="FV7" i="9"/>
  <c r="FT7" i="9"/>
  <c r="FG7" i="9"/>
  <c r="FE7" i="9"/>
  <c r="FB7" i="9"/>
  <c r="EZ7" i="9"/>
  <c r="EW7" i="9"/>
  <c r="EU7" i="9"/>
  <c r="ER7" i="9"/>
  <c r="EP7" i="9"/>
  <c r="EC7" i="9"/>
  <c r="EA7" i="9"/>
  <c r="DX7" i="9"/>
  <c r="DV7" i="9"/>
  <c r="DS7" i="9"/>
  <c r="DQ7" i="9"/>
  <c r="DN7" i="9"/>
  <c r="DL7" i="9"/>
  <c r="DI7" i="9"/>
  <c r="DG7" i="9"/>
  <c r="DD7" i="9"/>
  <c r="DB7" i="9"/>
  <c r="CY7" i="9"/>
  <c r="CW7" i="9"/>
  <c r="CT7" i="9"/>
  <c r="CR7" i="9"/>
  <c r="CO7" i="9"/>
  <c r="CM7" i="9"/>
  <c r="CJ7" i="9"/>
  <c r="CH7" i="9"/>
  <c r="CE7" i="9"/>
  <c r="CC7" i="9"/>
  <c r="BZ7" i="9"/>
  <c r="BX7" i="9"/>
  <c r="BU7" i="9"/>
  <c r="BS7" i="9"/>
  <c r="BP7" i="9"/>
  <c r="BN7" i="9"/>
  <c r="BK7" i="9"/>
  <c r="BI7" i="9"/>
  <c r="BF7" i="9"/>
  <c r="BD7" i="9"/>
  <c r="AV7" i="9"/>
  <c r="AT7" i="9"/>
  <c r="AQ7" i="9"/>
  <c r="AO7" i="9"/>
  <c r="AG7" i="9"/>
  <c r="AE7" i="9"/>
  <c r="AB7" i="9"/>
  <c r="Z7" i="9"/>
  <c r="W7" i="9"/>
  <c r="U7" i="9"/>
  <c r="H7" i="9"/>
  <c r="F7" i="9"/>
  <c r="GP6" i="9"/>
  <c r="GN6" i="9"/>
  <c r="GK6" i="9"/>
  <c r="GI6" i="9"/>
  <c r="GF6" i="9"/>
  <c r="GD6" i="9"/>
  <c r="GA6" i="9"/>
  <c r="FY6" i="9"/>
  <c r="FV6" i="9"/>
  <c r="FT6" i="9"/>
  <c r="FG6" i="9"/>
  <c r="FE6" i="9"/>
  <c r="FB6" i="9"/>
  <c r="EZ6" i="9"/>
  <c r="EW6" i="9"/>
  <c r="EU6" i="9"/>
  <c r="ER6" i="9"/>
  <c r="EP6" i="9"/>
  <c r="EC6" i="9"/>
  <c r="EA6" i="9"/>
  <c r="DX6" i="9"/>
  <c r="DV6" i="9"/>
  <c r="DS6" i="9"/>
  <c r="DQ6" i="9"/>
  <c r="DN6" i="9"/>
  <c r="DL6" i="9"/>
  <c r="DI6" i="9"/>
  <c r="DG6" i="9"/>
  <c r="DD6" i="9"/>
  <c r="DB6" i="9"/>
  <c r="CY6" i="9"/>
  <c r="CW6" i="9"/>
  <c r="CT6" i="9"/>
  <c r="CR6" i="9"/>
  <c r="CO6" i="9"/>
  <c r="CM6" i="9"/>
  <c r="CJ6" i="9"/>
  <c r="CH6" i="9"/>
  <c r="CE6" i="9"/>
  <c r="CC6" i="9"/>
  <c r="BZ6" i="9"/>
  <c r="BX6" i="9"/>
  <c r="BU6" i="9"/>
  <c r="BS6" i="9"/>
  <c r="BP6" i="9"/>
  <c r="BN6" i="9"/>
  <c r="BK6" i="9"/>
  <c r="BI6" i="9"/>
  <c r="BF6" i="9"/>
  <c r="BD6" i="9"/>
  <c r="AV6" i="9"/>
  <c r="AT6" i="9"/>
  <c r="AQ6" i="9"/>
  <c r="AO6" i="9"/>
  <c r="AG6" i="9"/>
  <c r="AE6" i="9"/>
  <c r="AB6" i="9"/>
  <c r="Z6" i="9"/>
  <c r="W6" i="9"/>
  <c r="U6" i="9"/>
  <c r="H6" i="9"/>
  <c r="F6" i="9"/>
  <c r="I22" i="10" l="1"/>
  <c r="I23" i="10"/>
  <c r="DD17" i="7"/>
  <c r="DB17" i="7"/>
  <c r="DD16" i="7"/>
  <c r="DB16" i="7"/>
  <c r="DD15" i="7"/>
  <c r="DB15" i="7"/>
  <c r="DD14" i="7"/>
  <c r="DB14" i="7"/>
  <c r="DD13" i="7"/>
  <c r="DB13" i="7"/>
  <c r="DD12" i="7"/>
  <c r="DB12" i="7"/>
  <c r="DD11" i="7"/>
  <c r="DB11" i="7"/>
  <c r="DD10" i="7"/>
  <c r="DB10" i="7"/>
  <c r="DD9" i="7"/>
  <c r="DB9" i="7"/>
  <c r="DD8" i="7"/>
  <c r="DB8" i="7"/>
  <c r="DD7" i="7"/>
  <c r="DB7" i="7"/>
  <c r="DD6" i="7"/>
  <c r="DB6" i="7"/>
  <c r="GK17" i="7"/>
  <c r="GI17" i="7"/>
  <c r="GF17" i="7"/>
  <c r="GD17" i="7"/>
  <c r="GA17" i="7"/>
  <c r="FY17" i="7"/>
  <c r="FV17" i="7"/>
  <c r="FT17" i="7"/>
  <c r="FQ17" i="7"/>
  <c r="FO17" i="7"/>
  <c r="FL17" i="7"/>
  <c r="FJ17" i="7"/>
  <c r="FG17" i="7"/>
  <c r="FE17" i="7"/>
  <c r="FB17" i="7"/>
  <c r="EZ17" i="7"/>
  <c r="EW17" i="7"/>
  <c r="EU17" i="7"/>
  <c r="ER17" i="7"/>
  <c r="EP17" i="7"/>
  <c r="EM17" i="7"/>
  <c r="EK17" i="7"/>
  <c r="EH17" i="7"/>
  <c r="EF17" i="7"/>
  <c r="EC17" i="7"/>
  <c r="EA17" i="7"/>
  <c r="DX17" i="7"/>
  <c r="DV17" i="7"/>
  <c r="DS17" i="7"/>
  <c r="DQ17" i="7"/>
  <c r="DN17" i="7"/>
  <c r="DL17" i="7"/>
  <c r="DI17" i="7"/>
  <c r="DG17" i="7"/>
  <c r="CY17" i="7"/>
  <c r="CW17" i="7"/>
  <c r="CT17" i="7"/>
  <c r="CR17" i="7"/>
  <c r="CO17" i="7"/>
  <c r="CM17" i="7"/>
  <c r="CJ17" i="7"/>
  <c r="CH17" i="7"/>
  <c r="CE17" i="7"/>
  <c r="CC17" i="7"/>
  <c r="BZ17" i="7"/>
  <c r="BX17" i="7"/>
  <c r="BU17" i="7"/>
  <c r="BS17" i="7"/>
  <c r="BP17" i="7"/>
  <c r="BN17" i="7"/>
  <c r="BK17" i="7"/>
  <c r="BI17" i="7"/>
  <c r="BF17" i="7"/>
  <c r="BD17" i="7"/>
  <c r="AV17" i="7"/>
  <c r="AT17" i="7"/>
  <c r="AQ17" i="7"/>
  <c r="AO17" i="7"/>
  <c r="AG17" i="7"/>
  <c r="AE17" i="7"/>
  <c r="AB17" i="7"/>
  <c r="Z17" i="7"/>
  <c r="W17" i="7"/>
  <c r="U17" i="7"/>
  <c r="H17" i="7"/>
  <c r="F17" i="7"/>
  <c r="GK16" i="7"/>
  <c r="GI16" i="7"/>
  <c r="GF16" i="7"/>
  <c r="GD16" i="7"/>
  <c r="GA16" i="7"/>
  <c r="FY16" i="7"/>
  <c r="FV16" i="7"/>
  <c r="FT16" i="7"/>
  <c r="FQ16" i="7"/>
  <c r="FO16" i="7"/>
  <c r="FL16" i="7"/>
  <c r="FJ16" i="7"/>
  <c r="FG16" i="7"/>
  <c r="FE16" i="7"/>
  <c r="FB16" i="7"/>
  <c r="EZ16" i="7"/>
  <c r="EW16" i="7"/>
  <c r="EU16" i="7"/>
  <c r="ER16" i="7"/>
  <c r="EP16" i="7"/>
  <c r="EM16" i="7"/>
  <c r="EK16" i="7"/>
  <c r="EH16" i="7"/>
  <c r="EF16" i="7"/>
  <c r="EC16" i="7"/>
  <c r="EA16" i="7"/>
  <c r="DX16" i="7"/>
  <c r="DV16" i="7"/>
  <c r="DS16" i="7"/>
  <c r="DQ16" i="7"/>
  <c r="DN16" i="7"/>
  <c r="DL16" i="7"/>
  <c r="DI16" i="7"/>
  <c r="DG16" i="7"/>
  <c r="CY16" i="7"/>
  <c r="CW16" i="7"/>
  <c r="CT16" i="7"/>
  <c r="CR16" i="7"/>
  <c r="CO16" i="7"/>
  <c r="CM16" i="7"/>
  <c r="CJ16" i="7"/>
  <c r="CH16" i="7"/>
  <c r="CE16" i="7"/>
  <c r="CC16" i="7"/>
  <c r="BZ16" i="7"/>
  <c r="BX16" i="7"/>
  <c r="BU16" i="7"/>
  <c r="BS16" i="7"/>
  <c r="BP16" i="7"/>
  <c r="BN16" i="7"/>
  <c r="BK16" i="7"/>
  <c r="BI16" i="7"/>
  <c r="BF16" i="7"/>
  <c r="BD16" i="7"/>
  <c r="AV16" i="7"/>
  <c r="AT16" i="7"/>
  <c r="AQ16" i="7"/>
  <c r="AO16" i="7"/>
  <c r="AG16" i="7"/>
  <c r="AE16" i="7"/>
  <c r="AB16" i="7"/>
  <c r="Z16" i="7"/>
  <c r="W16" i="7"/>
  <c r="U16" i="7"/>
  <c r="H16" i="7"/>
  <c r="F16" i="7"/>
  <c r="GK15" i="7"/>
  <c r="GI15" i="7"/>
  <c r="GF15" i="7"/>
  <c r="GD15" i="7"/>
  <c r="GA15" i="7"/>
  <c r="FY15" i="7"/>
  <c r="FV15" i="7"/>
  <c r="FT15" i="7"/>
  <c r="FQ15" i="7"/>
  <c r="FO15" i="7"/>
  <c r="FL15" i="7"/>
  <c r="FJ15" i="7"/>
  <c r="FG15" i="7"/>
  <c r="FE15" i="7"/>
  <c r="FB15" i="7"/>
  <c r="EZ15" i="7"/>
  <c r="EW15" i="7"/>
  <c r="EU15" i="7"/>
  <c r="ER15" i="7"/>
  <c r="EP15" i="7"/>
  <c r="EM15" i="7"/>
  <c r="EK15" i="7"/>
  <c r="EH15" i="7"/>
  <c r="EF15" i="7"/>
  <c r="EC15" i="7"/>
  <c r="EA15" i="7"/>
  <c r="DX15" i="7"/>
  <c r="DV15" i="7"/>
  <c r="DS15" i="7"/>
  <c r="DQ15" i="7"/>
  <c r="DN15" i="7"/>
  <c r="DL15" i="7"/>
  <c r="DI15" i="7"/>
  <c r="DG15" i="7"/>
  <c r="CY15" i="7"/>
  <c r="CW15" i="7"/>
  <c r="CT15" i="7"/>
  <c r="CR15" i="7"/>
  <c r="CO15" i="7"/>
  <c r="CM15" i="7"/>
  <c r="CJ15" i="7"/>
  <c r="CH15" i="7"/>
  <c r="CE15" i="7"/>
  <c r="CC15" i="7"/>
  <c r="BZ15" i="7"/>
  <c r="BX15" i="7"/>
  <c r="BU15" i="7"/>
  <c r="BS15" i="7"/>
  <c r="BP15" i="7"/>
  <c r="BN15" i="7"/>
  <c r="BK15" i="7"/>
  <c r="BI15" i="7"/>
  <c r="BF15" i="7"/>
  <c r="BD15" i="7"/>
  <c r="AV15" i="7"/>
  <c r="AT15" i="7"/>
  <c r="AQ15" i="7"/>
  <c r="AO15" i="7"/>
  <c r="AG15" i="7"/>
  <c r="AE15" i="7"/>
  <c r="AB15" i="7"/>
  <c r="Z15" i="7"/>
  <c r="W15" i="7"/>
  <c r="U15" i="7"/>
  <c r="H15" i="7"/>
  <c r="F15" i="7"/>
  <c r="GK14" i="7"/>
  <c r="GI14" i="7"/>
  <c r="GF14" i="7"/>
  <c r="GD14" i="7"/>
  <c r="GA14" i="7"/>
  <c r="FY14" i="7"/>
  <c r="FV14" i="7"/>
  <c r="FT14" i="7"/>
  <c r="FQ14" i="7"/>
  <c r="FO14" i="7"/>
  <c r="FL14" i="7"/>
  <c r="FJ14" i="7"/>
  <c r="FG14" i="7"/>
  <c r="FE14" i="7"/>
  <c r="FB14" i="7"/>
  <c r="EZ14" i="7"/>
  <c r="EW14" i="7"/>
  <c r="EU14" i="7"/>
  <c r="ER14" i="7"/>
  <c r="EP14" i="7"/>
  <c r="EM14" i="7"/>
  <c r="EK14" i="7"/>
  <c r="EH14" i="7"/>
  <c r="EF14" i="7"/>
  <c r="EC14" i="7"/>
  <c r="EA14" i="7"/>
  <c r="DX14" i="7"/>
  <c r="DV14" i="7"/>
  <c r="DS14" i="7"/>
  <c r="DQ14" i="7"/>
  <c r="DN14" i="7"/>
  <c r="DL14" i="7"/>
  <c r="DI14" i="7"/>
  <c r="DG14" i="7"/>
  <c r="CY14" i="7"/>
  <c r="CW14" i="7"/>
  <c r="CT14" i="7"/>
  <c r="CR14" i="7"/>
  <c r="CO14" i="7"/>
  <c r="CM14" i="7"/>
  <c r="CJ14" i="7"/>
  <c r="CH14" i="7"/>
  <c r="CE14" i="7"/>
  <c r="CC14" i="7"/>
  <c r="BZ14" i="7"/>
  <c r="BX14" i="7"/>
  <c r="BU14" i="7"/>
  <c r="BS14" i="7"/>
  <c r="BP14" i="7"/>
  <c r="BN14" i="7"/>
  <c r="BK14" i="7"/>
  <c r="BI14" i="7"/>
  <c r="BF14" i="7"/>
  <c r="BD14" i="7"/>
  <c r="AV14" i="7"/>
  <c r="AT14" i="7"/>
  <c r="AQ14" i="7"/>
  <c r="AO14" i="7"/>
  <c r="AG14" i="7"/>
  <c r="AE14" i="7"/>
  <c r="AB14" i="7"/>
  <c r="Z14" i="7"/>
  <c r="W14" i="7"/>
  <c r="U14" i="7"/>
  <c r="H14" i="7"/>
  <c r="F14" i="7"/>
  <c r="GK13" i="7"/>
  <c r="GI13" i="7"/>
  <c r="GF13" i="7"/>
  <c r="GD13" i="7"/>
  <c r="GA13" i="7"/>
  <c r="FY13" i="7"/>
  <c r="FV13" i="7"/>
  <c r="FT13" i="7"/>
  <c r="FQ13" i="7"/>
  <c r="FO13" i="7"/>
  <c r="FL13" i="7"/>
  <c r="FJ13" i="7"/>
  <c r="FG13" i="7"/>
  <c r="FE13" i="7"/>
  <c r="FB13" i="7"/>
  <c r="EZ13" i="7"/>
  <c r="EW13" i="7"/>
  <c r="EU13" i="7"/>
  <c r="ER13" i="7"/>
  <c r="EP13" i="7"/>
  <c r="EM13" i="7"/>
  <c r="EK13" i="7"/>
  <c r="EH13" i="7"/>
  <c r="EF13" i="7"/>
  <c r="EC13" i="7"/>
  <c r="EA13" i="7"/>
  <c r="DX13" i="7"/>
  <c r="DV13" i="7"/>
  <c r="DS13" i="7"/>
  <c r="DQ13" i="7"/>
  <c r="DN13" i="7"/>
  <c r="DL13" i="7"/>
  <c r="DI13" i="7"/>
  <c r="DG13" i="7"/>
  <c r="CY13" i="7"/>
  <c r="CW13" i="7"/>
  <c r="CT13" i="7"/>
  <c r="CR13" i="7"/>
  <c r="CO13" i="7"/>
  <c r="CM13" i="7"/>
  <c r="CJ13" i="7"/>
  <c r="CH13" i="7"/>
  <c r="CE13" i="7"/>
  <c r="CC13" i="7"/>
  <c r="BZ13" i="7"/>
  <c r="BX13" i="7"/>
  <c r="BU13" i="7"/>
  <c r="BS13" i="7"/>
  <c r="BP13" i="7"/>
  <c r="BN13" i="7"/>
  <c r="BK13" i="7"/>
  <c r="BI13" i="7"/>
  <c r="BF13" i="7"/>
  <c r="BD13" i="7"/>
  <c r="AV13" i="7"/>
  <c r="AT13" i="7"/>
  <c r="AQ13" i="7"/>
  <c r="AO13" i="7"/>
  <c r="AG13" i="7"/>
  <c r="AE13" i="7"/>
  <c r="AB13" i="7"/>
  <c r="Z13" i="7"/>
  <c r="W13" i="7"/>
  <c r="U13" i="7"/>
  <c r="H13" i="7"/>
  <c r="F13" i="7"/>
  <c r="GK12" i="7"/>
  <c r="GI12" i="7"/>
  <c r="GF12" i="7"/>
  <c r="GD12" i="7"/>
  <c r="GA12" i="7"/>
  <c r="FY12" i="7"/>
  <c r="FV12" i="7"/>
  <c r="FT12" i="7"/>
  <c r="FQ12" i="7"/>
  <c r="FO12" i="7"/>
  <c r="FL12" i="7"/>
  <c r="FJ12" i="7"/>
  <c r="FG12" i="7"/>
  <c r="FE12" i="7"/>
  <c r="FB12" i="7"/>
  <c r="EZ12" i="7"/>
  <c r="EW12" i="7"/>
  <c r="EU12" i="7"/>
  <c r="ER12" i="7"/>
  <c r="EP12" i="7"/>
  <c r="EM12" i="7"/>
  <c r="EK12" i="7"/>
  <c r="EH12" i="7"/>
  <c r="EF12" i="7"/>
  <c r="EC12" i="7"/>
  <c r="EA12" i="7"/>
  <c r="DX12" i="7"/>
  <c r="DV12" i="7"/>
  <c r="DS12" i="7"/>
  <c r="DQ12" i="7"/>
  <c r="DN12" i="7"/>
  <c r="DL12" i="7"/>
  <c r="DG12" i="7"/>
  <c r="CY12" i="7"/>
  <c r="CW12" i="7"/>
  <c r="CT12" i="7"/>
  <c r="CR12" i="7"/>
  <c r="CO12" i="7"/>
  <c r="CM12" i="7"/>
  <c r="CJ12" i="7"/>
  <c r="CH12" i="7"/>
  <c r="CE12" i="7"/>
  <c r="CC12" i="7"/>
  <c r="BZ12" i="7"/>
  <c r="BX12" i="7"/>
  <c r="BU12" i="7"/>
  <c r="BS12" i="7"/>
  <c r="BP12" i="7"/>
  <c r="BN12" i="7"/>
  <c r="BK12" i="7"/>
  <c r="BI12" i="7"/>
  <c r="BF12" i="7"/>
  <c r="BD12" i="7"/>
  <c r="AV12" i="7"/>
  <c r="AT12" i="7"/>
  <c r="AQ12" i="7"/>
  <c r="AO12" i="7"/>
  <c r="AG12" i="7"/>
  <c r="AE12" i="7"/>
  <c r="AB12" i="7"/>
  <c r="Z12" i="7"/>
  <c r="W12" i="7"/>
  <c r="U12" i="7"/>
  <c r="H12" i="7"/>
  <c r="F12" i="7"/>
  <c r="GK11" i="7"/>
  <c r="GI11" i="7"/>
  <c r="GF11" i="7"/>
  <c r="GD11" i="7"/>
  <c r="GA11" i="7"/>
  <c r="FY11" i="7"/>
  <c r="FV11" i="7"/>
  <c r="FT11" i="7"/>
  <c r="FQ11" i="7"/>
  <c r="FO11" i="7"/>
  <c r="FL11" i="7"/>
  <c r="FJ11" i="7"/>
  <c r="FG11" i="7"/>
  <c r="FE11" i="7"/>
  <c r="FB11" i="7"/>
  <c r="EZ11" i="7"/>
  <c r="EW11" i="7"/>
  <c r="EU11" i="7"/>
  <c r="ER11" i="7"/>
  <c r="EP11" i="7"/>
  <c r="EM11" i="7"/>
  <c r="EK11" i="7"/>
  <c r="EH11" i="7"/>
  <c r="EF11" i="7"/>
  <c r="EC11" i="7"/>
  <c r="EA11" i="7"/>
  <c r="DX11" i="7"/>
  <c r="DV11" i="7"/>
  <c r="DS11" i="7"/>
  <c r="DQ11" i="7"/>
  <c r="DN11" i="7"/>
  <c r="DL11" i="7"/>
  <c r="DI11" i="7"/>
  <c r="DG11" i="7"/>
  <c r="CY11" i="7"/>
  <c r="CW11" i="7"/>
  <c r="CT11" i="7"/>
  <c r="CR11" i="7"/>
  <c r="CO11" i="7"/>
  <c r="CM11" i="7"/>
  <c r="CJ11" i="7"/>
  <c r="CH11" i="7"/>
  <c r="CE11" i="7"/>
  <c r="CC11" i="7"/>
  <c r="BZ11" i="7"/>
  <c r="BX11" i="7"/>
  <c r="BU11" i="7"/>
  <c r="BS11" i="7"/>
  <c r="BP11" i="7"/>
  <c r="BN11" i="7"/>
  <c r="BK11" i="7"/>
  <c r="BI11" i="7"/>
  <c r="BF11" i="7"/>
  <c r="BD11" i="7"/>
  <c r="AV11" i="7"/>
  <c r="AT11" i="7"/>
  <c r="AQ11" i="7"/>
  <c r="AO11" i="7"/>
  <c r="AG11" i="7"/>
  <c r="AE11" i="7"/>
  <c r="AB11" i="7"/>
  <c r="Z11" i="7"/>
  <c r="W11" i="7"/>
  <c r="U11" i="7"/>
  <c r="H11" i="7"/>
  <c r="F11" i="7"/>
  <c r="GK10" i="7"/>
  <c r="GI10" i="7"/>
  <c r="GF10" i="7"/>
  <c r="GD10" i="7"/>
  <c r="GA10" i="7"/>
  <c r="FY10" i="7"/>
  <c r="FV10" i="7"/>
  <c r="FT10" i="7"/>
  <c r="FQ10" i="7"/>
  <c r="FO10" i="7"/>
  <c r="FL10" i="7"/>
  <c r="FJ10" i="7"/>
  <c r="FG10" i="7"/>
  <c r="FE10" i="7"/>
  <c r="FB10" i="7"/>
  <c r="EZ10" i="7"/>
  <c r="EW10" i="7"/>
  <c r="EU10" i="7"/>
  <c r="ER10" i="7"/>
  <c r="EP10" i="7"/>
  <c r="EM10" i="7"/>
  <c r="EK10" i="7"/>
  <c r="EH10" i="7"/>
  <c r="EF10" i="7"/>
  <c r="EC10" i="7"/>
  <c r="EA10" i="7"/>
  <c r="DX10" i="7"/>
  <c r="DV10" i="7"/>
  <c r="DS10" i="7"/>
  <c r="DQ10" i="7"/>
  <c r="DN10" i="7"/>
  <c r="DL10" i="7"/>
  <c r="DI10" i="7"/>
  <c r="DG10" i="7"/>
  <c r="CY10" i="7"/>
  <c r="CW10" i="7"/>
  <c r="CT10" i="7"/>
  <c r="CR10" i="7"/>
  <c r="CO10" i="7"/>
  <c r="CM10" i="7"/>
  <c r="CJ10" i="7"/>
  <c r="CH10" i="7"/>
  <c r="CE10" i="7"/>
  <c r="CC10" i="7"/>
  <c r="BZ10" i="7"/>
  <c r="BX10" i="7"/>
  <c r="BU10" i="7"/>
  <c r="BS10" i="7"/>
  <c r="BP10" i="7"/>
  <c r="BN10" i="7"/>
  <c r="BK10" i="7"/>
  <c r="BI10" i="7"/>
  <c r="BF10" i="7"/>
  <c r="BD10" i="7"/>
  <c r="AV10" i="7"/>
  <c r="AT10" i="7"/>
  <c r="AQ10" i="7"/>
  <c r="AO10" i="7"/>
  <c r="AG10" i="7"/>
  <c r="AE10" i="7"/>
  <c r="AB10" i="7"/>
  <c r="Z10" i="7"/>
  <c r="W10" i="7"/>
  <c r="U10" i="7"/>
  <c r="H10" i="7"/>
  <c r="F10" i="7"/>
  <c r="GK9" i="7"/>
  <c r="GI9" i="7"/>
  <c r="GF9" i="7"/>
  <c r="GD9" i="7"/>
  <c r="GA9" i="7"/>
  <c r="FY9" i="7"/>
  <c r="FV9" i="7"/>
  <c r="FT9" i="7"/>
  <c r="FQ9" i="7"/>
  <c r="FO9" i="7"/>
  <c r="FL9" i="7"/>
  <c r="FJ9" i="7"/>
  <c r="FG9" i="7"/>
  <c r="FE9" i="7"/>
  <c r="FB9" i="7"/>
  <c r="EZ9" i="7"/>
  <c r="EW9" i="7"/>
  <c r="EU9" i="7"/>
  <c r="ER9" i="7"/>
  <c r="EP9" i="7"/>
  <c r="EM9" i="7"/>
  <c r="EK9" i="7"/>
  <c r="EH9" i="7"/>
  <c r="EF9" i="7"/>
  <c r="EC9" i="7"/>
  <c r="EA9" i="7"/>
  <c r="DX9" i="7"/>
  <c r="DV9" i="7"/>
  <c r="DS9" i="7"/>
  <c r="DQ9" i="7"/>
  <c r="DN9" i="7"/>
  <c r="DL9" i="7"/>
  <c r="DI9" i="7"/>
  <c r="DG9" i="7"/>
  <c r="CY9" i="7"/>
  <c r="CW9" i="7"/>
  <c r="CT9" i="7"/>
  <c r="CR9" i="7"/>
  <c r="CO9" i="7"/>
  <c r="CM9" i="7"/>
  <c r="CJ9" i="7"/>
  <c r="CH9" i="7"/>
  <c r="CE9" i="7"/>
  <c r="CC9" i="7"/>
  <c r="BZ9" i="7"/>
  <c r="BX9" i="7"/>
  <c r="BU9" i="7"/>
  <c r="BS9" i="7"/>
  <c r="BP9" i="7"/>
  <c r="BN9" i="7"/>
  <c r="BK9" i="7"/>
  <c r="BI9" i="7"/>
  <c r="BF9" i="7"/>
  <c r="BD9" i="7"/>
  <c r="AV9" i="7"/>
  <c r="AT9" i="7"/>
  <c r="AQ9" i="7"/>
  <c r="AO9" i="7"/>
  <c r="AG9" i="7"/>
  <c r="AE9" i="7"/>
  <c r="AB9" i="7"/>
  <c r="Z9" i="7"/>
  <c r="W9" i="7"/>
  <c r="U9" i="7"/>
  <c r="H9" i="7"/>
  <c r="F9" i="7"/>
  <c r="GK8" i="7"/>
  <c r="GI8" i="7"/>
  <c r="GF8" i="7"/>
  <c r="GD8" i="7"/>
  <c r="GA8" i="7"/>
  <c r="FY8" i="7"/>
  <c r="FV8" i="7"/>
  <c r="FT8" i="7"/>
  <c r="FQ8" i="7"/>
  <c r="FO8" i="7"/>
  <c r="FL8" i="7"/>
  <c r="FJ8" i="7"/>
  <c r="FG8" i="7"/>
  <c r="FE8" i="7"/>
  <c r="FB8" i="7"/>
  <c r="EZ8" i="7"/>
  <c r="EW8" i="7"/>
  <c r="EU8" i="7"/>
  <c r="ER8" i="7"/>
  <c r="EP8" i="7"/>
  <c r="EM8" i="7"/>
  <c r="EK8" i="7"/>
  <c r="EH8" i="7"/>
  <c r="EF8" i="7"/>
  <c r="EC8" i="7"/>
  <c r="EA8" i="7"/>
  <c r="DX8" i="7"/>
  <c r="DV8" i="7"/>
  <c r="DS8" i="7"/>
  <c r="DQ8" i="7"/>
  <c r="DN8" i="7"/>
  <c r="DL8" i="7"/>
  <c r="DI8" i="7"/>
  <c r="DG8" i="7"/>
  <c r="CY8" i="7"/>
  <c r="CW8" i="7"/>
  <c r="CT8" i="7"/>
  <c r="CR8" i="7"/>
  <c r="CO8" i="7"/>
  <c r="CM8" i="7"/>
  <c r="CJ8" i="7"/>
  <c r="CH8" i="7"/>
  <c r="CE8" i="7"/>
  <c r="CC8" i="7"/>
  <c r="BZ8" i="7"/>
  <c r="BX8" i="7"/>
  <c r="BU8" i="7"/>
  <c r="BS8" i="7"/>
  <c r="BP8" i="7"/>
  <c r="BN8" i="7"/>
  <c r="BK8" i="7"/>
  <c r="BI8" i="7"/>
  <c r="BF8" i="7"/>
  <c r="BD8" i="7"/>
  <c r="AV8" i="7"/>
  <c r="AT8" i="7"/>
  <c r="AQ8" i="7"/>
  <c r="AO8" i="7"/>
  <c r="AG8" i="7"/>
  <c r="AE8" i="7"/>
  <c r="AB8" i="7"/>
  <c r="Z8" i="7"/>
  <c r="W8" i="7"/>
  <c r="U8" i="7"/>
  <c r="H8" i="7"/>
  <c r="F8" i="7"/>
  <c r="GK7" i="7"/>
  <c r="GI7" i="7"/>
  <c r="GF7" i="7"/>
  <c r="GD7" i="7"/>
  <c r="GA7" i="7"/>
  <c r="FY7" i="7"/>
  <c r="FV7" i="7"/>
  <c r="FT7" i="7"/>
  <c r="FQ7" i="7"/>
  <c r="FO7" i="7"/>
  <c r="FL7" i="7"/>
  <c r="FJ7" i="7"/>
  <c r="FG7" i="7"/>
  <c r="FE7" i="7"/>
  <c r="FB7" i="7"/>
  <c r="EZ7" i="7"/>
  <c r="EW7" i="7"/>
  <c r="EU7" i="7"/>
  <c r="ER7" i="7"/>
  <c r="EP7" i="7"/>
  <c r="EM7" i="7"/>
  <c r="EK7" i="7"/>
  <c r="EH7" i="7"/>
  <c r="EF7" i="7"/>
  <c r="EC7" i="7"/>
  <c r="EA7" i="7"/>
  <c r="DX7" i="7"/>
  <c r="DV7" i="7"/>
  <c r="DS7" i="7"/>
  <c r="DQ7" i="7"/>
  <c r="DN7" i="7"/>
  <c r="DL7" i="7"/>
  <c r="DI7" i="7"/>
  <c r="DG7" i="7"/>
  <c r="CY7" i="7"/>
  <c r="CW7" i="7"/>
  <c r="CT7" i="7"/>
  <c r="CR7" i="7"/>
  <c r="CO7" i="7"/>
  <c r="CM7" i="7"/>
  <c r="CJ7" i="7"/>
  <c r="CH7" i="7"/>
  <c r="CE7" i="7"/>
  <c r="CC7" i="7"/>
  <c r="BZ7" i="7"/>
  <c r="BX7" i="7"/>
  <c r="BU7" i="7"/>
  <c r="BS7" i="7"/>
  <c r="BP7" i="7"/>
  <c r="BN7" i="7"/>
  <c r="BK7" i="7"/>
  <c r="BI7" i="7"/>
  <c r="BF7" i="7"/>
  <c r="BD7" i="7"/>
  <c r="AV7" i="7"/>
  <c r="AT7" i="7"/>
  <c r="AQ7" i="7"/>
  <c r="AO7" i="7"/>
  <c r="AG7" i="7"/>
  <c r="AE7" i="7"/>
  <c r="AB7" i="7"/>
  <c r="Z7" i="7"/>
  <c r="W7" i="7"/>
  <c r="U7" i="7"/>
  <c r="H7" i="7"/>
  <c r="F7" i="7"/>
  <c r="GK6" i="7"/>
  <c r="GI6" i="7"/>
  <c r="GF6" i="7"/>
  <c r="GD6" i="7"/>
  <c r="GA6" i="7"/>
  <c r="FY6" i="7"/>
  <c r="FV6" i="7"/>
  <c r="FT6" i="7"/>
  <c r="FQ6" i="7"/>
  <c r="FO6" i="7"/>
  <c r="FL6" i="7"/>
  <c r="FJ6" i="7"/>
  <c r="FG6" i="7"/>
  <c r="FE6" i="7"/>
  <c r="FB6" i="7"/>
  <c r="EZ6" i="7"/>
  <c r="EW6" i="7"/>
  <c r="EU6" i="7"/>
  <c r="ER6" i="7"/>
  <c r="EP6" i="7"/>
  <c r="EM6" i="7"/>
  <c r="EK6" i="7"/>
  <c r="EH6" i="7"/>
  <c r="EF6" i="7"/>
  <c r="EC6" i="7"/>
  <c r="EA6" i="7"/>
  <c r="DX6" i="7"/>
  <c r="DV6" i="7"/>
  <c r="DS6" i="7"/>
  <c r="DQ6" i="7"/>
  <c r="DN6" i="7"/>
  <c r="DL6" i="7"/>
  <c r="DI6" i="7"/>
  <c r="DG6" i="7"/>
  <c r="CY6" i="7"/>
  <c r="CW6" i="7"/>
  <c r="CT6" i="7"/>
  <c r="CR6" i="7"/>
  <c r="CO6" i="7"/>
  <c r="CM6" i="7"/>
  <c r="CJ6" i="7"/>
  <c r="CH6" i="7"/>
  <c r="CE6" i="7"/>
  <c r="CC6" i="7"/>
  <c r="BZ6" i="7"/>
  <c r="BX6" i="7"/>
  <c r="BU6" i="7"/>
  <c r="BS6" i="7"/>
  <c r="BP6" i="7"/>
  <c r="BN6" i="7"/>
  <c r="BK6" i="7"/>
  <c r="BI6" i="7"/>
  <c r="BF6" i="7"/>
  <c r="BD6" i="7"/>
  <c r="AV6" i="7"/>
  <c r="AT6" i="7"/>
  <c r="AQ6" i="7"/>
  <c r="AO6" i="7"/>
  <c r="AG6" i="7"/>
  <c r="AE6" i="7"/>
  <c r="AB6" i="7"/>
  <c r="Z6" i="7"/>
  <c r="W6" i="7"/>
  <c r="U6" i="7"/>
  <c r="H6" i="7"/>
  <c r="F6" i="7"/>
  <c r="I25" i="10" l="1"/>
  <c r="ER17" i="6"/>
  <c r="EP17" i="6"/>
  <c r="EM17" i="6"/>
  <c r="EK17" i="6"/>
  <c r="ER16" i="6"/>
  <c r="EP16" i="6"/>
  <c r="EM16" i="6"/>
  <c r="EK16" i="6"/>
  <c r="ER15" i="6"/>
  <c r="EP15" i="6"/>
  <c r="EM15" i="6"/>
  <c r="EK15" i="6"/>
  <c r="ER14" i="6"/>
  <c r="EP14" i="6"/>
  <c r="EM14" i="6"/>
  <c r="EK14" i="6"/>
  <c r="ER13" i="6"/>
  <c r="EP13" i="6"/>
  <c r="EM13" i="6"/>
  <c r="EK13" i="6"/>
  <c r="ER12" i="6"/>
  <c r="EP12" i="6"/>
  <c r="EM12" i="6"/>
  <c r="EK12" i="6"/>
  <c r="ER11" i="6"/>
  <c r="EP11" i="6"/>
  <c r="EM11" i="6"/>
  <c r="EK11" i="6"/>
  <c r="ER10" i="6"/>
  <c r="EP10" i="6"/>
  <c r="EM10" i="6"/>
  <c r="EK10" i="6"/>
  <c r="ER9" i="6"/>
  <c r="EP9" i="6"/>
  <c r="EM9" i="6"/>
  <c r="EK9" i="6"/>
  <c r="ER8" i="6"/>
  <c r="EP8" i="6"/>
  <c r="EM8" i="6"/>
  <c r="EK8" i="6"/>
  <c r="ER7" i="6"/>
  <c r="EP7" i="6"/>
  <c r="EM7" i="6"/>
  <c r="EK7" i="6"/>
  <c r="ER6" i="6"/>
  <c r="EP6" i="6"/>
  <c r="EM6" i="6"/>
  <c r="EK6" i="6"/>
  <c r="EH17" i="6"/>
  <c r="EF17" i="6"/>
  <c r="EC17" i="6"/>
  <c r="EA17" i="6"/>
  <c r="EH16" i="6"/>
  <c r="EF16" i="6"/>
  <c r="EC16" i="6"/>
  <c r="EA16" i="6"/>
  <c r="EH15" i="6"/>
  <c r="EF15" i="6"/>
  <c r="EC15" i="6"/>
  <c r="EA15" i="6"/>
  <c r="EH14" i="6"/>
  <c r="EF14" i="6"/>
  <c r="EC14" i="6"/>
  <c r="EA14" i="6"/>
  <c r="EH13" i="6"/>
  <c r="EF13" i="6"/>
  <c r="EC13" i="6"/>
  <c r="EA13" i="6"/>
  <c r="EH12" i="6"/>
  <c r="EF12" i="6"/>
  <c r="EC12" i="6"/>
  <c r="EA12" i="6"/>
  <c r="EH11" i="6"/>
  <c r="EF11" i="6"/>
  <c r="EC11" i="6"/>
  <c r="EA11" i="6"/>
  <c r="EH10" i="6"/>
  <c r="EF10" i="6"/>
  <c r="EC10" i="6"/>
  <c r="EA10" i="6"/>
  <c r="EH9" i="6"/>
  <c r="EF9" i="6"/>
  <c r="EC9" i="6"/>
  <c r="EA9" i="6"/>
  <c r="EH8" i="6"/>
  <c r="EF8" i="6"/>
  <c r="EC8" i="6"/>
  <c r="EA8" i="6"/>
  <c r="EH7" i="6"/>
  <c r="EF7" i="6"/>
  <c r="EC7" i="6"/>
  <c r="EA7" i="6"/>
  <c r="EH6" i="6"/>
  <c r="EF6" i="6"/>
  <c r="EC6" i="6"/>
  <c r="EA6" i="6"/>
  <c r="DX17" i="6"/>
  <c r="DV17" i="6"/>
  <c r="DS17" i="6"/>
  <c r="DQ17" i="6"/>
  <c r="DX16" i="6"/>
  <c r="DV16" i="6"/>
  <c r="DS16" i="6"/>
  <c r="DQ16" i="6"/>
  <c r="DX15" i="6"/>
  <c r="DV15" i="6"/>
  <c r="DS15" i="6"/>
  <c r="DQ15" i="6"/>
  <c r="DX14" i="6"/>
  <c r="DV14" i="6"/>
  <c r="DS14" i="6"/>
  <c r="DQ14" i="6"/>
  <c r="DX13" i="6"/>
  <c r="DV13" i="6"/>
  <c r="DS13" i="6"/>
  <c r="DQ13" i="6"/>
  <c r="DX12" i="6"/>
  <c r="DV12" i="6"/>
  <c r="DS12" i="6"/>
  <c r="DQ12" i="6"/>
  <c r="DX11" i="6"/>
  <c r="DV11" i="6"/>
  <c r="DS11" i="6"/>
  <c r="DQ11" i="6"/>
  <c r="DX10" i="6"/>
  <c r="DV10" i="6"/>
  <c r="DS10" i="6"/>
  <c r="DQ10" i="6"/>
  <c r="DX9" i="6"/>
  <c r="DV9" i="6"/>
  <c r="DS9" i="6"/>
  <c r="DQ9" i="6"/>
  <c r="DX8" i="6"/>
  <c r="DV8" i="6"/>
  <c r="DS8" i="6"/>
  <c r="DQ8" i="6"/>
  <c r="DX7" i="6"/>
  <c r="DV7" i="6"/>
  <c r="DS7" i="6"/>
  <c r="DQ7" i="6"/>
  <c r="DX6" i="6"/>
  <c r="DV6" i="6"/>
  <c r="DS6" i="6"/>
  <c r="DQ6" i="6"/>
  <c r="DD17" i="6"/>
  <c r="DB17" i="6"/>
  <c r="DD16" i="6"/>
  <c r="DB16" i="6"/>
  <c r="DD15" i="6"/>
  <c r="DB15" i="6"/>
  <c r="DD14" i="6"/>
  <c r="DB14" i="6"/>
  <c r="DD13" i="6"/>
  <c r="DB13" i="6"/>
  <c r="DD12" i="6"/>
  <c r="DB12" i="6"/>
  <c r="DD11" i="6"/>
  <c r="DB11" i="6"/>
  <c r="DD10" i="6"/>
  <c r="DB10" i="6"/>
  <c r="DD9" i="6"/>
  <c r="DB9" i="6"/>
  <c r="DD8" i="6"/>
  <c r="DB8" i="6"/>
  <c r="DD7" i="6"/>
  <c r="DB7" i="6"/>
  <c r="DD6" i="6"/>
  <c r="DB6" i="6"/>
  <c r="GP17" i="5"/>
  <c r="GN17" i="5"/>
  <c r="GP16" i="5"/>
  <c r="GN16" i="5"/>
  <c r="GP15" i="5"/>
  <c r="GN15" i="5"/>
  <c r="GP14" i="5"/>
  <c r="GN14" i="5"/>
  <c r="GP13" i="5"/>
  <c r="GN13" i="5"/>
  <c r="GP12" i="5"/>
  <c r="GN12" i="5"/>
  <c r="GP11" i="5"/>
  <c r="GN11" i="5"/>
  <c r="GP10" i="5"/>
  <c r="GN10" i="5"/>
  <c r="GP9" i="5"/>
  <c r="GN9" i="5"/>
  <c r="GP8" i="5"/>
  <c r="GN8" i="5"/>
  <c r="GP7" i="5"/>
  <c r="GN7" i="5"/>
  <c r="GP6" i="5"/>
  <c r="GN6" i="5"/>
  <c r="GK17" i="5"/>
  <c r="GI17" i="5"/>
  <c r="GF17" i="5"/>
  <c r="GD17" i="5"/>
  <c r="GK16" i="5"/>
  <c r="GI16" i="5"/>
  <c r="GF16" i="5"/>
  <c r="GD16" i="5"/>
  <c r="GK15" i="5"/>
  <c r="GI15" i="5"/>
  <c r="GF15" i="5"/>
  <c r="GD15" i="5"/>
  <c r="GK14" i="5"/>
  <c r="GI14" i="5"/>
  <c r="GF14" i="5"/>
  <c r="GD14" i="5"/>
  <c r="GK13" i="5"/>
  <c r="GI13" i="5"/>
  <c r="GF13" i="5"/>
  <c r="GD13" i="5"/>
  <c r="GK12" i="5"/>
  <c r="GI12" i="5"/>
  <c r="GF12" i="5"/>
  <c r="GD12" i="5"/>
  <c r="GK11" i="5"/>
  <c r="GI11" i="5"/>
  <c r="GF11" i="5"/>
  <c r="GD11" i="5"/>
  <c r="GK10" i="5"/>
  <c r="GI10" i="5"/>
  <c r="GF10" i="5"/>
  <c r="GD10" i="5"/>
  <c r="GK9" i="5"/>
  <c r="GI9" i="5"/>
  <c r="GF9" i="5"/>
  <c r="GD9" i="5"/>
  <c r="GK8" i="5"/>
  <c r="GI8" i="5"/>
  <c r="GF8" i="5"/>
  <c r="GD8" i="5"/>
  <c r="GK7" i="5"/>
  <c r="GI7" i="5"/>
  <c r="GF7" i="5"/>
  <c r="GD7" i="5"/>
  <c r="GK6" i="5"/>
  <c r="GI6" i="5"/>
  <c r="GF6" i="5"/>
  <c r="GD6" i="5"/>
  <c r="GA17" i="5"/>
  <c r="FY17" i="5"/>
  <c r="GA16" i="5"/>
  <c r="FY16" i="5"/>
  <c r="GA15" i="5"/>
  <c r="FY15" i="5"/>
  <c r="GA14" i="5"/>
  <c r="FY14" i="5"/>
  <c r="GA13" i="5"/>
  <c r="FY13" i="5"/>
  <c r="GA12" i="5"/>
  <c r="FY12" i="5"/>
  <c r="GA11" i="5"/>
  <c r="FY11" i="5"/>
  <c r="GA10" i="5"/>
  <c r="FY10" i="5"/>
  <c r="GA9" i="5"/>
  <c r="FY9" i="5"/>
  <c r="GA8" i="5"/>
  <c r="FY8" i="5"/>
  <c r="GA7" i="5"/>
  <c r="FY7" i="5"/>
  <c r="GA6" i="5"/>
  <c r="FY6" i="5"/>
  <c r="FL17" i="5"/>
  <c r="FJ17" i="5"/>
  <c r="FL16" i="5"/>
  <c r="FJ16" i="5"/>
  <c r="FL15" i="5"/>
  <c r="FJ15" i="5"/>
  <c r="FL14" i="5"/>
  <c r="FJ14" i="5"/>
  <c r="FL13" i="5"/>
  <c r="FJ13" i="5"/>
  <c r="FL12" i="5"/>
  <c r="FJ12" i="5"/>
  <c r="FL11" i="5"/>
  <c r="FJ11" i="5"/>
  <c r="FL10" i="5"/>
  <c r="FJ10" i="5"/>
  <c r="FL9" i="5"/>
  <c r="FJ9" i="5"/>
  <c r="FL8" i="5"/>
  <c r="FJ8" i="5"/>
  <c r="FL7" i="5"/>
  <c r="FJ7" i="5"/>
  <c r="FL6" i="5"/>
  <c r="FJ6" i="5"/>
  <c r="EM17" i="5"/>
  <c r="EK17" i="5"/>
  <c r="EM16" i="5"/>
  <c r="EK16" i="5"/>
  <c r="EM15" i="5"/>
  <c r="EK15" i="5"/>
  <c r="EM14" i="5"/>
  <c r="EK14" i="5"/>
  <c r="EM13" i="5"/>
  <c r="EK13" i="5"/>
  <c r="EM12" i="5"/>
  <c r="EK12" i="5"/>
  <c r="EM11" i="5"/>
  <c r="EK11" i="5"/>
  <c r="EM10" i="5"/>
  <c r="EK10" i="5"/>
  <c r="EM9" i="5"/>
  <c r="EK9" i="5"/>
  <c r="EM8" i="5"/>
  <c r="EK8" i="5"/>
  <c r="EM7" i="5"/>
  <c r="EK7" i="5"/>
  <c r="EM6" i="5"/>
  <c r="EK6" i="5"/>
  <c r="EH17" i="5"/>
  <c r="EF17" i="5"/>
  <c r="EH16" i="5"/>
  <c r="EF16" i="5"/>
  <c r="EH15" i="5"/>
  <c r="EF15" i="5"/>
  <c r="EH14" i="5"/>
  <c r="EF14" i="5"/>
  <c r="EH13" i="5"/>
  <c r="EF13" i="5"/>
  <c r="EH12" i="5"/>
  <c r="EF12" i="5"/>
  <c r="EH11" i="5"/>
  <c r="EF11" i="5"/>
  <c r="EH10" i="5"/>
  <c r="EF10" i="5"/>
  <c r="EH9" i="5"/>
  <c r="EF9" i="5"/>
  <c r="EH8" i="5"/>
  <c r="EF8" i="5"/>
  <c r="EH7" i="5"/>
  <c r="EF7" i="5"/>
  <c r="EH6" i="5"/>
  <c r="EF6" i="5"/>
  <c r="FV17" i="5"/>
  <c r="FT17" i="5"/>
  <c r="FQ17" i="5"/>
  <c r="FO17" i="5"/>
  <c r="FV16" i="5"/>
  <c r="FT16" i="5"/>
  <c r="FQ16" i="5"/>
  <c r="FO16" i="5"/>
  <c r="FV15" i="5"/>
  <c r="FT15" i="5"/>
  <c r="FQ15" i="5"/>
  <c r="FO15" i="5"/>
  <c r="FV14" i="5"/>
  <c r="FT14" i="5"/>
  <c r="FQ14" i="5"/>
  <c r="FO14" i="5"/>
  <c r="FV13" i="5"/>
  <c r="FT13" i="5"/>
  <c r="FQ13" i="5"/>
  <c r="FO13" i="5"/>
  <c r="FV12" i="5"/>
  <c r="FT12" i="5"/>
  <c r="FQ12" i="5"/>
  <c r="FO12" i="5"/>
  <c r="FV11" i="5"/>
  <c r="FT11" i="5"/>
  <c r="FQ11" i="5"/>
  <c r="FO11" i="5"/>
  <c r="FV10" i="5"/>
  <c r="FT10" i="5"/>
  <c r="FQ10" i="5"/>
  <c r="FO10" i="5"/>
  <c r="FV9" i="5"/>
  <c r="FT9" i="5"/>
  <c r="FQ9" i="5"/>
  <c r="FO9" i="5"/>
  <c r="FV8" i="5"/>
  <c r="FT8" i="5"/>
  <c r="FQ8" i="5"/>
  <c r="FO8" i="5"/>
  <c r="FV7" i="5"/>
  <c r="FT7" i="5"/>
  <c r="FQ7" i="5"/>
  <c r="FO7" i="5"/>
  <c r="FV6" i="5"/>
  <c r="FT6" i="5"/>
  <c r="FQ6" i="5"/>
  <c r="FO6" i="5"/>
  <c r="FG17" i="5"/>
  <c r="FE17" i="5"/>
  <c r="FB17" i="5"/>
  <c r="EZ17" i="5"/>
  <c r="EW17" i="5"/>
  <c r="EU17" i="5"/>
  <c r="ER17" i="5"/>
  <c r="EP17" i="5"/>
  <c r="FG16" i="5"/>
  <c r="FE16" i="5"/>
  <c r="FB16" i="5"/>
  <c r="EZ16" i="5"/>
  <c r="EW16" i="5"/>
  <c r="EU16" i="5"/>
  <c r="ER16" i="5"/>
  <c r="EP16" i="5"/>
  <c r="FG15" i="5"/>
  <c r="FE15" i="5"/>
  <c r="FB15" i="5"/>
  <c r="EZ15" i="5"/>
  <c r="EW15" i="5"/>
  <c r="EU15" i="5"/>
  <c r="ER15" i="5"/>
  <c r="EP15" i="5"/>
  <c r="FG14" i="5"/>
  <c r="FE14" i="5"/>
  <c r="FB14" i="5"/>
  <c r="EZ14" i="5"/>
  <c r="EW14" i="5"/>
  <c r="EU14" i="5"/>
  <c r="ER14" i="5"/>
  <c r="EP14" i="5"/>
  <c r="FG13" i="5"/>
  <c r="FE13" i="5"/>
  <c r="FB13" i="5"/>
  <c r="EZ13" i="5"/>
  <c r="EW13" i="5"/>
  <c r="EU13" i="5"/>
  <c r="ER13" i="5"/>
  <c r="EP13" i="5"/>
  <c r="FG12" i="5"/>
  <c r="FE12" i="5"/>
  <c r="FB12" i="5"/>
  <c r="EZ12" i="5"/>
  <c r="EW12" i="5"/>
  <c r="EU12" i="5"/>
  <c r="ER12" i="5"/>
  <c r="EP12" i="5"/>
  <c r="FG11" i="5"/>
  <c r="FE11" i="5"/>
  <c r="FB11" i="5"/>
  <c r="EZ11" i="5"/>
  <c r="EW11" i="5"/>
  <c r="EU11" i="5"/>
  <c r="ER11" i="5"/>
  <c r="EP11" i="5"/>
  <c r="FG10" i="5"/>
  <c r="FE10" i="5"/>
  <c r="FB10" i="5"/>
  <c r="EZ10" i="5"/>
  <c r="EW10" i="5"/>
  <c r="EU10" i="5"/>
  <c r="ER10" i="5"/>
  <c r="EP10" i="5"/>
  <c r="FG9" i="5"/>
  <c r="FE9" i="5"/>
  <c r="FB9" i="5"/>
  <c r="EZ9" i="5"/>
  <c r="EW9" i="5"/>
  <c r="EU9" i="5"/>
  <c r="ER9" i="5"/>
  <c r="EP9" i="5"/>
  <c r="FG8" i="5"/>
  <c r="FE8" i="5"/>
  <c r="FB8" i="5"/>
  <c r="EZ8" i="5"/>
  <c r="EW8" i="5"/>
  <c r="EU8" i="5"/>
  <c r="ER8" i="5"/>
  <c r="EP8" i="5"/>
  <c r="FG7" i="5"/>
  <c r="FE7" i="5"/>
  <c r="FB7" i="5"/>
  <c r="EZ7" i="5"/>
  <c r="EW7" i="5"/>
  <c r="EU7" i="5"/>
  <c r="ER7" i="5"/>
  <c r="EP7" i="5"/>
  <c r="FG6" i="5"/>
  <c r="FE6" i="5"/>
  <c r="FB6" i="5"/>
  <c r="EZ6" i="5"/>
  <c r="EW6" i="5"/>
  <c r="EU6" i="5"/>
  <c r="ER6" i="5"/>
  <c r="EP6" i="5"/>
  <c r="CT17" i="5"/>
  <c r="CR17" i="5"/>
  <c r="CT16" i="5"/>
  <c r="CR16" i="5"/>
  <c r="CT15" i="5"/>
  <c r="CR15" i="5"/>
  <c r="CT14" i="5"/>
  <c r="CR14" i="5"/>
  <c r="CT13" i="5"/>
  <c r="CR13" i="5"/>
  <c r="CT12" i="5"/>
  <c r="CR12" i="5"/>
  <c r="CT11" i="5"/>
  <c r="CR11" i="5"/>
  <c r="CT10" i="5"/>
  <c r="CR10" i="5"/>
  <c r="CT9" i="5"/>
  <c r="CR9" i="5"/>
  <c r="CT8" i="5"/>
  <c r="CR8" i="5"/>
  <c r="CT7" i="5"/>
  <c r="CR7" i="5"/>
  <c r="CT6" i="5"/>
  <c r="CR6" i="5"/>
  <c r="CJ17" i="5"/>
  <c r="CH17" i="5"/>
  <c r="CJ16" i="5"/>
  <c r="CH16" i="5"/>
  <c r="CJ15" i="5"/>
  <c r="CH15" i="5"/>
  <c r="CJ14" i="5"/>
  <c r="CH14" i="5"/>
  <c r="CJ13" i="5"/>
  <c r="CH13" i="5"/>
  <c r="CJ12" i="5"/>
  <c r="CH12" i="5"/>
  <c r="CJ11" i="5"/>
  <c r="CH11" i="5"/>
  <c r="CJ10" i="5"/>
  <c r="CH10" i="5"/>
  <c r="CJ9" i="5"/>
  <c r="CH9" i="5"/>
  <c r="CJ8" i="5"/>
  <c r="CH8" i="5"/>
  <c r="CJ7" i="5"/>
  <c r="CH7" i="5"/>
  <c r="CJ6" i="5"/>
  <c r="CH6" i="5"/>
  <c r="BZ17" i="5"/>
  <c r="BX17" i="5"/>
  <c r="BZ16" i="5"/>
  <c r="BX16" i="5"/>
  <c r="BZ15" i="5"/>
  <c r="BX15" i="5"/>
  <c r="BZ14" i="5"/>
  <c r="BX14" i="5"/>
  <c r="BZ13" i="5"/>
  <c r="BX13" i="5"/>
  <c r="BZ12" i="5"/>
  <c r="BX12" i="5"/>
  <c r="BZ11" i="5"/>
  <c r="BX11" i="5"/>
  <c r="BZ10" i="5"/>
  <c r="BX10" i="5"/>
  <c r="BZ9" i="5"/>
  <c r="BX9" i="5"/>
  <c r="BZ8" i="5"/>
  <c r="BX8" i="5"/>
  <c r="BZ7" i="5"/>
  <c r="BX7" i="5"/>
  <c r="BZ6" i="5"/>
  <c r="BX6" i="5"/>
  <c r="BP17" i="5"/>
  <c r="BN17" i="5"/>
  <c r="BP16" i="5"/>
  <c r="BN16" i="5"/>
  <c r="BP15" i="5"/>
  <c r="BN15" i="5"/>
  <c r="BP14" i="5"/>
  <c r="BN14" i="5"/>
  <c r="BP13" i="5"/>
  <c r="BN13" i="5"/>
  <c r="BP12" i="5"/>
  <c r="BN12" i="5"/>
  <c r="BP11" i="5"/>
  <c r="BN11" i="5"/>
  <c r="BP10" i="5"/>
  <c r="BN10" i="5"/>
  <c r="BP9" i="5"/>
  <c r="BN9" i="5"/>
  <c r="BP8" i="5"/>
  <c r="BN8" i="5"/>
  <c r="BP7" i="5"/>
  <c r="BN7" i="5"/>
  <c r="BP6" i="5"/>
  <c r="BN6" i="5"/>
  <c r="AL17" i="5"/>
  <c r="AJ17" i="5"/>
  <c r="AL16" i="5"/>
  <c r="AJ16" i="5"/>
  <c r="AL15" i="5"/>
  <c r="AJ15" i="5"/>
  <c r="AL14" i="5"/>
  <c r="AJ14" i="5"/>
  <c r="AL13" i="5"/>
  <c r="AJ13" i="5"/>
  <c r="AL12" i="5"/>
  <c r="AJ12" i="5"/>
  <c r="AL11" i="5"/>
  <c r="AJ11" i="5"/>
  <c r="AL10" i="5"/>
  <c r="AJ10" i="5"/>
  <c r="AL9" i="5"/>
  <c r="AJ9" i="5"/>
  <c r="AL8" i="5"/>
  <c r="AJ8" i="5"/>
  <c r="AL7" i="5"/>
  <c r="AJ7" i="5"/>
  <c r="AL6" i="5"/>
  <c r="AJ6" i="5"/>
  <c r="DN17" i="6" l="1"/>
  <c r="DL17" i="6"/>
  <c r="DN16" i="6"/>
  <c r="DL16" i="6"/>
  <c r="DN15" i="6"/>
  <c r="DL15" i="6"/>
  <c r="DN14" i="6"/>
  <c r="DL14" i="6"/>
  <c r="DN13" i="6"/>
  <c r="DL13" i="6"/>
  <c r="DN12" i="6"/>
  <c r="DL12" i="6"/>
  <c r="DN11" i="6"/>
  <c r="DL11" i="6"/>
  <c r="DN10" i="6"/>
  <c r="DL10" i="6"/>
  <c r="DN9" i="6"/>
  <c r="DL9" i="6"/>
  <c r="DN8" i="6"/>
  <c r="DL8" i="6"/>
  <c r="DN7" i="6"/>
  <c r="DL7" i="6"/>
  <c r="DN6" i="6"/>
  <c r="DL6" i="6"/>
  <c r="DI17" i="6"/>
  <c r="DG17" i="6"/>
  <c r="DI16" i="6"/>
  <c r="DG16" i="6"/>
  <c r="DI15" i="6"/>
  <c r="DG15" i="6"/>
  <c r="DI14" i="6"/>
  <c r="DG14" i="6"/>
  <c r="DI13" i="6"/>
  <c r="DG13" i="6"/>
  <c r="DI12" i="6"/>
  <c r="DG12" i="6"/>
  <c r="DI11" i="6"/>
  <c r="DG11" i="6"/>
  <c r="DI10" i="6"/>
  <c r="DG10" i="6"/>
  <c r="DI9" i="6"/>
  <c r="DG9" i="6"/>
  <c r="DI8" i="6"/>
  <c r="DG8" i="6"/>
  <c r="DI7" i="6"/>
  <c r="DG7" i="6"/>
  <c r="DI6" i="6"/>
  <c r="DG6" i="6"/>
  <c r="CY17" i="6"/>
  <c r="CW17" i="6"/>
  <c r="CT17" i="6"/>
  <c r="CR17" i="6"/>
  <c r="CY16" i="6"/>
  <c r="CW16" i="6"/>
  <c r="CT16" i="6"/>
  <c r="CR16" i="6"/>
  <c r="CY15" i="6"/>
  <c r="CW15" i="6"/>
  <c r="CT15" i="6"/>
  <c r="CR15" i="6"/>
  <c r="CY14" i="6"/>
  <c r="CW14" i="6"/>
  <c r="CT14" i="6"/>
  <c r="CR14" i="6"/>
  <c r="CY13" i="6"/>
  <c r="CW13" i="6"/>
  <c r="CT13" i="6"/>
  <c r="CR13" i="6"/>
  <c r="CY12" i="6"/>
  <c r="CW12" i="6"/>
  <c r="CT12" i="6"/>
  <c r="CR12" i="6"/>
  <c r="CY11" i="6"/>
  <c r="CW11" i="6"/>
  <c r="CT11" i="6"/>
  <c r="CR11" i="6"/>
  <c r="CY10" i="6"/>
  <c r="CW10" i="6"/>
  <c r="CT10" i="6"/>
  <c r="CR10" i="6"/>
  <c r="CY9" i="6"/>
  <c r="CW9" i="6"/>
  <c r="CT9" i="6"/>
  <c r="CR9" i="6"/>
  <c r="CY8" i="6"/>
  <c r="CW8" i="6"/>
  <c r="CT8" i="6"/>
  <c r="CR8" i="6"/>
  <c r="CY7" i="6"/>
  <c r="CW7" i="6"/>
  <c r="CT7" i="6"/>
  <c r="CR7" i="6"/>
  <c r="CY6" i="6"/>
  <c r="CW6" i="6"/>
  <c r="CT6" i="6"/>
  <c r="CR6" i="6"/>
  <c r="CO17" i="6"/>
  <c r="CM17" i="6"/>
  <c r="CO16" i="6"/>
  <c r="CM16" i="6"/>
  <c r="CO15" i="6"/>
  <c r="CM15" i="6"/>
  <c r="CO14" i="6"/>
  <c r="CM14" i="6"/>
  <c r="CO13" i="6"/>
  <c r="CM13" i="6"/>
  <c r="CO12" i="6"/>
  <c r="CM12" i="6"/>
  <c r="CO11" i="6"/>
  <c r="CM11" i="6"/>
  <c r="CO10" i="6"/>
  <c r="CM10" i="6"/>
  <c r="CO9" i="6"/>
  <c r="CM9" i="6"/>
  <c r="CO8" i="6"/>
  <c r="CM8" i="6"/>
  <c r="CO7" i="6"/>
  <c r="CM7" i="6"/>
  <c r="CO6" i="6"/>
  <c r="CM6" i="6"/>
  <c r="CJ17" i="6"/>
  <c r="CH17" i="6"/>
  <c r="CE17" i="6"/>
  <c r="CC17" i="6"/>
  <c r="BZ17" i="6"/>
  <c r="BX17" i="6"/>
  <c r="BU17" i="6"/>
  <c r="BS17" i="6"/>
  <c r="CJ16" i="6"/>
  <c r="CH16" i="6"/>
  <c r="CE16" i="6"/>
  <c r="CC16" i="6"/>
  <c r="BZ16" i="6"/>
  <c r="BX16" i="6"/>
  <c r="BU16" i="6"/>
  <c r="BS16" i="6"/>
  <c r="CJ15" i="6"/>
  <c r="CH15" i="6"/>
  <c r="CE15" i="6"/>
  <c r="CC15" i="6"/>
  <c r="BZ15" i="6"/>
  <c r="BX15" i="6"/>
  <c r="BU15" i="6"/>
  <c r="BS15" i="6"/>
  <c r="CJ14" i="6"/>
  <c r="CH14" i="6"/>
  <c r="CE14" i="6"/>
  <c r="CC14" i="6"/>
  <c r="BZ14" i="6"/>
  <c r="BX14" i="6"/>
  <c r="BU14" i="6"/>
  <c r="BS14" i="6"/>
  <c r="CJ13" i="6"/>
  <c r="CH13" i="6"/>
  <c r="CE13" i="6"/>
  <c r="CC13" i="6"/>
  <c r="BZ13" i="6"/>
  <c r="BX13" i="6"/>
  <c r="BU13" i="6"/>
  <c r="BS13" i="6"/>
  <c r="CJ12" i="6"/>
  <c r="CH12" i="6"/>
  <c r="CE12" i="6"/>
  <c r="CC12" i="6"/>
  <c r="BZ12" i="6"/>
  <c r="BX12" i="6"/>
  <c r="BU12" i="6"/>
  <c r="BS12" i="6"/>
  <c r="CJ11" i="6"/>
  <c r="CH11" i="6"/>
  <c r="CE11" i="6"/>
  <c r="CC11" i="6"/>
  <c r="BZ11" i="6"/>
  <c r="BX11" i="6"/>
  <c r="BU11" i="6"/>
  <c r="BS11" i="6"/>
  <c r="CJ10" i="6"/>
  <c r="CH10" i="6"/>
  <c r="CE10" i="6"/>
  <c r="CC10" i="6"/>
  <c r="BZ10" i="6"/>
  <c r="BX10" i="6"/>
  <c r="BU10" i="6"/>
  <c r="BS10" i="6"/>
  <c r="CJ9" i="6"/>
  <c r="CH9" i="6"/>
  <c r="CE9" i="6"/>
  <c r="CC9" i="6"/>
  <c r="BZ9" i="6"/>
  <c r="BX9" i="6"/>
  <c r="BU9" i="6"/>
  <c r="BS9" i="6"/>
  <c r="CJ8" i="6"/>
  <c r="CH8" i="6"/>
  <c r="CE8" i="6"/>
  <c r="CC8" i="6"/>
  <c r="BZ8" i="6"/>
  <c r="BX8" i="6"/>
  <c r="BU8" i="6"/>
  <c r="BS8" i="6"/>
  <c r="CJ7" i="6"/>
  <c r="CH7" i="6"/>
  <c r="CE7" i="6"/>
  <c r="CC7" i="6"/>
  <c r="BZ7" i="6"/>
  <c r="BX7" i="6"/>
  <c r="BU7" i="6"/>
  <c r="BS7" i="6"/>
  <c r="CJ6" i="6"/>
  <c r="CH6" i="6"/>
  <c r="CE6" i="6"/>
  <c r="CC6" i="6"/>
  <c r="BZ6" i="6"/>
  <c r="BX6" i="6"/>
  <c r="BU6" i="6"/>
  <c r="BS6" i="6"/>
  <c r="BP17" i="6"/>
  <c r="BN17" i="6"/>
  <c r="BK17" i="6"/>
  <c r="BI17" i="6"/>
  <c r="BP16" i="6"/>
  <c r="BN16" i="6"/>
  <c r="BK16" i="6"/>
  <c r="BI16" i="6"/>
  <c r="BP15" i="6"/>
  <c r="BN15" i="6"/>
  <c r="BK15" i="6"/>
  <c r="BI15" i="6"/>
  <c r="BP14" i="6"/>
  <c r="BN14" i="6"/>
  <c r="BK14" i="6"/>
  <c r="BI14" i="6"/>
  <c r="BP13" i="6"/>
  <c r="BN13" i="6"/>
  <c r="BK13" i="6"/>
  <c r="BI13" i="6"/>
  <c r="BP12" i="6"/>
  <c r="BN12" i="6"/>
  <c r="BK12" i="6"/>
  <c r="BI12" i="6"/>
  <c r="BP11" i="6"/>
  <c r="BN11" i="6"/>
  <c r="BK11" i="6"/>
  <c r="BI11" i="6"/>
  <c r="BP10" i="6"/>
  <c r="BN10" i="6"/>
  <c r="BK10" i="6"/>
  <c r="BI10" i="6"/>
  <c r="BP9" i="6"/>
  <c r="BN9" i="6"/>
  <c r="BK9" i="6"/>
  <c r="BI9" i="6"/>
  <c r="BP8" i="6"/>
  <c r="BN8" i="6"/>
  <c r="BK8" i="6"/>
  <c r="BI8" i="6"/>
  <c r="BP7" i="6"/>
  <c r="BN7" i="6"/>
  <c r="BK7" i="6"/>
  <c r="BI7" i="6"/>
  <c r="BP6" i="6"/>
  <c r="BN6" i="6"/>
  <c r="BK6" i="6"/>
  <c r="BI6" i="6"/>
  <c r="BF17" i="6"/>
  <c r="BD17" i="6"/>
  <c r="BF16" i="6"/>
  <c r="BD16" i="6"/>
  <c r="BF15" i="6"/>
  <c r="BD15" i="6"/>
  <c r="BF14" i="6"/>
  <c r="BD14" i="6"/>
  <c r="BF13" i="6"/>
  <c r="BD13" i="6"/>
  <c r="BF12" i="6"/>
  <c r="BD12" i="6"/>
  <c r="BF11" i="6"/>
  <c r="BD11" i="6"/>
  <c r="BF10" i="6"/>
  <c r="BD10" i="6"/>
  <c r="BF9" i="6"/>
  <c r="BD9" i="6"/>
  <c r="BF8" i="6"/>
  <c r="BD8" i="6"/>
  <c r="BF7" i="6"/>
  <c r="BD7" i="6"/>
  <c r="BF6" i="6"/>
  <c r="BD6" i="6"/>
  <c r="AV17" i="6"/>
  <c r="AT17" i="6"/>
  <c r="AV16" i="6"/>
  <c r="AT16" i="6"/>
  <c r="AV15" i="6"/>
  <c r="AT15" i="6"/>
  <c r="AV14" i="6"/>
  <c r="AT14" i="6"/>
  <c r="AV13" i="6"/>
  <c r="AT13" i="6"/>
  <c r="AV12" i="6"/>
  <c r="AT12" i="6"/>
  <c r="AV11" i="6"/>
  <c r="AT11" i="6"/>
  <c r="AV10" i="6"/>
  <c r="AT10" i="6"/>
  <c r="AV9" i="6"/>
  <c r="AT9" i="6"/>
  <c r="AV8" i="6"/>
  <c r="AT8" i="6"/>
  <c r="AV7" i="6"/>
  <c r="AT7" i="6"/>
  <c r="AV6" i="6"/>
  <c r="AT6" i="6"/>
  <c r="AQ17" i="6"/>
  <c r="AO17" i="6"/>
  <c r="AQ16" i="6"/>
  <c r="AO16" i="6"/>
  <c r="AQ15" i="6"/>
  <c r="AO15" i="6"/>
  <c r="AQ14" i="6"/>
  <c r="AO14" i="6"/>
  <c r="AQ13" i="6"/>
  <c r="AO13" i="6"/>
  <c r="AQ12" i="6"/>
  <c r="AO12" i="6"/>
  <c r="AQ11" i="6"/>
  <c r="AO11" i="6"/>
  <c r="AQ10" i="6"/>
  <c r="AO10" i="6"/>
  <c r="AQ9" i="6"/>
  <c r="AO9" i="6"/>
  <c r="AQ8" i="6"/>
  <c r="AO8" i="6"/>
  <c r="AQ7" i="6"/>
  <c r="AO7" i="6"/>
  <c r="AQ6" i="6"/>
  <c r="AO6" i="6"/>
  <c r="AG17" i="6"/>
  <c r="AE17" i="6"/>
  <c r="AG16" i="6"/>
  <c r="AE16" i="6"/>
  <c r="AG15" i="6"/>
  <c r="AE15" i="6"/>
  <c r="AG14" i="6"/>
  <c r="AE14" i="6"/>
  <c r="AG13" i="6"/>
  <c r="AE13" i="6"/>
  <c r="AG12" i="6"/>
  <c r="AE12" i="6"/>
  <c r="AG11" i="6"/>
  <c r="AE11" i="6"/>
  <c r="AG10" i="6"/>
  <c r="AE10" i="6"/>
  <c r="AG9" i="6"/>
  <c r="AE9" i="6"/>
  <c r="AG8" i="6"/>
  <c r="AE8" i="6"/>
  <c r="AG7" i="6"/>
  <c r="AE7" i="6"/>
  <c r="AG6" i="6"/>
  <c r="AE6" i="6"/>
  <c r="W17" i="6"/>
  <c r="U17" i="6"/>
  <c r="W16" i="6"/>
  <c r="U16" i="6"/>
  <c r="W15" i="6"/>
  <c r="U15" i="6"/>
  <c r="W14" i="6"/>
  <c r="U14" i="6"/>
  <c r="W13" i="6"/>
  <c r="U13" i="6"/>
  <c r="W12" i="6"/>
  <c r="U12" i="6"/>
  <c r="W11" i="6"/>
  <c r="U11" i="6"/>
  <c r="W10" i="6"/>
  <c r="U10" i="6"/>
  <c r="W9" i="6"/>
  <c r="U9" i="6"/>
  <c r="W8" i="6"/>
  <c r="U8" i="6"/>
  <c r="W7" i="6"/>
  <c r="U7" i="6"/>
  <c r="W6" i="6"/>
  <c r="U6" i="6"/>
  <c r="R17" i="6"/>
  <c r="P17" i="6"/>
  <c r="R16" i="6"/>
  <c r="P16" i="6"/>
  <c r="R15" i="6"/>
  <c r="P15" i="6"/>
  <c r="R14" i="6"/>
  <c r="P14" i="6"/>
  <c r="R13" i="6"/>
  <c r="P13" i="6"/>
  <c r="R12" i="6"/>
  <c r="P12" i="6"/>
  <c r="R11" i="6"/>
  <c r="P11" i="6"/>
  <c r="R10" i="6"/>
  <c r="P10" i="6"/>
  <c r="R9" i="6"/>
  <c r="P9" i="6"/>
  <c r="R8" i="6"/>
  <c r="P8" i="6"/>
  <c r="R7" i="6"/>
  <c r="P7" i="6"/>
  <c r="R6" i="6"/>
  <c r="P6" i="6"/>
  <c r="H17" i="6"/>
  <c r="F17" i="6"/>
  <c r="H16" i="6"/>
  <c r="F16" i="6"/>
  <c r="H15" i="6"/>
  <c r="F15" i="6"/>
  <c r="H14" i="6"/>
  <c r="F14" i="6"/>
  <c r="H13" i="6"/>
  <c r="F13" i="6"/>
  <c r="H12" i="6"/>
  <c r="F12" i="6"/>
  <c r="H11" i="6"/>
  <c r="F11" i="6"/>
  <c r="H10" i="6"/>
  <c r="F10" i="6"/>
  <c r="H9" i="6"/>
  <c r="F9" i="6"/>
  <c r="H8" i="6"/>
  <c r="F8" i="6"/>
  <c r="H7" i="6"/>
  <c r="F7" i="6"/>
  <c r="H6" i="6"/>
  <c r="F6" i="6"/>
  <c r="EC17" i="5" l="1"/>
  <c r="EA17" i="5"/>
  <c r="EC16" i="5"/>
  <c r="EA16" i="5"/>
  <c r="EC15" i="5"/>
  <c r="EA15" i="5"/>
  <c r="EC14" i="5"/>
  <c r="EA14" i="5"/>
  <c r="EC13" i="5"/>
  <c r="EA13" i="5"/>
  <c r="EC12" i="5"/>
  <c r="EA12" i="5"/>
  <c r="EC11" i="5"/>
  <c r="EA11" i="5"/>
  <c r="EC10" i="5"/>
  <c r="EA10" i="5"/>
  <c r="EC9" i="5"/>
  <c r="EA9" i="5"/>
  <c r="EC8" i="5"/>
  <c r="EA8" i="5"/>
  <c r="EC7" i="5"/>
  <c r="EA7" i="5"/>
  <c r="EC6" i="5"/>
  <c r="EA6" i="5"/>
  <c r="DX17" i="5"/>
  <c r="DV17" i="5"/>
  <c r="DX16" i="5"/>
  <c r="DV16" i="5"/>
  <c r="DX15" i="5"/>
  <c r="DV15" i="5"/>
  <c r="DX14" i="5"/>
  <c r="DV14" i="5"/>
  <c r="DX13" i="5"/>
  <c r="DV13" i="5"/>
  <c r="DX12" i="5"/>
  <c r="DV12" i="5"/>
  <c r="DX11" i="5"/>
  <c r="DV11" i="5"/>
  <c r="DX10" i="5"/>
  <c r="DV10" i="5"/>
  <c r="DX9" i="5"/>
  <c r="DV9" i="5"/>
  <c r="DX8" i="5"/>
  <c r="DV8" i="5"/>
  <c r="DX7" i="5"/>
  <c r="DV7" i="5"/>
  <c r="DX6" i="5"/>
  <c r="DV6" i="5"/>
  <c r="DS17" i="5"/>
  <c r="DQ17" i="5"/>
  <c r="DS16" i="5"/>
  <c r="DQ16" i="5"/>
  <c r="DS15" i="5"/>
  <c r="DQ15" i="5"/>
  <c r="DS14" i="5"/>
  <c r="DQ14" i="5"/>
  <c r="DS13" i="5"/>
  <c r="DQ13" i="5"/>
  <c r="DS12" i="5"/>
  <c r="DQ12" i="5"/>
  <c r="DS11" i="5"/>
  <c r="DQ11" i="5"/>
  <c r="DS10" i="5"/>
  <c r="DQ10" i="5"/>
  <c r="DS9" i="5"/>
  <c r="DQ9" i="5"/>
  <c r="DS8" i="5"/>
  <c r="DQ8" i="5"/>
  <c r="DS7" i="5"/>
  <c r="DQ7" i="5"/>
  <c r="DS6" i="5"/>
  <c r="DQ6" i="5"/>
  <c r="CY17" i="5"/>
  <c r="CW17" i="5"/>
  <c r="CY16" i="5"/>
  <c r="CW16" i="5"/>
  <c r="CY15" i="5"/>
  <c r="CW15" i="5"/>
  <c r="CY14" i="5"/>
  <c r="CW14" i="5"/>
  <c r="CY13" i="5"/>
  <c r="CW13" i="5"/>
  <c r="CY12" i="5"/>
  <c r="CW12" i="5"/>
  <c r="CY11" i="5"/>
  <c r="CW11" i="5"/>
  <c r="CY10" i="5"/>
  <c r="CW10" i="5"/>
  <c r="CY9" i="5"/>
  <c r="CW9" i="5"/>
  <c r="CY8" i="5"/>
  <c r="CW8" i="5"/>
  <c r="CY7" i="5"/>
  <c r="CW7" i="5"/>
  <c r="CY6" i="5"/>
  <c r="CW6" i="5"/>
  <c r="CO17" i="5"/>
  <c r="CM17" i="5"/>
  <c r="CO16" i="5"/>
  <c r="CM16" i="5"/>
  <c r="CO15" i="5"/>
  <c r="CM15" i="5"/>
  <c r="CO14" i="5"/>
  <c r="CM14" i="5"/>
  <c r="CO13" i="5"/>
  <c r="CM13" i="5"/>
  <c r="CO12" i="5"/>
  <c r="CM12" i="5"/>
  <c r="CO11" i="5"/>
  <c r="CM11" i="5"/>
  <c r="CO10" i="5"/>
  <c r="CM10" i="5"/>
  <c r="CO9" i="5"/>
  <c r="CM9" i="5"/>
  <c r="CO8" i="5"/>
  <c r="CM8" i="5"/>
  <c r="CO7" i="5"/>
  <c r="CM7" i="5"/>
  <c r="CO6" i="5"/>
  <c r="CM6" i="5"/>
  <c r="CE17" i="5"/>
  <c r="CC17" i="5"/>
  <c r="CE16" i="5"/>
  <c r="CC16" i="5"/>
  <c r="CE15" i="5"/>
  <c r="CC15" i="5"/>
  <c r="CE14" i="5"/>
  <c r="CC14" i="5"/>
  <c r="CE13" i="5"/>
  <c r="CC13" i="5"/>
  <c r="CE12" i="5"/>
  <c r="CC12" i="5"/>
  <c r="CE11" i="5"/>
  <c r="CC11" i="5"/>
  <c r="CE10" i="5"/>
  <c r="CC10" i="5"/>
  <c r="CE9" i="5"/>
  <c r="CC9" i="5"/>
  <c r="CE8" i="5"/>
  <c r="CC8" i="5"/>
  <c r="CE7" i="5"/>
  <c r="CC7" i="5"/>
  <c r="CE6" i="5"/>
  <c r="CC6" i="5"/>
  <c r="DN17" i="5"/>
  <c r="DL17" i="5"/>
  <c r="DN16" i="5"/>
  <c r="DL16" i="5"/>
  <c r="DN15" i="5"/>
  <c r="DL15" i="5"/>
  <c r="DN14" i="5"/>
  <c r="DL14" i="5"/>
  <c r="DN13" i="5"/>
  <c r="DL13" i="5"/>
  <c r="DN12" i="5"/>
  <c r="DL12" i="5"/>
  <c r="DN11" i="5"/>
  <c r="DL11" i="5"/>
  <c r="DN10" i="5"/>
  <c r="DL10" i="5"/>
  <c r="DN9" i="5"/>
  <c r="DL9" i="5"/>
  <c r="DN8" i="5"/>
  <c r="DL8" i="5"/>
  <c r="DN7" i="5"/>
  <c r="DL7" i="5"/>
  <c r="DN6" i="5"/>
  <c r="DL6" i="5"/>
  <c r="DI17" i="5"/>
  <c r="DG17" i="5"/>
  <c r="DI16" i="5"/>
  <c r="DG16" i="5"/>
  <c r="DI15" i="5"/>
  <c r="DG15" i="5"/>
  <c r="DI14" i="5"/>
  <c r="DG14" i="5"/>
  <c r="DI13" i="5"/>
  <c r="DG13" i="5"/>
  <c r="DI12" i="5"/>
  <c r="DG12" i="5"/>
  <c r="DI11" i="5"/>
  <c r="DG11" i="5"/>
  <c r="DI10" i="5"/>
  <c r="DG10" i="5"/>
  <c r="DI9" i="5"/>
  <c r="DG9" i="5"/>
  <c r="DI8" i="5"/>
  <c r="DG8" i="5"/>
  <c r="DI7" i="5"/>
  <c r="DG7" i="5"/>
  <c r="DI6" i="5"/>
  <c r="DG6" i="5"/>
  <c r="DD17" i="5"/>
  <c r="DB17" i="5"/>
  <c r="DD16" i="5"/>
  <c r="DB16" i="5"/>
  <c r="DD15" i="5"/>
  <c r="DB15" i="5"/>
  <c r="DD14" i="5"/>
  <c r="DB14" i="5"/>
  <c r="DD13" i="5"/>
  <c r="DB13" i="5"/>
  <c r="DD12" i="5"/>
  <c r="DB12" i="5"/>
  <c r="DD11" i="5"/>
  <c r="DB11" i="5"/>
  <c r="DD10" i="5"/>
  <c r="DB10" i="5"/>
  <c r="DD9" i="5"/>
  <c r="DB9" i="5"/>
  <c r="DD8" i="5"/>
  <c r="DB8" i="5"/>
  <c r="DD7" i="5"/>
  <c r="DB7" i="5"/>
  <c r="DD6" i="5"/>
  <c r="DB6" i="5"/>
  <c r="BU17" i="5"/>
  <c r="BS17" i="5"/>
  <c r="BU16" i="5"/>
  <c r="BS16" i="5"/>
  <c r="BU15" i="5"/>
  <c r="BS15" i="5"/>
  <c r="BU14" i="5"/>
  <c r="BS14" i="5"/>
  <c r="BU13" i="5"/>
  <c r="BS13" i="5"/>
  <c r="BU12" i="5"/>
  <c r="BS12" i="5"/>
  <c r="BU11" i="5"/>
  <c r="BS11" i="5"/>
  <c r="BU10" i="5"/>
  <c r="BS10" i="5"/>
  <c r="BU9" i="5"/>
  <c r="BS9" i="5"/>
  <c r="BU8" i="5"/>
  <c r="BS8" i="5"/>
  <c r="BU7" i="5"/>
  <c r="BS7" i="5"/>
  <c r="BU6" i="5"/>
  <c r="BS6" i="5"/>
  <c r="BK17" i="5"/>
  <c r="BI17" i="5"/>
  <c r="BK16" i="5"/>
  <c r="BI16" i="5"/>
  <c r="BK15" i="5"/>
  <c r="BI15" i="5"/>
  <c r="BK14" i="5"/>
  <c r="BI14" i="5"/>
  <c r="BK13" i="5"/>
  <c r="BI13" i="5"/>
  <c r="BK12" i="5"/>
  <c r="BI12" i="5"/>
  <c r="BK11" i="5"/>
  <c r="BI11" i="5"/>
  <c r="BK10" i="5"/>
  <c r="BI10" i="5"/>
  <c r="BK9" i="5"/>
  <c r="BI9" i="5"/>
  <c r="BK8" i="5"/>
  <c r="BI8" i="5"/>
  <c r="BK7" i="5"/>
  <c r="BI7" i="5"/>
  <c r="BK6" i="5"/>
  <c r="BI6" i="5"/>
  <c r="BF17" i="5"/>
  <c r="BD17" i="5"/>
  <c r="BF16" i="5"/>
  <c r="BD16" i="5"/>
  <c r="BF15" i="5"/>
  <c r="BD15" i="5"/>
  <c r="BF14" i="5"/>
  <c r="BD14" i="5"/>
  <c r="BF13" i="5"/>
  <c r="BD13" i="5"/>
  <c r="BF12" i="5"/>
  <c r="BD12" i="5"/>
  <c r="BF11" i="5"/>
  <c r="BD11" i="5"/>
  <c r="BF10" i="5"/>
  <c r="BD10" i="5"/>
  <c r="BF9" i="5"/>
  <c r="BD9" i="5"/>
  <c r="BF8" i="5"/>
  <c r="BD8" i="5"/>
  <c r="BF7" i="5"/>
  <c r="BD7" i="5"/>
  <c r="BF6" i="5"/>
  <c r="BD6" i="5"/>
  <c r="BA17" i="5"/>
  <c r="AY17" i="5"/>
  <c r="BA16" i="5"/>
  <c r="AY16" i="5"/>
  <c r="BA15" i="5"/>
  <c r="AY15" i="5"/>
  <c r="BA14" i="5"/>
  <c r="AY14" i="5"/>
  <c r="BA13" i="5"/>
  <c r="AY13" i="5"/>
  <c r="BA12" i="5"/>
  <c r="AY12" i="5"/>
  <c r="BA11" i="5"/>
  <c r="AY11" i="5"/>
  <c r="BA10" i="5"/>
  <c r="AY10" i="5"/>
  <c r="BA9" i="5"/>
  <c r="AY9" i="5"/>
  <c r="BA8" i="5"/>
  <c r="AY8" i="5"/>
  <c r="BA7" i="5"/>
  <c r="AY7" i="5"/>
  <c r="BA6" i="5"/>
  <c r="AY6" i="5"/>
  <c r="AV17" i="5"/>
  <c r="AT17" i="5"/>
  <c r="AV16" i="5"/>
  <c r="AT16" i="5"/>
  <c r="AV15" i="5"/>
  <c r="AT15" i="5"/>
  <c r="AV14" i="5"/>
  <c r="AT14" i="5"/>
  <c r="AV13" i="5"/>
  <c r="AT13" i="5"/>
  <c r="AV12" i="5"/>
  <c r="AT12" i="5"/>
  <c r="AV11" i="5"/>
  <c r="AT11" i="5"/>
  <c r="AV10" i="5"/>
  <c r="AT10" i="5"/>
  <c r="AV9" i="5"/>
  <c r="AT9" i="5"/>
  <c r="AV8" i="5"/>
  <c r="AT8" i="5"/>
  <c r="AV7" i="5"/>
  <c r="AT7" i="5"/>
  <c r="AV6" i="5"/>
  <c r="AT6" i="5"/>
  <c r="AQ17" i="5"/>
  <c r="AO17" i="5"/>
  <c r="AQ16" i="5"/>
  <c r="AO16" i="5"/>
  <c r="AQ15" i="5"/>
  <c r="AO15" i="5"/>
  <c r="AQ14" i="5"/>
  <c r="AO14" i="5"/>
  <c r="AQ13" i="5"/>
  <c r="AO13" i="5"/>
  <c r="AQ12" i="5"/>
  <c r="AO12" i="5"/>
  <c r="AQ11" i="5"/>
  <c r="AO11" i="5"/>
  <c r="AQ10" i="5"/>
  <c r="AO10" i="5"/>
  <c r="AQ9" i="5"/>
  <c r="AO9" i="5"/>
  <c r="AQ8" i="5"/>
  <c r="AO8" i="5"/>
  <c r="AQ7" i="5"/>
  <c r="AO7" i="5"/>
  <c r="AQ6" i="5"/>
  <c r="AO6" i="5"/>
  <c r="AB17" i="5"/>
  <c r="Z17" i="5"/>
  <c r="AB16" i="5"/>
  <c r="Z16" i="5"/>
  <c r="AB15" i="5"/>
  <c r="Z15" i="5"/>
  <c r="AB14" i="5"/>
  <c r="Z14" i="5"/>
  <c r="AB13" i="5"/>
  <c r="Z13" i="5"/>
  <c r="AB12" i="5"/>
  <c r="Z12" i="5"/>
  <c r="AB11" i="5"/>
  <c r="Z11" i="5"/>
  <c r="AB10" i="5"/>
  <c r="Z10" i="5"/>
  <c r="AB9" i="5"/>
  <c r="Z9" i="5"/>
  <c r="AB8" i="5"/>
  <c r="Z8" i="5"/>
  <c r="AB7" i="5"/>
  <c r="Z7" i="5"/>
  <c r="AB6" i="5"/>
  <c r="Z6" i="5"/>
  <c r="W17" i="5"/>
  <c r="U17" i="5"/>
  <c r="R17" i="5"/>
  <c r="P17" i="5"/>
  <c r="M17" i="5"/>
  <c r="K17" i="5"/>
  <c r="H17" i="5"/>
  <c r="F17" i="5"/>
  <c r="W16" i="5"/>
  <c r="U16" i="5"/>
  <c r="R16" i="5"/>
  <c r="P16" i="5"/>
  <c r="M16" i="5"/>
  <c r="K16" i="5"/>
  <c r="H16" i="5"/>
  <c r="F16" i="5"/>
  <c r="W15" i="5"/>
  <c r="U15" i="5"/>
  <c r="R15" i="5"/>
  <c r="P15" i="5"/>
  <c r="M15" i="5"/>
  <c r="K15" i="5"/>
  <c r="H15" i="5"/>
  <c r="F15" i="5"/>
  <c r="W14" i="5"/>
  <c r="U14" i="5"/>
  <c r="R14" i="5"/>
  <c r="P14" i="5"/>
  <c r="M14" i="5"/>
  <c r="K14" i="5"/>
  <c r="H14" i="5"/>
  <c r="F14" i="5"/>
  <c r="W13" i="5"/>
  <c r="U13" i="5"/>
  <c r="R13" i="5"/>
  <c r="P13" i="5"/>
  <c r="M13" i="5"/>
  <c r="K13" i="5"/>
  <c r="H13" i="5"/>
  <c r="F13" i="5"/>
  <c r="W12" i="5"/>
  <c r="U12" i="5"/>
  <c r="R12" i="5"/>
  <c r="P12" i="5"/>
  <c r="M12" i="5"/>
  <c r="K12" i="5"/>
  <c r="H12" i="5"/>
  <c r="F12" i="5"/>
  <c r="W11" i="5"/>
  <c r="U11" i="5"/>
  <c r="R11" i="5"/>
  <c r="P11" i="5"/>
  <c r="M11" i="5"/>
  <c r="K11" i="5"/>
  <c r="H11" i="5"/>
  <c r="F11" i="5"/>
  <c r="W10" i="5"/>
  <c r="U10" i="5"/>
  <c r="R10" i="5"/>
  <c r="P10" i="5"/>
  <c r="M10" i="5"/>
  <c r="K10" i="5"/>
  <c r="H10" i="5"/>
  <c r="F10" i="5"/>
  <c r="W9" i="5"/>
  <c r="U9" i="5"/>
  <c r="R9" i="5"/>
  <c r="P9" i="5"/>
  <c r="M9" i="5"/>
  <c r="K9" i="5"/>
  <c r="H9" i="5"/>
  <c r="F9" i="5"/>
  <c r="W8" i="5"/>
  <c r="U8" i="5"/>
  <c r="R8" i="5"/>
  <c r="P8" i="5"/>
  <c r="M8" i="5"/>
  <c r="K8" i="5"/>
  <c r="H8" i="5"/>
  <c r="F8" i="5"/>
  <c r="W7" i="5"/>
  <c r="U7" i="5"/>
  <c r="R7" i="5"/>
  <c r="P7" i="5"/>
  <c r="M7" i="5"/>
  <c r="K7" i="5"/>
  <c r="H7" i="5"/>
  <c r="F7" i="5"/>
  <c r="W6" i="5"/>
  <c r="U6" i="5"/>
  <c r="R6" i="5"/>
  <c r="P6" i="5"/>
  <c r="M6" i="5"/>
  <c r="K6" i="5"/>
  <c r="H6" i="5"/>
  <c r="F6" i="5"/>
  <c r="K27" i="25" l="1"/>
  <c r="O27" i="25" s="1"/>
  <c r="N29" i="25"/>
  <c r="M29" i="25" l="1"/>
  <c r="AG17" i="5" l="1"/>
  <c r="AE17" i="5"/>
  <c r="AG16" i="5"/>
  <c r="AE16" i="5"/>
  <c r="AG15" i="5"/>
  <c r="AE15" i="5"/>
  <c r="AG14" i="5"/>
  <c r="AE14" i="5"/>
  <c r="AG13" i="5"/>
  <c r="AE13" i="5"/>
  <c r="AG12" i="5"/>
  <c r="AE12" i="5"/>
  <c r="AG11" i="5"/>
  <c r="AE11" i="5"/>
  <c r="AG10" i="5"/>
  <c r="AE10" i="5"/>
  <c r="AG9" i="5"/>
  <c r="AE9" i="5"/>
  <c r="AG8" i="5"/>
  <c r="AE8" i="5"/>
  <c r="AG7" i="5"/>
  <c r="AE7" i="5"/>
  <c r="AG6" i="5"/>
  <c r="AE6" i="5"/>
  <c r="H15" i="27" l="1"/>
  <c r="L14" i="27" s="1"/>
  <c r="I13" i="27" l="1"/>
  <c r="I12" i="27"/>
  <c r="I14" i="27"/>
  <c r="L12" i="27"/>
  <c r="L13" i="27"/>
  <c r="I15" i="27" l="1"/>
  <c r="L15" i="27"/>
  <c r="K22" i="25" l="1"/>
  <c r="O22" i="25" s="1"/>
  <c r="I29" i="25" l="1"/>
  <c r="G29" i="25"/>
  <c r="E29" i="25"/>
  <c r="K28" i="25"/>
  <c r="J27" i="25"/>
  <c r="K26" i="25"/>
  <c r="K25" i="25"/>
  <c r="K24" i="25"/>
  <c r="K23" i="25"/>
  <c r="O23" i="25" s="1"/>
  <c r="J22" i="25"/>
  <c r="K21" i="25"/>
  <c r="K20" i="25"/>
  <c r="K19" i="25"/>
  <c r="K18" i="25"/>
  <c r="K17" i="25"/>
  <c r="K16" i="25"/>
  <c r="K15" i="25"/>
  <c r="K14" i="25"/>
  <c r="O14" i="25" s="1"/>
  <c r="K13" i="25"/>
  <c r="K12" i="25"/>
  <c r="K11" i="25"/>
  <c r="K10" i="25"/>
  <c r="K9" i="25"/>
  <c r="O9" i="25" s="1"/>
  <c r="J10" i="25" l="1"/>
  <c r="O10" i="25"/>
  <c r="J28" i="25"/>
  <c r="O28" i="25"/>
  <c r="J26" i="25"/>
  <c r="O26" i="25"/>
  <c r="J25" i="25"/>
  <c r="O25" i="25"/>
  <c r="J24" i="25"/>
  <c r="O24" i="25"/>
  <c r="J21" i="25"/>
  <c r="O21" i="25"/>
  <c r="J20" i="25"/>
  <c r="O20" i="25"/>
  <c r="J19" i="25"/>
  <c r="O19" i="25"/>
  <c r="J18" i="25"/>
  <c r="O18" i="25"/>
  <c r="J17" i="25"/>
  <c r="O17" i="25"/>
  <c r="J16" i="25"/>
  <c r="O16" i="25"/>
  <c r="J15" i="25"/>
  <c r="O15" i="25"/>
  <c r="J12" i="25"/>
  <c r="O12" i="25"/>
  <c r="J13" i="25"/>
  <c r="O13" i="25"/>
  <c r="J11" i="25"/>
  <c r="O11" i="25"/>
  <c r="J23" i="25"/>
  <c r="H23" i="25"/>
  <c r="J14" i="25"/>
  <c r="F14" i="25"/>
  <c r="K29" i="25"/>
  <c r="F29" i="25" s="1"/>
  <c r="H9" i="25"/>
  <c r="H10" i="25"/>
  <c r="H11" i="25"/>
  <c r="H12" i="25"/>
  <c r="H13" i="25"/>
  <c r="H14" i="25"/>
  <c r="H15" i="25"/>
  <c r="H16" i="25"/>
  <c r="H17" i="25"/>
  <c r="H18" i="25"/>
  <c r="H19" i="25"/>
  <c r="H20" i="25"/>
  <c r="H21" i="25"/>
  <c r="H22" i="25"/>
  <c r="H24" i="25"/>
  <c r="H25" i="25"/>
  <c r="H26" i="25"/>
  <c r="H27" i="25"/>
  <c r="H28" i="25"/>
  <c r="F9" i="25"/>
  <c r="J9" i="25"/>
  <c r="F10" i="25"/>
  <c r="F11" i="25"/>
  <c r="F12" i="25"/>
  <c r="F13" i="25"/>
  <c r="F15" i="25"/>
  <c r="F16" i="25"/>
  <c r="F17" i="25"/>
  <c r="F18" i="25"/>
  <c r="F19" i="25"/>
  <c r="F20" i="25"/>
  <c r="F21" i="25"/>
  <c r="F22" i="25"/>
  <c r="F23" i="25"/>
  <c r="F24" i="25"/>
  <c r="F25" i="25"/>
  <c r="F26" i="25"/>
  <c r="F27" i="25"/>
  <c r="F28" i="25"/>
  <c r="H34" i="4"/>
  <c r="L33" i="4" s="1"/>
  <c r="O29" i="25" l="1"/>
  <c r="H29" i="25"/>
  <c r="J29" i="25"/>
  <c r="I31" i="4"/>
  <c r="I32" i="4"/>
  <c r="L32" i="4"/>
  <c r="I33" i="4"/>
  <c r="L31" i="4"/>
  <c r="I34" i="4" l="1"/>
  <c r="L34" i="4"/>
  <c r="H21" i="4" l="1"/>
  <c r="L20" i="4" l="1"/>
  <c r="L18" i="4"/>
  <c r="L19" i="4"/>
  <c r="I18" i="4"/>
  <c r="I19" i="4"/>
  <c r="I20" i="4"/>
  <c r="I21" i="4" l="1"/>
  <c r="L21" i="4"/>
  <c r="H9" i="4" l="1"/>
  <c r="L6" i="4" s="1"/>
  <c r="H25" i="17"/>
  <c r="H25" i="16"/>
  <c r="H25" i="15"/>
  <c r="H25" i="14"/>
  <c r="H25" i="13"/>
  <c r="H25" i="12"/>
  <c r="H25" i="11"/>
  <c r="H25" i="9"/>
  <c r="H25" i="8"/>
  <c r="H25" i="7"/>
  <c r="H25" i="6"/>
  <c r="H25" i="5"/>
  <c r="I23" i="17" l="1"/>
  <c r="I24" i="17"/>
  <c r="I22" i="17"/>
  <c r="I24" i="16"/>
  <c r="I22" i="16"/>
  <c r="I23" i="16"/>
  <c r="I23" i="15"/>
  <c r="I24" i="15"/>
  <c r="I22" i="15"/>
  <c r="I24" i="14"/>
  <c r="I22" i="14"/>
  <c r="I23" i="14"/>
  <c r="I23" i="13"/>
  <c r="I24" i="13"/>
  <c r="I22" i="13"/>
  <c r="I24" i="12"/>
  <c r="I22" i="12"/>
  <c r="I23" i="12"/>
  <c r="I23" i="11"/>
  <c r="I24" i="11"/>
  <c r="I22" i="11"/>
  <c r="I23" i="8"/>
  <c r="I24" i="8"/>
  <c r="I22" i="8"/>
  <c r="I24" i="9"/>
  <c r="I22" i="9"/>
  <c r="I23" i="9"/>
  <c r="I23" i="7"/>
  <c r="I24" i="7"/>
  <c r="I22" i="7"/>
  <c r="I24" i="6"/>
  <c r="I22" i="6"/>
  <c r="I23" i="6"/>
  <c r="I23" i="5"/>
  <c r="I24" i="5"/>
  <c r="I22" i="5"/>
  <c r="I6" i="4"/>
  <c r="I7" i="4"/>
  <c r="I8" i="4"/>
  <c r="L8" i="4"/>
  <c r="L7" i="4"/>
  <c r="I25" i="6" l="1"/>
  <c r="I25" i="14"/>
  <c r="I25" i="9"/>
  <c r="I25" i="17"/>
  <c r="I25" i="16"/>
  <c r="I25" i="15"/>
  <c r="I25" i="13"/>
  <c r="I25" i="12"/>
  <c r="I25" i="11"/>
  <c r="I25" i="8"/>
  <c r="I25" i="7"/>
  <c r="I25" i="5"/>
  <c r="L9" i="4"/>
  <c r="I9" i="4"/>
</calcChain>
</file>

<file path=xl/sharedStrings.xml><?xml version="1.0" encoding="utf-8"?>
<sst xmlns="http://schemas.openxmlformats.org/spreadsheetml/2006/main" count="5837" uniqueCount="627">
  <si>
    <t>DIRECCIONES TERRITORIALES</t>
  </si>
  <si>
    <t>Reporte</t>
  </si>
  <si>
    <t xml:space="preserve">SATISFACTORIO </t>
  </si>
  <si>
    <t>ACEPTABLE</t>
  </si>
  <si>
    <t>INSATISFACTORIO</t>
  </si>
  <si>
    <t>Entre 90% y 100%</t>
  </si>
  <si>
    <t>%</t>
  </si>
  <si>
    <t>Entre 60% y 89%</t>
  </si>
  <si>
    <t>Menor de 60%</t>
  </si>
  <si>
    <t>Satisfactorio</t>
  </si>
  <si>
    <t>Aceptable</t>
  </si>
  <si>
    <t>Entre 60 y 89%</t>
  </si>
  <si>
    <t>Insatisfactorio</t>
  </si>
  <si>
    <t>ANTIOQUIA</t>
  </si>
  <si>
    <t>ATLÀNTICO</t>
  </si>
  <si>
    <t xml:space="preserve">BOLÌVAR - SAN ANDRÈS </t>
  </si>
  <si>
    <t>CAQUETA - HUILA</t>
  </si>
  <si>
    <t>CAUCA</t>
  </si>
  <si>
    <t>CENTRAL</t>
  </si>
  <si>
    <t>CESAR - GUAJÌRA</t>
  </si>
  <si>
    <t xml:space="preserve">CHOCÒ </t>
  </si>
  <si>
    <t>CÒRDOBA</t>
  </si>
  <si>
    <t>EJE CAFETERO</t>
  </si>
  <si>
    <t xml:space="preserve">MAGDALENA </t>
  </si>
  <si>
    <t>MAGDALENA MEDIO</t>
  </si>
  <si>
    <t xml:space="preserve">META - LLANOS ORIENTALES </t>
  </si>
  <si>
    <t>NARIÑO</t>
  </si>
  <si>
    <t>NORTE SANTANDER - ARAUCA</t>
  </si>
  <si>
    <t>PUTUMAYO</t>
  </si>
  <si>
    <t>SANTANDER</t>
  </si>
  <si>
    <t>SUCRE</t>
  </si>
  <si>
    <t xml:space="preserve">URABÀ </t>
  </si>
  <si>
    <t>VALLE DEL CAUCA</t>
  </si>
  <si>
    <t>Meta</t>
  </si>
  <si>
    <t>Periodo y % de Avance Programado</t>
  </si>
  <si>
    <t xml:space="preserve">% de Avance </t>
  </si>
  <si>
    <t>Avance</t>
  </si>
  <si>
    <t xml:space="preserve">Meta </t>
  </si>
  <si>
    <t xml:space="preserve">Enero </t>
  </si>
  <si>
    <t>Febrero</t>
  </si>
  <si>
    <t>Marzo</t>
  </si>
  <si>
    <t xml:space="preserve">Abril </t>
  </si>
  <si>
    <t xml:space="preserve">Mayo </t>
  </si>
  <si>
    <t>Junio</t>
  </si>
  <si>
    <t>Julio</t>
  </si>
  <si>
    <t>Agosto</t>
  </si>
  <si>
    <t>Septiembre</t>
  </si>
  <si>
    <t xml:space="preserve">Octubre </t>
  </si>
  <si>
    <t>Diciembre</t>
  </si>
  <si>
    <t>DIRECCIÓN TERRITORIAL ANTIOQUIA</t>
  </si>
  <si>
    <t>DIRECCIÓN TERRITORIAL ATLÁNTICO</t>
  </si>
  <si>
    <t>DIRECCIÓN TERRITORIAL BOLÍVAR SAN ANDRÉS</t>
  </si>
  <si>
    <t>DIRECCIÓN TERRITORIAL CAQUETÁ HUILA</t>
  </si>
  <si>
    <t>DIRECCIÓN TERRITORIAL CAUCA</t>
  </si>
  <si>
    <t>DIRECCIÓN TERRITORIAL CENTRAL</t>
  </si>
  <si>
    <t>DIRECCIÓN TERRITORIAL CESAR Y GUAJIRA</t>
  </si>
  <si>
    <t>DIRECCIÓN TERRITORIAL CHOCÓ</t>
  </si>
  <si>
    <t>DIRECCIÓN TERRITORIAL CÓRDOBA</t>
  </si>
  <si>
    <t>DIRECCIÓN TERRITORIAL EJE CAFETERO</t>
  </si>
  <si>
    <t>DIRECCIÓN TERRITORIAL MAGDALENA</t>
  </si>
  <si>
    <t>DIRECCIÓN TERRITORIAL MAGDALENA MEDIO</t>
  </si>
  <si>
    <t>DIRECCIÓN TERRITORIAL META Y LLANOS ORIENTALES</t>
  </si>
  <si>
    <t>DIRECCIÓN TERRITORIAL NARIÑO</t>
  </si>
  <si>
    <t>DIRECCIÓN TERRITORIAL NORTE SANTANDER ARAUCA</t>
  </si>
  <si>
    <t>DIRECCIÓN TERRITORIAL PUTUMAYO</t>
  </si>
  <si>
    <t>DIRECCIÓN TERRITORIAL SANTANDER</t>
  </si>
  <si>
    <t>DIRECCIÓN TERRITORIAL SUCRE</t>
  </si>
  <si>
    <t>DIRECCIÓN TERRITORIAL URABÁ</t>
  </si>
  <si>
    <t>DIRECCIÓN TERRITORIAL VALLE</t>
  </si>
  <si>
    <t>Noviembre</t>
  </si>
  <si>
    <t>Actividades por Dirección Territorial</t>
  </si>
  <si>
    <t>Total Actividades Plan de Acción Direcciones Territoriales 2023</t>
  </si>
  <si>
    <t>Direcciones Territoriales</t>
  </si>
  <si>
    <t>GRyR</t>
  </si>
  <si>
    <t>SPAE</t>
  </si>
  <si>
    <t>Rep Cole</t>
  </si>
  <si>
    <t>DAE</t>
  </si>
  <si>
    <t>DGI</t>
  </si>
  <si>
    <t>D. REP</t>
  </si>
  <si>
    <t>GCI</t>
  </si>
  <si>
    <t>SCNT</t>
  </si>
  <si>
    <t>SNARIV</t>
  </si>
  <si>
    <t>SAAH</t>
  </si>
  <si>
    <t>SRC</t>
  </si>
  <si>
    <t>SRI</t>
  </si>
  <si>
    <t>GGP</t>
  </si>
  <si>
    <t>TOTAL ACTIVIDADES 2023</t>
  </si>
  <si>
    <t>MATRIZ DE SEGUIMIENTO PLAN DE ACCIÓN 2025</t>
  </si>
  <si>
    <t xml:space="preserve">
DIRECCIÓN TERRITORIAL ANTIOQUIA</t>
  </si>
  <si>
    <t xml:space="preserve">
DIRECCIÓN TERRITORIAL ATLÁNTICO</t>
  </si>
  <si>
    <t xml:space="preserve">
DIRECCIÓN TERRITORIAL BOLÍVAR - SAN ANDRÉS</t>
  </si>
  <si>
    <t xml:space="preserve">
DIRECCIÓN TERRITORIAL CAUCA</t>
  </si>
  <si>
    <t xml:space="preserve">
DIRECCIÓN TERRITORIAL CAQUETÁ HUILA</t>
  </si>
  <si>
    <t xml:space="preserve">
DIRECCIÓN TERRITORIAL CENTRAL</t>
  </si>
  <si>
    <t xml:space="preserve">
DIRECCIÓN TERRITORIAL CESAR Y GUAJIRA</t>
  </si>
  <si>
    <t xml:space="preserve">
DIRECCIÓN TERRITORIAL CHOCÓ</t>
  </si>
  <si>
    <t xml:space="preserve">
DIRECCIÓN TERRITORIAL CÓRDOBA</t>
  </si>
  <si>
    <t xml:space="preserve">
DIRECCIÓN TERRITORIAL EJE CAFETERO</t>
  </si>
  <si>
    <t xml:space="preserve">
DIRECCIÓN TERRITORIAL MAGDALENA</t>
  </si>
  <si>
    <t xml:space="preserve">
DIRECCIÓN TERRITORIAL MAGDALENA MEDIO</t>
  </si>
  <si>
    <t xml:space="preserve">
DIRECCIÓN TERRITORIAL META Y LLANOS ORIENTALES</t>
  </si>
  <si>
    <t>Nivel y Porcentaje de Ejecución 
Plan de Acción 2025</t>
  </si>
  <si>
    <t>Nivel y Porcentaje de Avance
Plan de Acción Primer Trimestre 2025</t>
  </si>
  <si>
    <t>Nivel y Porcentaje de Avance
Plan de Acción Segundo Trimestre 2025</t>
  </si>
  <si>
    <t>Total Actividades Plan de Acciòn 2025 D. Territoriales</t>
  </si>
  <si>
    <t>Nivel y Porcentaje de Avance
Plan de Acción Tercer Trimestre 2025</t>
  </si>
  <si>
    <t>Total Actividades Plan de Acción Direcciones Territoriales 2025</t>
  </si>
  <si>
    <t>Total actividades Plan de Acciòn DT Antioquia 2025</t>
  </si>
  <si>
    <t>Total actividades Plan de Acciòn DT Putumayo 2025</t>
  </si>
  <si>
    <t>Total actividades Plan de Acciòn DT Meta Llan. 2025</t>
  </si>
  <si>
    <t>Total actividades Plan de Acciòn DT Magdalena M  2025</t>
  </si>
  <si>
    <t>Total actividades Plan de Acciòn DT Magdalena  2025</t>
  </si>
  <si>
    <t>Total actividades Plan de Acciòn DT Eje Cafetero 2025</t>
  </si>
  <si>
    <t>Total actividades Plan de Acciòn DT Córdoba  2025</t>
  </si>
  <si>
    <t>Total actividades Plan de Acciòn DT Chocó  2025</t>
  </si>
  <si>
    <t>Total actividades Plan de Acciòn DT Cesar Guajira  2025</t>
  </si>
  <si>
    <t>Total actividades Plan de Acciòn DT Caquetá Huila  2025</t>
  </si>
  <si>
    <t>Total actividades Plan de Acciòn DT Cauca  2025</t>
  </si>
  <si>
    <t>Total actividades Plan de Acciòn DT Bolívar S. And  2025</t>
  </si>
  <si>
    <t>Total actividades Plan de Acciòn DT Atlántico 2025</t>
  </si>
  <si>
    <t>% de Cumplimiento 2025</t>
  </si>
  <si>
    <r>
      <t>2.</t>
    </r>
    <r>
      <rPr>
        <sz val="10"/>
        <color theme="1"/>
        <rFont val="Arial Narrow"/>
        <family val="2"/>
      </rPr>
      <t xml:space="preserve"> Informe de Gestión de la implementación de la ruta de definición de situación militar (Cód. 70).</t>
    </r>
  </si>
  <si>
    <r>
      <t xml:space="preserve">9. </t>
    </r>
    <r>
      <rPr>
        <sz val="10"/>
        <color theme="1"/>
        <rFont val="Arial Narrow"/>
        <family val="2"/>
      </rPr>
      <t>Porcentaje de avance en la aplicación de la batería de indicadores para hacer seguimiento a la incidencia de las mesas de participación</t>
    </r>
  </si>
  <si>
    <r>
      <t xml:space="preserve">20. </t>
    </r>
    <r>
      <rPr>
        <sz val="10"/>
        <color theme="1"/>
        <rFont val="Arial Narrow"/>
        <family val="2"/>
      </rPr>
      <t>Solicitudes de retorno, reubicación e integración local asignados por medio de las bases SGV tramitadas (Cód. 134)</t>
    </r>
  </si>
  <si>
    <r>
      <t xml:space="preserve">23. </t>
    </r>
    <r>
      <rPr>
        <sz val="10"/>
        <color theme="1"/>
        <rFont val="Arial Narrow"/>
        <family val="2"/>
      </rPr>
      <t>Comunidades que han recibido la estrategia de tejido social en el marco de los planes de retorno y reubicación.</t>
    </r>
  </si>
  <si>
    <r>
      <t>26.</t>
    </r>
    <r>
      <rPr>
        <sz val="10"/>
        <color theme="1"/>
        <rFont val="Arial Narrow"/>
        <family val="2"/>
      </rPr>
      <t xml:space="preserve">Número de sujetos de reparación colectiva étnicos con resolución de cierre de PIRC. </t>
    </r>
  </si>
  <si>
    <r>
      <t xml:space="preserve">28. </t>
    </r>
    <r>
      <rPr>
        <sz val="10"/>
        <color theme="1"/>
        <rFont val="Arial Narrow"/>
        <family val="2"/>
      </rPr>
      <t>Planes de reparación colectiva en implementación.</t>
    </r>
  </si>
  <si>
    <r>
      <t xml:space="preserve">34. </t>
    </r>
    <r>
      <rPr>
        <sz val="10"/>
        <color theme="1"/>
        <rFont val="Arial Narrow"/>
        <family val="2"/>
      </rPr>
      <t>Jornadas de Atención de Servicio móviles de orientación y comunicación a las víctimas (Cód. 56)</t>
    </r>
  </si>
  <si>
    <r>
      <t xml:space="preserve">8. </t>
    </r>
    <r>
      <rPr>
        <sz val="10"/>
        <color theme="1"/>
        <rFont val="Arial Narrow"/>
        <family val="2"/>
      </rPr>
      <t>Número diagnósticos de necesidades para cada CRAV realizados.</t>
    </r>
    <r>
      <rPr>
        <b/>
        <sz val="10"/>
        <color theme="1"/>
        <rFont val="Arial Narrow"/>
        <family val="2"/>
      </rPr>
      <t>(Cód. 55)</t>
    </r>
  </si>
  <si>
    <r>
      <t>2.</t>
    </r>
    <r>
      <rPr>
        <sz val="10"/>
        <color theme="1"/>
        <rFont val="Arial Narrow"/>
        <family val="2"/>
      </rPr>
      <t xml:space="preserve"> Informe de Gestión de la implementación de la ruta de definición de situación militar (Cód. 70)</t>
    </r>
  </si>
  <si>
    <r>
      <t>9.</t>
    </r>
    <r>
      <rPr>
        <sz val="10"/>
        <color theme="1"/>
        <rFont val="Arial Narrow"/>
        <family val="2"/>
      </rPr>
      <t>Porcentaje de avance en la aplicación de la batería de indicadores para hacer seguimiento a la incidencia de las mesas de participación</t>
    </r>
  </si>
  <si>
    <r>
      <t>16.</t>
    </r>
    <r>
      <rPr>
        <sz val="10"/>
        <color theme="1"/>
        <rFont val="Arial Narrow"/>
        <family val="2"/>
      </rPr>
      <t>Número de acciones de fortalecimiento a nivel comunitario con enfoque de derechos, territorial y diferencial implementadas</t>
    </r>
  </si>
  <si>
    <r>
      <t>22.</t>
    </r>
    <r>
      <rPr>
        <sz val="10"/>
        <color theme="1"/>
        <rFont val="Arial Narrow"/>
        <family val="2"/>
      </rPr>
      <t xml:space="preserve"> Cartas de indemnización administrativa aptas, entregadas.(Cód 43)</t>
    </r>
  </si>
  <si>
    <r>
      <t xml:space="preserve">21. </t>
    </r>
    <r>
      <rPr>
        <sz val="10"/>
        <color theme="1"/>
        <rFont val="Arial Narrow"/>
        <family val="2"/>
      </rPr>
      <t>Solicitudes de retorno, reubicación e integración local asignados por medio de las bases SGV tramitadas</t>
    </r>
    <r>
      <rPr>
        <b/>
        <sz val="10"/>
        <color theme="1"/>
        <rFont val="Arial Narrow"/>
        <family val="2"/>
      </rPr>
      <t xml:space="preserve"> </t>
    </r>
    <r>
      <rPr>
        <sz val="10"/>
        <color theme="1"/>
        <rFont val="Arial Narrow"/>
        <family val="2"/>
      </rPr>
      <t>(Cód. 134)</t>
    </r>
  </si>
  <si>
    <r>
      <t>24.</t>
    </r>
    <r>
      <rPr>
        <sz val="10"/>
        <color theme="1"/>
        <rFont val="Arial Narrow"/>
        <family val="2"/>
      </rPr>
      <t xml:space="preserve"> Comunidades que han recibido la estrategia de tejido social en el marco de los planes de retorno y reubicación.</t>
    </r>
  </si>
  <si>
    <r>
      <t>26.</t>
    </r>
    <r>
      <rPr>
        <sz val="10"/>
        <color theme="1"/>
        <rFont val="Arial Narrow"/>
        <family val="2"/>
      </rPr>
      <t xml:space="preserve"> Planes de reparación colectiva en implementación.</t>
    </r>
  </si>
  <si>
    <r>
      <t>28.</t>
    </r>
    <r>
      <rPr>
        <sz val="10"/>
        <color theme="1"/>
        <rFont val="Arial Narrow"/>
        <family val="2"/>
      </rPr>
      <t xml:space="preserve"> Jornadas de Atención de Servicio móviles de orientación y comunicación a las víctimas (Cód. 56)</t>
    </r>
  </si>
  <si>
    <t>No Aplica Reporte por ser indicador por demada</t>
  </si>
  <si>
    <r>
      <t>8.</t>
    </r>
    <r>
      <rPr>
        <sz val="10"/>
        <color theme="1"/>
        <rFont val="Arial Narrow"/>
        <family val="2"/>
      </rPr>
      <t xml:space="preserve"> Número diagnósticos de necesidades para cada CRAV realizados (Cód. 55)</t>
    </r>
  </si>
  <si>
    <r>
      <t>17.</t>
    </r>
    <r>
      <rPr>
        <sz val="10"/>
        <color theme="1"/>
        <rFont val="Arial Narrow"/>
        <family val="2"/>
      </rPr>
      <t xml:space="preserve"> Número de Entidades territoriales asistidas técnicamente en la implementación de los Decretos Ley</t>
    </r>
  </si>
  <si>
    <r>
      <t xml:space="preserve">18. </t>
    </r>
    <r>
      <rPr>
        <sz val="10"/>
        <color theme="1"/>
        <rFont val="Arial Narrow"/>
        <family val="2"/>
      </rPr>
      <t>Número de sujetos de reparación colectiva étnicos con seguimiento a la implementación de la Medida de Indemnización Colectiva realizado.</t>
    </r>
  </si>
  <si>
    <r>
      <t>24</t>
    </r>
    <r>
      <rPr>
        <sz val="10"/>
        <color theme="1"/>
        <rFont val="Arial Narrow"/>
        <family val="2"/>
      </rPr>
      <t>. Solicitudes de retorno, reubicación e integración local asignados por medio de las bases SGV tramitadas</t>
    </r>
    <r>
      <rPr>
        <b/>
        <sz val="10"/>
        <color theme="1"/>
        <rFont val="Arial Narrow"/>
        <family val="2"/>
      </rPr>
      <t xml:space="preserve"> (Cód. 134)</t>
    </r>
  </si>
  <si>
    <r>
      <t>25.</t>
    </r>
    <r>
      <rPr>
        <sz val="10"/>
        <color theme="1"/>
        <rFont val="Arial Narrow"/>
        <family val="2"/>
      </rPr>
      <t>Cartas de indemnización administrativa aptas, entregadas (Cód.43)</t>
    </r>
  </si>
  <si>
    <r>
      <t>27.</t>
    </r>
    <r>
      <rPr>
        <sz val="10"/>
        <color theme="1"/>
        <rFont val="Arial Narrow"/>
        <family val="2"/>
      </rPr>
      <t>Comunidades que han recibido la estrategia de tejido social en el marco de los planes de retorno y reubicación.</t>
    </r>
  </si>
  <si>
    <r>
      <t xml:space="preserve">37. </t>
    </r>
    <r>
      <rPr>
        <sz val="10"/>
        <color theme="1"/>
        <rFont val="Arial Narrow"/>
        <family val="2"/>
      </rPr>
      <t>Jornadas de Atención de Servicio móviles de orientación y comunicación a las víctimas (Cód. 56)</t>
    </r>
  </si>
  <si>
    <r>
      <t xml:space="preserve">21. </t>
    </r>
    <r>
      <rPr>
        <sz val="10"/>
        <color theme="1"/>
        <rFont val="Arial Narrow"/>
        <family val="2"/>
      </rPr>
      <t>Cartas de indemnización administrativa aptas, entregada (Cód. 43)</t>
    </r>
  </si>
  <si>
    <r>
      <t xml:space="preserve">34. </t>
    </r>
    <r>
      <rPr>
        <sz val="10"/>
        <color theme="1"/>
        <rFont val="Arial Narrow"/>
        <family val="2"/>
      </rPr>
      <t>Número de Entidades territoriales asistidas técnicamente en la implementación de los Decretos Ley</t>
    </r>
  </si>
  <si>
    <r>
      <t xml:space="preserve">38.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 (Cód. 34)</t>
    </r>
  </si>
  <si>
    <r>
      <t xml:space="preserve">39. </t>
    </r>
    <r>
      <rPr>
        <sz val="10"/>
        <color theme="1"/>
        <rFont val="Arial Narrow"/>
        <family val="2"/>
      </rPr>
      <t>Jornadas de Atención de Servicio móviles de orientación y comunicación a las víctimas (Cód. 56)</t>
    </r>
  </si>
  <si>
    <r>
      <t>33.</t>
    </r>
    <r>
      <rPr>
        <sz val="10"/>
        <color theme="1"/>
        <rFont val="Arial Narrow"/>
        <family val="2"/>
      </rPr>
      <t>Jornadas de Atención de Servicio móviles de orientación y comunicación a las víctimas(Cód. 56)</t>
    </r>
  </si>
  <si>
    <r>
      <t>16.</t>
    </r>
    <r>
      <rPr>
        <sz val="10"/>
        <color theme="1"/>
        <rFont val="Arial Narrow"/>
        <family val="2"/>
      </rPr>
      <t>Número de sujetos de reparación colectiva étnicos con seguimiento a la implementación de la Medida de Indemnización Colectiva realizado</t>
    </r>
  </si>
  <si>
    <r>
      <t>17.</t>
    </r>
    <r>
      <rPr>
        <sz val="10"/>
        <color theme="1"/>
        <rFont val="Arial Narrow"/>
        <family val="2"/>
      </rPr>
      <t xml:space="preserve"> Número de acciones de fortalecimiento a nivel comunitario con enfoque de derechos, territorial y diferencial implementadas.</t>
    </r>
  </si>
  <si>
    <r>
      <t>22.</t>
    </r>
    <r>
      <rPr>
        <sz val="10"/>
        <color theme="1"/>
        <rFont val="Arial Narrow"/>
        <family val="2"/>
      </rPr>
      <t xml:space="preserve"> Solicitudes de retorno, reubicación e integración local asignados por medio de las bases SGV tramitadas (Cód. 134)</t>
    </r>
  </si>
  <si>
    <r>
      <t xml:space="preserve">23. </t>
    </r>
    <r>
      <rPr>
        <sz val="10"/>
        <color theme="1"/>
        <rFont val="Arial Narrow"/>
        <family val="2"/>
      </rPr>
      <t>Cartas de indemnización administrativa aptas, entregadas.</t>
    </r>
    <r>
      <rPr>
        <b/>
        <sz val="10"/>
        <color theme="1"/>
        <rFont val="Arial Narrow"/>
        <family val="2"/>
      </rPr>
      <t>(Cód. 43)</t>
    </r>
  </si>
  <si>
    <r>
      <t xml:space="preserve">25. </t>
    </r>
    <r>
      <rPr>
        <sz val="10"/>
        <color theme="1"/>
        <rFont val="Arial Narrow"/>
        <family val="2"/>
      </rPr>
      <t>Comunidades que han recibido la estrategia de tejido social en el marco de los planes de retorno y reubicación. </t>
    </r>
  </si>
  <si>
    <t>Total actividades Plan de Acciòn DT Central  2025</t>
  </si>
  <si>
    <r>
      <t xml:space="preserve">33. </t>
    </r>
    <r>
      <rPr>
        <sz val="10"/>
        <color theme="1"/>
        <rFont val="Arial Narrow"/>
        <family val="2"/>
      </rPr>
      <t>Jornadas de Atención de Servicio móviles de orientación y comunicación a las víctimas (Cód. 56)</t>
    </r>
  </si>
  <si>
    <r>
      <t xml:space="preserve">36. </t>
    </r>
    <r>
      <rPr>
        <sz val="10"/>
        <color theme="1"/>
        <rFont val="Arial Narrow"/>
        <family val="2"/>
      </rPr>
      <t>Número de Entidades territoriales asistidas técnicamente en la implementación de los Decretos Ley</t>
    </r>
  </si>
  <si>
    <r>
      <t xml:space="preserve">22. </t>
    </r>
    <r>
      <rPr>
        <sz val="10"/>
        <color theme="1"/>
        <rFont val="Arial Narrow"/>
        <family val="2"/>
      </rPr>
      <t>Número de acciones de fortalecimiento a nivel comunitario con enfoque de derechos, territorial y diferencial implementadas.</t>
    </r>
  </si>
  <si>
    <r>
      <t xml:space="preserve">27. </t>
    </r>
    <r>
      <rPr>
        <sz val="10"/>
        <color theme="1"/>
        <rFont val="Arial Narrow"/>
        <family val="2"/>
      </rPr>
      <t>Solicitudes de retorno, reubicación e integración local asignados por medio de las bases SGV tramitadas (Cód. 134)</t>
    </r>
  </si>
  <si>
    <r>
      <t>32.</t>
    </r>
    <r>
      <rPr>
        <sz val="10"/>
        <color theme="1"/>
        <rFont val="Arial Narrow"/>
        <family val="2"/>
      </rPr>
      <t xml:space="preserve"> Número de sujetos de reparación colectiva étnicos con resolución de cierre de PIRC. </t>
    </r>
  </si>
  <si>
    <r>
      <t xml:space="preserve">36. </t>
    </r>
    <r>
      <rPr>
        <sz val="10"/>
        <color theme="1"/>
        <rFont val="Arial Narrow"/>
        <family val="2"/>
      </rPr>
      <t>Jornadas de Atención de Servicio móviles de orientación y comunicación a las víctimas (Cód. 56)</t>
    </r>
  </si>
  <si>
    <r>
      <t xml:space="preserve">18. </t>
    </r>
    <r>
      <rPr>
        <sz val="10"/>
        <color theme="1"/>
        <rFont val="Arial Narrow"/>
        <family val="2"/>
      </rPr>
      <t>Número de acciones de fortalecimiento a nivel comunitario con enfoque de derechos, territorial y diferencial implementadas.</t>
    </r>
  </si>
  <si>
    <r>
      <t xml:space="preserve">23. </t>
    </r>
    <r>
      <rPr>
        <sz val="10"/>
        <color theme="1"/>
        <rFont val="Arial Narrow"/>
        <family val="2"/>
      </rPr>
      <t>Solicitudes de retorno, reubicación e integración local asignados por medio de las bases SGV tramitadas (Cód. 134)</t>
    </r>
  </si>
  <si>
    <r>
      <rPr>
        <b/>
        <sz val="10"/>
        <color theme="1"/>
        <rFont val="Arial Narrow"/>
        <family val="2"/>
      </rPr>
      <t xml:space="preserve">26. </t>
    </r>
    <r>
      <rPr>
        <sz val="10"/>
        <color theme="1"/>
        <rFont val="Arial Narrow"/>
        <family val="2"/>
      </rPr>
      <t>Comunidades que han recibido la estrategia de tejido social en el marco de los planes de retorno y reubicación.</t>
    </r>
  </si>
  <si>
    <r>
      <t xml:space="preserve">21. </t>
    </r>
    <r>
      <rPr>
        <sz val="10"/>
        <color theme="1"/>
        <rFont val="Arial Narrow"/>
        <family val="2"/>
      </rPr>
      <t>Planes de retornos y reubicaciones aprobados con seguimiento a la implementación de las acciones en el marco de los CTJT, subcomités o mesas de sostenibilidad (Cód. 133)</t>
    </r>
  </si>
  <si>
    <r>
      <t xml:space="preserve">29. </t>
    </r>
    <r>
      <rPr>
        <sz val="10"/>
        <color theme="1"/>
        <rFont val="Arial Narrow"/>
        <family val="2"/>
      </rPr>
      <t xml:space="preserve">Número de sujetos de reparación colectiva no étnicos con resolución de cierre de PIRC. </t>
    </r>
  </si>
  <si>
    <r>
      <t xml:space="preserve">35. </t>
    </r>
    <r>
      <rPr>
        <sz val="10"/>
        <color theme="1"/>
        <rFont val="Arial Narrow"/>
        <family val="2"/>
      </rPr>
      <t>Jornadas de Atención de Servicio móviles de orientación y comunicación a las víctimas (Cód. 56)</t>
    </r>
  </si>
  <si>
    <r>
      <t xml:space="preserve">24. </t>
    </r>
    <r>
      <rPr>
        <sz val="10"/>
        <color theme="1"/>
        <rFont val="Arial Narrow"/>
        <family val="2"/>
      </rPr>
      <t>Cartas de indemnización administrativa aptas, entregadas (Cód. 43)</t>
    </r>
  </si>
  <si>
    <r>
      <t xml:space="preserve">17. </t>
    </r>
    <r>
      <rPr>
        <sz val="10"/>
        <color theme="1"/>
        <rFont val="Arial Narrow"/>
        <family val="2"/>
      </rPr>
      <t>Número de acciones de fortalecimiento a nivel comunitario con enfoque de derechos, territorial y diferencial implementadas.</t>
    </r>
  </si>
  <si>
    <r>
      <t xml:space="preserve">20. </t>
    </r>
    <r>
      <rPr>
        <sz val="10"/>
        <color theme="1"/>
        <rFont val="Arial Narrow"/>
        <family val="2"/>
      </rPr>
      <t>Planes de retornos y reubicaciones aprobados con seguimiento a la implementación de las acciones en el marco de los CTJT, subcomités o mesas de sostenibilidad (Cód. 133)</t>
    </r>
  </si>
  <si>
    <r>
      <t xml:space="preserve">22. </t>
    </r>
    <r>
      <rPr>
        <sz val="10"/>
        <color theme="1"/>
        <rFont val="Arial Narrow"/>
        <family val="2"/>
      </rPr>
      <t>Solicitudes de retorno, reubicación e integración local asignados por medio de las bases SGV tramitadas (Cód. 134)</t>
    </r>
  </si>
  <si>
    <r>
      <t xml:space="preserve">23. </t>
    </r>
    <r>
      <rPr>
        <sz val="10"/>
        <color theme="1"/>
        <rFont val="Arial Narrow"/>
        <family val="2"/>
      </rPr>
      <t>Cartas de indemnización administrativa aptas, entregadas (Cód. 43)</t>
    </r>
  </si>
  <si>
    <r>
      <rPr>
        <b/>
        <sz val="10"/>
        <color theme="1"/>
        <rFont val="Arial Narrow"/>
        <family val="2"/>
      </rPr>
      <t xml:space="preserve">25. </t>
    </r>
    <r>
      <rPr>
        <sz val="10"/>
        <color theme="1"/>
        <rFont val="Arial Narrow"/>
        <family val="2"/>
      </rPr>
      <t>Comunidades que han recibido la estrategia de tejido social en el marco de los planes de retorno y reubicación.</t>
    </r>
  </si>
  <si>
    <r>
      <t xml:space="preserve">28. </t>
    </r>
    <r>
      <rPr>
        <sz val="10"/>
        <color theme="1"/>
        <rFont val="Arial Narrow"/>
        <family val="2"/>
      </rPr>
      <t xml:space="preserve">Número de sujetos de reparación colectiva no étnicos con resolución de cierre de PIRC. </t>
    </r>
  </si>
  <si>
    <r>
      <t xml:space="preserve">19. </t>
    </r>
    <r>
      <rPr>
        <sz val="10"/>
        <color theme="1"/>
        <rFont val="Arial Narrow"/>
        <family val="2"/>
      </rPr>
      <t>Planes de retornos y reubicaciones aprobados con seguimiento a la implementación de las acciones en el marco de los CTJT, subcomités o mesas de sostenibilidad (Cód. 133)</t>
    </r>
  </si>
  <si>
    <r>
      <t xml:space="preserve">21. </t>
    </r>
    <r>
      <rPr>
        <sz val="10"/>
        <color theme="1"/>
        <rFont val="Arial Narrow"/>
        <family val="2"/>
      </rPr>
      <t>Solicitudes de retorno, reubicación e integración local asignados por medio de las bases SGV tramitadas (Cód. 134)</t>
    </r>
  </si>
  <si>
    <r>
      <t xml:space="preserve">22. </t>
    </r>
    <r>
      <rPr>
        <sz val="10"/>
        <color theme="1"/>
        <rFont val="Arial Narrow"/>
        <family val="2"/>
      </rPr>
      <t>Cartas de indemnización administrativa aptas, entregadas (Cód. 43)</t>
    </r>
  </si>
  <si>
    <r>
      <rPr>
        <b/>
        <sz val="10"/>
        <color theme="1"/>
        <rFont val="Arial Narrow"/>
        <family val="2"/>
      </rPr>
      <t xml:space="preserve">24. </t>
    </r>
    <r>
      <rPr>
        <sz val="10"/>
        <color theme="1"/>
        <rFont val="Arial Narrow"/>
        <family val="2"/>
      </rPr>
      <t>Comunidades que han recibido la estrategia de tejido social en el marco de los planes de retorno y reubicación.</t>
    </r>
  </si>
  <si>
    <r>
      <t xml:space="preserve">25. </t>
    </r>
    <r>
      <rPr>
        <sz val="10"/>
        <color theme="1"/>
        <rFont val="Arial Narrow"/>
        <family val="2"/>
      </rPr>
      <t>Planes de reparación colectiva en implementación.</t>
    </r>
  </si>
  <si>
    <r>
      <t xml:space="preserve">27. </t>
    </r>
    <r>
      <rPr>
        <sz val="10"/>
        <color theme="1"/>
        <rFont val="Arial Narrow"/>
        <family val="2"/>
      </rPr>
      <t>Jornadas de Atención de Servicio móviles de orientación y comunicación a las víctimas (Cód. 56)</t>
    </r>
  </si>
  <si>
    <t xml:space="preserve">
DIRECCIÓN TERRITORIAL NARIÑO</t>
  </si>
  <si>
    <t>Total actividades Plan de Acciòn DT Nariño 2025</t>
  </si>
  <si>
    <r>
      <t xml:space="preserve">25. </t>
    </r>
    <r>
      <rPr>
        <sz val="10"/>
        <color theme="1"/>
        <rFont val="Arial Narrow"/>
        <family val="2"/>
      </rPr>
      <t>Planes de retornos y reubicaciones aprobados con seguimiento a la implementación de las acciones en el marco de los CTJT, subcomités o mesas de sostenibilidad (Cód. 133)</t>
    </r>
  </si>
  <si>
    <r>
      <t xml:space="preserve">28. </t>
    </r>
    <r>
      <rPr>
        <sz val="10"/>
        <color theme="1"/>
        <rFont val="Arial Narrow"/>
        <family val="2"/>
      </rPr>
      <t>Cartas de indemnización administrativa aptas, entregadas (Cód. 43)</t>
    </r>
  </si>
  <si>
    <r>
      <rPr>
        <b/>
        <sz val="10"/>
        <color theme="1"/>
        <rFont val="Arial Narrow"/>
        <family val="2"/>
      </rPr>
      <t xml:space="preserve">30. </t>
    </r>
    <r>
      <rPr>
        <sz val="10"/>
        <color theme="1"/>
        <rFont val="Arial Narrow"/>
        <family val="2"/>
      </rPr>
      <t>Comunidades que han recibido la estrategia de tejido social en el marco de los planes de retorno y reubicación.</t>
    </r>
  </si>
  <si>
    <r>
      <t xml:space="preserve">34. </t>
    </r>
    <r>
      <rPr>
        <sz val="10"/>
        <color theme="1"/>
        <rFont val="Arial Narrow"/>
        <family val="2"/>
      </rPr>
      <t xml:space="preserve">Sujetos de reparación colectiva étnicos con fase de caracterización del daño finalizada.  </t>
    </r>
  </si>
  <si>
    <t xml:space="preserve">
DIRECCIÓN TERRITORIAL NORTE SANTANDER ARAUCA</t>
  </si>
  <si>
    <r>
      <t xml:space="preserve">18. </t>
    </r>
    <r>
      <rPr>
        <sz val="10"/>
        <color theme="1"/>
        <rFont val="Arial Narrow"/>
        <family val="2"/>
      </rPr>
      <t>Número de Entidades territoriales asistidas técnicamente en la implementación de los Decretos Ley</t>
    </r>
  </si>
  <si>
    <r>
      <t xml:space="preserve">23. </t>
    </r>
    <r>
      <rPr>
        <sz val="10"/>
        <color theme="1"/>
        <rFont val="Arial Narrow"/>
        <family val="2"/>
      </rPr>
      <t>Planes de retornos y reubicaciones aprobados con seguimiento a la implementación de las acciones en el marco de los CTJT, subcomités o mesas de sostenibilidad (Cód. 133)</t>
    </r>
  </si>
  <si>
    <r>
      <t xml:space="preserve">25. </t>
    </r>
    <r>
      <rPr>
        <sz val="10"/>
        <color theme="1"/>
        <rFont val="Arial Narrow"/>
        <family val="2"/>
      </rPr>
      <t>Solicitudes de retorno, reubicación e integración local asignados por medio de las bases SGV tramitadas (Cód. 134)</t>
    </r>
  </si>
  <si>
    <r>
      <t xml:space="preserve">26. </t>
    </r>
    <r>
      <rPr>
        <sz val="10"/>
        <color theme="1"/>
        <rFont val="Arial Narrow"/>
        <family val="2"/>
      </rPr>
      <t>Cartas de indemnización administrativa aptas, entregadas (Cód. 43)</t>
    </r>
  </si>
  <si>
    <r>
      <rPr>
        <b/>
        <sz val="10"/>
        <color theme="1"/>
        <rFont val="Arial Narrow"/>
        <family val="2"/>
      </rPr>
      <t xml:space="preserve">28. </t>
    </r>
    <r>
      <rPr>
        <sz val="10"/>
        <color theme="1"/>
        <rFont val="Arial Narrow"/>
        <family val="2"/>
      </rPr>
      <t>Comunidades que han recibido la estrategia de tejido social en el marco de los planes de retorno y reubicación.</t>
    </r>
  </si>
  <si>
    <r>
      <t xml:space="preserve">31. </t>
    </r>
    <r>
      <rPr>
        <sz val="10"/>
        <color theme="1"/>
        <rFont val="Arial Narrow"/>
        <family val="2"/>
      </rPr>
      <t xml:space="preserve">Número de sujetos de reparación colectiva étnicos con resolución de cierre de PIRC. </t>
    </r>
  </si>
  <si>
    <r>
      <t xml:space="preserve">32. </t>
    </r>
    <r>
      <rPr>
        <sz val="10"/>
        <color theme="1"/>
        <rFont val="Arial Narrow"/>
        <family val="2"/>
      </rPr>
      <t xml:space="preserve">Número de sujetos de reparación colectiva no étnicos con resolución de cierre de PIRC. </t>
    </r>
  </si>
  <si>
    <t>Total actividades Plan de Acciòn DT Nte Santander 2025</t>
  </si>
  <si>
    <t xml:space="preserve">
DIRECCIÓN TERRITORIAL PUTUMAYO</t>
  </si>
  <si>
    <r>
      <t xml:space="preserve">8. </t>
    </r>
    <r>
      <rPr>
        <sz val="10"/>
        <color theme="1"/>
        <rFont val="Arial Narrow"/>
        <family val="2"/>
      </rPr>
      <t>Porcentaje de avance en la aplicación de la batería de indicadores para hacer seguimiento a la incidencia de las mesas de participación</t>
    </r>
  </si>
  <si>
    <r>
      <t>10.</t>
    </r>
    <r>
      <rPr>
        <sz val="10"/>
        <color theme="1"/>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</si>
  <si>
    <t xml:space="preserve">
DIRECCIÓN TERRITORIAL SANTANDER</t>
  </si>
  <si>
    <t>Total actividades Plan de Acciòn DT Santander 2025</t>
  </si>
  <si>
    <t xml:space="preserve">
DIRECCIÓN TERRITORIAL SUCRE</t>
  </si>
  <si>
    <t>Total actividades Plan de Acciòn DT Sucre 2025</t>
  </si>
  <si>
    <t xml:space="preserve">
DIRECCIÓN TERRITORIAL URABÁ</t>
  </si>
  <si>
    <t>Total actividades Plan de Acciòn DT Urabá 2025</t>
  </si>
  <si>
    <r>
      <t xml:space="preserve">8. </t>
    </r>
    <r>
      <rPr>
        <sz val="10"/>
        <color theme="1"/>
        <rFont val="Arial Narrow"/>
        <family val="2"/>
      </rPr>
      <t>Número diagnósticos de necesidades para cada CRAV realizados (Cód. 55).</t>
    </r>
  </si>
  <si>
    <r>
      <t xml:space="preserve">8. </t>
    </r>
    <r>
      <rPr>
        <sz val="10"/>
        <color theme="1"/>
        <rFont val="Arial Narrow"/>
        <family val="2"/>
      </rPr>
      <t>Número diagnósticos de necesidades para cada CRAV realizados.(Cód. 55).</t>
    </r>
  </si>
  <si>
    <t xml:space="preserve">
DIRECCIÓN TERRITORIAL VALLE</t>
  </si>
  <si>
    <t>Total actividades Plan de Acciòn DT Valle 2025</t>
  </si>
  <si>
    <r>
      <t xml:space="preserve">38. </t>
    </r>
    <r>
      <rPr>
        <sz val="10"/>
        <color theme="1"/>
        <rFont val="Arial Narrow"/>
        <family val="2"/>
      </rPr>
      <t>Jornadas de Atención de Servicio móviles de orientación y comunicación a las víctimas (Cód. 56)</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</si>
  <si>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 (Código 34)</t>
    </r>
  </si>
  <si>
    <r>
      <t xml:space="preserve">21. </t>
    </r>
    <r>
      <rPr>
        <sz val="10"/>
        <color theme="1"/>
        <rFont val="Arial Narrow"/>
        <family val="2"/>
      </rPr>
      <t>Cartas de indemnización administrativa aptas, entregadas.</t>
    </r>
    <r>
      <rPr>
        <b/>
        <sz val="10"/>
        <color theme="1"/>
        <rFont val="Arial Narrow"/>
        <family val="2"/>
      </rPr>
      <t xml:space="preserve"> (Cód. 43)</t>
    </r>
  </si>
  <si>
    <r>
      <t xml:space="preserve">6. </t>
    </r>
    <r>
      <rPr>
        <sz val="10"/>
        <color theme="1"/>
        <rFont val="Arial Narrow"/>
        <family val="2"/>
      </rPr>
      <t>Número de jornadas de asistencia técnica diferenciada</t>
    </r>
    <r>
      <rPr>
        <b/>
        <sz val="10"/>
        <color theme="1"/>
        <rFont val="Arial Narrow"/>
        <family val="2"/>
      </rPr>
      <t xml:space="preserve"> (Cód. 53)</t>
    </r>
  </si>
  <si>
    <r>
      <t xml:space="preserve">7. </t>
    </r>
    <r>
      <rPr>
        <sz val="10"/>
        <color theme="1"/>
        <rFont val="Arial Narrow"/>
        <family val="2"/>
      </rPr>
      <t xml:space="preserve">Número de informes de articulación, gestión y seguimiento en el marco de los CTJT departamentales y municipales. </t>
    </r>
    <r>
      <rPr>
        <b/>
        <sz val="10"/>
        <color theme="1"/>
        <rFont val="Arial Narrow"/>
        <family val="2"/>
      </rPr>
      <t>(Cód. 54)</t>
    </r>
  </si>
  <si>
    <r>
      <t>8.</t>
    </r>
    <r>
      <rPr>
        <sz val="10"/>
        <color theme="1"/>
        <rFont val="Arial Narrow"/>
        <family val="2"/>
      </rPr>
      <t xml:space="preserve"> Número diagnósticos de necesidades para cada CRAV realizados.</t>
    </r>
    <r>
      <rPr>
        <b/>
        <sz val="10"/>
        <color theme="1"/>
        <rFont val="Arial Narrow"/>
        <family val="2"/>
      </rPr>
      <t>(Cód. 55)</t>
    </r>
  </si>
  <si>
    <r>
      <t>35.</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</si>
  <si>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2.</t>
    </r>
    <r>
      <rPr>
        <sz val="10"/>
        <color rgb="FF0070C0"/>
        <rFont val="Arial Narrow"/>
        <family val="2"/>
      </rPr>
      <t xml:space="preserve"> Informe de Gestión de la</t>
    </r>
    <r>
      <rPr>
        <sz val="10"/>
        <color theme="1"/>
        <rFont val="Arial Narrow"/>
        <family val="2"/>
      </rPr>
      <t xml:space="preserve"> implementación de la ruta de definición de situación militar (Cód. 70).</t>
    </r>
  </si>
  <si>
    <r>
      <t>4</t>
    </r>
    <r>
      <rPr>
        <sz val="10"/>
        <color theme="1"/>
        <rFont val="Arial Narrow"/>
        <family val="2"/>
      </rPr>
      <t xml:space="preserve">. </t>
    </r>
    <r>
      <rPr>
        <sz val="10"/>
        <color rgb="FF0070C0"/>
        <rFont val="Arial Narrow"/>
        <family val="2"/>
      </rPr>
      <t xml:space="preserve">Informe de </t>
    </r>
    <r>
      <rPr>
        <sz val="10"/>
        <color theme="1"/>
        <rFont val="Arial Narrow"/>
        <family val="2"/>
      </rPr>
      <t>gestión de la estrategia de articulación y pedagogía para implementar programas de admisión especial a víctimas.</t>
    </r>
    <r>
      <rPr>
        <b/>
        <sz val="10"/>
        <color theme="1"/>
        <rFont val="Arial Narrow"/>
        <family val="2"/>
      </rPr>
      <t>(Cód. 71).</t>
    </r>
  </si>
  <si>
    <r>
      <t xml:space="preserve">3. </t>
    </r>
    <r>
      <rPr>
        <sz val="10"/>
        <color rgb="FF0070C0"/>
        <rFont val="Arial Narrow"/>
        <family val="2"/>
      </rPr>
      <t>Informe de</t>
    </r>
    <r>
      <rPr>
        <sz val="10"/>
        <color theme="1"/>
        <rFont val="Arial Narrow"/>
        <family val="2"/>
      </rPr>
      <t xml:space="preserve"> seguimiento a la implementación de los proyectos de inversión regionalizados en el territorio</t>
    </r>
    <r>
      <rPr>
        <b/>
        <sz val="10"/>
        <color theme="1"/>
        <rFont val="Arial Narrow"/>
        <family val="2"/>
      </rPr>
      <t>(Cód. 72).</t>
    </r>
  </si>
  <si>
    <r>
      <t>13.</t>
    </r>
    <r>
      <rPr>
        <sz val="10"/>
        <color theme="1"/>
        <rFont val="Arial Narrow"/>
        <family val="2"/>
      </rPr>
      <t xml:space="preserve"> Porcentaje de avance en el acompañamiento a comunidades étnicas víctimas de confinamiento de acuerdo con lo establecido en los Decretos Ley Étnicos</t>
    </r>
    <r>
      <rPr>
        <b/>
        <sz val="10"/>
        <color theme="1"/>
        <rFont val="Arial Narrow"/>
        <family val="2"/>
      </rPr>
      <t xml:space="preserve"> (Cód. 83)</t>
    </r>
  </si>
  <si>
    <r>
      <t xml:space="preserve">36.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 (Cód. 84)</t>
    </r>
  </si>
  <si>
    <r>
      <t xml:space="preserve">39. </t>
    </r>
    <r>
      <rPr>
        <sz val="10"/>
        <color theme="1"/>
        <rFont val="Arial Narrow"/>
        <family val="2"/>
      </rPr>
      <t xml:space="preserve">Número de unidades productivas de víctimas encadenadas </t>
    </r>
    <r>
      <rPr>
        <b/>
        <sz val="10"/>
        <color theme="1"/>
        <rFont val="Arial Narrow"/>
        <family val="2"/>
      </rPr>
      <t>(Cód. 86)</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</si>
  <si>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</si>
  <si>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15. </t>
    </r>
    <r>
      <rPr>
        <sz val="10"/>
        <color theme="1"/>
        <rFont val="Arial Narrow"/>
        <family val="2"/>
      </rPr>
      <t>Número de acciones de fortalecimiento a nivel comunitario con enfoque de derechos, territorial y diferencial implementadas.</t>
    </r>
    <r>
      <rPr>
        <b/>
        <sz val="10"/>
        <color theme="1"/>
        <rFont val="Arial Narrow"/>
        <family val="2"/>
      </rPr>
      <t xml:space="preserve"> (Cód. 101)</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</si>
  <si>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 xml:space="preserve"> (Cód. 115)</t>
    </r>
  </si>
  <si>
    <r>
      <t>22.</t>
    </r>
    <r>
      <rPr>
        <sz val="10"/>
        <color theme="1"/>
        <rFont val="Arial Narrow"/>
        <family val="2"/>
      </rPr>
      <t xml:space="preserve"> Actos simbólicos y de dignificación implementados (Cód. 116) </t>
    </r>
  </si>
  <si>
    <r>
      <t>24</t>
    </r>
    <r>
      <rPr>
        <sz val="10"/>
        <color theme="1"/>
        <rFont val="Arial Narrow"/>
        <family val="2"/>
      </rPr>
      <t>. Número de víctimas que acceden a medidas de satisfacción a nivel individual.</t>
    </r>
    <r>
      <rPr>
        <b/>
        <sz val="10"/>
        <color theme="1"/>
        <rFont val="Arial Narrow"/>
        <family val="2"/>
      </rPr>
      <t xml:space="preserve"> (Cód. 118)</t>
    </r>
  </si>
  <si>
    <r>
      <t>16.</t>
    </r>
    <r>
      <rPr>
        <sz val="10"/>
        <color theme="1"/>
        <rFont val="Arial Narrow"/>
        <family val="2"/>
      </rPr>
      <t>Acciones de acompañamiento psicosocial realizadas en el marco de la medida de rehabilitación en sujetos de reparación colectiva focalizados en ruta e implementación. (Cód. 124)</t>
    </r>
  </si>
  <si>
    <r>
      <t>17.</t>
    </r>
    <r>
      <rPr>
        <sz val="10"/>
        <color theme="1"/>
        <rFont val="Arial Narrow"/>
        <family val="2"/>
      </rPr>
      <t xml:space="preserve"> Víctimas individuales con rehabilitación psicosocial. (Cód.125)</t>
    </r>
  </si>
  <si>
    <r>
      <t xml:space="preserve">19. </t>
    </r>
    <r>
      <rPr>
        <sz val="10"/>
        <color theme="1"/>
        <rFont val="Arial Narrow"/>
        <family val="2"/>
      </rPr>
      <t>Planes étnicos y no étnicos de retorno o reubicación formulados y aprobados.</t>
    </r>
    <r>
      <rPr>
        <b/>
        <sz val="10"/>
        <color theme="1"/>
        <rFont val="Arial Narrow"/>
        <family val="2"/>
      </rPr>
      <t xml:space="preserve"> (Cód. 132)</t>
    </r>
  </si>
  <si>
    <r>
      <t xml:space="preserve">38.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</si>
  <si>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 xml:space="preserve">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participación.(cód. 138)
</t>
    </r>
    <r>
      <rPr>
        <sz val="10"/>
        <color theme="1"/>
        <rFont val="Arial Narrow"/>
        <family val="2"/>
      </rPr>
      <t>Fortalecimiento de las Mesas de participación efectiva de víctimas y encuentros de participación, con víctimas en los territorios para su consolidación como sujetos políticos. (Cód. 138)</t>
    </r>
  </si>
  <si>
    <r>
      <t xml:space="preserve">25. </t>
    </r>
    <r>
      <rPr>
        <sz val="10"/>
        <color theme="1"/>
        <rFont val="Arial Narrow"/>
        <family val="2"/>
      </rPr>
      <t>Número de planes de reparación colectiva formulados y concertados con los sujetos. </t>
    </r>
    <r>
      <rPr>
        <b/>
        <sz val="10"/>
        <color theme="1"/>
        <rFont val="Arial Narrow"/>
        <family val="2"/>
      </rPr>
      <t>(Cód. 141)</t>
    </r>
  </si>
  <si>
    <r>
      <t>27.</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 34)</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</si>
  <si>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</si>
  <si>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4.</t>
    </r>
    <r>
      <rPr>
        <sz val="10"/>
        <color theme="1"/>
        <rFont val="Arial Narrow"/>
        <family val="2"/>
      </rPr>
      <t xml:space="preserve"> </t>
    </r>
    <r>
      <rPr>
        <b/>
        <sz val="10"/>
        <color theme="1"/>
        <rFont val="Arial Narrow"/>
        <family val="2"/>
      </rPr>
      <t>I</t>
    </r>
    <r>
      <rPr>
        <sz val="10"/>
        <color theme="1"/>
        <rFont val="Arial Narrow"/>
        <family val="2"/>
      </rPr>
      <t>nforme de gestión de la estrategia de articulación y pedagogía para implementar programas de admisión especial a víctimas.</t>
    </r>
    <r>
      <rPr>
        <b/>
        <sz val="10"/>
        <color theme="1"/>
        <rFont val="Arial Narrow"/>
        <family val="2"/>
      </rPr>
      <t xml:space="preserve"> (Cód. 71)</t>
    </r>
  </si>
  <si>
    <r>
      <t xml:space="preserve">3. </t>
    </r>
    <r>
      <rPr>
        <sz val="10"/>
        <color theme="1"/>
        <rFont val="Arial Narrow"/>
        <family val="2"/>
      </rPr>
      <t>Informe de seguimiento a la implementación de los proyectos de inversión regionalizados en el territorio (Cód. 72)</t>
    </r>
  </si>
  <si>
    <r>
      <t>14.</t>
    </r>
    <r>
      <rPr>
        <sz val="10"/>
        <color theme="1"/>
        <rFont val="Arial Narrow"/>
        <family val="2"/>
      </rPr>
      <t xml:space="preserve"> Número de unidades productivas de víctimas encadenadas</t>
    </r>
    <r>
      <rPr>
        <b/>
        <sz val="10"/>
        <color theme="1"/>
        <rFont val="Arial Narrow"/>
        <family val="2"/>
      </rPr>
      <t xml:space="preserve"> (Cód. 86)</t>
    </r>
  </si>
  <si>
    <r>
      <t xml:space="preserve">12. </t>
    </r>
    <r>
      <rPr>
        <sz val="10"/>
        <color theme="1"/>
        <rFont val="Arial Narrow"/>
        <family val="2"/>
      </rPr>
      <t>Número de unidades productivas de víctimas caracterizadas</t>
    </r>
    <r>
      <rPr>
        <b/>
        <sz val="10"/>
        <color theme="1"/>
        <rFont val="Arial Narrow"/>
        <family val="2"/>
      </rPr>
      <t xml:space="preserve"> (Cód. 88)</t>
    </r>
  </si>
  <si>
    <r>
      <t xml:space="preserve">15. </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</si>
  <si>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 xml:space="preserve"> (Cód. 115)</t>
    </r>
  </si>
  <si>
    <r>
      <t>23.</t>
    </r>
    <r>
      <rPr>
        <sz val="10"/>
        <color theme="1"/>
        <rFont val="Arial Narrow"/>
        <family val="2"/>
      </rPr>
      <t xml:space="preserve"> Actos simbólicos y de dignificación implementados (Cód 116)</t>
    </r>
  </si>
  <si>
    <r>
      <t xml:space="preserve">25. </t>
    </r>
    <r>
      <rPr>
        <sz val="10"/>
        <color theme="1"/>
        <rFont val="Arial Narrow"/>
        <family val="2"/>
      </rPr>
      <t>Número de víctimas que acceden a medidas de satisfacción a nivel individual.</t>
    </r>
    <r>
      <rPr>
        <b/>
        <sz val="10"/>
        <color theme="1"/>
        <rFont val="Arial Narrow"/>
        <family val="2"/>
      </rPr>
      <t>(Cód 118)</t>
    </r>
  </si>
  <si>
    <r>
      <t>17.</t>
    </r>
    <r>
      <rPr>
        <sz val="10"/>
        <color theme="1"/>
        <rFont val="Arial Narrow"/>
        <family val="2"/>
      </rPr>
      <t xml:space="preserve"> Acciones de acompañamiento psicosocial realizadas en el marco de la medida de rehabilitación en sujetos de reparación colectiva focalizados en ruta e implementación.(Cód 124)</t>
    </r>
  </si>
  <si>
    <r>
      <t xml:space="preserve">18. </t>
    </r>
    <r>
      <rPr>
        <sz val="10"/>
        <color theme="1"/>
        <rFont val="Arial Narrow"/>
        <family val="2"/>
      </rPr>
      <t>Víctimas individuales con rehabilitación psicosocial.</t>
    </r>
    <r>
      <rPr>
        <b/>
        <sz val="10"/>
        <color theme="1"/>
        <rFont val="Arial Narrow"/>
        <family val="2"/>
      </rPr>
      <t>(Cód 125)</t>
    </r>
  </si>
  <si>
    <r>
      <t>20.</t>
    </r>
    <r>
      <rPr>
        <sz val="10"/>
        <color theme="1"/>
        <rFont val="Arial Narrow"/>
        <family val="2"/>
      </rPr>
      <t xml:space="preserve"> Planes étnicos y no étnicos de retorno o reubicación formulados y aprobados.</t>
    </r>
    <r>
      <rPr>
        <b/>
        <sz val="10"/>
        <color theme="1"/>
        <rFont val="Arial Narrow"/>
        <family val="2"/>
      </rPr>
      <t>(Cód 132)</t>
    </r>
  </si>
  <si>
    <r>
      <t xml:space="preserve">19.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</si>
  <si>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30.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</si>
  <si>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</si>
  <si>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36.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Territoriales.(Cód. 34)</t>
    </r>
  </si>
  <si>
    <r>
      <t xml:space="preserve">6. </t>
    </r>
    <r>
      <rPr>
        <sz val="10"/>
        <color theme="1"/>
        <rFont val="Arial Narrow"/>
        <family val="2"/>
      </rPr>
      <t>Número de jornadas de asistencia técnica diferenciada (Cód.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</si>
  <si>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 xml:space="preserve"> (Cód. 54)</t>
    </r>
  </si>
  <si>
    <r>
      <t xml:space="preserve">38.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</si>
  <si>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 xml:space="preserve"> (Cód. 71)</t>
    </r>
  </si>
  <si>
    <r>
      <t>3.</t>
    </r>
    <r>
      <rPr>
        <b/>
        <sz val="10"/>
        <color rgb="FF0070C0"/>
        <rFont val="Arial Narrow"/>
        <family val="2"/>
      </rPr>
      <t xml:space="preserve"> </t>
    </r>
    <r>
      <rPr>
        <sz val="10"/>
        <color rgb="FF0070C0"/>
        <rFont val="Arial Narrow"/>
        <family val="2"/>
      </rPr>
      <t>Informe de</t>
    </r>
    <r>
      <rPr>
        <sz val="10"/>
        <color theme="1"/>
        <rFont val="Arial Narrow"/>
        <family val="2"/>
      </rPr>
      <t xml:space="preserve"> seguimiento a la implementación de los proyectos de inversión regionalizados en el territorio</t>
    </r>
    <r>
      <rPr>
        <b/>
        <sz val="10"/>
        <color theme="1"/>
        <rFont val="Arial Narrow"/>
        <family val="2"/>
      </rPr>
      <t xml:space="preserve"> (Cód. 72)</t>
    </r>
  </si>
  <si>
    <r>
      <t>39</t>
    </r>
    <r>
      <rPr>
        <sz val="10"/>
        <color theme="1"/>
        <rFont val="Arial Narrow"/>
        <family val="2"/>
      </rPr>
      <t>.Porcentaje de avance en el acompañamiento a comunidades étnicas víctimas de confinamiento de acuerdo con lo establecido en los Decretos Ley Étnicos (Cód.83)</t>
    </r>
  </si>
  <si>
    <r>
      <t xml:space="preserve">14. </t>
    </r>
    <r>
      <rPr>
        <sz val="10"/>
        <color theme="1"/>
        <rFont val="Arial Narrow"/>
        <family val="2"/>
      </rPr>
      <t>Número de unidades productivas de víctimas encadenadas (Cód. 86)</t>
    </r>
  </si>
  <si>
    <r>
      <t>12.</t>
    </r>
    <r>
      <rPr>
        <sz val="10"/>
        <color theme="1"/>
        <rFont val="Arial Narrow"/>
        <family val="2"/>
      </rPr>
      <t xml:space="preserve"> Número de unidades productivas de víctimas caracterizadas</t>
    </r>
    <r>
      <rPr>
        <b/>
        <sz val="10"/>
        <color theme="1"/>
        <rFont val="Arial Narrow"/>
        <family val="2"/>
      </rPr>
      <t>(Cód. 88)</t>
    </r>
  </si>
  <si>
    <r>
      <t>15.</t>
    </r>
    <r>
      <rPr>
        <sz val="10"/>
        <color theme="1"/>
        <rFont val="Arial Narrow"/>
        <family val="2"/>
      </rPr>
      <t>Número de medidas implementadas competencia de la Unidad para las Víctimas de los planes específicos de prevención y atención para comunidades Negras, Afrocolombianas, Raízales y Palenqueras (Cód. 97)</t>
    </r>
  </si>
  <si>
    <r>
      <t>16.</t>
    </r>
    <r>
      <rPr>
        <sz val="10"/>
        <color theme="1"/>
        <rFont val="Arial Narrow"/>
        <family val="2"/>
      </rPr>
      <t>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</si>
  <si>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19.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</si>
  <si>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 115)</t>
    </r>
  </si>
  <si>
    <r>
      <t>26.</t>
    </r>
    <r>
      <rPr>
        <sz val="10"/>
        <color theme="1"/>
        <rFont val="Arial Narrow"/>
        <family val="2"/>
      </rPr>
      <t>Actos simbólicos y de dignificación implementados (Cód. 116)</t>
    </r>
  </si>
  <si>
    <r>
      <t xml:space="preserve">28. </t>
    </r>
    <r>
      <rPr>
        <sz val="10"/>
        <color theme="1"/>
        <rFont val="Arial Narrow"/>
        <family val="2"/>
      </rPr>
      <t>Número de víctimas que acceden a medidas de satisfacción a nivel individual.</t>
    </r>
    <r>
      <rPr>
        <b/>
        <sz val="10"/>
        <color theme="1"/>
        <rFont val="Arial Narrow"/>
        <family val="2"/>
      </rPr>
      <t>(Cód. 118)</t>
    </r>
  </si>
  <si>
    <r>
      <t xml:space="preserve">20. </t>
    </r>
    <r>
      <rPr>
        <sz val="10"/>
        <color theme="1"/>
        <rFont val="Arial Narrow"/>
        <family val="2"/>
      </rPr>
      <t>Acciones de acompañamiento psicosocial realizadas en el marco de la medida de rehabilitación en sujetos de reparación colectiva focalizados en ruta e implementación.(Cód. 124)</t>
    </r>
  </si>
  <si>
    <r>
      <t xml:space="preserve">21. </t>
    </r>
    <r>
      <rPr>
        <sz val="10"/>
        <color theme="1"/>
        <rFont val="Arial Narrow"/>
        <family val="2"/>
      </rPr>
      <t>Víctimas individuales con rehabilitación psicosocial.</t>
    </r>
    <r>
      <rPr>
        <b/>
        <sz val="10"/>
        <color theme="1"/>
        <rFont val="Arial Narrow"/>
        <family val="2"/>
      </rPr>
      <t>(Cód. 125)</t>
    </r>
  </si>
  <si>
    <r>
      <t xml:space="preserve">23. </t>
    </r>
    <r>
      <rPr>
        <sz val="10"/>
        <color theme="1"/>
        <rFont val="Arial Narrow"/>
        <family val="2"/>
      </rPr>
      <t>Planes étnicos y no étnicos de retorno o reubicación formulados y aprobados.</t>
    </r>
    <r>
      <rPr>
        <b/>
        <sz val="10"/>
        <color theme="1"/>
        <rFont val="Arial Narrow"/>
        <family val="2"/>
      </rPr>
      <t>(Cód. 132)</t>
    </r>
  </si>
  <si>
    <r>
      <t>22.</t>
    </r>
    <r>
      <rPr>
        <sz val="10"/>
        <color theme="1"/>
        <rFont val="Arial Narrow"/>
        <family val="2"/>
      </rPr>
      <t xml:space="preserve"> Planes de retornos y reubicaciones aprobados con seguimiento a la implementación de las acciones en el marco de los CTJT, subcomités o mesas de sostenibilidad. </t>
    </r>
    <r>
      <rPr>
        <b/>
        <sz val="10"/>
        <color theme="1"/>
        <rFont val="Arial Narrow"/>
        <family val="2"/>
      </rPr>
      <t>.(Cód. 133)</t>
    </r>
  </si>
  <si>
    <r>
      <t xml:space="preserve">40.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</si>
  <si>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rgb="FF0070C0"/>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</si>
  <si>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29.</t>
    </r>
    <r>
      <rPr>
        <sz val="10"/>
        <color theme="1"/>
        <rFont val="Arial Narrow"/>
        <family val="2"/>
      </rPr>
      <t xml:space="preserve"> Número de planes de reparación colectiva formulados y concertados con los sujetos. </t>
    </r>
    <r>
      <rPr>
        <b/>
        <sz val="10"/>
        <color theme="1"/>
        <rFont val="Arial Narrow"/>
        <family val="2"/>
      </rPr>
      <t>(Cód. 141)</t>
    </r>
  </si>
  <si>
    <r>
      <t xml:space="preserve">32.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(Cód.34)</t>
    </r>
  </si>
  <si>
    <r>
      <t xml:space="preserve">6. </t>
    </r>
    <r>
      <rPr>
        <sz val="10"/>
        <color theme="1"/>
        <rFont val="Arial Narrow"/>
        <family val="2"/>
      </rPr>
      <t>Número de jornadas de asistencia técnica diferenciada</t>
    </r>
    <r>
      <rPr>
        <b/>
        <sz val="10"/>
        <color theme="1"/>
        <rFont val="Arial Narrow"/>
        <family val="2"/>
      </rPr>
      <t xml:space="preserve"> (Cód.53)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</si>
  <si>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(Cód.54)</t>
    </r>
  </si>
  <si>
    <r>
      <t xml:space="preserve">34.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</si>
  <si>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4</t>
    </r>
    <r>
      <rPr>
        <sz val="10"/>
        <color rgb="FF0070C0"/>
        <rFont val="Arial Narrow"/>
        <family val="2"/>
      </rPr>
      <t>. Informe de</t>
    </r>
    <r>
      <rPr>
        <sz val="10"/>
        <color theme="1"/>
        <rFont val="Arial Narrow"/>
        <family val="2"/>
      </rPr>
      <t xml:space="preserve"> gestión de la estrategia de articulación y pedagogía para implementar programas de admisión especial a víctimas.(Cód. 71).</t>
    </r>
  </si>
  <si>
    <r>
      <t xml:space="preserve">3. </t>
    </r>
    <r>
      <rPr>
        <sz val="10"/>
        <color rgb="FF0070C0"/>
        <rFont val="Arial Narrow"/>
        <family val="2"/>
      </rPr>
      <t>Informe de</t>
    </r>
    <r>
      <rPr>
        <sz val="10"/>
        <color theme="1"/>
        <rFont val="Arial Narrow"/>
        <family val="2"/>
      </rPr>
      <t xml:space="preserve"> seguimiento a la implementación de los proyectos de inversión regionalizados en el territorio(Cód. 72).</t>
    </r>
  </si>
  <si>
    <r>
      <t>15.</t>
    </r>
    <r>
      <rPr>
        <sz val="10"/>
        <color theme="1"/>
        <rFont val="Arial Narrow"/>
        <family val="2"/>
      </rPr>
      <t xml:space="preserve"> Número de unidades productivas de víctimas encadenadas</t>
    </r>
    <r>
      <rPr>
        <b/>
        <sz val="10"/>
        <color theme="1"/>
        <rFont val="Arial Narrow"/>
        <family val="2"/>
      </rPr>
      <t>(Cód. 86).</t>
    </r>
  </si>
  <si>
    <r>
      <t xml:space="preserve">13. </t>
    </r>
    <r>
      <rPr>
        <sz val="10"/>
        <color theme="1"/>
        <rFont val="Arial Narrow"/>
        <family val="2"/>
      </rPr>
      <t xml:space="preserve">Número de unidades productivas de víctimas caracterizadas. </t>
    </r>
    <r>
      <rPr>
        <b/>
        <sz val="10"/>
        <color theme="1"/>
        <rFont val="Arial Narrow"/>
        <family val="2"/>
      </rPr>
      <t>(Cód. 88).</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</si>
  <si>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</si>
  <si>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35.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</si>
  <si>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22.</t>
    </r>
    <r>
      <rPr>
        <sz val="10"/>
        <color theme="1"/>
        <rFont val="Arial Narrow"/>
        <family val="2"/>
      </rPr>
      <t xml:space="preserve"> Actos simbólicos y de dignificación implementados. (Cód.116) </t>
    </r>
  </si>
  <si>
    <r>
      <t>24</t>
    </r>
    <r>
      <rPr>
        <sz val="10"/>
        <color theme="1"/>
        <rFont val="Arial Narrow"/>
        <family val="2"/>
      </rPr>
      <t>. Número de víctimas que acceden a medidas de satisfacción a nivel individual.</t>
    </r>
    <r>
      <rPr>
        <b/>
        <sz val="10"/>
        <color theme="1"/>
        <rFont val="Arial Narrow"/>
        <family val="2"/>
      </rPr>
      <t>(Cód. 118)</t>
    </r>
  </si>
  <si>
    <r>
      <t>16.</t>
    </r>
    <r>
      <rPr>
        <sz val="10"/>
        <color theme="1"/>
        <rFont val="Arial Narrow"/>
        <family val="2"/>
      </rPr>
      <t xml:space="preserve">Acciones de acompañamiento psicosocial realizadas en el marco de la medida de rehabilitación en sujetos de reparación colectiva focalizados en ruta e implementación. </t>
    </r>
    <r>
      <rPr>
        <b/>
        <sz val="10"/>
        <color theme="1"/>
        <rFont val="Arial Narrow"/>
        <family val="2"/>
      </rPr>
      <t>(Cód. 124)</t>
    </r>
  </si>
  <si>
    <r>
      <t>17.</t>
    </r>
    <r>
      <rPr>
        <sz val="10"/>
        <color theme="1"/>
        <rFont val="Arial Narrow"/>
        <family val="2"/>
      </rPr>
      <t xml:space="preserve"> Víctimas individuales con rehabilitación psicosocial.</t>
    </r>
    <r>
      <rPr>
        <b/>
        <sz val="10"/>
        <color theme="1"/>
        <rFont val="Arial Narrow"/>
        <family val="2"/>
      </rPr>
      <t>(Cód.125)</t>
    </r>
  </si>
  <si>
    <r>
      <t xml:space="preserve">19. </t>
    </r>
    <r>
      <rPr>
        <sz val="10"/>
        <color theme="1"/>
        <rFont val="Arial Narrow"/>
        <family val="2"/>
      </rPr>
      <t>Planes étnicos y no étnicos de retorno o reubicación formulados y aprobados.</t>
    </r>
    <r>
      <rPr>
        <b/>
        <sz val="10"/>
        <color theme="1"/>
        <rFont val="Arial Narrow"/>
        <family val="2"/>
      </rPr>
      <t>(Cód. 132)</t>
    </r>
  </si>
  <si>
    <r>
      <t xml:space="preserve">18. </t>
    </r>
    <r>
      <rPr>
        <sz val="10"/>
        <color theme="1"/>
        <rFont val="Arial Narrow"/>
        <family val="2"/>
      </rPr>
      <t>Planes de retornos y reubicaciones aprobados con seguimiento a la implementación de las acciones en el marco de los CTJT, subcomités o mesas de sostenibilidad.(Cód. 133)</t>
    </r>
  </si>
  <si>
    <r>
      <rPr>
        <b/>
        <sz val="10"/>
        <color theme="1"/>
        <rFont val="Arial Narrow"/>
        <family val="2"/>
      </rPr>
      <t xml:space="preserve">11.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</si>
  <si>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28. </t>
    </r>
    <r>
      <rPr>
        <sz val="10"/>
        <color theme="1"/>
        <rFont val="Arial Narrow"/>
        <family val="2"/>
      </rPr>
      <t xml:space="preserve">Sujetos de reparación colectiva étnicos con fase de caracterización del daño finalizada. </t>
    </r>
    <r>
      <rPr>
        <b/>
        <sz val="10"/>
        <color theme="1"/>
        <rFont val="Arial Narrow"/>
        <family val="2"/>
      </rPr>
      <t>(Cód. 140).</t>
    </r>
  </si>
  <si>
    <r>
      <t>29.</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</si>
  <si>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 xml:space="preserve">30.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154).</t>
    </r>
  </si>
  <si>
    <r>
      <t>40.</t>
    </r>
    <r>
      <rPr>
        <sz val="10"/>
        <color theme="1"/>
        <rFont val="Arial Narrow"/>
        <family val="2"/>
      </rPr>
      <t xml:space="preserve"> Porcentaje de avance en acciones de asistencia técnica en fase de formulación para la actualización de planes de contingencia en entidades territoriales priorizadas.</t>
    </r>
    <r>
      <rPr>
        <b/>
        <sz val="10"/>
        <color theme="1"/>
        <rFont val="Arial Narrow"/>
        <family val="2"/>
      </rPr>
      <t>(Cód. 68)</t>
    </r>
  </si>
  <si>
    <r>
      <t xml:space="preserve">3. </t>
    </r>
    <r>
      <rPr>
        <sz val="10"/>
        <color theme="1"/>
        <rFont val="Arial Narrow"/>
        <family val="2"/>
      </rPr>
      <t>Informe de seguimiento a la implementación de los proyectos de inversión regionalizados en el territorio(Cód. 72).</t>
    </r>
  </si>
  <si>
    <r>
      <t>4</t>
    </r>
    <r>
      <rPr>
        <sz val="10"/>
        <color theme="1"/>
        <rFont val="Arial Narrow"/>
        <family val="2"/>
      </rPr>
      <t xml:space="preserve">. </t>
    </r>
    <r>
      <rPr>
        <sz val="10"/>
        <color rgb="FF0070C0"/>
        <rFont val="Arial Narrow"/>
        <family val="2"/>
      </rPr>
      <t>Informe de</t>
    </r>
    <r>
      <rPr>
        <sz val="10"/>
        <color theme="1"/>
        <rFont val="Arial Narrow"/>
        <family val="2"/>
      </rPr>
      <t xml:space="preserve"> gestión de la estrategia de articulación y pedagogía para implementar programas de admisión especial a víctimas.</t>
    </r>
    <r>
      <rPr>
        <b/>
        <sz val="10"/>
        <color theme="1"/>
        <rFont val="Arial Narrow"/>
        <family val="2"/>
      </rPr>
      <t>(Cód. 71).</t>
    </r>
  </si>
  <si>
    <r>
      <t>33.</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 (Cód. 84)</t>
    </r>
  </si>
  <si>
    <r>
      <t>31.</t>
    </r>
    <r>
      <rPr>
        <sz val="10"/>
        <color theme="1"/>
        <rFont val="Arial Narrow"/>
        <family val="2"/>
      </rPr>
      <t xml:space="preserve"> Número de unidades productivas de víctimas encadenadas </t>
    </r>
    <r>
      <rPr>
        <b/>
        <sz val="10"/>
        <color theme="1"/>
        <rFont val="Arial Narrow"/>
        <family val="2"/>
      </rPr>
      <t>(Cód. 86)</t>
    </r>
  </si>
  <si>
    <r>
      <t xml:space="preserve">27. </t>
    </r>
    <r>
      <rPr>
        <sz val="10"/>
        <color theme="1"/>
        <rFont val="Arial Narrow"/>
        <family val="2"/>
      </rPr>
      <t xml:space="preserve">Número de unidades productivas de víctimas caracterizadas. </t>
    </r>
    <r>
      <rPr>
        <b/>
        <sz val="10"/>
        <color theme="1"/>
        <rFont val="Arial Narrow"/>
        <family val="2"/>
      </rPr>
      <t>(Cód. 88)</t>
    </r>
  </si>
  <si>
    <r>
      <t>32.</t>
    </r>
    <r>
      <rPr>
        <sz val="10"/>
        <color theme="1"/>
        <rFont val="Arial Narrow"/>
        <family val="2"/>
      </rPr>
      <t xml:space="preserve"> Implementar medidas competencia de la Unidad para las Víctimas de los planes específicos de prevención y atención para comunidades Negras, Afrocolombianas, Raízales y Palenqueras </t>
    </r>
    <r>
      <rPr>
        <b/>
        <sz val="10"/>
        <color theme="1"/>
        <rFont val="Arial Narrow"/>
        <family val="2"/>
      </rPr>
      <t>(Cód. 97)</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</si>
  <si>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</si>
  <si>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 115).</t>
    </r>
  </si>
  <si>
    <r>
      <t>22.</t>
    </r>
    <r>
      <rPr>
        <sz val="10"/>
        <color theme="1"/>
        <rFont val="Arial Narrow"/>
        <family val="2"/>
      </rPr>
      <t xml:space="preserve"> Actos simbólicos y de dignificación implementados (Cód. 116).</t>
    </r>
  </si>
  <si>
    <r>
      <t xml:space="preserve">19. </t>
    </r>
    <r>
      <rPr>
        <sz val="10"/>
        <color theme="1"/>
        <rFont val="Arial Narrow"/>
        <family val="2"/>
      </rPr>
      <t>Planes étnicos y no étnicos de retorno o reubicación formulados y aprobados.(Cód.132)</t>
    </r>
  </si>
  <si>
    <r>
      <t xml:space="preserve">18.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 xml:space="preserve"> (Cód.133)</t>
    </r>
  </si>
  <si>
    <r>
      <t>11.</t>
    </r>
    <r>
      <rPr>
        <sz val="10"/>
        <color rgb="FF0070C0"/>
        <rFont val="Arial Narrow"/>
        <family val="2"/>
      </rPr>
      <t xml:space="preserve"> 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</si>
  <si>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29.</t>
    </r>
    <r>
      <rPr>
        <sz val="10"/>
        <color theme="1"/>
        <rFont val="Arial Narrow"/>
        <family val="2"/>
      </rPr>
      <t xml:space="preserve"> Sujetos de reparación colectiva étnicos con fase de caracterización del daño finalizada. Cód.140)</t>
    </r>
  </si>
  <si>
    <r>
      <t xml:space="preserve">37.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</si>
  <si>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35.</t>
    </r>
    <r>
      <rPr>
        <sz val="10"/>
        <color theme="1"/>
        <rFont val="Arial Narrow"/>
        <family val="2"/>
      </rPr>
      <t>Sujetos de reparación colectiva étnicos con informe de cierre de fase de alistamiento finalizado. (Cód. 153)</t>
    </r>
  </si>
  <si>
    <r>
      <t xml:space="preserve">36. </t>
    </r>
    <r>
      <rPr>
        <sz val="10"/>
        <color theme="1"/>
        <rFont val="Arial Narrow"/>
        <family val="2"/>
      </rPr>
      <t xml:space="preserve">Sujetos de reparación colectiva no étnicos con informe de cierre de fase de alistamiento finalizado. </t>
    </r>
    <r>
      <rPr>
        <b/>
        <sz val="10"/>
        <color theme="1"/>
        <rFont val="Arial Narrow"/>
        <family val="2"/>
      </rPr>
      <t>(Cód. 154)</t>
    </r>
  </si>
  <si>
    <r>
      <t>16.</t>
    </r>
    <r>
      <rPr>
        <sz val="10"/>
        <color theme="1"/>
        <rFont val="Arial Narrow"/>
        <family val="2"/>
      </rPr>
      <t>Acciones de acompañamiento psicosocial realizadas en el marco de la medida de rehabilitación en sujetos de reparación colectiva focalizados en ruta e implementación (Cód.124)</t>
    </r>
  </si>
  <si>
    <r>
      <t xml:space="preserve">32. </t>
    </r>
    <r>
      <rPr>
        <sz val="10"/>
        <color theme="1"/>
        <rFont val="Arial Narrow"/>
        <family val="2"/>
      </rPr>
      <t>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 xml:space="preserve"> (Cód. 34)</t>
    </r>
  </si>
  <si>
    <r>
      <t xml:space="preserve">6. </t>
    </r>
    <r>
      <rPr>
        <sz val="10"/>
        <color theme="1"/>
        <rFont val="Arial Narrow"/>
        <family val="2"/>
      </rPr>
      <t xml:space="preserve">Número de jornadas de asistencia técnica diferenciada </t>
    </r>
    <r>
      <rPr>
        <b/>
        <sz val="10"/>
        <color theme="1"/>
        <rFont val="Arial Narrow"/>
        <family val="2"/>
      </rPr>
      <t>(Cód.53)</t>
    </r>
  </si>
  <si>
    <r>
      <t xml:space="preserve">34.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</si>
  <si>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</si>
  <si>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territorio(Cód. 72)</t>
    </r>
  </si>
  <si>
    <r>
      <t>14.</t>
    </r>
    <r>
      <rPr>
        <sz val="10"/>
        <color theme="1"/>
        <rFont val="Arial Narrow"/>
        <family val="2"/>
      </rPr>
      <t xml:space="preserve"> Número de unidades productivas de víctimas encadenadas </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</si>
  <si>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(Cód.88)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</si>
  <si>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</si>
  <si>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t>
    </r>
    <r>
      <rPr>
        <b/>
        <sz val="10"/>
        <color theme="1"/>
        <rFont val="Arial Narrow"/>
        <family val="2"/>
      </rPr>
      <t>(Cód.115)</t>
    </r>
  </si>
  <si>
    <r>
      <t>24</t>
    </r>
    <r>
      <rPr>
        <sz val="10"/>
        <color theme="1"/>
        <rFont val="Arial Narrow"/>
        <family val="2"/>
      </rPr>
      <t>. Actos simbólicos y de dignificación implementados (Cód. 116)</t>
    </r>
  </si>
  <si>
    <r>
      <t>26.</t>
    </r>
    <r>
      <rPr>
        <sz val="10"/>
        <color theme="1"/>
        <rFont val="Arial Narrow"/>
        <family val="2"/>
      </rPr>
      <t>Número de víctimas que acceden a medidas de satisfacción a nivel individual.</t>
    </r>
    <r>
      <rPr>
        <b/>
        <sz val="10"/>
        <color theme="1"/>
        <rFont val="Arial Narrow"/>
        <family val="2"/>
      </rPr>
      <t>(Cód. 118)</t>
    </r>
  </si>
  <si>
    <r>
      <t xml:space="preserve">18.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</si>
  <si>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 xml:space="preserve">19. </t>
    </r>
    <r>
      <rPr>
        <sz val="10"/>
        <color theme="1"/>
        <rFont val="Arial Narrow"/>
        <family val="2"/>
      </rPr>
      <t>Víctimas individuales con rehabilitación psicosocial.</t>
    </r>
    <r>
      <rPr>
        <b/>
        <sz val="10"/>
        <color theme="1"/>
        <rFont val="Arial Narrow"/>
        <family val="2"/>
      </rPr>
      <t>(Cód. 125)</t>
    </r>
  </si>
  <si>
    <r>
      <t>21.</t>
    </r>
    <r>
      <rPr>
        <sz val="10"/>
        <color theme="1"/>
        <rFont val="Arial Narrow"/>
        <family val="2"/>
      </rPr>
      <t>Planes étnicos y no étnicos de retorno o reubicación formulados y aprobados.</t>
    </r>
    <r>
      <rPr>
        <b/>
        <sz val="10"/>
        <color theme="1"/>
        <rFont val="Arial Narrow"/>
        <family val="2"/>
      </rPr>
      <t>(Cód. 132)</t>
    </r>
  </si>
  <si>
    <r>
      <t xml:space="preserve">20. </t>
    </r>
    <r>
      <rPr>
        <sz val="10"/>
        <color theme="1"/>
        <rFont val="Arial Narrow"/>
        <family val="2"/>
      </rPr>
      <t>Planes de retornos y reubicaciones aprobados con seguimiento a la implementación de las acciones en el marco de los CTJT, subcomités o mesas de sostenibilidad.(Cód. 133)</t>
    </r>
  </si>
  <si>
    <r>
      <t xml:space="preserve">35.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</si>
  <si>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(Cód.138)</t>
    </r>
  </si>
  <si>
    <r>
      <t xml:space="preserve">29. </t>
    </r>
    <r>
      <rPr>
        <sz val="10"/>
        <color theme="1"/>
        <rFont val="Arial Narrow"/>
        <family val="2"/>
      </rPr>
      <t xml:space="preserve">Sujetos de reparación colectiva étnicos con informe de cierre de fase de alistamiento finalizado (Cód. </t>
    </r>
    <r>
      <rPr>
        <b/>
        <sz val="10"/>
        <color theme="1"/>
        <rFont val="Arial Narrow"/>
        <family val="2"/>
      </rPr>
      <t>153)</t>
    </r>
  </si>
  <si>
    <r>
      <t>32.</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</si>
  <si>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21. </t>
    </r>
    <r>
      <rPr>
        <sz val="10"/>
        <color theme="1"/>
        <rFont val="Arial Narrow"/>
        <family val="2"/>
      </rPr>
      <t>Cartas de indemnización administrativa aptas, entregadas.</t>
    </r>
    <r>
      <rPr>
        <b/>
        <sz val="10"/>
        <color theme="1"/>
        <rFont val="Arial Narrow"/>
        <family val="2"/>
      </rPr>
      <t>(Cód. 43)</t>
    </r>
  </si>
  <si>
    <r>
      <t xml:space="preserve">6. </t>
    </r>
    <r>
      <rPr>
        <sz val="10"/>
        <color theme="1"/>
        <rFont val="Arial Narrow"/>
        <family val="2"/>
      </rPr>
      <t>Número de jornadas de asistencia técnica diferenciada</t>
    </r>
    <r>
      <rPr>
        <b/>
        <sz val="10"/>
        <color theme="1"/>
        <rFont val="Arial Narrow"/>
        <family val="2"/>
      </rPr>
      <t>(Cód. 53)</t>
    </r>
  </si>
  <si>
    <r>
      <t>34.</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</si>
  <si>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víctimas.(Cód. 71).</t>
    </r>
  </si>
  <si>
    <r>
      <t>13.</t>
    </r>
    <r>
      <rPr>
        <sz val="10"/>
        <color theme="1"/>
        <rFont val="Arial Narrow"/>
        <family val="2"/>
      </rPr>
      <t xml:space="preserve"> Porcentaje de avance en el acompañamiento a comunidades étnicas víctimas de confinamiento de acuerdo con lo establecido en los Decretos Ley Étnicos</t>
    </r>
    <r>
      <rPr>
        <b/>
        <sz val="10"/>
        <color theme="1"/>
        <rFont val="Arial Narrow"/>
        <family val="2"/>
      </rPr>
      <t xml:space="preserve"> (Cód.83)</t>
    </r>
  </si>
  <si>
    <r>
      <t xml:space="preserve">40.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 (Cód. 84)</t>
    </r>
  </si>
  <si>
    <r>
      <t xml:space="preserve">37. </t>
    </r>
    <r>
      <rPr>
        <sz val="10"/>
        <color theme="1"/>
        <rFont val="Arial Narrow"/>
        <family val="2"/>
      </rPr>
      <t>Número de unidades productivas de víctimas caracterizadas</t>
    </r>
    <r>
      <rPr>
        <b/>
        <sz val="10"/>
        <color theme="1"/>
        <rFont val="Arial Narrow"/>
        <family val="2"/>
      </rPr>
      <t>(Cód. 88)</t>
    </r>
  </si>
  <si>
    <r>
      <t xml:space="preserve">14.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(Cód.89)</t>
    </r>
  </si>
  <si>
    <r>
      <t>12.</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(Cód.100)</t>
    </r>
  </si>
  <si>
    <r>
      <t>22.</t>
    </r>
    <r>
      <rPr>
        <sz val="10"/>
        <color theme="1"/>
        <rFont val="Arial Narrow"/>
        <family val="2"/>
      </rPr>
      <t xml:space="preserve"> Actos simbólicos y de dignificación implementados (Cód. 116)</t>
    </r>
  </si>
  <si>
    <r>
      <t>24</t>
    </r>
    <r>
      <rPr>
        <sz val="10"/>
        <color theme="1"/>
        <rFont val="Arial Narrow"/>
        <family val="2"/>
      </rPr>
      <t>. Número de víctimas que acceden a medidas de satisfacción a nivel individual.</t>
    </r>
    <r>
      <rPr>
        <b/>
        <sz val="10"/>
        <color theme="1"/>
        <rFont val="Arial Narrow"/>
        <family val="2"/>
      </rPr>
      <t>(Cód.118)</t>
    </r>
  </si>
  <si>
    <r>
      <t>16.</t>
    </r>
    <r>
      <rPr>
        <sz val="10"/>
        <color theme="1"/>
        <rFont val="Arial Narrow"/>
        <family val="2"/>
      </rPr>
      <t>Acciones de acompañamiento psicosocial realizadas en el marco de la medida de rehabilitación en sujetos de reparación colectiva focalizados en ruta e implementación.(Cód.124)</t>
    </r>
  </si>
  <si>
    <r>
      <t>17.</t>
    </r>
    <r>
      <rPr>
        <sz val="10"/>
        <color theme="1"/>
        <rFont val="Arial Narrow"/>
        <family val="2"/>
      </rPr>
      <t xml:space="preserve"> Víctimas individuales con rehabilitación psicosocial.</t>
    </r>
    <r>
      <rPr>
        <b/>
        <sz val="10"/>
        <color theme="1"/>
        <rFont val="Arial Narrow"/>
        <family val="2"/>
      </rPr>
      <t>(Cód. 125)</t>
    </r>
  </si>
  <si>
    <r>
      <t xml:space="preserve">18.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</si>
  <si>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41. </t>
    </r>
    <r>
      <rPr>
        <sz val="10"/>
        <color theme="1"/>
        <rFont val="Arial Narrow"/>
        <family val="2"/>
      </rPr>
      <t>Diligenciamiento del mecanismo de reporte y seguimiento de los planes de trabajo y documentos de incidencia de las mesas distritales, municipales y departamentales de víctimas.(Cód. 136)</t>
    </r>
  </si>
  <si>
    <r>
      <t>11.</t>
    </r>
    <r>
      <rPr>
        <sz val="10"/>
        <color theme="1"/>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(Cód. 138)</t>
    </r>
  </si>
  <si>
    <r>
      <t>28.</t>
    </r>
    <r>
      <rPr>
        <sz val="10"/>
        <color theme="1"/>
        <rFont val="Arial Narrow"/>
        <family val="2"/>
      </rPr>
      <t xml:space="preserve"> Sujetos de reparación colectiva étnicos con fase de caracterización del daño finalizada. </t>
    </r>
    <r>
      <rPr>
        <b/>
        <sz val="10"/>
        <color theme="1"/>
        <rFont val="Arial Narrow"/>
        <family val="2"/>
      </rPr>
      <t>(Cód. 140)</t>
    </r>
  </si>
  <si>
    <r>
      <t xml:space="preserve">29. </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</si>
  <si>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30.</t>
    </r>
    <r>
      <rPr>
        <sz val="10"/>
        <color theme="1"/>
        <rFont val="Arial Narrow"/>
        <family val="2"/>
      </rPr>
      <t>Sujetos de reparación colectiva no étnicos con informe de cierre de fase de alistamiento finalizado. (Cód. 154)</t>
    </r>
  </si>
  <si>
    <r>
      <t>35.</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Territoriales.(Cód.34)</t>
    </r>
  </si>
  <si>
    <r>
      <t xml:space="preserve">28. </t>
    </r>
    <r>
      <rPr>
        <sz val="10"/>
        <color theme="1"/>
        <rFont val="Arial Narrow"/>
        <family val="2"/>
      </rPr>
      <t>Cartas de indemnización administrativa aptas, entregadas.</t>
    </r>
    <r>
      <rPr>
        <b/>
        <sz val="10"/>
        <color theme="1"/>
        <rFont val="Arial Narrow"/>
        <family val="2"/>
      </rPr>
      <t>(Cód.43)</t>
    </r>
  </si>
  <si>
    <r>
      <t>37.</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</si>
  <si>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(Cód.71)</t>
    </r>
  </si>
  <si>
    <r>
      <t xml:space="preserve">3. </t>
    </r>
    <r>
      <rPr>
        <sz val="10"/>
        <color theme="1"/>
        <rFont val="Arial Narrow"/>
        <family val="2"/>
      </rPr>
      <t>Informe de seguimiento a la implementación de los proyectos de inversión regionalizados en el territorio (Cód 72)</t>
    </r>
  </si>
  <si>
    <r>
      <t xml:space="preserve">3. </t>
    </r>
    <r>
      <rPr>
        <sz val="10"/>
        <color theme="1"/>
        <rFont val="Arial Narrow"/>
        <family val="2"/>
      </rPr>
      <t>Informe de seguimiento a la implementación de los proyectos de inversión regionalizados en el territorio(Cód.72)</t>
    </r>
  </si>
  <si>
    <r>
      <t>18.</t>
    </r>
    <r>
      <rPr>
        <sz val="10"/>
        <color theme="1"/>
        <rFont val="Arial Narrow"/>
        <family val="2"/>
      </rPr>
      <t xml:space="preserve"> Porcentaje de avance en el acompañamiento a comunidades étnicas víctimas de confinamiento de acuerdo con lo establecido en los Decretos Ley Étnicos </t>
    </r>
    <r>
      <rPr>
        <b/>
        <sz val="10"/>
        <color theme="1"/>
        <rFont val="Arial Narrow"/>
        <family val="2"/>
      </rPr>
      <t>(Cód.83)</t>
    </r>
  </si>
  <si>
    <r>
      <t>19.</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</si>
  <si>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 xml:space="preserve">Número de unidades productivas de víctimas encadenadas </t>
    </r>
    <r>
      <rPr>
        <b/>
        <sz val="10"/>
        <color theme="1"/>
        <rFont val="Arial Narrow"/>
        <family val="2"/>
      </rPr>
      <t>(Cód.86)</t>
    </r>
  </si>
  <si>
    <r>
      <t xml:space="preserve">12. </t>
    </r>
    <r>
      <rPr>
        <sz val="10"/>
        <color theme="1"/>
        <rFont val="Arial Narrow"/>
        <family val="2"/>
      </rPr>
      <t xml:space="preserve">Número de unidades productivas de víctimas caracterizadas </t>
    </r>
    <r>
      <rPr>
        <b/>
        <sz val="10"/>
        <color theme="1"/>
        <rFont val="Arial Narrow"/>
        <family val="2"/>
      </rPr>
      <t>(Cód.88)</t>
    </r>
  </si>
  <si>
    <r>
      <t xml:space="preserve">20. </t>
    </r>
    <r>
      <rPr>
        <sz val="10"/>
        <color theme="1"/>
        <rFont val="Arial Narrow"/>
        <family val="2"/>
      </rPr>
      <t xml:space="preserve">Número de Entidades territoriales asistidas técnicamente en la implementación de los Decretos Ley. </t>
    </r>
    <r>
      <rPr>
        <b/>
        <sz val="10"/>
        <color theme="1"/>
        <rFont val="Arial Narrow"/>
        <family val="2"/>
      </rPr>
      <t>(Cód.95)</t>
    </r>
  </si>
  <si>
    <r>
      <t xml:space="preserve">16. </t>
    </r>
    <r>
      <rPr>
        <sz val="10"/>
        <color theme="1"/>
        <rFont val="Arial Narrow"/>
        <family val="2"/>
      </rPr>
      <t xml:space="preserve">Implementar medidas competencia de la Unidad para las Víctimas de los planes específicos de prevención y atención para comunidades Negras, Afrocolombianas, Raízales y Palenqueras </t>
    </r>
    <r>
      <rPr>
        <b/>
        <sz val="10"/>
        <color theme="1"/>
        <rFont val="Arial Narrow"/>
        <family val="2"/>
      </rPr>
      <t>(Cód.97)</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</si>
  <si>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</si>
  <si>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víctimas.(Cód. 115)</t>
    </r>
  </si>
  <si>
    <r>
      <t>29.</t>
    </r>
    <r>
      <rPr>
        <sz val="10"/>
        <color theme="1"/>
        <rFont val="Arial Narrow"/>
        <family val="2"/>
      </rPr>
      <t xml:space="preserve"> Actos simbólicos y de dignificación implementados </t>
    </r>
    <r>
      <rPr>
        <b/>
        <sz val="10"/>
        <color theme="1"/>
        <rFont val="Arial Narrow"/>
        <family val="2"/>
      </rPr>
      <t>(Cód.116)</t>
    </r>
  </si>
  <si>
    <r>
      <rPr>
        <b/>
        <sz val="10"/>
        <color theme="1"/>
        <rFont val="Arial Narrow"/>
        <family val="2"/>
      </rPr>
      <t xml:space="preserve">30. </t>
    </r>
    <r>
      <rPr>
        <sz val="10"/>
        <color theme="1"/>
        <rFont val="Arial Narrow"/>
        <family val="2"/>
      </rPr>
      <t>Número de víctimas que acceden a medidas de satisfacción a nivel individual.</t>
    </r>
    <r>
      <rPr>
        <b/>
        <sz val="10"/>
        <color theme="1"/>
        <rFont val="Arial Narrow"/>
        <family val="2"/>
      </rPr>
      <t>(Cód.118)</t>
    </r>
  </si>
  <si>
    <r>
      <t>23.</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</si>
  <si>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24.</t>
    </r>
    <r>
      <rPr>
        <sz val="10"/>
        <color theme="1"/>
        <rFont val="Arial Narrow"/>
        <family val="2"/>
      </rPr>
      <t xml:space="preserve"> Víctimas individuales con rehabilitación psicosocial.</t>
    </r>
    <r>
      <rPr>
        <b/>
        <sz val="10"/>
        <color theme="1"/>
        <rFont val="Arial Narrow"/>
        <family val="2"/>
      </rPr>
      <t>(Cód.125)</t>
    </r>
  </si>
  <si>
    <r>
      <t xml:space="preserve">26. </t>
    </r>
    <r>
      <rPr>
        <sz val="10"/>
        <color theme="1"/>
        <rFont val="Arial Narrow"/>
        <family val="2"/>
      </rPr>
      <t>Planes étnicos y no étnicos de retorno o reubicación formulados y aprobados.</t>
    </r>
    <r>
      <rPr>
        <b/>
        <sz val="10"/>
        <color theme="1"/>
        <rFont val="Arial Narrow"/>
        <family val="2"/>
      </rPr>
      <t>(Cód.132)</t>
    </r>
  </si>
  <si>
    <r>
      <t xml:space="preserve">25.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(Cód.133)</t>
    </r>
  </si>
  <si>
    <r>
      <rPr>
        <b/>
        <sz val="10"/>
        <rFont val="Arial Narrow"/>
        <family val="2"/>
      </rPr>
      <t>11.</t>
    </r>
    <r>
      <rPr>
        <sz val="10"/>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</si>
  <si>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33. </t>
    </r>
    <r>
      <rPr>
        <sz val="10"/>
        <color theme="1"/>
        <rFont val="Arial Narrow"/>
        <family val="2"/>
      </rPr>
      <t xml:space="preserve">Sujetos de reparación colectiva étnicos con fase de caracterización del daño finalizada. </t>
    </r>
    <r>
      <rPr>
        <b/>
        <sz val="10"/>
        <color theme="1"/>
        <rFont val="Arial Narrow"/>
        <family val="2"/>
      </rPr>
      <t>(Cód. 140)</t>
    </r>
  </si>
  <si>
    <r>
      <t>34.</t>
    </r>
    <r>
      <rPr>
        <sz val="10"/>
        <color theme="1"/>
        <rFont val="Arial Narrow"/>
        <family val="2"/>
      </rPr>
      <t xml:space="preserve"> Sujetos de reparación colectiva étnicos con informe de cierre de fase de alistamiento finalizado. (Cód. 153)</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</si>
  <si>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</si>
  <si>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 xml:space="preserve">Número de jornadas de asistencia técnica diferenciada </t>
    </r>
    <r>
      <rPr>
        <b/>
        <sz val="10"/>
        <color theme="1"/>
        <rFont val="Arial Narrow"/>
        <family val="2"/>
      </rPr>
      <t>(Cód. 53)</t>
    </r>
  </si>
  <si>
    <r>
      <t xml:space="preserve">3. </t>
    </r>
    <r>
      <rPr>
        <sz val="10"/>
        <color theme="1"/>
        <rFont val="Arial Narrow"/>
        <family val="2"/>
      </rPr>
      <t>Informe de seguimiento a la implementación de los proyectos de inversión regionalizados en el territorio</t>
    </r>
    <r>
      <rPr>
        <b/>
        <sz val="10"/>
        <color theme="1"/>
        <rFont val="Arial Narrow"/>
        <family val="2"/>
      </rPr>
      <t>(Cód. 72)</t>
    </r>
  </si>
  <si>
    <r>
      <t>16.</t>
    </r>
    <r>
      <rPr>
        <sz val="10"/>
        <color theme="1"/>
        <rFont val="Arial Narrow"/>
        <family val="2"/>
      </rPr>
      <t xml:space="preserve"> 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</si>
  <si>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Número de unidades productivas de víctimas encadenadas</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</si>
  <si>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 88)</t>
    </r>
  </si>
  <si>
    <r>
      <t xml:space="preserve">17. </t>
    </r>
    <r>
      <rPr>
        <sz val="10"/>
        <color theme="1"/>
        <rFont val="Arial Narrow"/>
        <family val="2"/>
      </rPr>
      <t xml:space="preserve">Número de Entidades territoriales asistidas técnicamente en la implementación de los Decretos Ley </t>
    </r>
    <r>
      <rPr>
        <b/>
        <sz val="10"/>
        <color theme="1"/>
        <rFont val="Arial Narrow"/>
        <family val="2"/>
      </rPr>
      <t>(Cód. 95)</t>
    </r>
  </si>
  <si>
    <r>
      <t>25.</t>
    </r>
    <r>
      <rPr>
        <sz val="10"/>
        <color theme="1"/>
        <rFont val="Arial Narrow"/>
        <family val="2"/>
      </rPr>
      <t xml:space="preserve"> Actos simbólicos y de dignificación implementados </t>
    </r>
    <r>
      <rPr>
        <b/>
        <sz val="10"/>
        <color theme="1"/>
        <rFont val="Arial Narrow"/>
        <family val="2"/>
      </rPr>
      <t>(Cód. 116)</t>
    </r>
  </si>
  <si>
    <r>
      <t xml:space="preserve">27. </t>
    </r>
    <r>
      <rPr>
        <sz val="10"/>
        <color theme="1"/>
        <rFont val="Arial Narrow"/>
        <family val="2"/>
      </rPr>
      <t>Número de víctimas que acceden a medidas de satisfacción a nivel individual.</t>
    </r>
    <r>
      <rPr>
        <b/>
        <sz val="10"/>
        <color theme="1"/>
        <rFont val="Arial Narrow"/>
        <family val="2"/>
      </rPr>
      <t>(Cód. 118)</t>
    </r>
  </si>
  <si>
    <r>
      <t>19.</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</si>
  <si>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20.</t>
    </r>
    <r>
      <rPr>
        <sz val="10"/>
        <color theme="1"/>
        <rFont val="Arial Narrow"/>
        <family val="2"/>
      </rPr>
      <t xml:space="preserve"> Víctimas individuales con rehabilitación psicosocial.</t>
    </r>
    <r>
      <rPr>
        <b/>
        <sz val="10"/>
        <color theme="1"/>
        <rFont val="Arial Narrow"/>
        <family val="2"/>
      </rPr>
      <t>(Cód. 125)</t>
    </r>
  </si>
  <si>
    <r>
      <t xml:space="preserve">22. </t>
    </r>
    <r>
      <rPr>
        <sz val="10"/>
        <color theme="1"/>
        <rFont val="Arial Narrow"/>
        <family val="2"/>
      </rPr>
      <t>Planes étnicos y no étnicos de retorno o reubicación formulados y aprobados.</t>
    </r>
    <r>
      <rPr>
        <b/>
        <sz val="10"/>
        <color theme="1"/>
        <rFont val="Arial Narrow"/>
        <family val="2"/>
      </rPr>
      <t>(Cód. 132)</t>
    </r>
  </si>
  <si>
    <r>
      <t xml:space="preserve">21. </t>
    </r>
    <r>
      <rPr>
        <sz val="10"/>
        <color theme="1"/>
        <rFont val="Arial Narrow"/>
        <family val="2"/>
      </rPr>
      <t>Planes de retornos y reubicaciones aprobados con seguimiento a la implementación de las acciones en el marco de los CTJT, subcomités o mesas de sostenibilidad.</t>
    </r>
    <r>
      <rPr>
        <b/>
        <sz val="10"/>
        <color theme="1"/>
        <rFont val="Arial Narrow"/>
        <family val="2"/>
      </rPr>
      <t>(Cód. 133)</t>
    </r>
  </si>
  <si>
    <r>
      <t xml:space="preserve">36. </t>
    </r>
    <r>
      <rPr>
        <sz val="10"/>
        <color theme="1"/>
        <rFont val="Arial Narrow"/>
        <family val="2"/>
      </rPr>
      <t>Diligenciamiento del mecanismo de reporte y seguimiento de los planes de trabajo y documentos de incidencia de las mesas distritales, municipales y departamentales de víctimas.(Cód. 136)</t>
    </r>
  </si>
  <si>
    <r>
      <t xml:space="preserve">31. </t>
    </r>
    <r>
      <rPr>
        <sz val="10"/>
        <color theme="1"/>
        <rFont val="Arial Narrow"/>
        <family val="2"/>
      </rPr>
      <t xml:space="preserve">Sujetos de reparación colectiva étnicos con informe de cierre de fase de alistamiento finalizado. </t>
    </r>
    <r>
      <rPr>
        <b/>
        <sz val="10"/>
        <color theme="1"/>
        <rFont val="Arial Narrow"/>
        <family val="2"/>
      </rPr>
      <t>(Cód. 153)</t>
    </r>
  </si>
  <si>
    <r>
      <t xml:space="preserve">6. </t>
    </r>
    <r>
      <rPr>
        <sz val="10"/>
        <color theme="1"/>
        <rFont val="Arial Narrow"/>
        <family val="2"/>
      </rPr>
      <t>Número de jornadas de asistencia técnica diferenciada (</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</si>
  <si>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</si>
  <si>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36.</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</si>
  <si>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</si>
  <si>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 (</t>
    </r>
    <r>
      <rPr>
        <b/>
        <sz val="10"/>
        <color theme="1"/>
        <rFont val="Arial Narrow"/>
        <family val="2"/>
      </rPr>
      <t>Cód. 72)</t>
    </r>
  </si>
  <si>
    <r>
      <t xml:space="preserve">14. </t>
    </r>
    <r>
      <rPr>
        <sz val="10"/>
        <color theme="1"/>
        <rFont val="Arial Narrow"/>
        <family val="2"/>
      </rPr>
      <t>Número de unidades productivas de víctimas encadenadas (</t>
    </r>
    <r>
      <rPr>
        <b/>
        <sz val="10"/>
        <color theme="1"/>
        <rFont val="Arial Narrow"/>
        <family val="2"/>
      </rPr>
      <t>Cód. 86)</t>
    </r>
  </si>
  <si>
    <r>
      <t xml:space="preserve">12. </t>
    </r>
    <r>
      <rPr>
        <sz val="10"/>
        <color theme="1"/>
        <rFont val="Arial Narrow"/>
        <family val="2"/>
      </rPr>
      <t>Número de unidades productivas de víctimas caracterizadas (</t>
    </r>
    <r>
      <rPr>
        <b/>
        <sz val="10"/>
        <color theme="1"/>
        <rFont val="Arial Narrow"/>
        <family val="2"/>
      </rPr>
      <t>Cód. 88)</t>
    </r>
  </si>
  <si>
    <r>
      <t xml:space="preserve">16. </t>
    </r>
    <r>
      <rPr>
        <sz val="10"/>
        <color theme="1"/>
        <rFont val="Arial Narrow"/>
        <family val="2"/>
      </rPr>
      <t>Número de Entidades territoriales asistidas técnicamente en la implementación de los Decretos Ley (</t>
    </r>
    <r>
      <rPr>
        <b/>
        <sz val="10"/>
        <color theme="1"/>
        <rFont val="Arial Narrow"/>
        <family val="2"/>
      </rPr>
      <t>Cód. 95)</t>
    </r>
  </si>
  <si>
    <r>
      <t>25.</t>
    </r>
    <r>
      <rPr>
        <sz val="10"/>
        <color theme="1"/>
        <rFont val="Arial Narrow"/>
        <family val="2"/>
      </rPr>
      <t xml:space="preserve"> Actos simbólicos y de dignificación implementados </t>
    </r>
    <r>
      <rPr>
        <b/>
        <sz val="10"/>
        <color theme="1"/>
        <rFont val="Arial Narrow"/>
        <family val="2"/>
      </rPr>
      <t xml:space="preserve"> (Cód. 116)</t>
    </r>
  </si>
  <si>
    <r>
      <t xml:space="preserve">27. </t>
    </r>
    <r>
      <rPr>
        <sz val="10"/>
        <color theme="1"/>
        <rFont val="Arial Narrow"/>
        <family val="2"/>
      </rPr>
      <t>Número de víctimas que acceden a medidas de satisfacción a nivel individual.</t>
    </r>
    <r>
      <rPr>
        <b/>
        <sz val="10"/>
        <color theme="1"/>
        <rFont val="Arial Narrow"/>
        <family val="2"/>
      </rPr>
      <t xml:space="preserve"> (Cód. 118)</t>
    </r>
  </si>
  <si>
    <r>
      <t>20.</t>
    </r>
    <r>
      <rPr>
        <sz val="10"/>
        <color theme="1"/>
        <rFont val="Arial Narrow"/>
        <family val="2"/>
      </rPr>
      <t xml:space="preserve"> Víctimas individuales con rehabilitación psicosocial.(Cód. 125)</t>
    </r>
  </si>
  <si>
    <r>
      <t xml:space="preserve">37. </t>
    </r>
    <r>
      <rPr>
        <sz val="10"/>
        <color theme="1"/>
        <rFont val="Arial Narrow"/>
        <family val="2"/>
      </rPr>
      <t>Diligenciamiento del mecanismo de reporte y seguimiento de los planes de trabajo y documentos de incidencia de las mesas distritales, municipales y departamentales de víctimas.(Cód. 136)</t>
    </r>
  </si>
  <si>
    <r>
      <t>31.</t>
    </r>
    <r>
      <rPr>
        <sz val="10"/>
        <color theme="1"/>
        <rFont val="Arial Narrow"/>
        <family val="2"/>
      </rPr>
      <t>Sujetos de reparación colectiva étnicos con fase de caracterización del daño finalizada</t>
    </r>
    <r>
      <rPr>
        <b/>
        <sz val="10"/>
        <color theme="1"/>
        <rFont val="Arial Narrow"/>
        <family val="2"/>
      </rPr>
      <t xml:space="preserve"> (Cód. 140)</t>
    </r>
  </si>
  <si>
    <r>
      <t>33.</t>
    </r>
    <r>
      <rPr>
        <sz val="10"/>
        <color theme="1"/>
        <rFont val="Arial Narrow"/>
        <family val="2"/>
      </rPr>
      <t>Sujetos de reparación colectiva no étnicos con informe de cierre de fase de alistamiento finalizado.  (Cód. 154)</t>
    </r>
  </si>
  <si>
    <r>
      <t>38.</t>
    </r>
    <r>
      <rPr>
        <sz val="10"/>
        <color theme="1"/>
        <rFont val="Arial Narrow"/>
        <family val="2"/>
      </rPr>
      <t>Sujetos de reparación colectiva étnicos con informe de cierre de fase de alistamiento finalizado.  (Cód. 155)</t>
    </r>
  </si>
  <si>
    <r>
      <t>35.</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</si>
  <si>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 xml:space="preserve">14. </t>
    </r>
    <r>
      <rPr>
        <sz val="10"/>
        <color theme="1"/>
        <rFont val="Arial Narrow"/>
        <family val="2"/>
      </rPr>
      <t>Número de unidades productivas de víctimas encadenadas  (Cód. 86)</t>
    </r>
  </si>
  <si>
    <r>
      <t xml:space="preserve">12. </t>
    </r>
    <r>
      <rPr>
        <sz val="10"/>
        <color theme="1"/>
        <rFont val="Arial Narrow"/>
        <family val="2"/>
      </rPr>
      <t>Número de unidades productivas de víctimas caracterizadas</t>
    </r>
    <r>
      <rPr>
        <b/>
        <sz val="10"/>
        <color theme="1"/>
        <rFont val="Arial Narrow"/>
        <family val="2"/>
      </rPr>
      <t xml:space="preserve">  (Cód. 88)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</si>
  <si>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</si>
  <si>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 xml:space="preserve">5. </t>
    </r>
    <r>
      <rPr>
        <sz val="10"/>
        <color theme="1"/>
        <rFont val="Arial Narrow"/>
        <family val="2"/>
      </rPr>
      <t>Realizar el acompañamiento y seguimiento a los encuentros institucionales e interinstitucionales de entidades que conforman el SNARIV nivel nacional realizados en el territorio (subcomités técnicos nacionales en territorio, gran SNARIV territoriales) para la implementación de la política pública de víctimas. (Cód. 115)</t>
    </r>
  </si>
  <si>
    <r>
      <t>24.</t>
    </r>
    <r>
      <rPr>
        <sz val="10"/>
        <color theme="1"/>
        <rFont val="Arial Narrow"/>
        <family val="2"/>
      </rPr>
      <t xml:space="preserve"> Actos simbólicos y de dignificación implementados </t>
    </r>
    <r>
      <rPr>
        <b/>
        <sz val="10"/>
        <color theme="1"/>
        <rFont val="Arial Narrow"/>
        <family val="2"/>
      </rPr>
      <t>(Cód. 116)</t>
    </r>
  </si>
  <si>
    <r>
      <t xml:space="preserve">26. </t>
    </r>
    <r>
      <rPr>
        <sz val="10"/>
        <color theme="1"/>
        <rFont val="Arial Narrow"/>
        <family val="2"/>
      </rPr>
      <t>Número de víctimas que acceden a medidas de satisfacción a nivel individual.</t>
    </r>
    <r>
      <rPr>
        <b/>
        <sz val="10"/>
        <color theme="1"/>
        <rFont val="Arial Narrow"/>
        <family val="2"/>
      </rPr>
      <t>(Cód. 118)</t>
    </r>
  </si>
  <si>
    <r>
      <t>18.</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</si>
  <si>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19.</t>
    </r>
    <r>
      <rPr>
        <sz val="10"/>
        <color theme="1"/>
        <rFont val="Arial Narrow"/>
        <family val="2"/>
      </rPr>
      <t xml:space="preserve"> Víctimas individuales con rehabilitación psicosocial.(Cód. 125)</t>
    </r>
  </si>
  <si>
    <r>
      <t xml:space="preserve">21. </t>
    </r>
    <r>
      <rPr>
        <sz val="10"/>
        <color theme="1"/>
        <rFont val="Arial Narrow"/>
        <family val="2"/>
      </rPr>
      <t>Planes étnicos y no étnicos de retorno o reubicación formulados y aprobados.(Cód. 132)</t>
    </r>
  </si>
  <si>
    <r>
      <t xml:space="preserve">31. </t>
    </r>
    <r>
      <rPr>
        <sz val="10"/>
        <color theme="1"/>
        <rFont val="Arial Narrow"/>
        <family val="2"/>
      </rPr>
      <t>Sujetos de reparación colectiva no étnicos con informe de cierre de fase de alistamiento finalizado. (Cód. 154)</t>
    </r>
    <r>
      <rPr>
        <b/>
        <sz val="10"/>
        <color theme="1"/>
        <rFont val="Arial Narrow"/>
        <family val="2"/>
      </rPr>
      <t xml:space="preserve">
</t>
    </r>
    <r>
      <rPr>
        <sz val="10"/>
        <color theme="1"/>
        <rFont val="Arial Narrow"/>
        <family val="2"/>
      </rPr>
      <t xml:space="preserve"> </t>
    </r>
  </si>
  <si>
    <r>
      <t>26.</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</si>
  <si>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28.</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 xml:space="preserve"> (Cód. 68)</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</si>
  <si>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(Cód.100)</t>
    </r>
  </si>
  <si>
    <r>
      <t>23.</t>
    </r>
    <r>
      <rPr>
        <sz val="10"/>
        <color theme="1"/>
        <rFont val="Arial Narrow"/>
        <family val="2"/>
      </rPr>
      <t xml:space="preserve"> Actos simbólicos y de dignificación implementados </t>
    </r>
    <r>
      <rPr>
        <b/>
        <sz val="10"/>
        <color theme="1"/>
        <rFont val="Arial Narrow"/>
        <family val="2"/>
      </rPr>
      <t>(Cód.116)</t>
    </r>
  </si>
  <si>
    <r>
      <t xml:space="preserve">29. </t>
    </r>
    <r>
      <rPr>
        <sz val="10"/>
        <color theme="1"/>
        <rFont val="Arial Narrow"/>
        <family val="2"/>
      </rPr>
      <t>Número de víctimas que acceden a medidas de satisfacción a nivel individual.</t>
    </r>
    <r>
      <rPr>
        <b/>
        <sz val="10"/>
        <color theme="1"/>
        <rFont val="Arial Narrow"/>
        <family val="2"/>
      </rPr>
      <t>(Cód. 118)</t>
    </r>
  </si>
  <si>
    <r>
      <t>17.</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</si>
  <si>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18.</t>
    </r>
    <r>
      <rPr>
        <sz val="10"/>
        <color theme="1"/>
        <rFont val="Arial Narrow"/>
        <family val="2"/>
      </rPr>
      <t xml:space="preserve"> Víctimas individuales con rehabilitación psicosocial.</t>
    </r>
    <r>
      <rPr>
        <b/>
        <sz val="10"/>
        <color theme="1"/>
        <rFont val="Arial Narrow"/>
        <family val="2"/>
      </rPr>
      <t>(Cód.125)</t>
    </r>
  </si>
  <si>
    <r>
      <t xml:space="preserve">20. </t>
    </r>
    <r>
      <rPr>
        <sz val="10"/>
        <color theme="1"/>
        <rFont val="Arial Narrow"/>
        <family val="2"/>
      </rPr>
      <t>Planes étnicos y no étnicos de retorno o reubicación formulados y aprobados.</t>
    </r>
    <r>
      <rPr>
        <b/>
        <sz val="10"/>
        <color theme="1"/>
        <rFont val="Arial Narrow"/>
        <family val="2"/>
      </rPr>
      <t>(Cód.132)</t>
    </r>
  </si>
  <si>
    <r>
      <t>4</t>
    </r>
    <r>
      <rPr>
        <sz val="10"/>
        <color theme="1"/>
        <rFont val="Arial Narrow"/>
        <family val="2"/>
      </rPr>
      <t>. Informe de gestión de la estrategia de articulación y pedagogía para implementar programas de admisión especial a víctimas.(Cód.71)</t>
    </r>
  </si>
  <si>
    <r>
      <t xml:space="preserve">16.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(Cód.84)</t>
    </r>
  </si>
  <si>
    <r>
      <t xml:space="preserve">17. </t>
    </r>
    <r>
      <rPr>
        <sz val="10"/>
        <color theme="1"/>
        <rFont val="Arial Narrow"/>
        <family val="2"/>
      </rPr>
      <t>Número de sujetos de reparación colectiva étnicos con seguimiento a la implementación de la Medida de Indemnización Colectiva realizado(Cód.89)</t>
    </r>
  </si>
  <si>
    <r>
      <t>35.</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</si>
  <si>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38.</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</si>
  <si>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40.</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</si>
  <si>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 xml:space="preserve">18.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</si>
  <si>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19.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</si>
  <si>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14. </t>
    </r>
    <r>
      <rPr>
        <sz val="10"/>
        <color theme="1"/>
        <rFont val="Arial Narrow"/>
        <family val="2"/>
      </rPr>
      <t xml:space="preserve">Número de unidades productivas de víctimas encadenadas </t>
    </r>
    <r>
      <rPr>
        <b/>
        <sz val="10"/>
        <color theme="1"/>
        <rFont val="Arial Narrow"/>
        <family val="2"/>
      </rPr>
      <t>(Cód. 86)</t>
    </r>
  </si>
  <si>
    <r>
      <t xml:space="preserve">21.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 89)</t>
    </r>
  </si>
  <si>
    <r>
      <t xml:space="preserve">20. </t>
    </r>
    <r>
      <rPr>
        <sz val="10"/>
        <color theme="1"/>
        <rFont val="Arial Narrow"/>
        <family val="2"/>
      </rPr>
      <t xml:space="preserve">Número de Entidades territoriales asistidas técnicamente en la implementación de los Decretos Ley </t>
    </r>
    <r>
      <rPr>
        <b/>
        <sz val="10"/>
        <color theme="1"/>
        <rFont val="Arial Narrow"/>
        <family val="2"/>
      </rPr>
      <t>(Cód. 95)</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</si>
  <si>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 100)</t>
    </r>
  </si>
  <si>
    <r>
      <t>29.</t>
    </r>
    <r>
      <rPr>
        <sz val="10"/>
        <color theme="1"/>
        <rFont val="Arial Narrow"/>
        <family val="2"/>
      </rPr>
      <t xml:space="preserve"> Actos simbólicos y de dignificación implementados (Cód. 116)</t>
    </r>
  </si>
  <si>
    <r>
      <t xml:space="preserve">31. </t>
    </r>
    <r>
      <rPr>
        <sz val="10"/>
        <color theme="1"/>
        <rFont val="Arial Narrow"/>
        <family val="2"/>
      </rPr>
      <t>Número de víctimas que acceden a medidas de satisfacción a nivel individual.</t>
    </r>
    <r>
      <rPr>
        <b/>
        <sz val="10"/>
        <color theme="1"/>
        <rFont val="Arial Narrow"/>
        <family val="2"/>
      </rPr>
      <t>(Cód. 118)</t>
    </r>
  </si>
  <si>
    <r>
      <t xml:space="preserve">23.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</si>
  <si>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24.</t>
    </r>
    <r>
      <rPr>
        <sz val="10"/>
        <color theme="1"/>
        <rFont val="Arial Narrow"/>
        <family val="2"/>
      </rPr>
      <t xml:space="preserve"> Víctimas individuales con rehabilitación psicosocial.(Cód. 125)</t>
    </r>
  </si>
  <si>
    <r>
      <t xml:space="preserve">34. </t>
    </r>
    <r>
      <rPr>
        <sz val="10"/>
        <color theme="1"/>
        <rFont val="Arial Narrow"/>
        <family val="2"/>
      </rPr>
      <t>Sujetos de reparación colectiva étnicos con fase de caracterización del daño finalizada.  (Cód. 140)</t>
    </r>
  </si>
  <si>
    <r>
      <t xml:space="preserve">32. </t>
    </r>
    <r>
      <rPr>
        <sz val="10"/>
        <color theme="1"/>
        <rFont val="Arial Narrow"/>
        <family val="2"/>
      </rPr>
      <t>Número de planes de reparación colectiva formulados y concertados con los sujetos. (Cód. 141)</t>
    </r>
  </si>
  <si>
    <r>
      <t xml:space="preserve">35. </t>
    </r>
    <r>
      <rPr>
        <sz val="10"/>
        <color theme="1"/>
        <rFont val="Arial Narrow"/>
        <family val="2"/>
      </rPr>
      <t>Sujetos de reparación colectiva étnicos con informe de cierre de fase de alistamiento finalizado. (Cód. 153)</t>
    </r>
  </si>
  <si>
    <r>
      <t xml:space="preserve">16.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</si>
  <si>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17.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</si>
  <si>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19.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(Cód. 89)</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</si>
  <si>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(Cód. 100)</t>
    </r>
  </si>
  <si>
    <r>
      <t>27.</t>
    </r>
    <r>
      <rPr>
        <sz val="10"/>
        <color theme="1"/>
        <rFont val="Arial Narrow"/>
        <family val="2"/>
      </rPr>
      <t xml:space="preserve"> Actos simbólicos y de dignificación implementados </t>
    </r>
    <r>
      <rPr>
        <b/>
        <sz val="10"/>
        <color theme="1"/>
        <rFont val="Arial Narrow"/>
        <family val="2"/>
      </rPr>
      <t>(Cód. 116)</t>
    </r>
  </si>
  <si>
    <r>
      <t xml:space="preserve">21.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</si>
  <si>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22.</t>
    </r>
    <r>
      <rPr>
        <sz val="10"/>
        <color theme="1"/>
        <rFont val="Arial Narrow"/>
        <family val="2"/>
      </rPr>
      <t xml:space="preserve"> Víctimas individuales con rehabilitación psicosocial.(Cód. 125)</t>
    </r>
  </si>
  <si>
    <r>
      <t xml:space="preserve">24. </t>
    </r>
    <r>
      <rPr>
        <sz val="10"/>
        <color theme="1"/>
        <rFont val="Arial Narrow"/>
        <family val="2"/>
      </rPr>
      <t>Planes étnicos y no étnicos de retorno o reubicación formulados y aprobados.(Cód. 132)</t>
    </r>
  </si>
  <si>
    <r>
      <t xml:space="preserve">39.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</si>
  <si>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33.</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</si>
  <si>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Número de jornadas de asistencia técnica diferenciada</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</si>
  <si>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.(Cód.54)</t>
    </r>
  </si>
  <si>
    <r>
      <t>35 .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</si>
  <si>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</si>
  <si>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territorio.(Cód.72)</t>
    </r>
  </si>
  <si>
    <r>
      <t xml:space="preserve">15. </t>
    </r>
    <r>
      <rPr>
        <sz val="10"/>
        <color theme="1"/>
        <rFont val="Arial Narrow"/>
        <family val="2"/>
      </rPr>
      <t>Porcentaje de avance en el acompañamiento a comunidades étnicas víctimas de confinamiento de acuerdo con lo establecido en los Decretos Ley Étnicos</t>
    </r>
    <r>
      <rPr>
        <b/>
        <sz val="10"/>
        <color theme="1"/>
        <rFont val="Arial Narrow"/>
        <family val="2"/>
      </rPr>
      <t xml:space="preserve"> (Cód. 83)</t>
    </r>
  </si>
  <si>
    <r>
      <t xml:space="preserve">16.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 84)</t>
    </r>
  </si>
  <si>
    <r>
      <t xml:space="preserve">13. </t>
    </r>
    <r>
      <rPr>
        <sz val="10"/>
        <color theme="1"/>
        <rFont val="Arial Narrow"/>
        <family val="2"/>
      </rPr>
      <t xml:space="preserve">Número de unidades productivas de víctimas encadenadas. </t>
    </r>
    <r>
      <rPr>
        <b/>
        <sz val="10"/>
        <color theme="1"/>
        <rFont val="Arial Narrow"/>
        <family val="2"/>
      </rPr>
      <t>(Cód. 86)</t>
    </r>
  </si>
  <si>
    <r>
      <t xml:space="preserve">11. </t>
    </r>
    <r>
      <rPr>
        <sz val="10"/>
        <color theme="1"/>
        <rFont val="Arial Narrow"/>
        <family val="2"/>
      </rPr>
      <t xml:space="preserve">Número de unidades productivas de víctimas caracterizadas. </t>
    </r>
    <r>
      <rPr>
        <b/>
        <sz val="10"/>
        <color theme="1"/>
        <rFont val="Arial Narrow"/>
        <family val="2"/>
      </rPr>
      <t>(Cód. 88)</t>
    </r>
  </si>
  <si>
    <r>
      <t xml:space="preserve">17. </t>
    </r>
    <r>
      <rPr>
        <sz val="10"/>
        <color theme="1"/>
        <rFont val="Arial Narrow"/>
        <family val="2"/>
      </rPr>
      <t>Número de sujetos de reparación colectiva étnicos con seguimiento a la implementación de la Medida de Indemnización Colectiva realizado(Cód. 89)</t>
    </r>
  </si>
  <si>
    <r>
      <t xml:space="preserve">19.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 124)</t>
    </r>
  </si>
  <si>
    <r>
      <t>20.</t>
    </r>
    <r>
      <rPr>
        <sz val="10"/>
        <color theme="1"/>
        <rFont val="Arial Narrow"/>
        <family val="2"/>
      </rPr>
      <t xml:space="preserve"> Víctimas individuales con rehabilitación psicosocial.</t>
    </r>
    <r>
      <rPr>
        <b/>
        <sz val="10"/>
        <color theme="1"/>
        <rFont val="Arial Narrow"/>
        <family val="2"/>
      </rPr>
      <t>(Cód.125)</t>
    </r>
  </si>
  <si>
    <r>
      <t xml:space="preserve">28. </t>
    </r>
    <r>
      <rPr>
        <sz val="10"/>
        <color theme="1"/>
        <rFont val="Arial Narrow"/>
        <family val="2"/>
      </rPr>
      <t>Número de planes de reparación colectiva formulados y concertados con los sujetos.(Cód. 141) </t>
    </r>
  </si>
  <si>
    <r>
      <t xml:space="preserve">31. </t>
    </r>
    <r>
      <rPr>
        <sz val="10"/>
        <color theme="1"/>
        <rFont val="Arial Narrow"/>
        <family val="2"/>
      </rPr>
      <t>Sujetos de reparación colectiva étnicos con informe de cierre de fase de alistamiento finalizado. (Cód. 153)</t>
    </r>
  </si>
  <si>
    <r>
      <t xml:space="preserve">6. </t>
    </r>
    <r>
      <rPr>
        <sz val="10"/>
        <color theme="1"/>
        <rFont val="Arial Narrow"/>
        <family val="2"/>
      </rPr>
      <t>Número de jornadas de asistencia técnica diferenciada</t>
    </r>
    <r>
      <rPr>
        <b/>
        <sz val="10"/>
        <color theme="1"/>
        <rFont val="Arial Narrow"/>
        <family val="2"/>
      </rPr>
      <t xml:space="preserve"> .(Cód.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</si>
  <si>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</si>
  <si>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.(Cód.71)</t>
    </r>
  </si>
  <si>
    <r>
      <t xml:space="preserve">3. </t>
    </r>
    <r>
      <rPr>
        <sz val="10"/>
        <color theme="1"/>
        <rFont val="Arial Narrow"/>
        <family val="2"/>
      </rPr>
      <t>Informe de seguimiento a la implementación de los proyectos de inversión regionalizados en el territorio</t>
    </r>
    <r>
      <rPr>
        <b/>
        <sz val="10"/>
        <color theme="1"/>
        <rFont val="Arial Narrow"/>
        <family val="2"/>
      </rPr>
      <t>.(Cód.72)</t>
    </r>
  </si>
  <si>
    <r>
      <t xml:space="preserve">13. </t>
    </r>
    <r>
      <rPr>
        <sz val="10"/>
        <color theme="1"/>
        <rFont val="Arial Narrow"/>
        <family val="2"/>
      </rPr>
      <t>Número de unidades productivas de víctimas encadenadas</t>
    </r>
    <r>
      <rPr>
        <b/>
        <sz val="10"/>
        <color theme="1"/>
        <rFont val="Arial Narrow"/>
        <family val="2"/>
      </rPr>
      <t>(Cód. 86)</t>
    </r>
  </si>
  <si>
    <r>
      <t xml:space="preserve">11. </t>
    </r>
    <r>
      <rPr>
        <sz val="10"/>
        <color theme="1"/>
        <rFont val="Arial Narrow"/>
        <family val="2"/>
      </rPr>
      <t>Número de unidades productivas de víctimas caracterizadas</t>
    </r>
    <r>
      <rPr>
        <b/>
        <sz val="10"/>
        <color theme="1"/>
        <rFont val="Arial Narrow"/>
        <family val="2"/>
      </rPr>
      <t xml:space="preserve"> (Cód. 88)</t>
    </r>
  </si>
  <si>
    <r>
      <t xml:space="preserve">6. </t>
    </r>
    <r>
      <rPr>
        <sz val="10"/>
        <color theme="1"/>
        <rFont val="Arial Narrow"/>
        <family val="2"/>
      </rPr>
      <t xml:space="preserve">Número de jornadas de asistencia técnica diferenciada. </t>
    </r>
    <r>
      <rPr>
        <b/>
        <sz val="10"/>
        <color theme="1"/>
        <rFont val="Arial Narrow"/>
        <family val="2"/>
      </rPr>
      <t>(Cód. 53)</t>
    </r>
  </si>
  <si>
    <r>
      <t>35 .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</si>
  <si>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 xml:space="preserve">14. </t>
    </r>
    <r>
      <rPr>
        <sz val="10"/>
        <color theme="1"/>
        <rFont val="Arial Narrow"/>
        <family val="2"/>
      </rPr>
      <t>Número de unidades productivas de víctimas encadenadas</t>
    </r>
    <r>
      <rPr>
        <b/>
        <sz val="10"/>
        <color theme="1"/>
        <rFont val="Arial Narrow"/>
        <family val="2"/>
      </rPr>
      <t xml:space="preserve"> (Cód. 86)</t>
    </r>
  </si>
  <si>
    <r>
      <t>24.</t>
    </r>
    <r>
      <rPr>
        <sz val="10"/>
        <color theme="1"/>
        <rFont val="Arial Narrow"/>
        <family val="2"/>
      </rPr>
      <t xml:space="preserve"> Actos simbólicos y de dignificación implementados </t>
    </r>
    <r>
      <rPr>
        <b/>
        <sz val="10"/>
        <color theme="1"/>
        <rFont val="Arial Narrow"/>
        <family val="2"/>
      </rPr>
      <t xml:space="preserve"> (Cód. 116)</t>
    </r>
  </si>
  <si>
    <r>
      <t xml:space="preserve">26. </t>
    </r>
    <r>
      <rPr>
        <sz val="10"/>
        <color theme="1"/>
        <rFont val="Arial Narrow"/>
        <family val="2"/>
      </rPr>
      <t>Número de víctimas que acceden a medidas de satisfacción a nivel individual.</t>
    </r>
    <r>
      <rPr>
        <b/>
        <sz val="10"/>
        <color theme="1"/>
        <rFont val="Arial Narrow"/>
        <family val="2"/>
      </rPr>
      <t xml:space="preserve"> (Cód. 118)</t>
    </r>
  </si>
  <si>
    <r>
      <t xml:space="preserve">18.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 xml:space="preserve"> (Cód.124)</t>
    </r>
  </si>
  <si>
    <r>
      <t>19.</t>
    </r>
    <r>
      <rPr>
        <sz val="10"/>
        <color theme="1"/>
        <rFont val="Arial Narrow"/>
        <family val="2"/>
      </rPr>
      <t xml:space="preserve"> Víctimas individuales con rehabilitación psicosocial. (Cód. 125)</t>
    </r>
  </si>
  <si>
    <r>
      <t xml:space="preserve">21. </t>
    </r>
    <r>
      <rPr>
        <sz val="10"/>
        <color theme="1"/>
        <rFont val="Arial Narrow"/>
        <family val="2"/>
      </rPr>
      <t>Planes étnicos y no étnicos de retorno o reubicación formulados y aprobados.</t>
    </r>
    <r>
      <rPr>
        <b/>
        <sz val="10"/>
        <color theme="1"/>
        <rFont val="Arial Narrow"/>
        <family val="2"/>
      </rPr>
      <t xml:space="preserve"> (Cód. 132)</t>
    </r>
  </si>
  <si>
    <r>
      <t xml:space="preserve">31. </t>
    </r>
    <r>
      <rPr>
        <sz val="10"/>
        <color theme="1"/>
        <rFont val="Arial Narrow"/>
        <family val="2"/>
      </rPr>
      <t xml:space="preserve">Sujetos de reparación colectiva étnicos con informe de cierre de fase de alistamiento finalizado.(Cód.153) </t>
    </r>
  </si>
  <si>
    <r>
      <t xml:space="preserve">32. </t>
    </r>
    <r>
      <rPr>
        <sz val="10"/>
        <color theme="1"/>
        <rFont val="Arial Narrow"/>
        <family val="2"/>
      </rPr>
      <t xml:space="preserve">Sujetos de reparación colectiva no étnicos con informe de cierre de fase de alistamiento finalizado (Cód. 154). </t>
    </r>
  </si>
  <si>
    <r>
      <t xml:space="preserve">3. </t>
    </r>
    <r>
      <rPr>
        <sz val="10"/>
        <color theme="1"/>
        <rFont val="Arial Narrow"/>
        <family val="2"/>
      </rPr>
      <t>Informe de seguimiento a la implementación de los proyectos de inversión regionalizados en el territorio (Cód.72)</t>
    </r>
  </si>
  <si>
    <r>
      <t xml:space="preserve">14. </t>
    </r>
    <r>
      <rPr>
        <sz val="10"/>
        <color theme="1"/>
        <rFont val="Arial Narrow"/>
        <family val="2"/>
      </rPr>
      <t>Número de unidades productivas de víctimas encadenadas</t>
    </r>
    <r>
      <rPr>
        <b/>
        <sz val="10"/>
        <color theme="1"/>
        <rFont val="Arial Narrow"/>
        <family val="2"/>
      </rPr>
      <t xml:space="preserve"> (Cód.86)</t>
    </r>
  </si>
  <si>
    <r>
      <t xml:space="preserve">12. </t>
    </r>
    <r>
      <rPr>
        <sz val="10"/>
        <color theme="1"/>
        <rFont val="Arial Narrow"/>
        <family val="2"/>
      </rPr>
      <t>Número de unidades productivas de víctimas caracterizadas</t>
    </r>
    <r>
      <rPr>
        <b/>
        <sz val="10"/>
        <color theme="1"/>
        <rFont val="Arial Narrow"/>
        <family val="2"/>
      </rPr>
      <t xml:space="preserve"> (Cód.88)</t>
    </r>
  </si>
  <si>
    <r>
      <t xml:space="preserve">17.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(Cód. 89)</t>
    </r>
  </si>
  <si>
    <r>
      <t>16.</t>
    </r>
    <r>
      <rPr>
        <sz val="10"/>
        <color theme="1"/>
        <rFont val="Arial Narrow"/>
        <family val="2"/>
      </rPr>
      <t xml:space="preserve"> Número de Entidades territoriales asistidas técnicamente en la implementación de los Decretos Ley.</t>
    </r>
    <r>
      <rPr>
        <b/>
        <sz val="10"/>
        <color theme="1"/>
        <rFont val="Arial Narrow"/>
        <family val="2"/>
      </rPr>
      <t>(Cód.95)</t>
    </r>
  </si>
  <si>
    <r>
      <t>25.</t>
    </r>
    <r>
      <rPr>
        <sz val="10"/>
        <color theme="1"/>
        <rFont val="Arial Narrow"/>
        <family val="2"/>
      </rPr>
      <t xml:space="preserve"> Actos simbólicos y de dignificación implementados </t>
    </r>
    <r>
      <rPr>
        <b/>
        <sz val="10"/>
        <color theme="1"/>
        <rFont val="Arial Narrow"/>
        <family val="2"/>
      </rPr>
      <t xml:space="preserve"> (Cód.116)</t>
    </r>
  </si>
  <si>
    <r>
      <t xml:space="preserve">27. </t>
    </r>
    <r>
      <rPr>
        <sz val="10"/>
        <color theme="1"/>
        <rFont val="Arial Narrow"/>
        <family val="2"/>
      </rPr>
      <t>Número de víctimas que acceden a medidas de satisfacción a nivel individual.</t>
    </r>
    <r>
      <rPr>
        <b/>
        <sz val="10"/>
        <color theme="1"/>
        <rFont val="Arial Narrow"/>
        <family val="2"/>
      </rPr>
      <t xml:space="preserve"> (Cód.118)</t>
    </r>
  </si>
  <si>
    <r>
      <t xml:space="preserve">19.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 xml:space="preserve"> (Cód.124)</t>
    </r>
  </si>
  <si>
    <r>
      <t>20.</t>
    </r>
    <r>
      <rPr>
        <sz val="10"/>
        <color theme="1"/>
        <rFont val="Arial Narrow"/>
        <family val="2"/>
      </rPr>
      <t xml:space="preserve"> Víctimas individuales con rehabilitación psicosocial. (Cód.125)</t>
    </r>
  </si>
  <si>
    <r>
      <t xml:space="preserve">22. </t>
    </r>
    <r>
      <rPr>
        <sz val="10"/>
        <color theme="1"/>
        <rFont val="Arial Narrow"/>
        <family val="2"/>
      </rPr>
      <t>Planes étnicos y no étnicos de retorno o reubicación formulados y aprobados.</t>
    </r>
    <r>
      <rPr>
        <b/>
        <sz val="10"/>
        <color theme="1"/>
        <rFont val="Arial Narrow"/>
        <family val="2"/>
      </rPr>
      <t xml:space="preserve"> (Cód.132)</t>
    </r>
  </si>
  <si>
    <r>
      <t>37.</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</si>
  <si>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6. </t>
    </r>
    <r>
      <rPr>
        <sz val="10"/>
        <color theme="1"/>
        <rFont val="Arial Narrow"/>
        <family val="2"/>
      </rPr>
      <t xml:space="preserve">Número de jornadas de asistencia técnica diferenciada. </t>
    </r>
    <r>
      <rPr>
        <b/>
        <sz val="10"/>
        <color theme="1"/>
        <rFont val="Arial Narrow"/>
        <family val="2"/>
      </rPr>
      <t>(Cód. 53).</t>
    </r>
  </si>
  <si>
    <r>
      <t xml:space="preserve">7. </t>
    </r>
    <r>
      <rPr>
        <sz val="10"/>
        <color theme="1"/>
        <rFont val="Arial Narrow"/>
        <family val="2"/>
      </rPr>
      <t>Número de informes de articulación, gestión y seguimiento en el marco de los CTJT departamentales y municipales.</t>
    </r>
    <r>
      <rPr>
        <b/>
        <sz val="10"/>
        <color theme="1"/>
        <rFont val="Arial Narrow"/>
        <family val="2"/>
      </rPr>
      <t>(Cód. 54).</t>
    </r>
  </si>
  <si>
    <r>
      <t xml:space="preserve">39.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</si>
  <si>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4</t>
    </r>
    <r>
      <rPr>
        <sz val="10"/>
        <color theme="1"/>
        <rFont val="Arial Narrow"/>
        <family val="2"/>
      </rPr>
      <t>. Informe de gestión de la estrategia de articulación y pedagogía para implementar programas de admisión especial a víctimas.</t>
    </r>
    <r>
      <rPr>
        <b/>
        <sz val="10"/>
        <color theme="1"/>
        <rFont val="Arial Narrow"/>
        <family val="2"/>
      </rPr>
      <t>(Cód. 71).</t>
    </r>
  </si>
  <si>
    <r>
      <t xml:space="preserve">3. </t>
    </r>
    <r>
      <rPr>
        <sz val="10"/>
        <color theme="1"/>
        <rFont val="Arial Narrow"/>
        <family val="2"/>
      </rPr>
      <t>Informe de seguimiento a la implementación de los proyectos de inversión regionalizados en el territorio. (Cód. 72).</t>
    </r>
  </si>
  <si>
    <r>
      <t xml:space="preserve">19. </t>
    </r>
    <r>
      <rPr>
        <sz val="10"/>
        <color theme="1"/>
        <rFont val="Arial Narrow"/>
        <family val="2"/>
      </rPr>
      <t>Porcentaje de avance en el acompañamiento a comunidades étnicas víctimas de desplazamiento forzado masivos para la medición de la subsistencia mínima de acuerdo con lo establecido en los Decretos Ley Étnicos</t>
    </r>
    <r>
      <rPr>
        <b/>
        <sz val="10"/>
        <color theme="1"/>
        <rFont val="Arial Narrow"/>
        <family val="2"/>
      </rPr>
      <t xml:space="preserve"> (Cód.84)</t>
    </r>
  </si>
  <si>
    <r>
      <t xml:space="preserve">14. </t>
    </r>
    <r>
      <rPr>
        <sz val="10"/>
        <color theme="1"/>
        <rFont val="Arial Narrow"/>
        <family val="2"/>
      </rPr>
      <t xml:space="preserve">Número de unidades productivas de víctimas encadenadas. </t>
    </r>
    <r>
      <rPr>
        <b/>
        <sz val="10"/>
        <color theme="1"/>
        <rFont val="Arial Narrow"/>
        <family val="2"/>
      </rPr>
      <t>(Cód. 86).</t>
    </r>
  </si>
  <si>
    <r>
      <t xml:space="preserve">12. </t>
    </r>
    <r>
      <rPr>
        <sz val="10"/>
        <color theme="1"/>
        <rFont val="Arial Narrow"/>
        <family val="2"/>
      </rPr>
      <t xml:space="preserve">Número de unidades productivas de víctimas caracterizadas. </t>
    </r>
    <r>
      <rPr>
        <b/>
        <sz val="10"/>
        <color theme="1"/>
        <rFont val="Arial Narrow"/>
        <family val="2"/>
      </rPr>
      <t>(Cód. 88).</t>
    </r>
  </si>
  <si>
    <r>
      <t xml:space="preserve">21. </t>
    </r>
    <r>
      <rPr>
        <sz val="10"/>
        <color theme="1"/>
        <rFont val="Arial Narrow"/>
        <family val="2"/>
      </rPr>
      <t xml:space="preserve">Número de sujetos de reparación colectiva étnicos con seguimiento a la implementación de la Medida de Indemnización Colectiva realizado. </t>
    </r>
    <r>
      <rPr>
        <b/>
        <sz val="10"/>
        <color theme="1"/>
        <rFont val="Arial Narrow"/>
        <family val="2"/>
      </rPr>
      <t>(Cód.89).</t>
    </r>
  </si>
  <si>
    <r>
      <t>20.</t>
    </r>
    <r>
      <rPr>
        <sz val="10"/>
        <color theme="1"/>
        <rFont val="Arial Narrow"/>
        <family val="2"/>
      </rPr>
      <t xml:space="preserve"> Número de Entidades territoriales asistidas técnicamente en la implementación de los Decretos Ley.</t>
    </r>
    <r>
      <rPr>
        <b/>
        <sz val="10"/>
        <color theme="1"/>
        <rFont val="Arial Narrow"/>
        <family val="2"/>
      </rPr>
      <t>(Cód. 95).</t>
    </r>
  </si>
  <si>
    <r>
      <t>17.</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t>
    </r>
    <r>
      <rPr>
        <b/>
        <sz val="10"/>
        <color theme="1"/>
        <rFont val="Arial Narrow"/>
        <family val="2"/>
      </rPr>
      <t>(Cód. 100).</t>
    </r>
  </si>
  <si>
    <r>
      <t>29.</t>
    </r>
    <r>
      <rPr>
        <sz val="10"/>
        <color theme="1"/>
        <rFont val="Arial Narrow"/>
        <family val="2"/>
      </rPr>
      <t xml:space="preserve"> Actos simbólicos y de dignificación implementados </t>
    </r>
    <r>
      <rPr>
        <b/>
        <sz val="10"/>
        <color theme="1"/>
        <rFont val="Arial Narrow"/>
        <family val="2"/>
      </rPr>
      <t>(Cód.116).</t>
    </r>
  </si>
  <si>
    <r>
      <t xml:space="preserve">30. </t>
    </r>
    <r>
      <rPr>
        <sz val="10"/>
        <color theme="1"/>
        <rFont val="Arial Narrow"/>
        <family val="2"/>
      </rPr>
      <t>Número de víctimas que acceden a medidas de satisfacción a nivel individual.</t>
    </r>
    <r>
      <rPr>
        <b/>
        <sz val="10"/>
        <color theme="1"/>
        <rFont val="Arial Narrow"/>
        <family val="2"/>
      </rPr>
      <t>(Cód. 118).</t>
    </r>
  </si>
  <si>
    <r>
      <t xml:space="preserve">23. </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</si>
  <si>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24.</t>
    </r>
    <r>
      <rPr>
        <sz val="10"/>
        <color theme="1"/>
        <rFont val="Arial Narrow"/>
        <family val="2"/>
      </rPr>
      <t xml:space="preserve"> Víctimas individuales con rehabilitación psicosocial.(Cód.125).</t>
    </r>
  </si>
  <si>
    <r>
      <t xml:space="preserve">26. </t>
    </r>
    <r>
      <rPr>
        <sz val="10"/>
        <color theme="1"/>
        <rFont val="Arial Narrow"/>
        <family val="2"/>
      </rPr>
      <t>Planes étnicos y no étnicos de retorno o reubicación formulados y aprobados.</t>
    </r>
    <r>
      <rPr>
        <b/>
        <sz val="10"/>
        <color theme="1"/>
        <rFont val="Arial Narrow"/>
        <family val="2"/>
      </rPr>
      <t>(Cód. 132).</t>
    </r>
  </si>
  <si>
    <r>
      <t xml:space="preserve">33.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</si>
  <si>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31. </t>
    </r>
    <r>
      <rPr>
        <sz val="10"/>
        <color theme="1"/>
        <rFont val="Arial Narrow"/>
        <family val="2"/>
      </rPr>
      <t>Número de planes de reparación colectiva formulados y concertados con los sujetos. </t>
    </r>
    <r>
      <rPr>
        <b/>
        <sz val="10"/>
        <color theme="1"/>
        <rFont val="Arial Narrow"/>
        <family val="2"/>
      </rPr>
      <t>(Cód.141).</t>
    </r>
  </si>
  <si>
    <r>
      <t xml:space="preserve">36.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</si>
  <si>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 xml:space="preserve">29. </t>
    </r>
    <r>
      <rPr>
        <sz val="10"/>
        <color theme="1"/>
        <rFont val="Arial Narrow"/>
        <family val="2"/>
      </rPr>
      <t xml:space="preserve">Porcentaje de avance en acciones de asistencia técnica en fase de formulación para la actualización de planes de contingencia en entidades territoriales priorizadas. </t>
    </r>
    <r>
      <rPr>
        <b/>
        <sz val="10"/>
        <color theme="1"/>
        <rFont val="Arial Narrow"/>
        <family val="2"/>
      </rPr>
      <t>(Cód.68)</t>
    </r>
  </si>
  <si>
    <t>Según la OAP, el número del indicador fue cambiado por el 136</t>
  </si>
  <si>
    <r>
      <t>32.</t>
    </r>
    <r>
      <rPr>
        <sz val="10"/>
        <color theme="1"/>
        <rFont val="Arial Narrow"/>
        <family val="2"/>
      </rPr>
      <t xml:space="preserve"> Sujetos de reparación colectiva no étnicos con informe de cierre de fase del diagnóstico del daño finalizado. </t>
    </r>
    <r>
      <rPr>
        <b/>
        <sz val="10"/>
        <color theme="1"/>
        <rFont val="Arial Narrow"/>
        <family val="2"/>
      </rPr>
      <t xml:space="preserve">(Cód. 145) </t>
    </r>
  </si>
  <si>
    <r>
      <t xml:space="preserve">37. </t>
    </r>
    <r>
      <rPr>
        <sz val="10"/>
        <color theme="1"/>
        <rFont val="Arial Narrow"/>
        <family val="2"/>
      </rPr>
      <t>Número de unidades productivas de víctimas caracterizadas</t>
    </r>
    <r>
      <rPr>
        <b/>
        <sz val="10"/>
        <color theme="1"/>
        <rFont val="Arial Narrow"/>
        <family val="2"/>
      </rPr>
      <t xml:space="preserve"> (Cód.88)</t>
    </r>
  </si>
  <si>
    <r>
      <t xml:space="preserve">30. </t>
    </r>
    <r>
      <rPr>
        <sz val="10"/>
        <color theme="1"/>
        <rFont val="Arial Narrow"/>
        <family val="2"/>
      </rPr>
      <t>Sujetos de reparación colectiva étnicos con informe de cierre de fase de alistamiento finalizado (Cód.153)</t>
    </r>
  </si>
  <si>
    <r>
      <t>31.</t>
    </r>
    <r>
      <rPr>
        <sz val="10"/>
        <color theme="1"/>
        <rFont val="Arial Narrow"/>
        <family val="2"/>
      </rPr>
      <t>Sujetos de reparación colectiva no étnicos con informe de cierre de fase de alistamiento finalizado.(Cód.154)</t>
    </r>
  </si>
  <si>
    <t>Según la OAP, la DT realizó solicitud de cambio de este indicador (modificado por el indicador cód. 83)</t>
  </si>
  <si>
    <r>
      <t xml:space="preserve">14.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 xml:space="preserve"> (Cód. 89)</t>
    </r>
  </si>
  <si>
    <t>Según OAP, la DAE solicitó modificación en la programación de reporte de este indicador (noviembre)</t>
  </si>
  <si>
    <r>
      <t xml:space="preserve">15. </t>
    </r>
    <r>
      <rPr>
        <sz val="10"/>
        <color theme="1"/>
        <rFont val="Arial Narrow"/>
        <family val="2"/>
      </rPr>
      <t>Número de acciones de fortalecimiento a nivel comunitario con enfoque de derechos, territorial y diferencial implementadas.</t>
    </r>
    <r>
      <rPr>
        <b/>
        <sz val="10"/>
        <color theme="1"/>
        <rFont val="Arial Narrow"/>
        <family val="2"/>
      </rPr>
      <t>(Cód.101)</t>
    </r>
  </si>
  <si>
    <r>
      <t xml:space="preserve">25. </t>
    </r>
    <r>
      <rPr>
        <sz val="10"/>
        <color theme="1"/>
        <rFont val="Arial Narrow"/>
        <family val="2"/>
      </rPr>
      <t>Número de planes de reparación colectiva formulados y concertados con los sujetos. </t>
    </r>
    <r>
      <rPr>
        <b/>
        <sz val="10"/>
        <color theme="1"/>
        <rFont val="Arial Narrow"/>
        <family val="2"/>
      </rPr>
      <t>(Cod. 141)</t>
    </r>
  </si>
  <si>
    <r>
      <t xml:space="preserve">30. </t>
    </r>
    <r>
      <rPr>
        <sz val="10"/>
        <color theme="1"/>
        <rFont val="Arial Narrow"/>
        <family val="2"/>
      </rPr>
      <t>Sujetos de reparación colectiva étnicos con fase de caracterización del daño finalizada (Cód.140)</t>
    </r>
  </si>
  <si>
    <t>Según OAP, la DR - SRC solicitó modificación en la programación de reporte de este indicador (132) para noviembre.</t>
  </si>
  <si>
    <r>
      <t xml:space="preserve">16. </t>
    </r>
    <r>
      <rPr>
        <sz val="10"/>
        <color theme="1"/>
        <rFont val="Arial Narrow"/>
        <family val="2"/>
      </rPr>
      <t>Número de sujetos de reparación colectiva étnicos con seguimiento a la implementación de la Medida de Indemnización Colectiva realizado. (Cód. 89)</t>
    </r>
  </si>
  <si>
    <t>Según la OAP, para el indicador 117 no existe meta para la DT MM de acuerdo con el plan de acción 2025</t>
  </si>
  <si>
    <t xml:space="preserve">Según la OAP, este indicador no tiene programación en el plan de acción 2025. </t>
  </si>
  <si>
    <t>Según OAP, la DR - SRC solicitó modificación en la programación de reporte de este indicador (132) para octubre.</t>
  </si>
  <si>
    <t>Según la OAP, esta meta fue eliminada para la DT</t>
  </si>
  <si>
    <r>
      <rPr>
        <b/>
        <sz val="10"/>
        <rFont val="Arial Narrow"/>
        <family val="2"/>
      </rPr>
      <t>10.</t>
    </r>
    <r>
      <rPr>
        <sz val="10"/>
        <rFont val="Arial Narrow"/>
        <family val="2"/>
      </rPr>
      <t xml:space="preserve"> </t>
    </r>
    <r>
      <rPr>
        <sz val="10"/>
        <color rgb="FF0070C0"/>
        <rFont val="Arial Narrow"/>
        <family val="2"/>
      </rPr>
      <t>Número de jornadas para el fortalecimiento de las Mesas de participación efectiva de víctimas y encuentros de participación e incidencia con víctimas organizadas y no organizadas en los territorios, en la política pública de víctimas  para diferentes enfoques diferenciales en especial enfoque de género mujer; aplicando la estrategia de la Subdirección de participación.</t>
    </r>
    <r>
      <rPr>
        <sz val="10"/>
        <color theme="1"/>
        <rFont val="Arial Narrow"/>
        <family val="2"/>
      </rPr>
      <t xml:space="preserve">
Fortalecimiento de las Mesas de participación efectiva de víctimas y encuentros de participación, con víctimas en los territorios para su consolidación como sujetos políticos. </t>
    </r>
    <r>
      <rPr>
        <b/>
        <sz val="10"/>
        <color theme="1"/>
        <rFont val="Arial Narrow"/>
        <family val="2"/>
      </rPr>
      <t>(Cód. 138)</t>
    </r>
  </si>
  <si>
    <r>
      <t xml:space="preserve">21. </t>
    </r>
    <r>
      <rPr>
        <sz val="10"/>
        <color theme="1"/>
        <rFont val="Arial Narrow"/>
        <family val="2"/>
      </rPr>
      <t>Planes étnicos y no étnicos de retorno o reubicación formulados y aprobados.</t>
    </r>
    <r>
      <rPr>
        <b/>
        <sz val="10"/>
        <color theme="1"/>
        <rFont val="Arial Narrow"/>
        <family val="2"/>
      </rPr>
      <t>(Cód.132)</t>
    </r>
  </si>
  <si>
    <r>
      <t xml:space="preserve">29. </t>
    </r>
    <r>
      <rPr>
        <sz val="10"/>
        <color theme="1"/>
        <rFont val="Arial Narrow"/>
        <family val="2"/>
      </rPr>
      <t xml:space="preserve">Sujetos de reparación colectiva no étnicos con informe de cierre de fase del diagnóstico del daño finalizado.   </t>
    </r>
  </si>
  <si>
    <r>
      <t>30.</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Territoriales.(Cód. 34)</t>
    </r>
  </si>
  <si>
    <r>
      <t xml:space="preserve">31. </t>
    </r>
    <r>
      <rPr>
        <sz val="10"/>
        <color theme="1"/>
        <rFont val="Arial Narrow"/>
        <family val="2"/>
      </rPr>
      <t>Jornadas de Atención de Servicio móviles de orientación y comunicación a las víctimas (Cód. 56)</t>
    </r>
  </si>
  <si>
    <r>
      <t>32.</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</si>
  <si>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 xml:space="preserve">33. </t>
    </r>
    <r>
      <rPr>
        <sz val="10"/>
        <color theme="1"/>
        <rFont val="Arial Narrow"/>
        <family val="2"/>
      </rPr>
      <t>Diligenciamiento del mecanismo de reporte y seguimiento de los planes de trabajo y documentos de incidencia de las mesas distritales, municipales y departamentales de víctimas.(Cód. 136)</t>
    </r>
  </si>
  <si>
    <r>
      <t xml:space="preserve">1. </t>
    </r>
    <r>
      <rPr>
        <sz val="10"/>
        <color theme="1"/>
        <rFont val="Arial Narrow"/>
        <family val="2"/>
      </rPr>
      <t>Porcentaje de proyectos  viabilizados con coordinación de entrega elaborada</t>
    </r>
    <r>
      <rPr>
        <b/>
        <sz val="10"/>
        <color theme="1"/>
        <rFont val="Arial Narrow"/>
        <family val="2"/>
      </rPr>
      <t xml:space="preserve"> (Cód. 40)</t>
    </r>
  </si>
  <si>
    <r>
      <t xml:space="preserve">38. </t>
    </r>
    <r>
      <rPr>
        <sz val="10"/>
        <color theme="1"/>
        <rFont val="Arial Narrow"/>
        <family val="2"/>
      </rPr>
      <t>Número de unidades productivas de víctimas fortalecidas</t>
    </r>
    <r>
      <rPr>
        <b/>
        <sz val="10"/>
        <color theme="1"/>
        <rFont val="Arial Narrow"/>
        <family val="2"/>
      </rPr>
      <t xml:space="preserve"> (Cód. 87)</t>
    </r>
  </si>
  <si>
    <r>
      <rPr>
        <b/>
        <sz val="10"/>
        <color rgb="FF0070C0"/>
        <rFont val="Arial Narrow"/>
        <family val="2"/>
      </rPr>
      <t xml:space="preserve">10. </t>
    </r>
    <r>
      <rPr>
        <sz val="10"/>
        <color rgb="FF0070C0"/>
        <rFont val="Arial Narrow"/>
        <family val="2"/>
      </rPr>
      <t>Número de víctimas organizadas y no organizadas formadas a partir de la estrategia de comunicación y formación masiva en la política pública de víctimas.</t>
    </r>
    <r>
      <rPr>
        <b/>
        <sz val="10"/>
        <color theme="1"/>
        <rFont val="Arial Narrow"/>
        <family val="2"/>
      </rPr>
      <t xml:space="preserve">
10.</t>
    </r>
    <r>
      <rPr>
        <sz val="10"/>
        <color theme="1"/>
        <rFont val="Arial Narrow"/>
        <family val="2"/>
      </rPr>
      <t xml:space="preserve"> Implementar la estrategia de comunicación y formación masiva con un promedio de participación de 2.000 víctimas organizadas y no organizadas interesadas en la política pública de víctimas (Cód. 137)</t>
    </r>
  </si>
  <si>
    <r>
      <t xml:space="preserve">28. </t>
    </r>
    <r>
      <rPr>
        <sz val="10"/>
        <color theme="1"/>
        <rFont val="Arial Narrow"/>
        <family val="2"/>
      </rPr>
      <t>Planes de reparación colectiva en implementación.</t>
    </r>
    <r>
      <rPr>
        <b/>
        <sz val="10"/>
        <color theme="1"/>
        <rFont val="Arial Narrow"/>
        <family val="2"/>
      </rPr>
      <t>(Cod. 139)</t>
    </r>
  </si>
  <si>
    <r>
      <t>29.</t>
    </r>
    <r>
      <rPr>
        <sz val="10"/>
        <color theme="1"/>
        <rFont val="Arial Narrow"/>
        <family val="2"/>
      </rPr>
      <t xml:space="preserve"> Sujetos de reparación colectiva étnicos con fase de caracterización del daño finalizada (Cód. 140).</t>
    </r>
  </si>
  <si>
    <t>Programadas para el 4to Trimestre</t>
  </si>
  <si>
    <t>Avance Plan de Acción 3er Trimestre 2025</t>
  </si>
  <si>
    <r>
      <t xml:space="preserve">21.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 xml:space="preserve"> (Cód. 89)</t>
    </r>
  </si>
  <si>
    <r>
      <t xml:space="preserve">17.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 xml:space="preserve"> (Cód. 89)</t>
    </r>
  </si>
  <si>
    <r>
      <t xml:space="preserve">16. </t>
    </r>
    <r>
      <rPr>
        <sz val="10"/>
        <color theme="1"/>
        <rFont val="Arial Narrow"/>
        <family val="2"/>
      </rPr>
      <t>Número de sujetos de reparación colectiva étnicos con seguimiento a la implementación de la Medida de Indemnización Colectiva realizado</t>
    </r>
    <r>
      <rPr>
        <b/>
        <sz val="10"/>
        <color theme="1"/>
        <rFont val="Arial Narrow"/>
        <family val="2"/>
      </rPr>
      <t xml:space="preserve"> (Cód. 89)</t>
    </r>
  </si>
  <si>
    <r>
      <t xml:space="preserve">15.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</si>
  <si>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22.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</si>
  <si>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18.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</si>
  <si>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17. </t>
    </r>
    <r>
      <rPr>
        <sz val="10"/>
        <color theme="1"/>
        <rFont val="Arial Narrow"/>
        <family val="2"/>
      </rPr>
      <t>Número de acciones de fortalecimiento a nivel comunitario con enfoque de derechos, territorial y diferencial implementadas.(Cód.101)</t>
    </r>
  </si>
  <si>
    <r>
      <t xml:space="preserve">16.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</si>
  <si>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22. </t>
    </r>
    <r>
      <rPr>
        <sz val="10"/>
        <color theme="1"/>
        <rFont val="Arial Narrow"/>
        <family val="2"/>
      </rPr>
      <t>Número de acciones de fortalecimiento a nivel comunitario con enfoque de derechos, territorial y diferencial implementadas.</t>
    </r>
    <r>
      <rPr>
        <b/>
        <sz val="10"/>
        <color theme="1"/>
        <rFont val="Arial Narrow"/>
        <family val="2"/>
      </rPr>
      <t>(Cód.101)</t>
    </r>
  </si>
  <si>
    <r>
      <t xml:space="preserve">20. </t>
    </r>
    <r>
      <rPr>
        <sz val="10"/>
        <color theme="1"/>
        <rFont val="Arial Narrow"/>
        <family val="2"/>
      </rPr>
      <t>Número de acciones de fortalecimiento a nivel comunitario con enfoque de derechos, territorial y diferencial implementadas.</t>
    </r>
    <r>
      <rPr>
        <b/>
        <sz val="10"/>
        <color theme="1"/>
        <rFont val="Arial Narrow"/>
        <family val="2"/>
      </rPr>
      <t>(Cód. 101)</t>
    </r>
  </si>
  <si>
    <r>
      <t xml:space="preserve">18. </t>
    </r>
    <r>
      <rPr>
        <sz val="10"/>
        <color theme="1"/>
        <rFont val="Arial Narrow"/>
        <family val="2"/>
      </rPr>
      <t>Número de acciones de fortalecimiento a nivel comunitario con enfoque de derechos, territorial y diferencial implementadas.</t>
    </r>
    <r>
      <rPr>
        <b/>
        <sz val="10"/>
        <color theme="1"/>
        <rFont val="Arial Narrow"/>
        <family val="2"/>
      </rPr>
      <t>(Cód.101)</t>
    </r>
  </si>
  <si>
    <r>
      <t>13.</t>
    </r>
    <r>
      <rPr>
        <sz val="10"/>
        <color theme="1"/>
        <rFont val="Arial Narrow"/>
        <family val="2"/>
      </rPr>
      <t xml:space="preserve"> Número de unidades productivas de víctimas fortalecidas</t>
    </r>
    <r>
      <rPr>
        <b/>
        <sz val="10"/>
        <color theme="1"/>
        <rFont val="Arial Narrow"/>
        <family val="2"/>
      </rPr>
      <t xml:space="preserve"> (Cód. 87)</t>
    </r>
  </si>
  <si>
    <r>
      <t>31.</t>
    </r>
    <r>
      <rPr>
        <sz val="10"/>
        <color theme="1"/>
        <rFont val="Arial Narrow"/>
        <family val="2"/>
      </rPr>
      <t>Planes de reparación colectiva en implementación (Cód. 139)</t>
    </r>
  </si>
  <si>
    <r>
      <t>32.</t>
    </r>
    <r>
      <rPr>
        <sz val="10"/>
        <color theme="1"/>
        <rFont val="Arial Narrow"/>
        <family val="2"/>
      </rPr>
      <t>Sujetos de reparación colectiva étnicos con fase de caracterización del daño finalizada. (Cod. 140)</t>
    </r>
  </si>
  <si>
    <r>
      <t xml:space="preserve">35.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</si>
  <si>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33.</t>
    </r>
    <r>
      <rPr>
        <sz val="10"/>
        <color theme="1"/>
        <rFont val="Arial Narrow"/>
        <family val="2"/>
      </rPr>
      <t xml:space="preserve"> Sujetos de reparación colectiva étnicos con informe de cierre de fase de alistamiento finalizado.(Cód 153) </t>
    </r>
  </si>
  <si>
    <r>
      <t xml:space="preserve">34. </t>
    </r>
    <r>
      <rPr>
        <sz val="10"/>
        <color theme="1"/>
        <rFont val="Arial Narrow"/>
        <family val="2"/>
      </rPr>
      <t>Sujetos de reparación colectiva no étnicos con informe de cierre de fase de alistamiento finalizado. (Cód. 154)</t>
    </r>
  </si>
  <si>
    <r>
      <t>14.</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t>
    </r>
    <r>
      <rPr>
        <b/>
        <sz val="10"/>
        <color theme="1"/>
        <rFont val="Arial Narrow"/>
        <family val="2"/>
      </rPr>
      <t xml:space="preserve"> (Cód. 100)</t>
    </r>
  </si>
  <si>
    <r>
      <t>15.</t>
    </r>
    <r>
      <rPr>
        <sz val="10"/>
        <color theme="1"/>
        <rFont val="Arial Narrow"/>
        <family val="2"/>
      </rPr>
      <t xml:space="preserve"> Número de comunidades étnicas con procesos de concertación para el acceso a las medidas contenidas en los decretos leyes en el marco al derecho a la autonomía y el gobierno propio y la participación efectiva finalizados (Cód. 100)</t>
    </r>
  </si>
  <si>
    <r>
      <t xml:space="preserve">28. </t>
    </r>
    <r>
      <rPr>
        <sz val="10"/>
        <color theme="1"/>
        <rFont val="Arial Narrow"/>
        <family val="2"/>
      </rPr>
      <t>Planes de reparación colectiva en implementación.</t>
    </r>
    <r>
      <rPr>
        <b/>
        <sz val="10"/>
        <color theme="1"/>
        <rFont val="Arial Narrow"/>
        <family val="2"/>
      </rPr>
      <t>(Cód. 139)</t>
    </r>
  </si>
  <si>
    <r>
      <t xml:space="preserve">30. </t>
    </r>
    <r>
      <rPr>
        <sz val="10"/>
        <color theme="1"/>
        <rFont val="Arial Narrow"/>
        <family val="2"/>
      </rPr>
      <t xml:space="preserve">Número de unidades productivas de víctimas fortalecidas </t>
    </r>
    <r>
      <rPr>
        <b/>
        <sz val="10"/>
        <color theme="1"/>
        <rFont val="Arial Narrow"/>
        <family val="2"/>
      </rPr>
      <t>(Cód. 87)</t>
    </r>
  </si>
  <si>
    <t>Programada para el 4to trimestre</t>
  </si>
  <si>
    <r>
      <t xml:space="preserve">14. </t>
    </r>
    <r>
      <rPr>
        <sz val="10"/>
        <color theme="1"/>
        <rFont val="Arial Narrow"/>
        <family val="2"/>
      </rPr>
      <t xml:space="preserve">Número de unidades productivas de víctimas fortalecidas </t>
    </r>
    <r>
      <rPr>
        <b/>
        <sz val="10"/>
        <color theme="1"/>
        <rFont val="Arial Narrow"/>
        <family val="2"/>
      </rPr>
      <t>(Cód. 87)</t>
    </r>
  </si>
  <si>
    <r>
      <t xml:space="preserve">27. </t>
    </r>
    <r>
      <rPr>
        <sz val="10"/>
        <color theme="1"/>
        <rFont val="Arial Narrow"/>
        <family val="2"/>
      </rPr>
      <t>Planes de reparación colectiva en implementación (Cód. 139)</t>
    </r>
  </si>
  <si>
    <r>
      <t>31.</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</si>
  <si>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 xml:space="preserve">13. </t>
    </r>
    <r>
      <rPr>
        <sz val="10"/>
        <color theme="1"/>
        <rFont val="Arial Narrow"/>
        <family val="2"/>
      </rPr>
      <t xml:space="preserve">Número de unidades productivas de víctimas fortalecidas </t>
    </r>
    <r>
      <rPr>
        <b/>
        <sz val="10"/>
        <color theme="1"/>
        <rFont val="Arial Narrow"/>
        <family val="2"/>
      </rPr>
      <t>(Cód. 87)</t>
    </r>
  </si>
  <si>
    <r>
      <t xml:space="preserve">27. </t>
    </r>
    <r>
      <rPr>
        <sz val="10"/>
        <color theme="1"/>
        <rFont val="Arial Narrow"/>
        <family val="2"/>
      </rPr>
      <t>Número de planes de reparación colectiva formulados y concertados con los sujetos. </t>
    </r>
    <r>
      <rPr>
        <b/>
        <sz val="10"/>
        <color theme="1"/>
        <rFont val="Arial Narrow"/>
        <family val="2"/>
      </rPr>
      <t>(Cod. 141)</t>
    </r>
  </si>
  <si>
    <r>
      <t xml:space="preserve">31. </t>
    </r>
    <r>
      <rPr>
        <sz val="10"/>
        <color theme="1"/>
        <rFont val="Arial Narrow"/>
        <family val="2"/>
      </rPr>
      <t xml:space="preserve">Sujetos de reparación colectiva no étnicos con informe de cierre de fase de alistamiento finalizado. </t>
    </r>
    <r>
      <rPr>
        <b/>
        <sz val="10"/>
        <color theme="1"/>
        <rFont val="Arial Narrow"/>
        <family val="2"/>
      </rPr>
      <t>(Cód.154)</t>
    </r>
  </si>
  <si>
    <r>
      <t xml:space="preserve">25. </t>
    </r>
    <r>
      <rPr>
        <sz val="10"/>
        <color theme="1"/>
        <rFont val="Arial Narrow"/>
        <family val="2"/>
      </rPr>
      <t>Número de planes de reparación colectiva formulados y concertados con los sujetos (Cód. 141) </t>
    </r>
  </si>
  <si>
    <r>
      <t>31.</t>
    </r>
    <r>
      <rPr>
        <sz val="10"/>
        <color theme="1"/>
        <rFont val="Arial Narrow"/>
        <family val="2"/>
      </rPr>
      <t xml:space="preserve"> Sujetos de reparación colectiva no étnicos con informe de cierre de fase del diagnóstico del daño finalizado (Cód. 145)</t>
    </r>
  </si>
  <si>
    <r>
      <t xml:space="preserve">35. </t>
    </r>
    <r>
      <rPr>
        <sz val="10"/>
        <color theme="1"/>
        <rFont val="Arial Narrow"/>
        <family val="2"/>
      </rPr>
      <t>Número de planes específicos de prevención y atención para comunidades Negras, Afrocolombianas, Raízales y Palenqueras formulados.</t>
    </r>
    <r>
      <rPr>
        <b/>
        <sz val="10"/>
        <color theme="1"/>
        <rFont val="Arial Narrow"/>
        <family val="2"/>
      </rPr>
      <t>(Cód.99)</t>
    </r>
  </si>
  <si>
    <r>
      <t xml:space="preserve">38. </t>
    </r>
    <r>
      <rPr>
        <sz val="10"/>
        <color theme="1"/>
        <rFont val="Arial Narrow"/>
        <family val="2"/>
      </rPr>
      <t>Número de unidades productivas de víctimas fortalecidas</t>
    </r>
    <r>
      <rPr>
        <b/>
        <sz val="10"/>
        <color theme="1"/>
        <rFont val="Arial Narrow"/>
        <family val="2"/>
      </rPr>
      <t xml:space="preserve"> (Cód. 87).</t>
    </r>
  </si>
  <si>
    <r>
      <t xml:space="preserve">13. </t>
    </r>
    <r>
      <rPr>
        <sz val="10"/>
        <color theme="1"/>
        <rFont val="Arial Narrow"/>
        <family val="2"/>
      </rPr>
      <t>Número de unidades productivas de víctimas fortalecidas</t>
    </r>
    <r>
      <rPr>
        <b/>
        <sz val="10"/>
        <color theme="1"/>
        <rFont val="Arial Narrow"/>
        <family val="2"/>
      </rPr>
      <t xml:space="preserve"> (Cód. 87)</t>
    </r>
  </si>
  <si>
    <r>
      <t xml:space="preserve">15. </t>
    </r>
    <r>
      <rPr>
        <sz val="10"/>
        <color theme="1"/>
        <rFont val="Arial Narrow"/>
        <family val="2"/>
      </rPr>
      <t>Número de planes específicos de prevención y atención para comunidades Negras, Afrocolombianas, Raízales y Palenqueras formulados (Cód 99)</t>
    </r>
  </si>
  <si>
    <r>
      <t xml:space="preserve">31. </t>
    </r>
    <r>
      <rPr>
        <sz val="10"/>
        <color theme="1"/>
        <rFont val="Arial Narrow"/>
        <family val="2"/>
      </rPr>
      <t>Número de planes de reparación colectiva formulados y concertados con los sujetos (Cód.141)</t>
    </r>
  </si>
  <si>
    <r>
      <t xml:space="preserve">28. </t>
    </r>
    <r>
      <rPr>
        <sz val="10"/>
        <color theme="1"/>
        <rFont val="Arial Narrow"/>
        <family val="2"/>
      </rPr>
      <t>Número de planes de reparación colectiva formulados y concertados con los sujetos. </t>
    </r>
    <r>
      <rPr>
        <b/>
        <sz val="10"/>
        <color theme="1"/>
        <rFont val="Arial Narrow"/>
        <family val="2"/>
      </rPr>
      <t>(Cód.141)</t>
    </r>
  </si>
  <si>
    <r>
      <t xml:space="preserve">29. </t>
    </r>
    <r>
      <rPr>
        <sz val="10"/>
        <color theme="1"/>
        <rFont val="Arial Narrow"/>
        <family val="2"/>
      </rPr>
      <t>Planes de reparación colectiva en implementación.</t>
    </r>
    <r>
      <rPr>
        <b/>
        <sz val="10"/>
        <color theme="1"/>
        <rFont val="Arial Narrow"/>
        <family val="2"/>
      </rPr>
      <t>(Cód. 139)</t>
    </r>
  </si>
  <si>
    <r>
      <t xml:space="preserve">30.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</si>
  <si>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32. </t>
    </r>
    <r>
      <rPr>
        <sz val="10"/>
        <color theme="1"/>
        <rFont val="Arial Narrow"/>
        <family val="2"/>
      </rPr>
      <t>Sujetos de reparación colectiva no étnicos con informe de cierre de fase del diagnóstico del daño finalizado (Cód. 145)</t>
    </r>
  </si>
  <si>
    <r>
      <t xml:space="preserve">28. </t>
    </r>
    <r>
      <rPr>
        <sz val="10"/>
        <color theme="1"/>
        <rFont val="Arial Narrow"/>
        <family val="2"/>
      </rPr>
      <t>Número de planes de reparación colectiva formulados y concertados con los sujetos. </t>
    </r>
    <r>
      <rPr>
        <b/>
        <sz val="10"/>
        <color theme="1"/>
        <rFont val="Arial Narrow"/>
        <family val="2"/>
      </rPr>
      <t>(Cód. 141)</t>
    </r>
  </si>
  <si>
    <r>
      <t xml:space="preserve">30. </t>
    </r>
    <r>
      <rPr>
        <sz val="10"/>
        <color theme="1"/>
        <rFont val="Arial Narrow"/>
        <family val="2"/>
      </rPr>
      <t>Planes de reparación colectiva en implementación.</t>
    </r>
    <r>
      <rPr>
        <b/>
        <sz val="10"/>
        <color theme="1"/>
        <rFont val="Arial Narrow"/>
        <family val="2"/>
      </rPr>
      <t>(Cod. 139)</t>
    </r>
  </si>
  <si>
    <r>
      <t xml:space="preserve">32. </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</si>
  <si>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34.</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t>
    </r>
    <r>
      <rPr>
        <b/>
        <sz val="10"/>
        <color theme="1"/>
        <rFont val="Arial Narrow"/>
        <family val="2"/>
      </rPr>
      <t>(Cód. 34)</t>
    </r>
  </si>
  <si>
    <r>
      <t xml:space="preserve">27. </t>
    </r>
    <r>
      <rPr>
        <sz val="10"/>
        <color theme="1"/>
        <rFont val="Arial Narrow"/>
        <family val="2"/>
      </rPr>
      <t>Número de planes de reparación colectiva formulados y concertados con los sujetos (Cód. 141)</t>
    </r>
  </si>
  <si>
    <r>
      <t xml:space="preserve">29. </t>
    </r>
    <r>
      <rPr>
        <sz val="10"/>
        <color theme="1"/>
        <rFont val="Arial Narrow"/>
        <family val="2"/>
      </rPr>
      <t>Planes de reparación colectiva en implementación (Cód. 139)</t>
    </r>
  </si>
  <si>
    <r>
      <t>30.</t>
    </r>
    <r>
      <rPr>
        <sz val="10"/>
        <color theme="1"/>
        <rFont val="Arial Narrow"/>
        <family val="2"/>
      </rPr>
      <t>Sujetos de reparación colectiva étnicos con fase de caracterización del daño finalizada (Cód. 140)</t>
    </r>
  </si>
  <si>
    <r>
      <t>32.</t>
    </r>
    <r>
      <rPr>
        <sz val="10"/>
        <color theme="1"/>
        <rFont val="Arial Narrow"/>
        <family val="2"/>
      </rPr>
      <t xml:space="preserve">Sujetos de reparación colectiva no étnicos con informe de cierre de fase del diagnóstico del daño finalizado. </t>
    </r>
    <r>
      <rPr>
        <b/>
        <sz val="10"/>
        <color theme="1"/>
        <rFont val="Arial Narrow"/>
        <family val="2"/>
      </rPr>
      <t>(Cód. 145)</t>
    </r>
  </si>
  <si>
    <r>
      <t>19.</t>
    </r>
    <r>
      <rPr>
        <sz val="10"/>
        <color theme="1"/>
        <rFont val="Arial Narrow"/>
        <family val="2"/>
      </rPr>
      <t>Acciones de acompañamiento psicosocial realizadas en el marco de la medida de rehabilitación en sujetos de reparación colectiva focalizados en ruta e implementación.</t>
    </r>
    <r>
      <rPr>
        <b/>
        <sz val="10"/>
        <color theme="1"/>
        <rFont val="Arial Narrow"/>
        <family val="2"/>
      </rPr>
      <t>(Cód.124)</t>
    </r>
  </si>
  <si>
    <r>
      <t>20.</t>
    </r>
    <r>
      <rPr>
        <sz val="10"/>
        <color theme="1"/>
        <rFont val="Arial Narrow"/>
        <family val="2"/>
      </rPr>
      <t xml:space="preserve"> Víctimas individuales con rehabilitación psicosocial.(Cód.125)</t>
    </r>
  </si>
  <si>
    <r>
      <t xml:space="preserve">22. </t>
    </r>
    <r>
      <rPr>
        <sz val="10"/>
        <color theme="1"/>
        <rFont val="Arial Narrow"/>
        <family val="2"/>
      </rPr>
      <t>Planes étnicos y no étnicos de retorno o reubicación formulados y aprobados.</t>
    </r>
    <r>
      <rPr>
        <b/>
        <sz val="10"/>
        <color theme="1"/>
        <rFont val="Arial Narrow"/>
        <family val="2"/>
      </rPr>
      <t>(Cód.132)</t>
    </r>
  </si>
  <si>
    <r>
      <t>25.</t>
    </r>
    <r>
      <rPr>
        <sz val="10"/>
        <color theme="1"/>
        <rFont val="Arial Narrow"/>
        <family val="2"/>
      </rPr>
      <t xml:space="preserve"> Actos simbólicos y de dignificación implementados </t>
    </r>
    <r>
      <rPr>
        <b/>
        <sz val="10"/>
        <color theme="1"/>
        <rFont val="Arial Narrow"/>
        <family val="2"/>
      </rPr>
      <t>(Cód.116)</t>
    </r>
  </si>
  <si>
    <r>
      <t xml:space="preserve">27. </t>
    </r>
    <r>
      <rPr>
        <sz val="10"/>
        <color theme="1"/>
        <rFont val="Arial Narrow"/>
        <family val="2"/>
      </rPr>
      <t>Número de víctimas que acceden a medidas de satisfacción a nivel individual.</t>
    </r>
    <r>
      <rPr>
        <b/>
        <sz val="10"/>
        <color theme="1"/>
        <rFont val="Arial Narrow"/>
        <family val="2"/>
      </rPr>
      <t>(Cód.118)</t>
    </r>
  </si>
  <si>
    <r>
      <t xml:space="preserve">30. </t>
    </r>
    <r>
      <rPr>
        <sz val="10"/>
        <color theme="1"/>
        <rFont val="Arial Narrow"/>
        <family val="2"/>
      </rPr>
      <t>Planes de reparación colectiva en implementación (Cód 139)</t>
    </r>
  </si>
  <si>
    <r>
      <t xml:space="preserve">31.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</si>
  <si>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32. </t>
    </r>
    <r>
      <rPr>
        <sz val="10"/>
        <color theme="1"/>
        <rFont val="Arial Narrow"/>
        <family val="2"/>
      </rPr>
      <t>Sujetos de reparación colectiva étnicos con informe de cierre de fase de alistamiento finalizado. (Cód. 153)</t>
    </r>
  </si>
  <si>
    <r>
      <t xml:space="preserve">33. </t>
    </r>
    <r>
      <rPr>
        <sz val="10"/>
        <color theme="1"/>
        <rFont val="Arial Narrow"/>
        <family val="2"/>
      </rPr>
      <t>Sujetos de reparación colectiva no étnicos con informe de cierre de fase del diagnóstico del daño finalizado (Cód. 145)</t>
    </r>
  </si>
  <si>
    <r>
      <t>36.</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 68)</t>
    </r>
  </si>
  <si>
    <r>
      <t>37.</t>
    </r>
    <r>
      <rPr>
        <sz val="10"/>
        <color theme="1"/>
        <rFont val="Arial Narrow"/>
        <family val="2"/>
      </rPr>
      <t xml:space="preserve"> Porcentaje de avance en el acompañamiento a comunidades étnicas víctimas de confinamiento de acuerdo con lo establecido en los Decretos Ley Étnicos </t>
    </r>
    <r>
      <rPr>
        <b/>
        <sz val="10"/>
        <color theme="1"/>
        <rFont val="Arial Narrow"/>
        <family val="2"/>
      </rPr>
      <t>(Cód.83)</t>
    </r>
  </si>
  <si>
    <r>
      <t xml:space="preserve">13. </t>
    </r>
    <r>
      <rPr>
        <sz val="10"/>
        <color theme="1"/>
        <rFont val="Arial Narrow"/>
        <family val="2"/>
      </rPr>
      <t>Número de unidades productivas de víctimas fortalecidas</t>
    </r>
    <r>
      <rPr>
        <b/>
        <sz val="10"/>
        <color theme="1"/>
        <rFont val="Arial Narrow"/>
        <family val="2"/>
      </rPr>
      <t xml:space="preserve"> (Cod. 87)</t>
    </r>
  </si>
  <si>
    <r>
      <t xml:space="preserve">12. </t>
    </r>
    <r>
      <rPr>
        <sz val="10"/>
        <color theme="1"/>
        <rFont val="Arial Narrow"/>
        <family val="2"/>
      </rPr>
      <t>Número de unidades productivas de víctimas fortalecidas</t>
    </r>
    <r>
      <rPr>
        <b/>
        <sz val="10"/>
        <color theme="1"/>
        <rFont val="Arial Narrow"/>
        <family val="2"/>
      </rPr>
      <t xml:space="preserve"> (Cod. 87)</t>
    </r>
  </si>
  <si>
    <r>
      <t xml:space="preserve">15. </t>
    </r>
    <r>
      <rPr>
        <sz val="10"/>
        <color theme="1"/>
        <rFont val="Arial Narrow"/>
        <family val="2"/>
      </rPr>
      <t>Número de planes específicos de prevención y atención para comunidades Negras, Afrocolombianas, Raízales y Palenqueras formulados (Cód. 99)</t>
    </r>
  </si>
  <si>
    <r>
      <t>15.</t>
    </r>
    <r>
      <rPr>
        <sz val="10"/>
        <color theme="1"/>
        <rFont val="Arial Narrow"/>
        <family val="2"/>
      </rPr>
      <t xml:space="preserve"> Número de planes específicos de prevención y atención para comunidades Negras, Afrocolombianas, Raízales y Palenqueras formulados (Cód. 99)</t>
    </r>
  </si>
  <si>
    <r>
      <t xml:space="preserve">16. </t>
    </r>
    <r>
      <rPr>
        <sz val="10"/>
        <color theme="1"/>
        <rFont val="Arial Narrow"/>
        <family val="2"/>
      </rPr>
      <t>Implementar medidas competencia de la Unidad para las Víctimas de los planes específicos de prevención y atención para comunidades Negras, Afrocolombianas, Raízales y Palenqueras (Cod.97).</t>
    </r>
  </si>
  <si>
    <r>
      <t>16.</t>
    </r>
    <r>
      <rPr>
        <sz val="10"/>
        <color theme="1"/>
        <rFont val="Arial Narrow"/>
        <family val="2"/>
      </rPr>
      <t xml:space="preserve"> Implementar medidas competencia de la Unidad para las Víctimas de los planes específicos de prevención y atención para comunidades Negras, Afrocolombianas, Raízales y Palenqueras (Cód. 97)</t>
    </r>
  </si>
  <si>
    <r>
      <t xml:space="preserve">30. </t>
    </r>
    <r>
      <rPr>
        <sz val="10"/>
        <color theme="1"/>
        <rFont val="Arial Narrow"/>
        <family val="2"/>
      </rPr>
      <t>Número de planes de reparación colectiva formulados y concertados con los sujetos (Cód. 141)</t>
    </r>
  </si>
  <si>
    <r>
      <t xml:space="preserve">28. </t>
    </r>
    <r>
      <rPr>
        <sz val="10"/>
        <color theme="1"/>
        <rFont val="Arial Narrow"/>
        <family val="2"/>
      </rPr>
      <t>Número de planes de reparación colectiva formulados y concertados con los sujetos (Cód. 141)</t>
    </r>
  </si>
  <si>
    <r>
      <t xml:space="preserve">33. </t>
    </r>
    <r>
      <rPr>
        <sz val="10"/>
        <color theme="1"/>
        <rFont val="Arial Narrow"/>
        <family val="2"/>
      </rPr>
      <t>Planes de reparación colectiva en implementación (Cód. 139)</t>
    </r>
  </si>
  <si>
    <r>
      <t xml:space="preserve">32. </t>
    </r>
    <r>
      <rPr>
        <sz val="10"/>
        <color theme="1"/>
        <rFont val="Arial Narrow"/>
        <family val="2"/>
      </rPr>
      <t>Planes de reparación colectiva en implementación (Cód. 139)</t>
    </r>
  </si>
  <si>
    <r>
      <t xml:space="preserve">30. </t>
    </r>
    <r>
      <rPr>
        <sz val="10"/>
        <color theme="1"/>
        <rFont val="Arial Narrow"/>
        <family val="2"/>
      </rPr>
      <t xml:space="preserve">Sujetos de reparación colectiva étnicos con fase de caracterización del daño finalizada </t>
    </r>
    <r>
      <rPr>
        <b/>
        <sz val="10"/>
        <color theme="1"/>
        <rFont val="Arial Narrow"/>
        <family val="2"/>
      </rPr>
      <t>(Cód. 140)</t>
    </r>
  </si>
  <si>
    <r>
      <t xml:space="preserve">36. </t>
    </r>
    <r>
      <rPr>
        <sz val="10"/>
        <color theme="1"/>
        <rFont val="Arial Narrow"/>
        <family val="2"/>
      </rPr>
      <t>Sujetos de reparación colectiva no étnicos con informe de cierre de fase de alistamiento finalizado (Cód.154)</t>
    </r>
  </si>
  <si>
    <r>
      <t xml:space="preserve">37. </t>
    </r>
    <r>
      <rPr>
        <sz val="10"/>
        <color theme="1"/>
        <rFont val="Arial Narrow"/>
        <family val="2"/>
      </rPr>
      <t>Sujetos de reparación colectiva no étnicos con informe de cierre de fase del diagnóstico del daño finalizado (Cód. 145)</t>
    </r>
  </si>
  <si>
    <r>
      <t xml:space="preserve">32. </t>
    </r>
    <r>
      <rPr>
        <sz val="10"/>
        <color theme="1"/>
        <rFont val="Arial Narrow"/>
        <family val="2"/>
      </rPr>
      <t xml:space="preserve">Sujetos de reparación colectiva no étnicos con informe de cierre de fase de alistamiento finalizado (Cód.154). </t>
    </r>
  </si>
  <si>
    <r>
      <t xml:space="preserve">30. </t>
    </r>
    <r>
      <rPr>
        <sz val="10"/>
        <color theme="1"/>
        <rFont val="Arial Narrow"/>
        <family val="2"/>
      </rPr>
      <t>Planes de reparación colectiva en implementación (Cód. 139)</t>
    </r>
  </si>
  <si>
    <r>
      <t xml:space="preserve">31. </t>
    </r>
    <r>
      <rPr>
        <sz val="10"/>
        <color theme="1"/>
        <rFont val="Arial Narrow"/>
        <family val="2"/>
      </rPr>
      <t xml:space="preserve">Sujetos de reparación colectiva étnicos con fase de caracterización del daño finalizada (Cód. 140).  </t>
    </r>
  </si>
  <si>
    <r>
      <t xml:space="preserve">32. </t>
    </r>
    <r>
      <rPr>
        <sz val="10"/>
        <color theme="1"/>
        <rFont val="Arial Narrow"/>
        <family val="2"/>
      </rPr>
      <t>Sujetos de reparación colectiva étnicos con informe de cierre de fase de alistamiento finalizado (Cód.153)</t>
    </r>
  </si>
  <si>
    <r>
      <t xml:space="preserve">33. </t>
    </r>
    <r>
      <rPr>
        <sz val="10"/>
        <color theme="1"/>
        <rFont val="Arial Narrow"/>
        <family val="2"/>
      </rPr>
      <t>Sujetos de reparación colectiva no étnicos con informe de cierre de fase de alistamiento finalizado (Cód.154)</t>
    </r>
  </si>
  <si>
    <r>
      <t xml:space="preserve">36. </t>
    </r>
    <r>
      <rPr>
        <sz val="10"/>
        <color theme="1"/>
        <rFont val="Arial Narrow"/>
        <family val="2"/>
      </rPr>
      <t>Porcentaje de avance en acciones de asistencia técnica en fase de formulación para la actualización de planes de contingencia en entidades territoriales priorizadas.</t>
    </r>
    <r>
      <rPr>
        <b/>
        <sz val="10"/>
        <color theme="1"/>
        <rFont val="Arial Narrow"/>
        <family val="2"/>
      </rPr>
      <t>(Cód.68)</t>
    </r>
  </si>
  <si>
    <r>
      <t>34.</t>
    </r>
    <r>
      <rPr>
        <sz val="10"/>
        <color theme="1"/>
        <rFont val="Arial Narrow"/>
        <family val="2"/>
      </rPr>
      <t xml:space="preserve"> Fuentes de información de entidades territoriales que cumplen con los criterios de la SRNI para la actualización y gestión de registros administrativos, remitidas al nivel nacional con el acompañamiento de las Direcciones Territoriales (Cód. 34)</t>
    </r>
  </si>
  <si>
    <r>
      <t xml:space="preserve">35. </t>
    </r>
    <r>
      <rPr>
        <sz val="10"/>
        <color theme="1"/>
        <rFont val="Arial Narrow"/>
        <family val="2"/>
      </rPr>
      <t xml:space="preserve">Sujetos de reparación colectiva no étnicos con informe de cierre de fase de alistamiento finalizado (Cód. 154) </t>
    </r>
  </si>
  <si>
    <r>
      <t xml:space="preserve">27. </t>
    </r>
    <r>
      <rPr>
        <sz val="10"/>
        <color theme="1"/>
        <rFont val="Arial Narrow"/>
        <family val="2"/>
      </rPr>
      <t xml:space="preserve">Número de sujetos de reparación colectiva no étnicos con resolución de cierre de PIRC. </t>
    </r>
    <r>
      <rPr>
        <b/>
        <sz val="10"/>
        <color theme="1"/>
        <rFont val="Arial Narrow"/>
        <family val="2"/>
      </rPr>
      <t>(Cód. 142)</t>
    </r>
  </si>
  <si>
    <r>
      <t xml:space="preserve">30. </t>
    </r>
    <r>
      <rPr>
        <sz val="10"/>
        <color theme="1"/>
        <rFont val="Arial Narrow"/>
        <family val="2"/>
      </rPr>
      <t xml:space="preserve">Número de sujetos de reparación colectiva no étnicos con resolución de cierre de PIRC </t>
    </r>
    <r>
      <rPr>
        <b/>
        <sz val="10"/>
        <color theme="1"/>
        <rFont val="Arial Narrow"/>
        <family val="2"/>
      </rPr>
      <t xml:space="preserve">(Cód. 142) </t>
    </r>
  </si>
  <si>
    <t>Eliminada, según información de la OAP</t>
  </si>
  <si>
    <r>
      <t xml:space="preserve">28. </t>
    </r>
    <r>
      <rPr>
        <sz val="10"/>
        <color theme="1"/>
        <rFont val="Arial Narrow"/>
        <family val="2"/>
      </rPr>
      <t>Número de sujetos de reparación colectiva no étnicos con resolución de cierre de PIRC (Cód. 142)</t>
    </r>
  </si>
  <si>
    <r>
      <t xml:space="preserve">28. </t>
    </r>
    <r>
      <rPr>
        <sz val="10"/>
        <color theme="1"/>
        <rFont val="Arial Narrow"/>
        <family val="2"/>
      </rPr>
      <t xml:space="preserve">Número de sujetos de reparación colectiva no étnicos con resolución de cierre de PIRC. </t>
    </r>
    <r>
      <rPr>
        <b/>
        <sz val="10"/>
        <color theme="1"/>
        <rFont val="Arial Narrow"/>
        <family val="2"/>
      </rPr>
      <t>(Cód. 142)</t>
    </r>
  </si>
  <si>
    <r>
      <t>26.</t>
    </r>
    <r>
      <rPr>
        <sz val="10"/>
        <color theme="1"/>
        <rFont val="Arial Narrow"/>
        <family val="2"/>
      </rPr>
      <t>Número de sujetos de reparación colectiva étnicos con resolución de cierre de PIRC (Cód. 147)</t>
    </r>
  </si>
  <si>
    <t>Eliminada, según la OAP</t>
  </si>
  <si>
    <r>
      <t xml:space="preserve">34. </t>
    </r>
    <r>
      <rPr>
        <sz val="10"/>
        <color theme="1"/>
        <rFont val="Arial Narrow"/>
        <family val="2"/>
      </rPr>
      <t>Sujetos de reparación colectiva étnicos con informe de cierre de fase de alistamiento finalizado(Cód. 153)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</si>
</sst>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Calibri"/>
      <family val="2"/>
      <scheme val="minor"/>
    </font>
    <font>
      <sz val="11"/>
      <color theme="1"/>
      <name val="Arial Narrow"/>
      <family val="2"/>
    </font>
    <font>
      <b/>
      <sz val="11"/>
      <color theme="1"/>
      <name val="Arial Narrow"/>
      <family val="2"/>
    </font>
    <font>
      <b/>
      <sz val="10"/>
      <color theme="1"/>
      <name val="Arial Narrow"/>
      <family val="2"/>
    </font>
    <font>
      <sz val="10"/>
      <color theme="1"/>
      <name val="Arial Narrow"/>
      <family val="2"/>
    </font>
    <font>
      <sz val="10"/>
      <name val="Arial Narrow"/>
      <family val="2"/>
    </font>
    <font>
      <b/>
      <sz val="12"/>
      <color theme="1"/>
      <name val="Arial Narrow"/>
      <family val="2"/>
    </font>
    <font>
      <b/>
      <sz val="11"/>
      <color theme="0"/>
      <name val="Arial Narrow"/>
      <family val="2"/>
    </font>
    <font>
      <b/>
      <sz val="18"/>
      <color theme="1"/>
      <name val="Arial Narrow"/>
      <family val="2"/>
    </font>
    <font>
      <b/>
      <sz val="14"/>
      <color theme="1"/>
      <name val="Arial Narrow"/>
      <family val="2"/>
    </font>
    <font>
      <sz val="8"/>
      <color theme="1"/>
      <name val="Calibri"/>
      <family val="2"/>
      <scheme val="minor"/>
    </font>
    <font>
      <sz val="9"/>
      <color theme="1"/>
      <name val="Calibri"/>
      <family val="2"/>
      <scheme val="minor"/>
    </font>
    <font>
      <sz val="10"/>
      <color theme="1"/>
      <name val="Calibri"/>
      <family val="2"/>
      <scheme val="minor"/>
    </font>
    <font>
      <b/>
      <sz val="11"/>
      <color theme="1"/>
      <name val="Calibri"/>
      <family val="2"/>
      <scheme val="minor"/>
    </font>
    <font>
      <b/>
      <sz val="11"/>
      <name val="Arial Narrow"/>
      <family val="2"/>
    </font>
    <font>
      <b/>
      <sz val="11"/>
      <color theme="3"/>
      <name val="Arial Narrow"/>
      <family val="2"/>
    </font>
    <font>
      <sz val="8"/>
      <color theme="1"/>
      <name val="Arial Narrow"/>
      <family val="2"/>
    </font>
    <font>
      <b/>
      <sz val="9"/>
      <color theme="1"/>
      <name val="Arial Narrow"/>
      <family val="2"/>
    </font>
    <font>
      <sz val="10"/>
      <color rgb="FF0070C0"/>
      <name val="Arial Narrow"/>
      <family val="2"/>
    </font>
    <font>
      <b/>
      <sz val="10"/>
      <color rgb="FF0070C0"/>
      <name val="Arial Narrow"/>
      <family val="2"/>
    </font>
    <font>
      <b/>
      <sz val="10"/>
      <name val="Arial Narrow"/>
      <family val="2"/>
    </font>
    <font>
      <sz val="9"/>
      <color theme="1"/>
      <name val="Arial Narrow"/>
      <family val="2"/>
    </font>
  </fonts>
  <fills count="35">
    <fill>
      <patternFill patternType="none"/>
    </fill>
    <fill>
      <patternFill patternType="gray125"/>
    </fill>
    <fill>
      <patternFill patternType="solid">
        <fgColor rgb="FF92D050"/>
        <bgColor indexed="64"/>
      </patternFill>
    </fill>
    <fill>
      <patternFill patternType="solid">
        <fgColor rgb="FFFF0000"/>
        <bgColor indexed="64"/>
      </patternFill>
    </fill>
    <fill>
      <patternFill patternType="solid">
        <fgColor theme="0"/>
        <bgColor indexed="64"/>
      </patternFill>
    </fill>
    <fill>
      <patternFill patternType="solid">
        <fgColor rgb="FFFFFF00"/>
        <bgColor indexed="64"/>
      </patternFill>
    </fill>
    <fill>
      <patternFill patternType="solid">
        <fgColor theme="7" tint="0.39997558519241921"/>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7" tint="0.59999389629810485"/>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2"/>
        <bgColor indexed="64"/>
      </patternFill>
    </fill>
    <fill>
      <patternFill patternType="solid">
        <fgColor theme="3" tint="0.39997558519241921"/>
        <bgColor indexed="64"/>
      </patternFill>
    </fill>
    <fill>
      <patternFill patternType="solid">
        <fgColor theme="3" tint="0.79998168889431442"/>
        <bgColor indexed="64"/>
      </patternFill>
    </fill>
    <fill>
      <patternFill patternType="solid">
        <fgColor theme="3"/>
        <bgColor indexed="64"/>
      </patternFill>
    </fill>
    <fill>
      <patternFill patternType="solid">
        <fgColor theme="5" tint="0.59999389629810485"/>
        <bgColor indexed="64"/>
      </patternFill>
    </fill>
    <fill>
      <patternFill patternType="solid">
        <fgColor theme="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4" tint="0.59999389629810485"/>
        <bgColor indexed="64"/>
      </patternFill>
    </fill>
    <fill>
      <patternFill patternType="solid">
        <fgColor rgb="FF6699FF"/>
        <bgColor indexed="64"/>
      </patternFill>
    </fill>
    <fill>
      <patternFill patternType="solid">
        <fgColor rgb="FF00FF99"/>
        <bgColor indexed="64"/>
      </patternFill>
    </fill>
    <fill>
      <patternFill patternType="solid">
        <fgColor rgb="FF00B050"/>
        <bgColor indexed="64"/>
      </patternFill>
    </fill>
    <fill>
      <patternFill patternType="solid">
        <fgColor rgb="FF00B0F0"/>
        <bgColor indexed="64"/>
      </patternFill>
    </fill>
    <fill>
      <patternFill patternType="solid">
        <fgColor rgb="FF0070C0"/>
        <bgColor indexed="64"/>
      </patternFill>
    </fill>
    <fill>
      <patternFill patternType="solid">
        <fgColor theme="3" tint="-0.249977111117893"/>
        <bgColor indexed="64"/>
      </patternFill>
    </fill>
    <fill>
      <patternFill patternType="solid">
        <fgColor rgb="FF990033"/>
        <bgColor indexed="64"/>
      </patternFill>
    </fill>
    <fill>
      <patternFill patternType="solid">
        <fgColor rgb="FFCC99FF"/>
        <bgColor indexed="64"/>
      </patternFill>
    </fill>
    <fill>
      <patternFill patternType="solid">
        <fgColor theme="5" tint="-0.249977111117893"/>
        <bgColor indexed="64"/>
      </patternFill>
    </fill>
    <fill>
      <patternFill patternType="solid">
        <fgColor theme="7" tint="-0.499984740745262"/>
        <bgColor indexed="64"/>
      </patternFill>
    </fill>
    <fill>
      <patternFill patternType="solid">
        <fgColor rgb="FFFFC000"/>
        <bgColor indexed="64"/>
      </patternFill>
    </fill>
    <fill>
      <patternFill patternType="solid">
        <fgColor theme="3" tint="-0.499984740745262"/>
        <bgColor indexed="64"/>
      </patternFill>
    </fill>
    <fill>
      <patternFill patternType="solid">
        <fgColor theme="1"/>
        <bgColor indexed="64"/>
      </patternFill>
    </fill>
  </fills>
  <borders count="6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style="medium">
        <color indexed="64"/>
      </left>
      <right style="medium">
        <color indexed="64"/>
      </right>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bottom style="thin">
        <color indexed="64"/>
      </bottom>
      <diagonal/>
    </border>
  </borders>
  <cellStyleXfs count="1">
    <xf numFmtId="0" fontId="0" fillId="0" borderId="0"/>
  </cellStyleXfs>
  <cellXfs count="562">
    <xf numFmtId="0" fontId="0" fillId="0" borderId="0" xfId="0"/>
    <xf numFmtId="0" fontId="1" fillId="0" borderId="0" xfId="0" applyFont="1"/>
    <xf numFmtId="0" fontId="1" fillId="0" borderId="0" xfId="0" applyFont="1" applyAlignment="1">
      <alignment horizontal="center"/>
    </xf>
    <xf numFmtId="0" fontId="3" fillId="0" borderId="23" xfId="0" applyFont="1" applyBorder="1" applyAlignment="1">
      <alignment horizontal="center"/>
    </xf>
    <xf numFmtId="0" fontId="4" fillId="0" borderId="37" xfId="0" applyFont="1" applyBorder="1" applyAlignment="1">
      <alignment horizontal="left" vertical="center" wrapText="1"/>
    </xf>
    <xf numFmtId="0" fontId="4" fillId="2" borderId="38" xfId="0" applyFont="1" applyFill="1" applyBorder="1" applyAlignment="1">
      <alignment horizontal="center" vertical="center" wrapText="1"/>
    </xf>
    <xf numFmtId="0" fontId="4" fillId="0" borderId="23" xfId="0" applyFont="1" applyBorder="1" applyAlignment="1">
      <alignment horizontal="center"/>
    </xf>
    <xf numFmtId="9" fontId="4" fillId="4" borderId="23" xfId="0" applyNumberFormat="1" applyFont="1" applyFill="1" applyBorder="1" applyAlignment="1">
      <alignment horizontal="center"/>
    </xf>
    <xf numFmtId="0" fontId="3" fillId="0" borderId="24" xfId="0" applyFont="1" applyBorder="1" applyAlignment="1">
      <alignment horizontal="center"/>
    </xf>
    <xf numFmtId="0" fontId="4" fillId="0" borderId="2" xfId="0" applyFont="1" applyBorder="1" applyAlignment="1">
      <alignment horizontal="left" vertical="center" wrapText="1"/>
    </xf>
    <xf numFmtId="0" fontId="4" fillId="5" borderId="1" xfId="0" applyFont="1" applyFill="1" applyBorder="1" applyAlignment="1">
      <alignment horizontal="center" vertical="center" wrapText="1"/>
    </xf>
    <xf numFmtId="0" fontId="4" fillId="0" borderId="24" xfId="0" applyFont="1" applyBorder="1" applyAlignment="1">
      <alignment horizontal="center"/>
    </xf>
    <xf numFmtId="9" fontId="4" fillId="4" borderId="24" xfId="0" applyNumberFormat="1" applyFont="1" applyFill="1" applyBorder="1" applyAlignment="1">
      <alignment horizontal="center"/>
    </xf>
    <xf numFmtId="0" fontId="3" fillId="0" borderId="25" xfId="0" applyFont="1" applyBorder="1" applyAlignment="1">
      <alignment horizontal="center"/>
    </xf>
    <xf numFmtId="0" fontId="4" fillId="0" borderId="10" xfId="0" applyFont="1" applyBorder="1" applyAlignment="1">
      <alignment horizontal="left" vertical="center" wrapText="1"/>
    </xf>
    <xf numFmtId="0" fontId="4" fillId="3" borderId="11" xfId="0" applyFont="1" applyFill="1" applyBorder="1" applyAlignment="1">
      <alignment horizontal="center" vertical="center" wrapText="1"/>
    </xf>
    <xf numFmtId="0" fontId="4" fillId="0" borderId="25" xfId="0" applyFont="1" applyBorder="1" applyAlignment="1">
      <alignment horizontal="center"/>
    </xf>
    <xf numFmtId="9" fontId="4" fillId="4" borderId="25" xfId="0" applyNumberFormat="1" applyFont="1" applyFill="1" applyBorder="1" applyAlignment="1">
      <alignment horizontal="center"/>
    </xf>
    <xf numFmtId="0" fontId="3" fillId="0" borderId="29" xfId="0" applyFont="1" applyBorder="1" applyAlignment="1">
      <alignment horizontal="center"/>
    </xf>
    <xf numFmtId="0" fontId="2" fillId="2" borderId="12" xfId="0" applyFont="1" applyFill="1" applyBorder="1" applyAlignment="1">
      <alignment horizontal="center" vertical="center" wrapText="1"/>
    </xf>
    <xf numFmtId="0" fontId="2" fillId="5" borderId="14" xfId="0" applyFont="1" applyFill="1" applyBorder="1" applyAlignment="1">
      <alignment horizontal="center" vertical="center" wrapText="1"/>
    </xf>
    <xf numFmtId="0" fontId="2" fillId="3" borderId="14" xfId="0" applyFont="1" applyFill="1" applyBorder="1" applyAlignment="1">
      <alignment horizontal="center" vertical="center" wrapText="1"/>
    </xf>
    <xf numFmtId="0" fontId="4" fillId="4" borderId="17" xfId="0" applyFont="1" applyFill="1" applyBorder="1" applyAlignment="1">
      <alignment horizontal="center" vertical="center" wrapText="1"/>
    </xf>
    <xf numFmtId="0" fontId="2" fillId="8" borderId="15" xfId="0" applyFont="1" applyFill="1" applyBorder="1" applyAlignment="1">
      <alignment horizontal="center" vertical="center" wrapText="1"/>
    </xf>
    <xf numFmtId="0" fontId="2" fillId="6" borderId="12" xfId="0" applyFont="1" applyFill="1" applyBorder="1" applyAlignment="1">
      <alignment horizontal="center" vertical="center" wrapText="1"/>
    </xf>
    <xf numFmtId="0" fontId="2" fillId="7" borderId="12" xfId="0" applyFont="1" applyFill="1" applyBorder="1" applyAlignment="1">
      <alignment horizontal="center" vertical="center" wrapText="1"/>
    </xf>
    <xf numFmtId="0" fontId="1" fillId="2" borderId="12" xfId="0" applyFont="1" applyFill="1" applyBorder="1" applyAlignment="1">
      <alignment horizontal="center" vertical="center" wrapText="1"/>
    </xf>
    <xf numFmtId="0" fontId="1" fillId="5" borderId="14"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8" borderId="15" xfId="0" applyFont="1" applyFill="1" applyBorder="1" applyAlignment="1">
      <alignment horizontal="center" vertical="center" wrapText="1"/>
    </xf>
    <xf numFmtId="0" fontId="1" fillId="9" borderId="12"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1" fillId="4" borderId="36" xfId="0" applyFont="1" applyFill="1" applyBorder="1" applyAlignment="1">
      <alignment horizontal="center" vertical="center" wrapText="1"/>
    </xf>
    <xf numFmtId="0" fontId="1" fillId="4" borderId="27" xfId="0" applyFont="1" applyFill="1" applyBorder="1" applyAlignment="1">
      <alignment horizontal="center" vertical="center" wrapText="1"/>
    </xf>
    <xf numFmtId="0" fontId="1" fillId="4" borderId="24" xfId="0" applyFont="1" applyFill="1" applyBorder="1" applyAlignment="1">
      <alignment horizontal="center" vertical="center" wrapText="1"/>
    </xf>
    <xf numFmtId="0" fontId="1" fillId="4" borderId="40" xfId="0" applyFont="1" applyFill="1" applyBorder="1" applyAlignment="1">
      <alignment horizontal="center" vertical="center" wrapText="1"/>
    </xf>
    <xf numFmtId="3" fontId="4" fillId="4" borderId="11" xfId="0" applyNumberFormat="1" applyFont="1" applyFill="1" applyBorder="1" applyAlignment="1">
      <alignment horizontal="center" vertical="center" wrapText="1"/>
    </xf>
    <xf numFmtId="0" fontId="2" fillId="0" borderId="0" xfId="0" applyFont="1" applyAlignment="1">
      <alignment horizontal="center"/>
    </xf>
    <xf numFmtId="9" fontId="3" fillId="4" borderId="23" xfId="0" applyNumberFormat="1" applyFont="1" applyFill="1" applyBorder="1" applyAlignment="1">
      <alignment horizontal="center"/>
    </xf>
    <xf numFmtId="9" fontId="3" fillId="4" borderId="24" xfId="0" applyNumberFormat="1" applyFont="1" applyFill="1" applyBorder="1" applyAlignment="1">
      <alignment horizontal="center"/>
    </xf>
    <xf numFmtId="9" fontId="3" fillId="4" borderId="25" xfId="0" applyNumberFormat="1" applyFont="1" applyFill="1" applyBorder="1" applyAlignment="1">
      <alignment horizontal="center"/>
    </xf>
    <xf numFmtId="0" fontId="2" fillId="4" borderId="24"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3" fillId="0" borderId="0" xfId="0" applyFont="1"/>
    <xf numFmtId="0" fontId="4" fillId="0" borderId="0" xfId="0" applyFont="1" applyAlignment="1">
      <alignment horizontal="center"/>
    </xf>
    <xf numFmtId="0" fontId="2" fillId="0" borderId="24" xfId="0" applyFont="1" applyBorder="1" applyAlignment="1">
      <alignment horizontal="center"/>
    </xf>
    <xf numFmtId="3" fontId="4" fillId="4" borderId="0" xfId="0" applyNumberFormat="1" applyFont="1" applyFill="1" applyAlignment="1">
      <alignment horizontal="center" vertical="center" wrapText="1"/>
    </xf>
    <xf numFmtId="0" fontId="0" fillId="4" borderId="0" xfId="0" applyFill="1"/>
    <xf numFmtId="9" fontId="3" fillId="0" borderId="12" xfId="0" applyNumberFormat="1" applyFont="1" applyBorder="1" applyAlignment="1">
      <alignment horizontal="center"/>
    </xf>
    <xf numFmtId="0" fontId="0" fillId="0" borderId="0" xfId="0" applyAlignment="1">
      <alignment horizontal="center"/>
    </xf>
    <xf numFmtId="0" fontId="2" fillId="0" borderId="23" xfId="0" applyFont="1" applyBorder="1" applyAlignment="1">
      <alignment horizontal="center"/>
    </xf>
    <xf numFmtId="0" fontId="1" fillId="0" borderId="37" xfId="0" applyFont="1" applyBorder="1" applyAlignment="1">
      <alignment horizontal="left" vertical="center" wrapText="1"/>
    </xf>
    <xf numFmtId="0" fontId="1" fillId="2" borderId="38" xfId="0" applyFont="1" applyFill="1" applyBorder="1" applyAlignment="1">
      <alignment horizontal="center" vertical="center" wrapText="1"/>
    </xf>
    <xf numFmtId="9" fontId="1" fillId="4" borderId="23" xfId="0" applyNumberFormat="1" applyFont="1" applyFill="1" applyBorder="1" applyAlignment="1">
      <alignment horizontal="center"/>
    </xf>
    <xf numFmtId="9" fontId="2" fillId="4" borderId="23" xfId="0" applyNumberFormat="1" applyFont="1" applyFill="1" applyBorder="1" applyAlignment="1">
      <alignment horizontal="center"/>
    </xf>
    <xf numFmtId="0" fontId="1" fillId="0" borderId="2" xfId="0" applyFont="1" applyBorder="1" applyAlignment="1">
      <alignment horizontal="left" vertical="center" wrapText="1"/>
    </xf>
    <xf numFmtId="0" fontId="1" fillId="5" borderId="1" xfId="0" applyFont="1" applyFill="1" applyBorder="1" applyAlignment="1">
      <alignment horizontal="center" vertical="center" wrapText="1"/>
    </xf>
    <xf numFmtId="9" fontId="1" fillId="4" borderId="24" xfId="0" applyNumberFormat="1" applyFont="1" applyFill="1" applyBorder="1" applyAlignment="1">
      <alignment horizontal="center"/>
    </xf>
    <xf numFmtId="9" fontId="2" fillId="4" borderId="24" xfId="0" applyNumberFormat="1" applyFont="1" applyFill="1" applyBorder="1" applyAlignment="1">
      <alignment horizontal="center"/>
    </xf>
    <xf numFmtId="0" fontId="2" fillId="0" borderId="25" xfId="0" applyFont="1" applyBorder="1" applyAlignment="1">
      <alignment horizontal="center"/>
    </xf>
    <xf numFmtId="0" fontId="1" fillId="0" borderId="10" xfId="0" applyFont="1" applyBorder="1" applyAlignment="1">
      <alignment horizontal="left" vertical="center" wrapText="1"/>
    </xf>
    <xf numFmtId="0" fontId="1" fillId="3" borderId="11" xfId="0" applyFont="1" applyFill="1" applyBorder="1" applyAlignment="1">
      <alignment horizontal="center" vertical="center" wrapText="1"/>
    </xf>
    <xf numFmtId="9" fontId="1" fillId="4" borderId="25" xfId="0" applyNumberFormat="1" applyFont="1" applyFill="1" applyBorder="1" applyAlignment="1">
      <alignment horizontal="center"/>
    </xf>
    <xf numFmtId="9" fontId="2" fillId="4" borderId="25" xfId="0" applyNumberFormat="1" applyFont="1" applyFill="1" applyBorder="1" applyAlignment="1">
      <alignment horizontal="center"/>
    </xf>
    <xf numFmtId="0" fontId="1" fillId="4" borderId="5" xfId="0" applyFont="1" applyFill="1" applyBorder="1" applyAlignment="1">
      <alignment horizontal="center" vertical="center" wrapText="1"/>
    </xf>
    <xf numFmtId="0" fontId="2" fillId="4" borderId="22" xfId="0" applyFont="1" applyFill="1" applyBorder="1" applyAlignment="1">
      <alignment horizontal="center" vertical="justify" wrapText="1"/>
    </xf>
    <xf numFmtId="9" fontId="4" fillId="4" borderId="11" xfId="0" applyNumberFormat="1" applyFont="1" applyFill="1" applyBorder="1" applyAlignment="1">
      <alignment horizontal="center" vertical="center" wrapText="1"/>
    </xf>
    <xf numFmtId="0" fontId="2" fillId="4" borderId="35" xfId="0" applyFont="1" applyFill="1" applyBorder="1" applyAlignment="1">
      <alignment horizontal="center" vertical="justify" wrapText="1"/>
    </xf>
    <xf numFmtId="0" fontId="2" fillId="11" borderId="12" xfId="0" applyFont="1" applyFill="1" applyBorder="1" applyAlignment="1">
      <alignment horizontal="center"/>
    </xf>
    <xf numFmtId="0" fontId="2" fillId="14" borderId="29" xfId="0" applyFont="1" applyFill="1" applyBorder="1" applyAlignment="1">
      <alignment horizontal="center"/>
    </xf>
    <xf numFmtId="9" fontId="2" fillId="14" borderId="12" xfId="0" applyNumberFormat="1" applyFont="1" applyFill="1" applyBorder="1" applyAlignment="1">
      <alignment horizontal="center"/>
    </xf>
    <xf numFmtId="0" fontId="0" fillId="14" borderId="19" xfId="0" applyFill="1" applyBorder="1"/>
    <xf numFmtId="0" fontId="3" fillId="10" borderId="29" xfId="0" applyFont="1" applyFill="1" applyBorder="1" applyAlignment="1">
      <alignment horizontal="center"/>
    </xf>
    <xf numFmtId="9" fontId="3" fillId="10" borderId="12" xfId="0" applyNumberFormat="1" applyFont="1" applyFill="1" applyBorder="1" applyAlignment="1">
      <alignment horizontal="center"/>
    </xf>
    <xf numFmtId="0" fontId="0" fillId="10" borderId="19" xfId="0" applyFill="1" applyBorder="1"/>
    <xf numFmtId="0" fontId="10" fillId="0" borderId="0" xfId="0" applyFont="1"/>
    <xf numFmtId="0" fontId="11" fillId="0" borderId="0" xfId="0" applyFont="1"/>
    <xf numFmtId="0" fontId="13" fillId="0" borderId="0" xfId="0" applyFont="1" applyAlignment="1">
      <alignment horizontal="center"/>
    </xf>
    <xf numFmtId="0" fontId="1" fillId="17" borderId="12" xfId="0" applyFont="1" applyFill="1" applyBorder="1" applyAlignment="1">
      <alignment horizontal="center" vertical="center" wrapText="1"/>
    </xf>
    <xf numFmtId="0" fontId="12" fillId="0" borderId="0" xfId="0" applyFont="1" applyAlignment="1">
      <alignment horizontal="center"/>
    </xf>
    <xf numFmtId="0" fontId="11" fillId="0" borderId="0" xfId="0" applyFont="1" applyAlignment="1">
      <alignment horizontal="center"/>
    </xf>
    <xf numFmtId="0" fontId="10" fillId="0" borderId="0" xfId="0" applyFont="1" applyAlignment="1">
      <alignment horizontal="center"/>
    </xf>
    <xf numFmtId="0" fontId="4" fillId="4" borderId="25" xfId="0" applyFont="1" applyFill="1" applyBorder="1" applyAlignment="1">
      <alignment horizontal="center"/>
    </xf>
    <xf numFmtId="0" fontId="2" fillId="18" borderId="0" xfId="0" applyFont="1" applyFill="1" applyAlignment="1">
      <alignment horizontal="center"/>
    </xf>
    <xf numFmtId="0" fontId="2" fillId="4" borderId="0" xfId="0" applyFont="1" applyFill="1" applyAlignment="1">
      <alignment horizontal="center"/>
    </xf>
    <xf numFmtId="0" fontId="7" fillId="16" borderId="0" xfId="0" applyFont="1" applyFill="1" applyAlignment="1">
      <alignment horizontal="center"/>
    </xf>
    <xf numFmtId="0" fontId="4" fillId="4" borderId="53" xfId="0" applyFont="1" applyFill="1" applyBorder="1" applyAlignment="1">
      <alignment horizontal="center"/>
    </xf>
    <xf numFmtId="0" fontId="4" fillId="4" borderId="38" xfId="0" applyFont="1" applyFill="1" applyBorder="1" applyAlignment="1">
      <alignment horizontal="center"/>
    </xf>
    <xf numFmtId="9" fontId="4" fillId="4" borderId="38" xfId="0" applyNumberFormat="1" applyFont="1" applyFill="1" applyBorder="1" applyAlignment="1">
      <alignment horizontal="center"/>
    </xf>
    <xf numFmtId="9" fontId="4" fillId="4" borderId="54" xfId="0" applyNumberFormat="1" applyFont="1" applyFill="1" applyBorder="1" applyAlignment="1">
      <alignment horizontal="center"/>
    </xf>
    <xf numFmtId="0" fontId="4" fillId="4" borderId="17" xfId="0" applyFont="1" applyFill="1" applyBorder="1" applyAlignment="1">
      <alignment horizontal="center"/>
    </xf>
    <xf numFmtId="0" fontId="4" fillId="4" borderId="1" xfId="0" applyFont="1" applyFill="1" applyBorder="1" applyAlignment="1">
      <alignment horizontal="center"/>
    </xf>
    <xf numFmtId="9" fontId="4" fillId="4" borderId="1" xfId="0" applyNumberFormat="1" applyFont="1" applyFill="1" applyBorder="1" applyAlignment="1">
      <alignment horizontal="center"/>
    </xf>
    <xf numFmtId="9" fontId="4" fillId="4" borderId="20" xfId="0" applyNumberFormat="1" applyFont="1" applyFill="1" applyBorder="1" applyAlignment="1">
      <alignment horizontal="center"/>
    </xf>
    <xf numFmtId="0" fontId="4" fillId="4" borderId="18" xfId="0" applyFont="1" applyFill="1" applyBorder="1" applyAlignment="1">
      <alignment horizontal="center"/>
    </xf>
    <xf numFmtId="0" fontId="4" fillId="4" borderId="11" xfId="0" applyFont="1" applyFill="1" applyBorder="1" applyAlignment="1">
      <alignment horizontal="center"/>
    </xf>
    <xf numFmtId="9" fontId="4" fillId="4" borderId="11" xfId="0" applyNumberFormat="1" applyFont="1" applyFill="1" applyBorder="1" applyAlignment="1">
      <alignment horizontal="center"/>
    </xf>
    <xf numFmtId="9" fontId="4" fillId="4" borderId="21" xfId="0" applyNumberFormat="1" applyFont="1" applyFill="1" applyBorder="1" applyAlignment="1">
      <alignment horizontal="center"/>
    </xf>
    <xf numFmtId="0" fontId="5" fillId="12" borderId="12" xfId="0" applyFont="1" applyFill="1" applyBorder="1" applyAlignment="1">
      <alignment horizontal="center" vertical="center" wrapText="1"/>
    </xf>
    <xf numFmtId="0" fontId="4" fillId="12" borderId="12" xfId="0" applyFont="1" applyFill="1" applyBorder="1" applyAlignment="1">
      <alignment horizontal="center" vertical="center" wrapText="1"/>
    </xf>
    <xf numFmtId="9" fontId="4" fillId="12" borderId="12" xfId="0" applyNumberFormat="1" applyFont="1" applyFill="1" applyBorder="1" applyAlignment="1">
      <alignment horizontal="center" vertical="center" wrapText="1"/>
    </xf>
    <xf numFmtId="9" fontId="4" fillId="12" borderId="19" xfId="0" applyNumberFormat="1" applyFont="1" applyFill="1" applyBorder="1" applyAlignment="1">
      <alignment horizontal="center" vertical="center" wrapText="1"/>
    </xf>
    <xf numFmtId="0" fontId="4" fillId="4" borderId="3" xfId="0" applyFont="1" applyFill="1" applyBorder="1" applyAlignment="1">
      <alignment horizontal="center"/>
    </xf>
    <xf numFmtId="9" fontId="4" fillId="4" borderId="4" xfId="0" applyNumberFormat="1" applyFont="1" applyFill="1" applyBorder="1" applyAlignment="1">
      <alignment horizontal="center"/>
    </xf>
    <xf numFmtId="0" fontId="4" fillId="4" borderId="42" xfId="0" applyFont="1" applyFill="1" applyBorder="1" applyAlignment="1">
      <alignment horizontal="center"/>
    </xf>
    <xf numFmtId="9" fontId="4" fillId="4" borderId="26" xfId="0" applyNumberFormat="1" applyFont="1" applyFill="1" applyBorder="1" applyAlignment="1">
      <alignment horizontal="center"/>
    </xf>
    <xf numFmtId="0" fontId="2" fillId="20" borderId="16" xfId="0" applyFont="1" applyFill="1" applyBorder="1" applyAlignment="1">
      <alignment horizontal="center" vertical="justify" wrapText="1"/>
    </xf>
    <xf numFmtId="0" fontId="2" fillId="20" borderId="41" xfId="0" applyFont="1" applyFill="1" applyBorder="1" applyAlignment="1">
      <alignment horizontal="justify" vertical="justify" wrapText="1"/>
    </xf>
    <xf numFmtId="0" fontId="2" fillId="20" borderId="17" xfId="0" applyFont="1" applyFill="1" applyBorder="1" applyAlignment="1">
      <alignment horizontal="center"/>
    </xf>
    <xf numFmtId="0" fontId="2" fillId="20" borderId="20" xfId="0" applyFont="1" applyFill="1" applyBorder="1"/>
    <xf numFmtId="0" fontId="2" fillId="20" borderId="18" xfId="0" applyFont="1" applyFill="1" applyBorder="1" applyAlignment="1">
      <alignment horizontal="center"/>
    </xf>
    <xf numFmtId="0" fontId="2" fillId="20" borderId="21" xfId="0" applyFont="1" applyFill="1" applyBorder="1"/>
    <xf numFmtId="0" fontId="2" fillId="21" borderId="12"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2" fillId="4" borderId="16" xfId="0" applyFont="1" applyFill="1" applyBorder="1" applyAlignment="1">
      <alignment horizontal="center" vertical="justify" wrapText="1"/>
    </xf>
    <xf numFmtId="0" fontId="2" fillId="4" borderId="41" xfId="0" applyFont="1" applyFill="1" applyBorder="1" applyAlignment="1">
      <alignment horizontal="justify" vertical="justify" wrapText="1"/>
    </xf>
    <xf numFmtId="0" fontId="2" fillId="4" borderId="17" xfId="0" applyFont="1" applyFill="1" applyBorder="1" applyAlignment="1">
      <alignment horizontal="center"/>
    </xf>
    <xf numFmtId="0" fontId="2" fillId="4" borderId="20" xfId="0" applyFont="1" applyFill="1" applyBorder="1"/>
    <xf numFmtId="0" fontId="2" fillId="4" borderId="18" xfId="0" applyFont="1" applyFill="1" applyBorder="1" applyAlignment="1">
      <alignment horizontal="center"/>
    </xf>
    <xf numFmtId="0" fontId="2" fillId="4" borderId="21" xfId="0" applyFont="1" applyFill="1" applyBorder="1"/>
    <xf numFmtId="0" fontId="4" fillId="4" borderId="2" xfId="0" applyFont="1" applyFill="1" applyBorder="1" applyAlignment="1">
      <alignment horizontal="center"/>
    </xf>
    <xf numFmtId="0" fontId="4" fillId="4" borderId="10" xfId="0" applyFont="1" applyFill="1" applyBorder="1" applyAlignment="1">
      <alignment horizontal="center"/>
    </xf>
    <xf numFmtId="0" fontId="5" fillId="12" borderId="28" xfId="0" applyFont="1" applyFill="1" applyBorder="1" applyAlignment="1">
      <alignment horizontal="center" vertical="center" wrapText="1"/>
    </xf>
    <xf numFmtId="9" fontId="4" fillId="12" borderId="0" xfId="0" applyNumberFormat="1" applyFont="1" applyFill="1" applyAlignment="1">
      <alignment horizontal="center" vertical="center" wrapText="1"/>
    </xf>
    <xf numFmtId="9" fontId="4" fillId="2" borderId="1" xfId="0" applyNumberFormat="1" applyFont="1" applyFill="1" applyBorder="1" applyAlignment="1">
      <alignment horizontal="center"/>
    </xf>
    <xf numFmtId="9" fontId="4" fillId="12" borderId="28"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3" fontId="4" fillId="4" borderId="1" xfId="0" applyNumberFormat="1" applyFont="1" applyFill="1" applyBorder="1" applyAlignment="1">
      <alignment horizontal="center" vertical="center" wrapText="1"/>
    </xf>
    <xf numFmtId="9" fontId="4" fillId="4" borderId="1" xfId="0" applyNumberFormat="1" applyFont="1" applyFill="1" applyBorder="1" applyAlignment="1">
      <alignment horizontal="center" vertical="center" wrapText="1"/>
    </xf>
    <xf numFmtId="0" fontId="4" fillId="16" borderId="53" xfId="0" applyFont="1" applyFill="1" applyBorder="1" applyAlignment="1">
      <alignment horizontal="center"/>
    </xf>
    <xf numFmtId="0" fontId="4" fillId="16" borderId="38" xfId="0" applyFont="1" applyFill="1" applyBorder="1" applyAlignment="1">
      <alignment horizontal="center"/>
    </xf>
    <xf numFmtId="9" fontId="4" fillId="16" borderId="38" xfId="0" applyNumberFormat="1" applyFont="1" applyFill="1" applyBorder="1" applyAlignment="1">
      <alignment horizontal="center"/>
    </xf>
    <xf numFmtId="9" fontId="4" fillId="16" borderId="54" xfId="0" applyNumberFormat="1" applyFont="1" applyFill="1" applyBorder="1" applyAlignment="1">
      <alignment horizontal="center"/>
    </xf>
    <xf numFmtId="0" fontId="4" fillId="16" borderId="17" xfId="0" applyFont="1" applyFill="1" applyBorder="1" applyAlignment="1">
      <alignment horizontal="center"/>
    </xf>
    <xf numFmtId="0" fontId="4" fillId="16" borderId="1" xfId="0" applyFont="1" applyFill="1" applyBorder="1" applyAlignment="1">
      <alignment horizontal="center"/>
    </xf>
    <xf numFmtId="9" fontId="4" fillId="16" borderId="1" xfId="0" applyNumberFormat="1" applyFont="1" applyFill="1" applyBorder="1" applyAlignment="1">
      <alignment horizontal="center"/>
    </xf>
    <xf numFmtId="9" fontId="4" fillId="16" borderId="20" xfId="0" applyNumberFormat="1" applyFont="1" applyFill="1" applyBorder="1" applyAlignment="1">
      <alignment horizontal="center"/>
    </xf>
    <xf numFmtId="9" fontId="4" fillId="16" borderId="39" xfId="0" applyNumberFormat="1" applyFont="1" applyFill="1" applyBorder="1" applyAlignment="1">
      <alignment horizontal="center"/>
    </xf>
    <xf numFmtId="0" fontId="4" fillId="16" borderId="3" xfId="0" applyFont="1" applyFill="1" applyBorder="1" applyAlignment="1">
      <alignment horizontal="center"/>
    </xf>
    <xf numFmtId="9" fontId="4" fillId="16" borderId="4" xfId="0" applyNumberFormat="1" applyFont="1" applyFill="1" applyBorder="1" applyAlignment="1">
      <alignment horizontal="center"/>
    </xf>
    <xf numFmtId="0" fontId="4" fillId="16" borderId="18" xfId="0" applyFont="1" applyFill="1" applyBorder="1" applyAlignment="1">
      <alignment horizontal="center"/>
    </xf>
    <xf numFmtId="0" fontId="4" fillId="16" borderId="42" xfId="0" applyFont="1" applyFill="1" applyBorder="1" applyAlignment="1">
      <alignment horizontal="center"/>
    </xf>
    <xf numFmtId="0" fontId="4" fillId="16" borderId="11" xfId="0" applyFont="1" applyFill="1" applyBorder="1" applyAlignment="1">
      <alignment horizontal="center"/>
    </xf>
    <xf numFmtId="9" fontId="4" fillId="16" borderId="11" xfId="0" applyNumberFormat="1" applyFont="1" applyFill="1" applyBorder="1" applyAlignment="1">
      <alignment horizontal="center"/>
    </xf>
    <xf numFmtId="9" fontId="4" fillId="16" borderId="26" xfId="0" applyNumberFormat="1" applyFont="1" applyFill="1" applyBorder="1" applyAlignment="1">
      <alignment horizontal="center"/>
    </xf>
    <xf numFmtId="9" fontId="4" fillId="8" borderId="1" xfId="0" applyNumberFormat="1" applyFont="1" applyFill="1" applyBorder="1" applyAlignment="1">
      <alignment horizontal="center"/>
    </xf>
    <xf numFmtId="9" fontId="4" fillId="16" borderId="21" xfId="0" applyNumberFormat="1" applyFont="1" applyFill="1" applyBorder="1" applyAlignment="1">
      <alignment horizontal="center"/>
    </xf>
    <xf numFmtId="0" fontId="4" fillId="16" borderId="37" xfId="0" applyFont="1" applyFill="1" applyBorder="1" applyAlignment="1">
      <alignment horizontal="center"/>
    </xf>
    <xf numFmtId="0" fontId="4" fillId="16" borderId="2" xfId="0" applyFont="1" applyFill="1" applyBorder="1" applyAlignment="1">
      <alignment horizontal="center"/>
    </xf>
    <xf numFmtId="0" fontId="4" fillId="16" borderId="10" xfId="0" applyFont="1" applyFill="1" applyBorder="1" applyAlignment="1">
      <alignment horizontal="center"/>
    </xf>
    <xf numFmtId="9" fontId="4" fillId="24" borderId="1" xfId="0" applyNumberFormat="1" applyFont="1" applyFill="1" applyBorder="1" applyAlignment="1">
      <alignment horizontal="center"/>
    </xf>
    <xf numFmtId="0" fontId="4" fillId="16" borderId="1" xfId="0" applyFont="1" applyFill="1" applyBorder="1" applyAlignment="1">
      <alignment horizontal="center" vertical="center" wrapText="1"/>
    </xf>
    <xf numFmtId="3" fontId="4" fillId="16" borderId="1" xfId="0" applyNumberFormat="1" applyFont="1" applyFill="1" applyBorder="1" applyAlignment="1">
      <alignment horizontal="center" vertical="center" wrapText="1"/>
    </xf>
    <xf numFmtId="9" fontId="4" fillId="16" borderId="1" xfId="0" applyNumberFormat="1" applyFont="1" applyFill="1" applyBorder="1" applyAlignment="1">
      <alignment horizontal="center" vertical="center" wrapText="1"/>
    </xf>
    <xf numFmtId="0" fontId="4" fillId="16" borderId="53" xfId="0" applyFont="1" applyFill="1" applyBorder="1" applyAlignment="1">
      <alignment horizontal="center" vertical="center" wrapText="1"/>
    </xf>
    <xf numFmtId="3" fontId="4" fillId="16" borderId="38" xfId="0" applyNumberFormat="1" applyFont="1" applyFill="1" applyBorder="1" applyAlignment="1">
      <alignment horizontal="center" vertical="center" wrapText="1"/>
    </xf>
    <xf numFmtId="0" fontId="4" fillId="16" borderId="38" xfId="0" applyFont="1" applyFill="1" applyBorder="1" applyAlignment="1">
      <alignment horizontal="center" vertical="center" wrapText="1"/>
    </xf>
    <xf numFmtId="9" fontId="4" fillId="16" borderId="38" xfId="0" applyNumberFormat="1" applyFont="1" applyFill="1" applyBorder="1" applyAlignment="1">
      <alignment horizontal="center" vertical="center" wrapText="1"/>
    </xf>
    <xf numFmtId="9" fontId="4" fillId="16" borderId="54" xfId="0" applyNumberFormat="1" applyFont="1" applyFill="1" applyBorder="1" applyAlignment="1">
      <alignment horizontal="center" vertical="center" wrapText="1"/>
    </xf>
    <xf numFmtId="0" fontId="4" fillId="16" borderId="17" xfId="0" applyFont="1" applyFill="1" applyBorder="1" applyAlignment="1">
      <alignment horizontal="center" vertical="center" wrapText="1"/>
    </xf>
    <xf numFmtId="9" fontId="4" fillId="16" borderId="20" xfId="0" applyNumberFormat="1" applyFont="1" applyFill="1" applyBorder="1" applyAlignment="1">
      <alignment horizontal="center" vertical="center" wrapText="1"/>
    </xf>
    <xf numFmtId="9" fontId="4" fillId="4" borderId="20" xfId="0" applyNumberFormat="1" applyFont="1" applyFill="1" applyBorder="1" applyAlignment="1">
      <alignment horizontal="center" vertical="center" wrapText="1"/>
    </xf>
    <xf numFmtId="0" fontId="4" fillId="4" borderId="11" xfId="0" applyFont="1" applyFill="1" applyBorder="1" applyAlignment="1">
      <alignment horizontal="center" vertical="center" wrapText="1"/>
    </xf>
    <xf numFmtId="9" fontId="4" fillId="4" borderId="21" xfId="0" applyNumberFormat="1" applyFont="1" applyFill="1" applyBorder="1" applyAlignment="1">
      <alignment horizontal="center" vertical="center" wrapText="1"/>
    </xf>
    <xf numFmtId="0" fontId="6" fillId="25" borderId="17" xfId="0" applyFont="1" applyFill="1" applyBorder="1" applyAlignment="1">
      <alignment horizontal="center"/>
    </xf>
    <xf numFmtId="0" fontId="6" fillId="25" borderId="20" xfId="0" applyFont="1" applyFill="1" applyBorder="1"/>
    <xf numFmtId="9" fontId="4" fillId="5" borderId="1" xfId="0" applyNumberFormat="1" applyFont="1" applyFill="1" applyBorder="1" applyAlignment="1">
      <alignment horizontal="center"/>
    </xf>
    <xf numFmtId="0" fontId="4" fillId="16" borderId="18" xfId="0" applyFont="1" applyFill="1" applyBorder="1" applyAlignment="1">
      <alignment horizontal="center" vertical="center" wrapText="1"/>
    </xf>
    <xf numFmtId="3" fontId="4" fillId="16" borderId="11" xfId="0" applyNumberFormat="1" applyFont="1" applyFill="1" applyBorder="1" applyAlignment="1">
      <alignment horizontal="center" vertical="center" wrapText="1"/>
    </xf>
    <xf numFmtId="0" fontId="4" fillId="16" borderId="11" xfId="0" applyFont="1" applyFill="1" applyBorder="1" applyAlignment="1">
      <alignment horizontal="center" vertical="center" wrapText="1"/>
    </xf>
    <xf numFmtId="9" fontId="4" fillId="16" borderId="11" xfId="0" applyNumberFormat="1" applyFont="1" applyFill="1" applyBorder="1" applyAlignment="1">
      <alignment horizontal="center" vertical="center" wrapText="1"/>
    </xf>
    <xf numFmtId="9" fontId="4" fillId="16" borderId="21" xfId="0" applyNumberFormat="1" applyFont="1" applyFill="1" applyBorder="1" applyAlignment="1">
      <alignment horizontal="center" vertical="center" wrapText="1"/>
    </xf>
    <xf numFmtId="0" fontId="5" fillId="16" borderId="17" xfId="0" applyFont="1" applyFill="1" applyBorder="1" applyAlignment="1">
      <alignment horizontal="center"/>
    </xf>
    <xf numFmtId="0" fontId="5" fillId="16" borderId="1" xfId="0" applyFont="1" applyFill="1" applyBorder="1" applyAlignment="1">
      <alignment horizontal="center"/>
    </xf>
    <xf numFmtId="9" fontId="5" fillId="16" borderId="1" xfId="0" applyNumberFormat="1" applyFont="1" applyFill="1" applyBorder="1" applyAlignment="1">
      <alignment horizontal="center"/>
    </xf>
    <xf numFmtId="9" fontId="5" fillId="16" borderId="20" xfId="0" applyNumberFormat="1" applyFont="1" applyFill="1" applyBorder="1" applyAlignment="1">
      <alignment horizontal="center"/>
    </xf>
    <xf numFmtId="0" fontId="5" fillId="4" borderId="18" xfId="0" applyFont="1" applyFill="1" applyBorder="1" applyAlignment="1">
      <alignment horizontal="center"/>
    </xf>
    <xf numFmtId="0" fontId="5" fillId="4" borderId="42" xfId="0" applyFont="1" applyFill="1" applyBorder="1" applyAlignment="1">
      <alignment horizontal="center"/>
    </xf>
    <xf numFmtId="0" fontId="5" fillId="4" borderId="11" xfId="0" applyFont="1" applyFill="1" applyBorder="1" applyAlignment="1">
      <alignment horizontal="center"/>
    </xf>
    <xf numFmtId="9" fontId="5" fillId="4" borderId="11" xfId="0" applyNumberFormat="1" applyFont="1" applyFill="1" applyBorder="1" applyAlignment="1">
      <alignment horizontal="center"/>
    </xf>
    <xf numFmtId="9" fontId="5" fillId="4" borderId="26" xfId="0" applyNumberFormat="1" applyFont="1" applyFill="1" applyBorder="1" applyAlignment="1">
      <alignment horizontal="center"/>
    </xf>
    <xf numFmtId="0" fontId="4" fillId="12" borderId="30" xfId="0" applyFont="1" applyFill="1" applyBorder="1" applyAlignment="1">
      <alignment horizontal="center" vertical="center" wrapText="1"/>
    </xf>
    <xf numFmtId="0" fontId="5" fillId="12" borderId="15" xfId="0" applyFont="1" applyFill="1" applyBorder="1" applyAlignment="1">
      <alignment horizontal="center" vertical="center" wrapText="1"/>
    </xf>
    <xf numFmtId="0" fontId="4" fillId="23" borderId="17" xfId="0" applyFont="1" applyFill="1" applyBorder="1" applyAlignment="1">
      <alignment horizontal="center"/>
    </xf>
    <xf numFmtId="0" fontId="4" fillId="23" borderId="1" xfId="0" applyFont="1" applyFill="1" applyBorder="1" applyAlignment="1">
      <alignment horizontal="center"/>
    </xf>
    <xf numFmtId="9" fontId="4" fillId="23" borderId="1" xfId="0" applyNumberFormat="1" applyFont="1" applyFill="1" applyBorder="1" applyAlignment="1">
      <alignment horizontal="center"/>
    </xf>
    <xf numFmtId="9" fontId="4" fillId="23" borderId="20" xfId="0" applyNumberFormat="1" applyFont="1" applyFill="1" applyBorder="1" applyAlignment="1">
      <alignment horizontal="center"/>
    </xf>
    <xf numFmtId="9" fontId="4" fillId="3" borderId="1" xfId="0" applyNumberFormat="1" applyFont="1" applyFill="1" applyBorder="1" applyAlignment="1">
      <alignment horizontal="center"/>
    </xf>
    <xf numFmtId="0" fontId="5" fillId="16" borderId="18" xfId="0" applyFont="1" applyFill="1" applyBorder="1" applyAlignment="1">
      <alignment horizontal="center"/>
    </xf>
    <xf numFmtId="0" fontId="5" fillId="16" borderId="42" xfId="0" applyFont="1" applyFill="1" applyBorder="1" applyAlignment="1">
      <alignment horizontal="center"/>
    </xf>
    <xf numFmtId="0" fontId="5" fillId="16" borderId="11" xfId="0" applyFont="1" applyFill="1" applyBorder="1" applyAlignment="1">
      <alignment horizontal="center"/>
    </xf>
    <xf numFmtId="9" fontId="5" fillId="16" borderId="11" xfId="0" applyNumberFormat="1" applyFont="1" applyFill="1" applyBorder="1" applyAlignment="1">
      <alignment horizontal="center"/>
    </xf>
    <xf numFmtId="9" fontId="5" fillId="16" borderId="26" xfId="0" applyNumberFormat="1" applyFont="1" applyFill="1" applyBorder="1" applyAlignment="1">
      <alignment horizontal="center"/>
    </xf>
    <xf numFmtId="9" fontId="4" fillId="23" borderId="4" xfId="0" applyNumberFormat="1" applyFont="1" applyFill="1" applyBorder="1" applyAlignment="1">
      <alignment horizontal="center"/>
    </xf>
    <xf numFmtId="9" fontId="4" fillId="2" borderId="1" xfId="0" applyNumberFormat="1" applyFont="1" applyFill="1" applyBorder="1" applyAlignment="1">
      <alignment horizontal="center" vertical="center" wrapText="1"/>
    </xf>
    <xf numFmtId="0" fontId="5" fillId="16" borderId="3" xfId="0" applyFont="1" applyFill="1" applyBorder="1" applyAlignment="1">
      <alignment horizontal="center"/>
    </xf>
    <xf numFmtId="0" fontId="4" fillId="23" borderId="3" xfId="0" applyFont="1" applyFill="1" applyBorder="1" applyAlignment="1">
      <alignment horizontal="center"/>
    </xf>
    <xf numFmtId="0" fontId="5" fillId="4" borderId="17" xfId="0" applyFont="1" applyFill="1" applyBorder="1" applyAlignment="1">
      <alignment horizontal="center"/>
    </xf>
    <xf numFmtId="0" fontId="5" fillId="4" borderId="3" xfId="0" applyFont="1" applyFill="1" applyBorder="1" applyAlignment="1">
      <alignment horizontal="center"/>
    </xf>
    <xf numFmtId="0" fontId="5" fillId="4" borderId="1" xfId="0" applyFont="1" applyFill="1" applyBorder="1" applyAlignment="1">
      <alignment horizontal="center"/>
    </xf>
    <xf numFmtId="9" fontId="5" fillId="4" borderId="1" xfId="0" applyNumberFormat="1" applyFont="1" applyFill="1" applyBorder="1" applyAlignment="1">
      <alignment horizontal="center"/>
    </xf>
    <xf numFmtId="9" fontId="5" fillId="4" borderId="20" xfId="0" applyNumberFormat="1" applyFont="1" applyFill="1" applyBorder="1" applyAlignment="1">
      <alignment horizontal="center"/>
    </xf>
    <xf numFmtId="0" fontId="2" fillId="25" borderId="17" xfId="0" applyFont="1" applyFill="1" applyBorder="1" applyAlignment="1">
      <alignment horizontal="center"/>
    </xf>
    <xf numFmtId="0" fontId="2" fillId="25" borderId="20" xfId="0" applyFont="1" applyFill="1" applyBorder="1"/>
    <xf numFmtId="0" fontId="4" fillId="16" borderId="3" xfId="0" applyFont="1" applyFill="1" applyBorder="1" applyAlignment="1">
      <alignment horizontal="center" vertical="center" wrapText="1"/>
    </xf>
    <xf numFmtId="3" fontId="4" fillId="16" borderId="3" xfId="0" applyNumberFormat="1" applyFont="1" applyFill="1" applyBorder="1" applyAlignment="1">
      <alignment horizontal="center" vertical="center" wrapText="1"/>
    </xf>
    <xf numFmtId="9" fontId="4" fillId="16" borderId="3" xfId="0" applyNumberFormat="1" applyFont="1" applyFill="1" applyBorder="1" applyAlignment="1">
      <alignment horizontal="center" vertical="center" wrapText="1"/>
    </xf>
    <xf numFmtId="0" fontId="4" fillId="26" borderId="17" xfId="0" applyFont="1" applyFill="1" applyBorder="1" applyAlignment="1">
      <alignment horizontal="center"/>
    </xf>
    <xf numFmtId="0" fontId="4" fillId="26" borderId="1" xfId="0" applyFont="1" applyFill="1" applyBorder="1" applyAlignment="1">
      <alignment horizontal="center"/>
    </xf>
    <xf numFmtId="9" fontId="4" fillId="26" borderId="1" xfId="0" applyNumberFormat="1" applyFont="1" applyFill="1" applyBorder="1" applyAlignment="1">
      <alignment horizontal="center"/>
    </xf>
    <xf numFmtId="9" fontId="4" fillId="26" borderId="20" xfId="0" applyNumberFormat="1" applyFont="1" applyFill="1" applyBorder="1" applyAlignment="1">
      <alignment horizontal="center"/>
    </xf>
    <xf numFmtId="9" fontId="4" fillId="26" borderId="4" xfId="0" applyNumberFormat="1" applyFont="1" applyFill="1" applyBorder="1" applyAlignment="1">
      <alignment horizontal="center"/>
    </xf>
    <xf numFmtId="0" fontId="2" fillId="26" borderId="12" xfId="0" applyFont="1" applyFill="1" applyBorder="1" applyAlignment="1">
      <alignment horizontal="center"/>
    </xf>
    <xf numFmtId="0" fontId="4" fillId="27" borderId="17" xfId="0" applyFont="1" applyFill="1" applyBorder="1" applyAlignment="1">
      <alignment horizontal="center"/>
    </xf>
    <xf numFmtId="0" fontId="4" fillId="27" borderId="3" xfId="0" applyFont="1" applyFill="1" applyBorder="1" applyAlignment="1">
      <alignment horizontal="center"/>
    </xf>
    <xf numFmtId="0" fontId="4" fillId="27" borderId="1" xfId="0" applyFont="1" applyFill="1" applyBorder="1" applyAlignment="1">
      <alignment horizontal="center"/>
    </xf>
    <xf numFmtId="9" fontId="4" fillId="27" borderId="1" xfId="0" applyNumberFormat="1" applyFont="1" applyFill="1" applyBorder="1" applyAlignment="1">
      <alignment horizontal="center"/>
    </xf>
    <xf numFmtId="9" fontId="4" fillId="27" borderId="4" xfId="0" applyNumberFormat="1" applyFont="1" applyFill="1" applyBorder="1" applyAlignment="1">
      <alignment horizontal="center"/>
    </xf>
    <xf numFmtId="0" fontId="4" fillId="26" borderId="3" xfId="0" applyFont="1" applyFill="1" applyBorder="1" applyAlignment="1">
      <alignment horizontal="center"/>
    </xf>
    <xf numFmtId="9" fontId="4" fillId="3" borderId="4" xfId="0" applyNumberFormat="1" applyFont="1" applyFill="1" applyBorder="1" applyAlignment="1">
      <alignment horizontal="center"/>
    </xf>
    <xf numFmtId="9" fontId="4" fillId="27" borderId="20" xfId="0" applyNumberFormat="1" applyFont="1" applyFill="1" applyBorder="1" applyAlignment="1">
      <alignment horizontal="center"/>
    </xf>
    <xf numFmtId="9" fontId="4" fillId="2" borderId="20" xfId="0" applyNumberFormat="1" applyFont="1" applyFill="1" applyBorder="1" applyAlignment="1">
      <alignment horizontal="center"/>
    </xf>
    <xf numFmtId="0" fontId="4" fillId="27" borderId="1" xfId="0" applyFont="1" applyFill="1" applyBorder="1" applyAlignment="1">
      <alignment horizontal="center" vertical="center" wrapText="1"/>
    </xf>
    <xf numFmtId="3" fontId="4" fillId="27" borderId="1" xfId="0" applyNumberFormat="1" applyFont="1" applyFill="1" applyBorder="1" applyAlignment="1">
      <alignment horizontal="center" vertical="center" wrapText="1"/>
    </xf>
    <xf numFmtId="9" fontId="4" fillId="27" borderId="1" xfId="0" applyNumberFormat="1" applyFont="1" applyFill="1" applyBorder="1" applyAlignment="1">
      <alignment horizontal="center" vertical="center" wrapText="1"/>
    </xf>
    <xf numFmtId="0" fontId="4" fillId="4" borderId="4" xfId="0" applyFont="1" applyFill="1" applyBorder="1" applyAlignment="1">
      <alignment horizontal="center"/>
    </xf>
    <xf numFmtId="9" fontId="4" fillId="4" borderId="63" xfId="0" applyNumberFormat="1" applyFont="1" applyFill="1" applyBorder="1" applyAlignment="1">
      <alignment horizontal="center"/>
    </xf>
    <xf numFmtId="9" fontId="4" fillId="4" borderId="64" xfId="0" applyNumberFormat="1" applyFont="1" applyFill="1" applyBorder="1" applyAlignment="1">
      <alignment horizontal="center"/>
    </xf>
    <xf numFmtId="9" fontId="4" fillId="16" borderId="3" xfId="0" applyNumberFormat="1" applyFont="1" applyFill="1" applyBorder="1" applyAlignment="1">
      <alignment horizontal="center"/>
    </xf>
    <xf numFmtId="9" fontId="4" fillId="16" borderId="41" xfId="0" applyNumberFormat="1" applyFont="1" applyFill="1" applyBorder="1" applyAlignment="1">
      <alignment horizontal="center"/>
    </xf>
    <xf numFmtId="9" fontId="4" fillId="2" borderId="45" xfId="0" applyNumberFormat="1" applyFont="1" applyFill="1" applyBorder="1" applyAlignment="1">
      <alignment horizontal="center"/>
    </xf>
    <xf numFmtId="9" fontId="4" fillId="2" borderId="48" xfId="0" applyNumberFormat="1" applyFont="1" applyFill="1" applyBorder="1" applyAlignment="1">
      <alignment horizontal="center"/>
    </xf>
    <xf numFmtId="9" fontId="4" fillId="3" borderId="20" xfId="0" applyNumberFormat="1" applyFont="1" applyFill="1" applyBorder="1" applyAlignment="1">
      <alignment horizontal="center"/>
    </xf>
    <xf numFmtId="9" fontId="4" fillId="2" borderId="20" xfId="0" applyNumberFormat="1" applyFont="1" applyFill="1" applyBorder="1" applyAlignment="1">
      <alignment horizontal="center" vertical="center" wrapText="1"/>
    </xf>
    <xf numFmtId="9" fontId="4" fillId="2" borderId="4" xfId="0" applyNumberFormat="1" applyFont="1" applyFill="1" applyBorder="1" applyAlignment="1">
      <alignment horizontal="center"/>
    </xf>
    <xf numFmtId="9" fontId="5" fillId="16" borderId="21" xfId="0" applyNumberFormat="1" applyFont="1" applyFill="1" applyBorder="1" applyAlignment="1">
      <alignment horizontal="center"/>
    </xf>
    <xf numFmtId="9" fontId="4" fillId="8" borderId="20" xfId="0" applyNumberFormat="1" applyFont="1" applyFill="1" applyBorder="1" applyAlignment="1">
      <alignment horizontal="center"/>
    </xf>
    <xf numFmtId="0" fontId="4" fillId="27" borderId="2" xfId="0" applyFont="1" applyFill="1" applyBorder="1" applyAlignment="1">
      <alignment horizontal="center"/>
    </xf>
    <xf numFmtId="9" fontId="4" fillId="5" borderId="20" xfId="0" applyNumberFormat="1" applyFont="1" applyFill="1" applyBorder="1" applyAlignment="1">
      <alignment horizontal="center"/>
    </xf>
    <xf numFmtId="0" fontId="2" fillId="23" borderId="12" xfId="0" applyFont="1" applyFill="1" applyBorder="1" applyAlignment="1">
      <alignment horizontal="center"/>
    </xf>
    <xf numFmtId="0" fontId="16" fillId="0" borderId="0" xfId="0" applyFont="1"/>
    <xf numFmtId="0" fontId="5" fillId="23" borderId="12" xfId="0" applyFont="1" applyFill="1" applyBorder="1" applyAlignment="1">
      <alignment horizontal="center" vertical="center" wrapText="1"/>
    </xf>
    <xf numFmtId="0" fontId="4" fillId="23" borderId="12" xfId="0" applyFont="1" applyFill="1" applyBorder="1" applyAlignment="1">
      <alignment horizontal="center" vertical="center" wrapText="1"/>
    </xf>
    <xf numFmtId="9" fontId="4" fillId="23" borderId="19" xfId="0" applyNumberFormat="1" applyFont="1" applyFill="1" applyBorder="1" applyAlignment="1">
      <alignment horizontal="center" vertical="center" wrapText="1"/>
    </xf>
    <xf numFmtId="0" fontId="4" fillId="23" borderId="53" xfId="0" applyFont="1" applyFill="1" applyBorder="1" applyAlignment="1">
      <alignment horizontal="center"/>
    </xf>
    <xf numFmtId="0" fontId="4" fillId="23" borderId="38" xfId="0" applyFont="1" applyFill="1" applyBorder="1" applyAlignment="1">
      <alignment horizontal="center"/>
    </xf>
    <xf numFmtId="9" fontId="4" fillId="23" borderId="38" xfId="0" applyNumberFormat="1" applyFont="1" applyFill="1" applyBorder="1" applyAlignment="1">
      <alignment horizontal="center"/>
    </xf>
    <xf numFmtId="9" fontId="4" fillId="23" borderId="54" xfId="0" applyNumberFormat="1" applyFont="1" applyFill="1" applyBorder="1" applyAlignment="1">
      <alignment horizontal="center"/>
    </xf>
    <xf numFmtId="0" fontId="4" fillId="23" borderId="18" xfId="0" applyFont="1" applyFill="1" applyBorder="1" applyAlignment="1">
      <alignment horizontal="center"/>
    </xf>
    <xf numFmtId="0" fontId="4" fillId="23" borderId="11" xfId="0" applyFont="1" applyFill="1" applyBorder="1" applyAlignment="1">
      <alignment horizontal="center"/>
    </xf>
    <xf numFmtId="9" fontId="4" fillId="23" borderId="11" xfId="0" applyNumberFormat="1" applyFont="1" applyFill="1" applyBorder="1" applyAlignment="1">
      <alignment horizontal="center"/>
    </xf>
    <xf numFmtId="9" fontId="4" fillId="23" borderId="21" xfId="0" applyNumberFormat="1" applyFont="1" applyFill="1" applyBorder="1" applyAlignment="1">
      <alignment horizontal="center"/>
    </xf>
    <xf numFmtId="9" fontId="4" fillId="23" borderId="39" xfId="0" applyNumberFormat="1" applyFont="1" applyFill="1" applyBorder="1" applyAlignment="1">
      <alignment horizontal="center"/>
    </xf>
    <xf numFmtId="0" fontId="4" fillId="23" borderId="42" xfId="0" applyFont="1" applyFill="1" applyBorder="1" applyAlignment="1">
      <alignment horizontal="center"/>
    </xf>
    <xf numFmtId="9" fontId="4" fillId="23" borderId="26" xfId="0" applyNumberFormat="1" applyFont="1" applyFill="1" applyBorder="1" applyAlignment="1">
      <alignment horizontal="center"/>
    </xf>
    <xf numFmtId="9" fontId="5" fillId="3" borderId="1" xfId="0" applyNumberFormat="1" applyFont="1" applyFill="1" applyBorder="1" applyAlignment="1">
      <alignment horizontal="center"/>
    </xf>
    <xf numFmtId="9" fontId="5" fillId="4" borderId="4" xfId="0" applyNumberFormat="1" applyFont="1" applyFill="1" applyBorder="1" applyAlignment="1">
      <alignment horizontal="center"/>
    </xf>
    <xf numFmtId="0" fontId="2" fillId="28" borderId="12" xfId="0" applyFont="1" applyFill="1" applyBorder="1" applyAlignment="1">
      <alignment horizontal="center"/>
    </xf>
    <xf numFmtId="0" fontId="16" fillId="0" borderId="8" xfId="0" applyFont="1" applyBorder="1"/>
    <xf numFmtId="0" fontId="5" fillId="28" borderId="12" xfId="0" applyFont="1" applyFill="1" applyBorder="1" applyAlignment="1">
      <alignment horizontal="center" vertical="center" wrapText="1"/>
    </xf>
    <xf numFmtId="0" fontId="4" fillId="28" borderId="12" xfId="0" applyFont="1" applyFill="1" applyBorder="1" applyAlignment="1">
      <alignment horizontal="center" vertical="center" wrapText="1"/>
    </xf>
    <xf numFmtId="9" fontId="4" fillId="28" borderId="19" xfId="0" applyNumberFormat="1" applyFont="1" applyFill="1" applyBorder="1" applyAlignment="1">
      <alignment horizontal="center" vertical="center" wrapText="1"/>
    </xf>
    <xf numFmtId="0" fontId="4" fillId="28" borderId="53" xfId="0" applyFont="1" applyFill="1" applyBorder="1" applyAlignment="1">
      <alignment horizontal="center"/>
    </xf>
    <xf numFmtId="0" fontId="4" fillId="28" borderId="38" xfId="0" applyFont="1" applyFill="1" applyBorder="1" applyAlignment="1">
      <alignment horizontal="center"/>
    </xf>
    <xf numFmtId="9" fontId="4" fillId="28" borderId="38" xfId="0" applyNumberFormat="1" applyFont="1" applyFill="1" applyBorder="1" applyAlignment="1">
      <alignment horizontal="center"/>
    </xf>
    <xf numFmtId="9" fontId="4" fillId="28" borderId="39" xfId="0" applyNumberFormat="1" applyFont="1" applyFill="1" applyBorder="1" applyAlignment="1">
      <alignment horizontal="center"/>
    </xf>
    <xf numFmtId="0" fontId="4" fillId="28" borderId="17" xfId="0" applyFont="1" applyFill="1" applyBorder="1" applyAlignment="1">
      <alignment horizontal="center"/>
    </xf>
    <xf numFmtId="0" fontId="4" fillId="28" borderId="3" xfId="0" applyFont="1" applyFill="1" applyBorder="1" applyAlignment="1">
      <alignment horizontal="center"/>
    </xf>
    <xf numFmtId="0" fontId="4" fillId="28" borderId="1" xfId="0" applyFont="1" applyFill="1" applyBorder="1" applyAlignment="1">
      <alignment horizontal="center"/>
    </xf>
    <xf numFmtId="9" fontId="4" fillId="28" borderId="1" xfId="0" applyNumberFormat="1" applyFont="1" applyFill="1" applyBorder="1" applyAlignment="1">
      <alignment horizontal="center"/>
    </xf>
    <xf numFmtId="9" fontId="4" fillId="28" borderId="4" xfId="0" applyNumberFormat="1" applyFont="1" applyFill="1" applyBorder="1" applyAlignment="1">
      <alignment horizontal="center"/>
    </xf>
    <xf numFmtId="0" fontId="4" fillId="28" borderId="18" xfId="0" applyFont="1" applyFill="1" applyBorder="1" applyAlignment="1">
      <alignment horizontal="center"/>
    </xf>
    <xf numFmtId="0" fontId="4" fillId="28" borderId="42" xfId="0" applyFont="1" applyFill="1" applyBorder="1" applyAlignment="1">
      <alignment horizontal="center"/>
    </xf>
    <xf numFmtId="0" fontId="4" fillId="28" borderId="11" xfId="0" applyFont="1" applyFill="1" applyBorder="1" applyAlignment="1">
      <alignment horizontal="center"/>
    </xf>
    <xf numFmtId="9" fontId="4" fillId="28" borderId="11" xfId="0" applyNumberFormat="1" applyFont="1" applyFill="1" applyBorder="1" applyAlignment="1">
      <alignment horizontal="center"/>
    </xf>
    <xf numFmtId="9" fontId="4" fillId="28" borderId="26" xfId="0" applyNumberFormat="1" applyFont="1" applyFill="1" applyBorder="1" applyAlignment="1">
      <alignment horizontal="center"/>
    </xf>
    <xf numFmtId="0" fontId="4" fillId="29" borderId="17" xfId="0" applyFont="1" applyFill="1" applyBorder="1" applyAlignment="1">
      <alignment horizontal="center"/>
    </xf>
    <xf numFmtId="0" fontId="4" fillId="29" borderId="3" xfId="0" applyFont="1" applyFill="1" applyBorder="1" applyAlignment="1">
      <alignment horizontal="center"/>
    </xf>
    <xf numFmtId="0" fontId="4" fillId="29" borderId="1" xfId="0" applyFont="1" applyFill="1" applyBorder="1" applyAlignment="1">
      <alignment horizontal="center"/>
    </xf>
    <xf numFmtId="9" fontId="4" fillId="29" borderId="1" xfId="0" applyNumberFormat="1" applyFont="1" applyFill="1" applyBorder="1" applyAlignment="1">
      <alignment horizontal="center"/>
    </xf>
    <xf numFmtId="9" fontId="4" fillId="29" borderId="4" xfId="0" applyNumberFormat="1" applyFont="1" applyFill="1" applyBorder="1" applyAlignment="1">
      <alignment horizontal="center"/>
    </xf>
    <xf numFmtId="0" fontId="2" fillId="29" borderId="12" xfId="0" applyFont="1" applyFill="1" applyBorder="1" applyAlignment="1">
      <alignment horizontal="center"/>
    </xf>
    <xf numFmtId="9" fontId="4" fillId="28" borderId="54" xfId="0" applyNumberFormat="1" applyFont="1" applyFill="1" applyBorder="1" applyAlignment="1">
      <alignment horizontal="center"/>
    </xf>
    <xf numFmtId="9" fontId="4" fillId="28" borderId="20" xfId="0" applyNumberFormat="1" applyFont="1" applyFill="1" applyBorder="1" applyAlignment="1">
      <alignment horizontal="center"/>
    </xf>
    <xf numFmtId="9" fontId="4" fillId="28" borderId="21" xfId="0" applyNumberFormat="1" applyFont="1" applyFill="1" applyBorder="1" applyAlignment="1">
      <alignment horizontal="center"/>
    </xf>
    <xf numFmtId="0" fontId="5" fillId="28" borderId="28" xfId="0" applyFont="1" applyFill="1" applyBorder="1" applyAlignment="1">
      <alignment horizontal="center" vertical="center" wrapText="1"/>
    </xf>
    <xf numFmtId="0" fontId="4" fillId="28" borderId="30" xfId="0" applyFont="1" applyFill="1" applyBorder="1" applyAlignment="1">
      <alignment horizontal="center" vertical="center" wrapText="1"/>
    </xf>
    <xf numFmtId="9" fontId="4" fillId="28" borderId="28" xfId="0" applyNumberFormat="1" applyFont="1" applyFill="1" applyBorder="1" applyAlignment="1">
      <alignment horizontal="center" vertical="center" wrapText="1"/>
    </xf>
    <xf numFmtId="9" fontId="4" fillId="29" borderId="20" xfId="0" applyNumberFormat="1" applyFont="1" applyFill="1" applyBorder="1" applyAlignment="1">
      <alignment horizontal="center"/>
    </xf>
    <xf numFmtId="0" fontId="5" fillId="30" borderId="12" xfId="0" applyFont="1" applyFill="1" applyBorder="1" applyAlignment="1">
      <alignment horizontal="center" vertical="center" wrapText="1"/>
    </xf>
    <xf numFmtId="0" fontId="4" fillId="30" borderId="12" xfId="0" applyFont="1" applyFill="1" applyBorder="1" applyAlignment="1">
      <alignment horizontal="center" vertical="center" wrapText="1"/>
    </xf>
    <xf numFmtId="9" fontId="4" fillId="30" borderId="19" xfId="0" applyNumberFormat="1" applyFont="1" applyFill="1" applyBorder="1" applyAlignment="1">
      <alignment horizontal="center" vertical="center" wrapText="1"/>
    </xf>
    <xf numFmtId="0" fontId="4" fillId="30" borderId="53" xfId="0" applyFont="1" applyFill="1" applyBorder="1" applyAlignment="1">
      <alignment horizontal="center"/>
    </xf>
    <xf numFmtId="0" fontId="4" fillId="30" borderId="38" xfId="0" applyFont="1" applyFill="1" applyBorder="1" applyAlignment="1">
      <alignment horizontal="center"/>
    </xf>
    <xf numFmtId="9" fontId="4" fillId="30" borderId="38" xfId="0" applyNumberFormat="1" applyFont="1" applyFill="1" applyBorder="1" applyAlignment="1">
      <alignment horizontal="center"/>
    </xf>
    <xf numFmtId="9" fontId="4" fillId="30" borderId="54" xfId="0" applyNumberFormat="1" applyFont="1" applyFill="1" applyBorder="1" applyAlignment="1">
      <alignment horizontal="center"/>
    </xf>
    <xf numFmtId="0" fontId="4" fillId="30" borderId="17" xfId="0" applyFont="1" applyFill="1" applyBorder="1" applyAlignment="1">
      <alignment horizontal="center"/>
    </xf>
    <xf numFmtId="0" fontId="4" fillId="30" borderId="3" xfId="0" applyFont="1" applyFill="1" applyBorder="1" applyAlignment="1">
      <alignment horizontal="center"/>
    </xf>
    <xf numFmtId="0" fontId="4" fillId="30" borderId="1" xfId="0" applyFont="1" applyFill="1" applyBorder="1" applyAlignment="1">
      <alignment horizontal="center"/>
    </xf>
    <xf numFmtId="9" fontId="4" fillId="30" borderId="1" xfId="0" applyNumberFormat="1" applyFont="1" applyFill="1" applyBorder="1" applyAlignment="1">
      <alignment horizontal="center"/>
    </xf>
    <xf numFmtId="9" fontId="4" fillId="30" borderId="20" xfId="0" applyNumberFormat="1" applyFont="1" applyFill="1" applyBorder="1" applyAlignment="1">
      <alignment horizontal="center"/>
    </xf>
    <xf numFmtId="0" fontId="4" fillId="30" borderId="18" xfId="0" applyFont="1" applyFill="1" applyBorder="1" applyAlignment="1">
      <alignment horizontal="center"/>
    </xf>
    <xf numFmtId="0" fontId="4" fillId="30" borderId="42" xfId="0" applyFont="1" applyFill="1" applyBorder="1" applyAlignment="1">
      <alignment horizontal="center"/>
    </xf>
    <xf numFmtId="0" fontId="4" fillId="30" borderId="11" xfId="0" applyFont="1" applyFill="1" applyBorder="1" applyAlignment="1">
      <alignment horizontal="center"/>
    </xf>
    <xf numFmtId="9" fontId="4" fillId="30" borderId="11" xfId="0" applyNumberFormat="1" applyFont="1" applyFill="1" applyBorder="1" applyAlignment="1">
      <alignment horizontal="center"/>
    </xf>
    <xf numFmtId="9" fontId="4" fillId="30" borderId="21" xfId="0" applyNumberFormat="1" applyFont="1" applyFill="1" applyBorder="1" applyAlignment="1">
      <alignment horizontal="center"/>
    </xf>
    <xf numFmtId="0" fontId="2" fillId="30" borderId="12" xfId="0" applyFont="1" applyFill="1" applyBorder="1" applyAlignment="1">
      <alignment horizontal="center"/>
    </xf>
    <xf numFmtId="0" fontId="5" fillId="31" borderId="12" xfId="0" applyFont="1" applyFill="1" applyBorder="1" applyAlignment="1">
      <alignment horizontal="center" vertical="center" wrapText="1"/>
    </xf>
    <xf numFmtId="0" fontId="4" fillId="31" borderId="12" xfId="0" applyFont="1" applyFill="1" applyBorder="1" applyAlignment="1">
      <alignment horizontal="center" vertical="center" wrapText="1"/>
    </xf>
    <xf numFmtId="9" fontId="4" fillId="31" borderId="19" xfId="0" applyNumberFormat="1" applyFont="1" applyFill="1" applyBorder="1" applyAlignment="1">
      <alignment horizontal="center" vertical="center" wrapText="1"/>
    </xf>
    <xf numFmtId="0" fontId="4" fillId="31" borderId="53" xfId="0" applyFont="1" applyFill="1" applyBorder="1" applyAlignment="1">
      <alignment horizontal="center"/>
    </xf>
    <xf numFmtId="0" fontId="4" fillId="31" borderId="38" xfId="0" applyFont="1" applyFill="1" applyBorder="1" applyAlignment="1">
      <alignment horizontal="center"/>
    </xf>
    <xf numFmtId="9" fontId="4" fillId="31" borderId="38" xfId="0" applyNumberFormat="1" applyFont="1" applyFill="1" applyBorder="1" applyAlignment="1">
      <alignment horizontal="center"/>
    </xf>
    <xf numFmtId="9" fontId="4" fillId="31" borderId="54" xfId="0" applyNumberFormat="1" applyFont="1" applyFill="1" applyBorder="1" applyAlignment="1">
      <alignment horizontal="center"/>
    </xf>
    <xf numFmtId="0" fontId="4" fillId="31" borderId="17" xfId="0" applyFont="1" applyFill="1" applyBorder="1" applyAlignment="1">
      <alignment horizontal="center"/>
    </xf>
    <xf numFmtId="0" fontId="4" fillId="31" borderId="3" xfId="0" applyFont="1" applyFill="1" applyBorder="1" applyAlignment="1">
      <alignment horizontal="center"/>
    </xf>
    <xf numFmtId="0" fontId="4" fillId="31" borderId="1" xfId="0" applyFont="1" applyFill="1" applyBorder="1" applyAlignment="1">
      <alignment horizontal="center"/>
    </xf>
    <xf numFmtId="9" fontId="4" fillId="31" borderId="1" xfId="0" applyNumberFormat="1" applyFont="1" applyFill="1" applyBorder="1" applyAlignment="1">
      <alignment horizontal="center"/>
    </xf>
    <xf numFmtId="9" fontId="4" fillId="31" borderId="20" xfId="0" applyNumberFormat="1" applyFont="1" applyFill="1" applyBorder="1" applyAlignment="1">
      <alignment horizontal="center"/>
    </xf>
    <xf numFmtId="0" fontId="4" fillId="31" borderId="18" xfId="0" applyFont="1" applyFill="1" applyBorder="1" applyAlignment="1">
      <alignment horizontal="center"/>
    </xf>
    <xf numFmtId="0" fontId="4" fillId="31" borderId="42" xfId="0" applyFont="1" applyFill="1" applyBorder="1" applyAlignment="1">
      <alignment horizontal="center"/>
    </xf>
    <xf numFmtId="0" fontId="4" fillId="31" borderId="11" xfId="0" applyFont="1" applyFill="1" applyBorder="1" applyAlignment="1">
      <alignment horizontal="center"/>
    </xf>
    <xf numFmtId="9" fontId="4" fillId="31" borderId="11" xfId="0" applyNumberFormat="1" applyFont="1" applyFill="1" applyBorder="1" applyAlignment="1">
      <alignment horizontal="center"/>
    </xf>
    <xf numFmtId="9" fontId="4" fillId="31" borderId="21" xfId="0" applyNumberFormat="1" applyFont="1" applyFill="1" applyBorder="1" applyAlignment="1">
      <alignment horizontal="center"/>
    </xf>
    <xf numFmtId="0" fontId="5" fillId="32" borderId="28" xfId="0" applyFont="1" applyFill="1" applyBorder="1" applyAlignment="1">
      <alignment horizontal="center" vertical="center" wrapText="1"/>
    </xf>
    <xf numFmtId="0" fontId="4" fillId="32" borderId="30" xfId="0" applyFont="1" applyFill="1" applyBorder="1" applyAlignment="1">
      <alignment horizontal="center" vertical="center" wrapText="1"/>
    </xf>
    <xf numFmtId="9" fontId="4" fillId="32" borderId="28" xfId="0" applyNumberFormat="1" applyFont="1" applyFill="1" applyBorder="1" applyAlignment="1">
      <alignment horizontal="center" vertical="center" wrapText="1"/>
    </xf>
    <xf numFmtId="0" fontId="4" fillId="32" borderId="53" xfId="0" applyFont="1" applyFill="1" applyBorder="1" applyAlignment="1">
      <alignment horizontal="center"/>
    </xf>
    <xf numFmtId="0" fontId="4" fillId="32" borderId="38" xfId="0" applyFont="1" applyFill="1" applyBorder="1" applyAlignment="1">
      <alignment horizontal="center"/>
    </xf>
    <xf numFmtId="9" fontId="4" fillId="32" borderId="38" xfId="0" applyNumberFormat="1" applyFont="1" applyFill="1" applyBorder="1" applyAlignment="1">
      <alignment horizontal="center"/>
    </xf>
    <xf numFmtId="9" fontId="4" fillId="32" borderId="39" xfId="0" applyNumberFormat="1" applyFont="1" applyFill="1" applyBorder="1" applyAlignment="1">
      <alignment horizontal="center"/>
    </xf>
    <xf numFmtId="0" fontId="4" fillId="32" borderId="17" xfId="0" applyFont="1" applyFill="1" applyBorder="1" applyAlignment="1">
      <alignment horizontal="center"/>
    </xf>
    <xf numFmtId="0" fontId="4" fillId="32" borderId="1" xfId="0" applyFont="1" applyFill="1" applyBorder="1" applyAlignment="1">
      <alignment horizontal="center"/>
    </xf>
    <xf numFmtId="9" fontId="4" fillId="32" borderId="1" xfId="0" applyNumberFormat="1" applyFont="1" applyFill="1" applyBorder="1" applyAlignment="1">
      <alignment horizontal="center"/>
    </xf>
    <xf numFmtId="9" fontId="4" fillId="32" borderId="4" xfId="0" applyNumberFormat="1" applyFont="1" applyFill="1" applyBorder="1" applyAlignment="1">
      <alignment horizontal="center"/>
    </xf>
    <xf numFmtId="0" fontId="4" fillId="32" borderId="18" xfId="0" applyFont="1" applyFill="1" applyBorder="1" applyAlignment="1">
      <alignment horizontal="center"/>
    </xf>
    <xf numFmtId="0" fontId="4" fillId="32" borderId="11" xfId="0" applyFont="1" applyFill="1" applyBorder="1" applyAlignment="1">
      <alignment horizontal="center"/>
    </xf>
    <xf numFmtId="9" fontId="4" fillId="32" borderId="11" xfId="0" applyNumberFormat="1" applyFont="1" applyFill="1" applyBorder="1" applyAlignment="1">
      <alignment horizontal="center"/>
    </xf>
    <xf numFmtId="9" fontId="4" fillId="32" borderId="26" xfId="0" applyNumberFormat="1" applyFont="1" applyFill="1" applyBorder="1" applyAlignment="1">
      <alignment horizontal="center"/>
    </xf>
    <xf numFmtId="0" fontId="2" fillId="32" borderId="12" xfId="0" applyFont="1" applyFill="1" applyBorder="1" applyAlignment="1">
      <alignment horizontal="center"/>
    </xf>
    <xf numFmtId="0" fontId="2" fillId="31" borderId="12" xfId="0" applyFont="1" applyFill="1" applyBorder="1" applyAlignment="1">
      <alignment horizontal="center"/>
    </xf>
    <xf numFmtId="9" fontId="4" fillId="16" borderId="65" xfId="0" applyNumberFormat="1" applyFont="1" applyFill="1" applyBorder="1" applyAlignment="1">
      <alignment horizontal="center" vertical="center" wrapText="1"/>
    </xf>
    <xf numFmtId="9" fontId="4" fillId="16" borderId="4" xfId="0" applyNumberFormat="1" applyFont="1" applyFill="1" applyBorder="1" applyAlignment="1">
      <alignment horizontal="center" vertical="center" wrapText="1"/>
    </xf>
    <xf numFmtId="9" fontId="4" fillId="2" borderId="4" xfId="0" applyNumberFormat="1" applyFont="1" applyFill="1" applyBorder="1" applyAlignment="1">
      <alignment horizontal="center" vertical="center" wrapText="1"/>
    </xf>
    <xf numFmtId="9" fontId="4" fillId="16" borderId="26" xfId="0" applyNumberFormat="1" applyFont="1" applyFill="1" applyBorder="1" applyAlignment="1">
      <alignment horizontal="center" vertical="center" wrapText="1"/>
    </xf>
    <xf numFmtId="9" fontId="4" fillId="27" borderId="4" xfId="0" applyNumberFormat="1" applyFont="1" applyFill="1" applyBorder="1" applyAlignment="1">
      <alignment horizontal="center" vertical="center" wrapText="1"/>
    </xf>
    <xf numFmtId="0" fontId="21" fillId="0" borderId="0" xfId="0" applyFont="1"/>
    <xf numFmtId="0" fontId="7" fillId="33" borderId="12" xfId="0" applyFont="1" applyFill="1" applyBorder="1" applyAlignment="1">
      <alignment horizontal="center"/>
    </xf>
    <xf numFmtId="9" fontId="4" fillId="24" borderId="4" xfId="0" applyNumberFormat="1" applyFont="1" applyFill="1" applyBorder="1" applyAlignment="1">
      <alignment horizontal="center"/>
    </xf>
    <xf numFmtId="0" fontId="4" fillId="27" borderId="18" xfId="0" applyFont="1" applyFill="1" applyBorder="1" applyAlignment="1">
      <alignment horizontal="center"/>
    </xf>
    <xf numFmtId="0" fontId="4" fillId="27" borderId="11" xfId="0" applyFont="1" applyFill="1" applyBorder="1" applyAlignment="1">
      <alignment horizontal="center"/>
    </xf>
    <xf numFmtId="9" fontId="4" fillId="27" borderId="11" xfId="0" applyNumberFormat="1" applyFont="1" applyFill="1" applyBorder="1" applyAlignment="1">
      <alignment horizontal="center"/>
    </xf>
    <xf numFmtId="9" fontId="4" fillId="27" borderId="21" xfId="0" applyNumberFormat="1" applyFont="1" applyFill="1" applyBorder="1" applyAlignment="1">
      <alignment horizontal="center"/>
    </xf>
    <xf numFmtId="0" fontId="5" fillId="26" borderId="17" xfId="0" applyFont="1" applyFill="1" applyBorder="1" applyAlignment="1">
      <alignment horizontal="center"/>
    </xf>
    <xf numFmtId="0" fontId="5" fillId="26" borderId="3" xfId="0" applyFont="1" applyFill="1" applyBorder="1" applyAlignment="1">
      <alignment horizontal="center"/>
    </xf>
    <xf numFmtId="0" fontId="5" fillId="26" borderId="1" xfId="0" applyFont="1" applyFill="1" applyBorder="1" applyAlignment="1">
      <alignment horizontal="center"/>
    </xf>
    <xf numFmtId="9" fontId="5" fillId="26" borderId="1" xfId="0" applyNumberFormat="1" applyFont="1" applyFill="1" applyBorder="1" applyAlignment="1">
      <alignment horizontal="center"/>
    </xf>
    <xf numFmtId="9" fontId="5" fillId="26" borderId="20" xfId="0" applyNumberFormat="1" applyFont="1" applyFill="1" applyBorder="1" applyAlignment="1">
      <alignment horizontal="center"/>
    </xf>
    <xf numFmtId="0" fontId="7" fillId="34" borderId="12" xfId="0" applyFont="1" applyFill="1" applyBorder="1" applyAlignment="1">
      <alignment horizontal="center"/>
    </xf>
    <xf numFmtId="9" fontId="5" fillId="2" borderId="1" xfId="0" applyNumberFormat="1" applyFont="1" applyFill="1" applyBorder="1" applyAlignment="1">
      <alignment horizontal="center"/>
    </xf>
    <xf numFmtId="9" fontId="5" fillId="2" borderId="4" xfId="0" applyNumberFormat="1" applyFont="1" applyFill="1" applyBorder="1" applyAlignment="1">
      <alignment horizontal="center"/>
    </xf>
    <xf numFmtId="9" fontId="4" fillId="5" borderId="4" xfId="0" applyNumberFormat="1" applyFont="1" applyFill="1" applyBorder="1" applyAlignment="1">
      <alignment horizontal="center"/>
    </xf>
    <xf numFmtId="9" fontId="4" fillId="24" borderId="20" xfId="0" applyNumberFormat="1" applyFont="1" applyFill="1" applyBorder="1" applyAlignment="1">
      <alignment horizontal="center"/>
    </xf>
    <xf numFmtId="9" fontId="5" fillId="3" borderId="20" xfId="0" applyNumberFormat="1" applyFont="1" applyFill="1" applyBorder="1" applyAlignment="1">
      <alignment horizontal="center"/>
    </xf>
    <xf numFmtId="0" fontId="7" fillId="27" borderId="12" xfId="0" applyFont="1" applyFill="1" applyBorder="1" applyAlignment="1">
      <alignment horizontal="center"/>
    </xf>
    <xf numFmtId="0" fontId="2" fillId="4" borderId="35" xfId="0" applyFont="1" applyFill="1" applyBorder="1" applyAlignment="1">
      <alignment horizontal="justify" vertical="justify" wrapText="1"/>
    </xf>
    <xf numFmtId="0" fontId="2" fillId="4" borderId="22" xfId="0" applyFont="1" applyFill="1" applyBorder="1" applyAlignment="1">
      <alignment horizontal="justify" vertical="justify" wrapText="1"/>
    </xf>
    <xf numFmtId="0" fontId="2" fillId="4" borderId="22" xfId="0" applyFont="1" applyFill="1" applyBorder="1" applyAlignment="1">
      <alignment horizontal="left" vertical="center" wrapText="1"/>
    </xf>
    <xf numFmtId="0" fontId="0" fillId="4" borderId="6" xfId="0" applyFill="1" applyBorder="1" applyAlignment="1">
      <alignment horizontal="center"/>
    </xf>
    <xf numFmtId="0" fontId="0" fillId="4" borderId="30" xfId="0" applyFill="1" applyBorder="1" applyAlignment="1">
      <alignment horizontal="center"/>
    </xf>
    <xf numFmtId="0" fontId="0" fillId="4" borderId="8" xfId="0" applyFill="1" applyBorder="1" applyAlignment="1">
      <alignment horizontal="center"/>
    </xf>
    <xf numFmtId="0" fontId="0" fillId="4" borderId="0" xfId="0" applyFill="1" applyAlignment="1">
      <alignment horizontal="center"/>
    </xf>
    <xf numFmtId="0" fontId="0" fillId="4" borderId="9" xfId="0" applyFill="1" applyBorder="1" applyAlignment="1">
      <alignment horizontal="center"/>
    </xf>
    <xf numFmtId="0" fontId="0" fillId="4" borderId="19" xfId="0" applyFill="1" applyBorder="1" applyAlignment="1">
      <alignment horizontal="center"/>
    </xf>
    <xf numFmtId="0" fontId="8" fillId="4" borderId="53" xfId="0" applyFont="1" applyFill="1" applyBorder="1" applyAlignment="1">
      <alignment horizontal="center"/>
    </xf>
    <xf numFmtId="0" fontId="8" fillId="4" borderId="38" xfId="0" applyFont="1" applyFill="1" applyBorder="1" applyAlignment="1">
      <alignment horizontal="center"/>
    </xf>
    <xf numFmtId="0" fontId="8" fillId="4" borderId="54" xfId="0" applyFont="1" applyFill="1" applyBorder="1" applyAlignment="1">
      <alignment horizontal="center"/>
    </xf>
    <xf numFmtId="0" fontId="8" fillId="4" borderId="17" xfId="0" applyFont="1" applyFill="1" applyBorder="1" applyAlignment="1">
      <alignment horizontal="center"/>
    </xf>
    <xf numFmtId="0" fontId="8" fillId="4" borderId="1" xfId="0" applyFont="1" applyFill="1" applyBorder="1" applyAlignment="1">
      <alignment horizontal="center"/>
    </xf>
    <xf numFmtId="0" fontId="8" fillId="4" borderId="20" xfId="0" applyFont="1" applyFill="1" applyBorder="1" applyAlignment="1">
      <alignment horizontal="center"/>
    </xf>
    <xf numFmtId="0" fontId="8" fillId="4" borderId="8" xfId="0" applyFont="1" applyFill="1" applyBorder="1" applyAlignment="1">
      <alignment horizontal="center"/>
    </xf>
    <xf numFmtId="0" fontId="8" fillId="4" borderId="0" xfId="0" applyFont="1" applyFill="1" applyAlignment="1">
      <alignment horizontal="center"/>
    </xf>
    <xf numFmtId="0" fontId="8" fillId="4" borderId="44" xfId="0" applyFont="1" applyFill="1" applyBorder="1" applyAlignment="1">
      <alignment horizontal="center"/>
    </xf>
    <xf numFmtId="0" fontId="8" fillId="4" borderId="9" xfId="0" applyFont="1" applyFill="1" applyBorder="1" applyAlignment="1">
      <alignment horizontal="center"/>
    </xf>
    <xf numFmtId="0" fontId="8" fillId="4" borderId="19" xfId="0" applyFont="1" applyFill="1" applyBorder="1" applyAlignment="1">
      <alignment horizontal="center"/>
    </xf>
    <xf numFmtId="0" fontId="8" fillId="4" borderId="51" xfId="0" applyFont="1" applyFill="1" applyBorder="1" applyAlignment="1">
      <alignment horizontal="center"/>
    </xf>
    <xf numFmtId="0" fontId="1" fillId="0" borderId="14" xfId="0" applyFont="1" applyBorder="1" applyAlignment="1">
      <alignment horizontal="center"/>
    </xf>
    <xf numFmtId="0" fontId="3" fillId="11" borderId="24" xfId="0" applyFont="1" applyFill="1" applyBorder="1" applyAlignment="1">
      <alignment horizontal="center" vertical="center" wrapText="1"/>
    </xf>
    <xf numFmtId="0" fontId="3" fillId="11" borderId="25" xfId="0" applyFont="1" applyFill="1" applyBorder="1" applyAlignment="1">
      <alignment horizontal="center" vertical="center" wrapText="1"/>
    </xf>
    <xf numFmtId="0" fontId="2" fillId="21" borderId="23" xfId="0" applyFont="1" applyFill="1" applyBorder="1" applyAlignment="1">
      <alignment horizontal="center" vertical="center" wrapText="1"/>
    </xf>
    <xf numFmtId="0" fontId="2" fillId="21" borderId="25" xfId="0" applyFont="1" applyFill="1" applyBorder="1" applyAlignment="1">
      <alignment horizontal="center" vertical="center" wrapText="1"/>
    </xf>
    <xf numFmtId="0" fontId="2" fillId="21" borderId="13" xfId="0" applyFont="1" applyFill="1" applyBorder="1" applyAlignment="1">
      <alignment horizontal="center"/>
    </xf>
    <xf numFmtId="0" fontId="2" fillId="21" borderId="15" xfId="0" applyFont="1" applyFill="1" applyBorder="1" applyAlignment="1">
      <alignment horizontal="center"/>
    </xf>
    <xf numFmtId="0" fontId="2" fillId="21" borderId="6" xfId="0" applyFont="1" applyFill="1" applyBorder="1" applyAlignment="1">
      <alignment horizontal="center" vertical="center" wrapText="1"/>
    </xf>
    <xf numFmtId="0" fontId="2" fillId="21" borderId="30" xfId="0" applyFont="1" applyFill="1" applyBorder="1" applyAlignment="1">
      <alignment horizontal="center" vertical="center" wrapText="1"/>
    </xf>
    <xf numFmtId="0" fontId="2" fillId="21" borderId="9" xfId="0" applyFont="1" applyFill="1" applyBorder="1" applyAlignment="1">
      <alignment horizontal="center" vertical="center" wrapText="1"/>
    </xf>
    <xf numFmtId="0" fontId="2" fillId="21" borderId="19" xfId="0" applyFont="1" applyFill="1" applyBorder="1" applyAlignment="1">
      <alignment horizontal="center" vertical="center" wrapText="1"/>
    </xf>
    <xf numFmtId="0" fontId="2" fillId="2" borderId="31" xfId="0" applyFont="1" applyFill="1" applyBorder="1" applyAlignment="1">
      <alignment horizontal="center" vertical="center" wrapText="1"/>
    </xf>
    <xf numFmtId="0" fontId="2" fillId="2"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2" fillId="3" borderId="31"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1" fillId="0" borderId="11" xfId="0" applyFont="1" applyBorder="1" applyAlignment="1">
      <alignment horizontal="center" vertical="justify" wrapText="1"/>
    </xf>
    <xf numFmtId="0" fontId="1" fillId="0" borderId="26" xfId="0" applyFont="1" applyBorder="1" applyAlignment="1">
      <alignment horizontal="center" vertical="justify" wrapText="1"/>
    </xf>
    <xf numFmtId="0" fontId="2" fillId="13" borderId="13" xfId="0" applyFont="1" applyFill="1" applyBorder="1" applyAlignment="1">
      <alignment horizontal="left"/>
    </xf>
    <xf numFmtId="0" fontId="2" fillId="13" borderId="14" xfId="0" applyFont="1" applyFill="1" applyBorder="1" applyAlignment="1">
      <alignment horizontal="left"/>
    </xf>
    <xf numFmtId="0" fontId="2" fillId="13" borderId="15" xfId="0" applyFont="1" applyFill="1" applyBorder="1" applyAlignment="1">
      <alignment horizontal="left"/>
    </xf>
    <xf numFmtId="0" fontId="1" fillId="0" borderId="38" xfId="0" applyFont="1" applyBorder="1" applyAlignment="1">
      <alignment horizontal="center" vertical="justify" wrapText="1"/>
    </xf>
    <xf numFmtId="0" fontId="1" fillId="0" borderId="39" xfId="0" applyFont="1" applyBorder="1" applyAlignment="1">
      <alignment horizontal="center" vertical="justify" wrapText="1"/>
    </xf>
    <xf numFmtId="0" fontId="9" fillId="4" borderId="30" xfId="0" applyFont="1" applyFill="1" applyBorder="1" applyAlignment="1">
      <alignment horizontal="center" vertical="justify" wrapText="1"/>
    </xf>
    <xf numFmtId="0" fontId="9" fillId="4" borderId="7" xfId="0" applyFont="1" applyFill="1" applyBorder="1" applyAlignment="1">
      <alignment horizontal="center" vertical="justify" wrapText="1"/>
    </xf>
    <xf numFmtId="0" fontId="9" fillId="4" borderId="5" xfId="0" applyFont="1" applyFill="1" applyBorder="1" applyAlignment="1">
      <alignment horizontal="center" vertical="justify" wrapText="1"/>
    </xf>
    <xf numFmtId="0" fontId="9" fillId="4" borderId="27" xfId="0" applyFont="1" applyFill="1" applyBorder="1" applyAlignment="1">
      <alignment horizontal="center" vertical="justify" wrapText="1"/>
    </xf>
    <xf numFmtId="0" fontId="9" fillId="4" borderId="55" xfId="0" applyFont="1" applyFill="1" applyBorder="1" applyAlignment="1">
      <alignment horizontal="center"/>
    </xf>
    <xf numFmtId="0" fontId="9" fillId="4" borderId="56" xfId="0" applyFont="1" applyFill="1" applyBorder="1" applyAlignment="1">
      <alignment horizontal="center"/>
    </xf>
    <xf numFmtId="0" fontId="9" fillId="4" borderId="19" xfId="0" applyFont="1" applyFill="1" applyBorder="1" applyAlignment="1">
      <alignment horizontal="center"/>
    </xf>
    <xf numFmtId="0" fontId="9" fillId="4" borderId="51" xfId="0" applyFont="1" applyFill="1" applyBorder="1" applyAlignment="1">
      <alignment horizontal="center"/>
    </xf>
    <xf numFmtId="0" fontId="0" fillId="4" borderId="7" xfId="0" applyFill="1" applyBorder="1" applyAlignment="1">
      <alignment horizontal="center"/>
    </xf>
    <xf numFmtId="0" fontId="0" fillId="4" borderId="44" xfId="0" applyFill="1" applyBorder="1" applyAlignment="1">
      <alignment horizontal="center"/>
    </xf>
    <xf numFmtId="0" fontId="0" fillId="4" borderId="51" xfId="0" applyFill="1" applyBorder="1" applyAlignment="1">
      <alignment horizontal="center"/>
    </xf>
    <xf numFmtId="0" fontId="1" fillId="0" borderId="1" xfId="0" applyFont="1" applyBorder="1" applyAlignment="1">
      <alignment horizontal="center" vertical="justify" wrapText="1"/>
    </xf>
    <xf numFmtId="0" fontId="1" fillId="0" borderId="4" xfId="0" applyFont="1" applyBorder="1" applyAlignment="1">
      <alignment horizontal="center" vertical="justify" wrapText="1"/>
    </xf>
    <xf numFmtId="0" fontId="4" fillId="0" borderId="11" xfId="0" applyFont="1" applyBorder="1" applyAlignment="1">
      <alignment horizontal="center" vertical="justify" wrapText="1"/>
    </xf>
    <xf numFmtId="0" fontId="4" fillId="0" borderId="26" xfId="0" applyFont="1" applyBorder="1" applyAlignment="1">
      <alignment horizontal="center" vertical="justify" wrapText="1"/>
    </xf>
    <xf numFmtId="0" fontId="3" fillId="15" borderId="13" xfId="0" applyFont="1" applyFill="1" applyBorder="1" applyAlignment="1">
      <alignment horizontal="left"/>
    </xf>
    <xf numFmtId="0" fontId="3" fillId="15" borderId="14" xfId="0" applyFont="1" applyFill="1" applyBorder="1" applyAlignment="1">
      <alignment horizontal="left"/>
    </xf>
    <xf numFmtId="0" fontId="3" fillId="15" borderId="15" xfId="0" applyFont="1" applyFill="1" applyBorder="1" applyAlignment="1">
      <alignment horizontal="left"/>
    </xf>
    <xf numFmtId="0" fontId="4" fillId="0" borderId="38" xfId="0" applyFont="1" applyBorder="1" applyAlignment="1">
      <alignment horizontal="center" vertical="justify" wrapText="1"/>
    </xf>
    <xf numFmtId="0" fontId="4" fillId="0" borderId="39" xfId="0" applyFont="1" applyBorder="1" applyAlignment="1">
      <alignment horizontal="center" vertical="justify" wrapText="1"/>
    </xf>
    <xf numFmtId="0" fontId="4" fillId="0" borderId="1" xfId="0" applyFont="1" applyBorder="1" applyAlignment="1">
      <alignment horizontal="center" vertical="justify" wrapText="1"/>
    </xf>
    <xf numFmtId="0" fontId="4" fillId="0" borderId="4" xfId="0" applyFont="1" applyBorder="1" applyAlignment="1">
      <alignment horizontal="center" vertical="justify" wrapText="1"/>
    </xf>
    <xf numFmtId="0" fontId="3" fillId="12" borderId="13" xfId="0" applyFont="1" applyFill="1" applyBorder="1" applyAlignment="1">
      <alignment horizontal="left"/>
    </xf>
    <xf numFmtId="0" fontId="3" fillId="12" borderId="14" xfId="0" applyFont="1" applyFill="1" applyBorder="1" applyAlignment="1">
      <alignment horizontal="left"/>
    </xf>
    <xf numFmtId="0" fontId="3" fillId="12" borderId="15" xfId="0" applyFont="1" applyFill="1" applyBorder="1" applyAlignment="1">
      <alignment horizontal="left"/>
    </xf>
    <xf numFmtId="0" fontId="3" fillId="14" borderId="13" xfId="0" applyFont="1" applyFill="1" applyBorder="1" applyAlignment="1">
      <alignment horizontal="left"/>
    </xf>
    <xf numFmtId="0" fontId="3" fillId="14" borderId="14" xfId="0" applyFont="1" applyFill="1" applyBorder="1" applyAlignment="1">
      <alignment horizontal="left"/>
    </xf>
    <xf numFmtId="0" fontId="3" fillId="14" borderId="15" xfId="0" applyFont="1" applyFill="1" applyBorder="1" applyAlignment="1">
      <alignment horizontal="left"/>
    </xf>
    <xf numFmtId="0" fontId="16" fillId="0" borderId="8" xfId="0" applyFont="1" applyBorder="1" applyAlignment="1">
      <alignment horizontal="center"/>
    </xf>
    <xf numFmtId="0" fontId="16" fillId="0" borderId="0" xfId="0" applyFont="1" applyAlignment="1">
      <alignment horizontal="center"/>
    </xf>
    <xf numFmtId="0" fontId="4" fillId="12" borderId="23" xfId="0" applyFont="1" applyFill="1" applyBorder="1" applyAlignment="1">
      <alignment horizontal="center" vertical="center" wrapText="1"/>
    </xf>
    <xf numFmtId="0" fontId="4" fillId="12" borderId="25" xfId="0" applyFont="1" applyFill="1" applyBorder="1" applyAlignment="1">
      <alignment horizontal="center" vertical="center" wrapText="1"/>
    </xf>
    <xf numFmtId="0" fontId="3" fillId="19" borderId="58" xfId="0" applyFont="1" applyFill="1" applyBorder="1" applyAlignment="1">
      <alignment horizontal="justify" vertical="center" wrapText="1"/>
    </xf>
    <xf numFmtId="0" fontId="3" fillId="19" borderId="59" xfId="0" applyFont="1" applyFill="1" applyBorder="1" applyAlignment="1">
      <alignment horizontal="justify" vertical="center" wrapText="1"/>
    </xf>
    <xf numFmtId="0" fontId="3" fillId="19" borderId="42" xfId="0" applyFont="1" applyFill="1" applyBorder="1" applyAlignment="1">
      <alignment horizontal="justify" vertical="center" wrapText="1"/>
    </xf>
    <xf numFmtId="0" fontId="3" fillId="19" borderId="43" xfId="0" applyFont="1" applyFill="1" applyBorder="1" applyAlignment="1">
      <alignment horizontal="justify" vertical="center" wrapText="1"/>
    </xf>
    <xf numFmtId="0" fontId="4" fillId="12" borderId="45" xfId="0" applyFont="1" applyFill="1" applyBorder="1" applyAlignment="1">
      <alignment horizontal="center" vertical="center" wrapText="1"/>
    </xf>
    <xf numFmtId="0" fontId="4" fillId="12" borderId="47" xfId="0" applyFont="1" applyFill="1" applyBorder="1" applyAlignment="1">
      <alignment horizontal="center" vertical="center" wrapText="1"/>
    </xf>
    <xf numFmtId="0" fontId="4" fillId="12" borderId="50" xfId="0" applyFont="1" applyFill="1" applyBorder="1" applyAlignment="1">
      <alignment horizontal="center" vertical="center" wrapText="1"/>
    </xf>
    <xf numFmtId="0" fontId="4" fillId="12" borderId="57" xfId="0" applyFont="1" applyFill="1" applyBorder="1" applyAlignment="1">
      <alignment horizontal="center" vertical="center" wrapText="1"/>
    </xf>
    <xf numFmtId="0" fontId="4" fillId="12" borderId="49" xfId="0" applyFont="1" applyFill="1" applyBorder="1" applyAlignment="1">
      <alignment horizontal="center" vertical="center" wrapText="1"/>
    </xf>
    <xf numFmtId="0" fontId="4" fillId="12" borderId="52" xfId="0" applyFont="1" applyFill="1" applyBorder="1" applyAlignment="1">
      <alignment horizontal="center" vertical="center" wrapText="1"/>
    </xf>
    <xf numFmtId="0" fontId="16" fillId="0" borderId="8" xfId="0" applyFont="1" applyBorder="1" applyAlignment="1">
      <alignment horizontal="left"/>
    </xf>
    <xf numFmtId="0" fontId="16" fillId="0" borderId="0" xfId="0" applyFont="1" applyAlignment="1">
      <alignment horizontal="left"/>
    </xf>
    <xf numFmtId="0" fontId="4" fillId="23" borderId="23" xfId="0" applyFont="1" applyFill="1" applyBorder="1" applyAlignment="1">
      <alignment horizontal="center" vertical="center" wrapText="1"/>
    </xf>
    <xf numFmtId="0" fontId="4" fillId="23" borderId="25" xfId="0" applyFont="1" applyFill="1" applyBorder="1" applyAlignment="1">
      <alignment horizontal="center" vertical="center" wrapText="1"/>
    </xf>
    <xf numFmtId="0" fontId="4" fillId="12" borderId="13" xfId="0" applyFont="1" applyFill="1" applyBorder="1" applyAlignment="1">
      <alignment horizontal="center" vertical="center" wrapText="1"/>
    </xf>
    <xf numFmtId="0" fontId="4" fillId="12" borderId="14" xfId="0" applyFont="1" applyFill="1" applyBorder="1" applyAlignment="1">
      <alignment horizontal="center" vertical="center" wrapText="1"/>
    </xf>
    <xf numFmtId="0" fontId="4" fillId="12" borderId="46" xfId="0" applyFont="1" applyFill="1" applyBorder="1" applyAlignment="1">
      <alignment horizontal="center" vertical="center" wrapText="1"/>
    </xf>
    <xf numFmtId="0" fontId="4" fillId="12" borderId="48" xfId="0" applyFont="1" applyFill="1" applyBorder="1" applyAlignment="1">
      <alignment horizontal="center" vertical="center" wrapText="1"/>
    </xf>
    <xf numFmtId="0" fontId="3" fillId="19" borderId="45" xfId="0" applyFont="1" applyFill="1" applyBorder="1" applyAlignment="1">
      <alignment horizontal="justify" vertical="center" wrapText="1"/>
    </xf>
    <xf numFmtId="0" fontId="3" fillId="19" borderId="46" xfId="0" applyFont="1" applyFill="1" applyBorder="1" applyAlignment="1">
      <alignment horizontal="justify" vertical="center" wrapText="1"/>
    </xf>
    <xf numFmtId="0" fontId="3" fillId="19" borderId="47" xfId="0" applyFont="1" applyFill="1" applyBorder="1" applyAlignment="1">
      <alignment horizontal="justify" vertical="center" wrapText="1"/>
    </xf>
    <xf numFmtId="0" fontId="3" fillId="19" borderId="48" xfId="0" applyFont="1" applyFill="1" applyBorder="1" applyAlignment="1">
      <alignment horizontal="justify" vertical="center" wrapText="1"/>
    </xf>
    <xf numFmtId="0" fontId="3" fillId="23" borderId="58" xfId="0" applyFont="1" applyFill="1" applyBorder="1" applyAlignment="1">
      <alignment horizontal="justify" vertical="center" wrapText="1"/>
    </xf>
    <xf numFmtId="0" fontId="3" fillId="23" borderId="59" xfId="0" applyFont="1" applyFill="1" applyBorder="1" applyAlignment="1">
      <alignment horizontal="justify" vertical="center" wrapText="1"/>
    </xf>
    <xf numFmtId="0" fontId="3" fillId="23" borderId="42" xfId="0" applyFont="1" applyFill="1" applyBorder="1" applyAlignment="1">
      <alignment horizontal="justify" vertical="center" wrapText="1"/>
    </xf>
    <xf numFmtId="0" fontId="3" fillId="23" borderId="43" xfId="0" applyFont="1" applyFill="1" applyBorder="1" applyAlignment="1">
      <alignment horizontal="justify" vertical="center" wrapText="1"/>
    </xf>
    <xf numFmtId="0" fontId="4" fillId="23" borderId="45" xfId="0" applyFont="1" applyFill="1" applyBorder="1" applyAlignment="1">
      <alignment horizontal="center" vertical="center" wrapText="1"/>
    </xf>
    <xf numFmtId="0" fontId="4" fillId="23" borderId="47" xfId="0" applyFont="1" applyFill="1" applyBorder="1" applyAlignment="1">
      <alignment horizontal="center" vertical="center" wrapText="1"/>
    </xf>
    <xf numFmtId="0" fontId="4" fillId="23" borderId="50" xfId="0" applyFont="1" applyFill="1" applyBorder="1" applyAlignment="1">
      <alignment horizontal="center" vertical="center" wrapText="1"/>
    </xf>
    <xf numFmtId="0" fontId="4" fillId="12" borderId="28" xfId="0" applyFont="1" applyFill="1" applyBorder="1" applyAlignment="1">
      <alignment horizontal="center" vertical="center" wrapText="1"/>
    </xf>
    <xf numFmtId="0" fontId="4" fillId="12" borderId="29" xfId="0" applyFont="1" applyFill="1" applyBorder="1" applyAlignment="1">
      <alignment horizontal="center" vertical="center" wrapText="1"/>
    </xf>
    <xf numFmtId="0" fontId="4" fillId="19" borderId="59" xfId="0" applyFont="1" applyFill="1" applyBorder="1" applyAlignment="1">
      <alignment horizontal="justify" vertical="center" wrapText="1"/>
    </xf>
    <xf numFmtId="0" fontId="4" fillId="19" borderId="42" xfId="0" applyFont="1" applyFill="1" applyBorder="1" applyAlignment="1">
      <alignment horizontal="justify" vertical="center" wrapText="1"/>
    </xf>
    <xf numFmtId="0" fontId="4" fillId="19" borderId="43" xfId="0" applyFont="1" applyFill="1" applyBorder="1" applyAlignment="1">
      <alignment horizontal="justify" vertical="center" wrapText="1"/>
    </xf>
    <xf numFmtId="0" fontId="3" fillId="22" borderId="6" xfId="0" applyFont="1" applyFill="1" applyBorder="1" applyAlignment="1">
      <alignment horizontal="center" vertical="center" wrapText="1"/>
    </xf>
    <xf numFmtId="0" fontId="3" fillId="22" borderId="7" xfId="0" applyFont="1" applyFill="1" applyBorder="1" applyAlignment="1">
      <alignment horizontal="center" vertical="center" wrapText="1"/>
    </xf>
    <xf numFmtId="0" fontId="3" fillId="22" borderId="9" xfId="0" applyFont="1" applyFill="1" applyBorder="1" applyAlignment="1">
      <alignment horizontal="center" vertical="center" wrapText="1"/>
    </xf>
    <xf numFmtId="0" fontId="3" fillId="22" borderId="51" xfId="0" applyFont="1" applyFill="1" applyBorder="1" applyAlignment="1">
      <alignment horizontal="center" vertical="center" wrapText="1"/>
    </xf>
    <xf numFmtId="0" fontId="14" fillId="4" borderId="6" xfId="0" applyFont="1" applyFill="1" applyBorder="1" applyAlignment="1">
      <alignment horizontal="center" vertical="center" wrapText="1"/>
    </xf>
    <xf numFmtId="0" fontId="14" fillId="4" borderId="7" xfId="0" applyFont="1" applyFill="1" applyBorder="1" applyAlignment="1">
      <alignment horizontal="center" vertical="center" wrapText="1"/>
    </xf>
    <xf numFmtId="0" fontId="14" fillId="4" borderId="8" xfId="0" applyFont="1" applyFill="1" applyBorder="1" applyAlignment="1">
      <alignment horizontal="center" vertical="center" wrapText="1"/>
    </xf>
    <xf numFmtId="0" fontId="14" fillId="4" borderId="44" xfId="0" applyFont="1" applyFill="1" applyBorder="1" applyAlignment="1">
      <alignment horizontal="center" vertical="center" wrapText="1"/>
    </xf>
    <xf numFmtId="0" fontId="14" fillId="4" borderId="9" xfId="0" applyFont="1" applyFill="1" applyBorder="1" applyAlignment="1">
      <alignment horizontal="center" vertical="center" wrapText="1"/>
    </xf>
    <xf numFmtId="0" fontId="14" fillId="4" borderId="51" xfId="0" applyFont="1" applyFill="1" applyBorder="1" applyAlignment="1">
      <alignment horizontal="center" vertical="center" wrapText="1"/>
    </xf>
    <xf numFmtId="0" fontId="15" fillId="15" borderId="13" xfId="0" applyFont="1" applyFill="1" applyBorder="1" applyAlignment="1">
      <alignment horizontal="center"/>
    </xf>
    <xf numFmtId="0" fontId="15" fillId="15" borderId="14" xfId="0" applyFont="1" applyFill="1" applyBorder="1" applyAlignment="1">
      <alignment horizontal="center"/>
    </xf>
    <xf numFmtId="0" fontId="15" fillId="15" borderId="15" xfId="0" applyFont="1" applyFill="1" applyBorder="1" applyAlignment="1">
      <alignment horizontal="center"/>
    </xf>
    <xf numFmtId="0" fontId="16" fillId="0" borderId="0" xfId="0" applyFont="1" applyAlignment="1">
      <alignment horizontal="left" vertical="justify" wrapText="1"/>
    </xf>
    <xf numFmtId="0" fontId="3" fillId="22" borderId="13" xfId="0" applyFont="1" applyFill="1" applyBorder="1" applyAlignment="1">
      <alignment horizontal="left"/>
    </xf>
    <xf numFmtId="0" fontId="3" fillId="22" borderId="14" xfId="0" applyFont="1" applyFill="1" applyBorder="1" applyAlignment="1">
      <alignment horizontal="left"/>
    </xf>
    <xf numFmtId="0" fontId="3" fillId="22" borderId="15" xfId="0" applyFont="1" applyFill="1" applyBorder="1" applyAlignment="1">
      <alignment horizontal="left"/>
    </xf>
    <xf numFmtId="0" fontId="3" fillId="23" borderId="45" xfId="0" applyFont="1" applyFill="1" applyBorder="1" applyAlignment="1">
      <alignment horizontal="justify" vertical="center" wrapText="1"/>
    </xf>
    <xf numFmtId="0" fontId="3" fillId="23" borderId="46" xfId="0" applyFont="1" applyFill="1" applyBorder="1" applyAlignment="1">
      <alignment horizontal="justify" vertical="center" wrapText="1"/>
    </xf>
    <xf numFmtId="0" fontId="3" fillId="23" borderId="47" xfId="0" applyFont="1" applyFill="1" applyBorder="1" applyAlignment="1">
      <alignment horizontal="justify" vertical="center" wrapText="1"/>
    </xf>
    <xf numFmtId="0" fontId="3" fillId="23" borderId="48" xfId="0" applyFont="1" applyFill="1" applyBorder="1" applyAlignment="1">
      <alignment horizontal="justify" vertical="center" wrapText="1"/>
    </xf>
    <xf numFmtId="0" fontId="4" fillId="19" borderId="46" xfId="0" applyFont="1" applyFill="1" applyBorder="1" applyAlignment="1">
      <alignment horizontal="justify" vertical="center" wrapText="1"/>
    </xf>
    <xf numFmtId="0" fontId="4" fillId="19" borderId="47" xfId="0" applyFont="1" applyFill="1" applyBorder="1" applyAlignment="1">
      <alignment horizontal="justify" vertical="center" wrapText="1"/>
    </xf>
    <xf numFmtId="0" fontId="4" fillId="19" borderId="48" xfId="0" applyFont="1" applyFill="1" applyBorder="1" applyAlignment="1">
      <alignment horizontal="justify" vertical="center" wrapText="1"/>
    </xf>
    <xf numFmtId="0" fontId="4" fillId="28" borderId="23" xfId="0" applyFont="1" applyFill="1" applyBorder="1" applyAlignment="1">
      <alignment horizontal="center" vertical="center" wrapText="1"/>
    </xf>
    <xf numFmtId="0" fontId="4" fillId="28" borderId="25" xfId="0" applyFont="1" applyFill="1" applyBorder="1" applyAlignment="1">
      <alignment horizontal="center" vertical="center" wrapText="1"/>
    </xf>
    <xf numFmtId="0" fontId="4" fillId="28" borderId="45" xfId="0" applyFont="1" applyFill="1" applyBorder="1" applyAlignment="1">
      <alignment horizontal="center" vertical="center" wrapText="1"/>
    </xf>
    <xf numFmtId="0" fontId="4" fillId="28" borderId="47" xfId="0" applyFont="1" applyFill="1" applyBorder="1" applyAlignment="1">
      <alignment horizontal="center" vertical="center" wrapText="1"/>
    </xf>
    <xf numFmtId="0" fontId="4" fillId="28" borderId="50" xfId="0" applyFont="1" applyFill="1" applyBorder="1" applyAlignment="1">
      <alignment horizontal="center" vertical="center" wrapText="1"/>
    </xf>
    <xf numFmtId="0" fontId="4" fillId="12" borderId="55" xfId="0" applyFont="1" applyFill="1" applyBorder="1" applyAlignment="1">
      <alignment horizontal="center" vertical="center" wrapText="1"/>
    </xf>
    <xf numFmtId="0" fontId="3" fillId="28" borderId="58" xfId="0" applyFont="1" applyFill="1" applyBorder="1" applyAlignment="1">
      <alignment horizontal="justify" vertical="center" wrapText="1"/>
    </xf>
    <xf numFmtId="0" fontId="3" fillId="28" borderId="59" xfId="0" applyFont="1" applyFill="1" applyBorder="1" applyAlignment="1">
      <alignment horizontal="justify" vertical="center" wrapText="1"/>
    </xf>
    <xf numFmtId="0" fontId="3" fillId="28" borderId="42" xfId="0" applyFont="1" applyFill="1" applyBorder="1" applyAlignment="1">
      <alignment horizontal="justify" vertical="center" wrapText="1"/>
    </xf>
    <xf numFmtId="0" fontId="3" fillId="28" borderId="43" xfId="0" applyFont="1" applyFill="1" applyBorder="1" applyAlignment="1">
      <alignment horizontal="justify" vertical="center" wrapText="1"/>
    </xf>
    <xf numFmtId="0" fontId="3" fillId="19" borderId="9" xfId="0" applyFont="1" applyFill="1" applyBorder="1" applyAlignment="1">
      <alignment horizontal="justify" vertical="center" wrapText="1"/>
    </xf>
    <xf numFmtId="0" fontId="3" fillId="19" borderId="19" xfId="0" applyFont="1" applyFill="1" applyBorder="1" applyAlignment="1">
      <alignment horizontal="justify" vertical="center" wrapText="1"/>
    </xf>
    <xf numFmtId="0" fontId="3" fillId="19" borderId="51" xfId="0" applyFont="1" applyFill="1" applyBorder="1" applyAlignment="1">
      <alignment horizontal="justify" vertical="center" wrapText="1"/>
    </xf>
    <xf numFmtId="0" fontId="4" fillId="12" borderId="15" xfId="0" applyFont="1" applyFill="1" applyBorder="1" applyAlignment="1">
      <alignment horizontal="center" vertical="center" wrapText="1"/>
    </xf>
    <xf numFmtId="0" fontId="4" fillId="28" borderId="13" xfId="0" applyFont="1" applyFill="1" applyBorder="1" applyAlignment="1">
      <alignment horizontal="center" vertical="center" wrapText="1"/>
    </xf>
    <xf numFmtId="0" fontId="4" fillId="28" borderId="14" xfId="0" applyFont="1" applyFill="1" applyBorder="1" applyAlignment="1">
      <alignment horizontal="center" vertical="center" wrapText="1"/>
    </xf>
    <xf numFmtId="0" fontId="4" fillId="28" borderId="28" xfId="0" applyFont="1" applyFill="1" applyBorder="1" applyAlignment="1">
      <alignment horizontal="center" vertical="center" wrapText="1"/>
    </xf>
    <xf numFmtId="0" fontId="4" fillId="28" borderId="29" xfId="0" applyFont="1" applyFill="1" applyBorder="1" applyAlignment="1">
      <alignment horizontal="center" vertical="center" wrapText="1"/>
    </xf>
    <xf numFmtId="0" fontId="4" fillId="19" borderId="58" xfId="0" applyFont="1" applyFill="1" applyBorder="1" applyAlignment="1">
      <alignment horizontal="justify" vertical="center" wrapText="1"/>
    </xf>
    <xf numFmtId="0" fontId="3" fillId="28" borderId="13" xfId="0" applyFont="1" applyFill="1" applyBorder="1" applyAlignment="1">
      <alignment horizontal="justify" vertical="center" wrapText="1"/>
    </xf>
    <xf numFmtId="0" fontId="3" fillId="28" borderId="14" xfId="0" applyFont="1" applyFill="1" applyBorder="1" applyAlignment="1">
      <alignment horizontal="justify" vertical="center" wrapText="1"/>
    </xf>
    <xf numFmtId="0" fontId="3" fillId="28" borderId="15" xfId="0" applyFont="1" applyFill="1" applyBorder="1" applyAlignment="1">
      <alignment horizontal="justify" vertical="center" wrapText="1"/>
    </xf>
    <xf numFmtId="0" fontId="4" fillId="28" borderId="56" xfId="0" applyFont="1" applyFill="1" applyBorder="1" applyAlignment="1">
      <alignment horizontal="center" vertical="center" wrapText="1"/>
    </xf>
    <xf numFmtId="0" fontId="4" fillId="28" borderId="57" xfId="0" applyFont="1" applyFill="1" applyBorder="1" applyAlignment="1">
      <alignment horizontal="center" vertical="center" wrapText="1"/>
    </xf>
    <xf numFmtId="0" fontId="3" fillId="19" borderId="60" xfId="0" applyFont="1" applyFill="1" applyBorder="1" applyAlignment="1">
      <alignment horizontal="justify" vertical="center" wrapText="1"/>
    </xf>
    <xf numFmtId="0" fontId="4" fillId="19" borderId="45" xfId="0" applyFont="1" applyFill="1" applyBorder="1" applyAlignment="1">
      <alignment horizontal="justify" vertical="center" wrapText="1"/>
    </xf>
    <xf numFmtId="0" fontId="4" fillId="12" borderId="61" xfId="0" applyFont="1" applyFill="1" applyBorder="1" applyAlignment="1">
      <alignment horizontal="center" vertical="center" wrapText="1"/>
    </xf>
    <xf numFmtId="0" fontId="4" fillId="12" borderId="62" xfId="0" applyFont="1" applyFill="1" applyBorder="1" applyAlignment="1">
      <alignment horizontal="center" vertical="center" wrapText="1"/>
    </xf>
    <xf numFmtId="0" fontId="3" fillId="19" borderId="13" xfId="0" applyFont="1" applyFill="1" applyBorder="1" applyAlignment="1">
      <alignment horizontal="justify" vertical="center" wrapText="1"/>
    </xf>
    <xf numFmtId="0" fontId="3" fillId="19" borderId="14" xfId="0" applyFont="1" applyFill="1" applyBorder="1" applyAlignment="1">
      <alignment horizontal="justify" vertical="center" wrapText="1"/>
    </xf>
    <xf numFmtId="0" fontId="3" fillId="19" borderId="15" xfId="0" applyFont="1" applyFill="1" applyBorder="1" applyAlignment="1">
      <alignment horizontal="justify" vertical="center" wrapText="1"/>
    </xf>
    <xf numFmtId="0" fontId="4" fillId="12" borderId="56" xfId="0" applyFont="1" applyFill="1" applyBorder="1" applyAlignment="1">
      <alignment horizontal="center" vertical="center" wrapText="1"/>
    </xf>
    <xf numFmtId="0" fontId="4" fillId="30" borderId="45" xfId="0" applyFont="1" applyFill="1" applyBorder="1" applyAlignment="1">
      <alignment horizontal="justify" vertical="center" wrapText="1"/>
    </xf>
    <xf numFmtId="0" fontId="3" fillId="30" borderId="46" xfId="0" applyFont="1" applyFill="1" applyBorder="1" applyAlignment="1">
      <alignment horizontal="justify" vertical="center" wrapText="1"/>
    </xf>
    <xf numFmtId="0" fontId="3" fillId="30" borderId="47" xfId="0" applyFont="1" applyFill="1" applyBorder="1" applyAlignment="1">
      <alignment horizontal="justify" vertical="center" wrapText="1"/>
    </xf>
    <xf numFmtId="0" fontId="3" fillId="30" borderId="48" xfId="0" applyFont="1" applyFill="1" applyBorder="1" applyAlignment="1">
      <alignment horizontal="justify" vertical="center" wrapText="1"/>
    </xf>
    <xf numFmtId="0" fontId="4" fillId="30" borderId="45" xfId="0" applyFont="1" applyFill="1" applyBorder="1" applyAlignment="1">
      <alignment horizontal="center" vertical="center" wrapText="1"/>
    </xf>
    <xf numFmtId="0" fontId="4" fillId="30" borderId="47" xfId="0" applyFont="1" applyFill="1" applyBorder="1" applyAlignment="1">
      <alignment horizontal="center" vertical="center" wrapText="1"/>
    </xf>
    <xf numFmtId="0" fontId="4" fillId="30" borderId="50" xfId="0" applyFont="1" applyFill="1" applyBorder="1" applyAlignment="1">
      <alignment horizontal="center" vertical="center" wrapText="1"/>
    </xf>
    <xf numFmtId="0" fontId="4" fillId="30" borderId="23" xfId="0" applyFont="1" applyFill="1" applyBorder="1" applyAlignment="1">
      <alignment horizontal="center" vertical="center" wrapText="1"/>
    </xf>
    <xf numFmtId="0" fontId="4" fillId="30" borderId="25" xfId="0" applyFont="1" applyFill="1" applyBorder="1" applyAlignment="1">
      <alignment horizontal="center" vertical="center" wrapText="1"/>
    </xf>
    <xf numFmtId="0" fontId="3" fillId="31" borderId="45" xfId="0" applyFont="1" applyFill="1" applyBorder="1" applyAlignment="1">
      <alignment horizontal="justify" vertical="center" wrapText="1"/>
    </xf>
    <xf numFmtId="0" fontId="3" fillId="31" borderId="46" xfId="0" applyFont="1" applyFill="1" applyBorder="1" applyAlignment="1">
      <alignment horizontal="justify" vertical="center" wrapText="1"/>
    </xf>
    <xf numFmtId="0" fontId="3" fillId="31" borderId="47" xfId="0" applyFont="1" applyFill="1" applyBorder="1" applyAlignment="1">
      <alignment horizontal="justify" vertical="center" wrapText="1"/>
    </xf>
    <xf numFmtId="0" fontId="3" fillId="31" borderId="48" xfId="0" applyFont="1" applyFill="1" applyBorder="1" applyAlignment="1">
      <alignment horizontal="justify" vertical="center" wrapText="1"/>
    </xf>
    <xf numFmtId="0" fontId="4" fillId="31" borderId="23" xfId="0" applyFont="1" applyFill="1" applyBorder="1" applyAlignment="1">
      <alignment horizontal="center" vertical="center" wrapText="1"/>
    </xf>
    <xf numFmtId="0" fontId="4" fillId="31" borderId="25" xfId="0" applyFont="1" applyFill="1" applyBorder="1" applyAlignment="1">
      <alignment horizontal="center" vertical="center" wrapText="1"/>
    </xf>
    <xf numFmtId="0" fontId="4" fillId="31" borderId="45" xfId="0" applyFont="1" applyFill="1" applyBorder="1" applyAlignment="1">
      <alignment horizontal="center" vertical="center" wrapText="1"/>
    </xf>
    <xf numFmtId="0" fontId="4" fillId="31" borderId="47" xfId="0" applyFont="1" applyFill="1" applyBorder="1" applyAlignment="1">
      <alignment horizontal="center" vertical="center" wrapText="1"/>
    </xf>
    <xf numFmtId="0" fontId="4" fillId="31" borderId="50" xfId="0" applyFont="1" applyFill="1" applyBorder="1" applyAlignment="1">
      <alignment horizontal="center" vertical="center" wrapText="1"/>
    </xf>
    <xf numFmtId="0" fontId="17" fillId="22" borderId="13" xfId="0" applyFont="1" applyFill="1" applyBorder="1" applyAlignment="1">
      <alignment horizontal="left"/>
    </xf>
    <xf numFmtId="0" fontId="17" fillId="22" borderId="14" xfId="0" applyFont="1" applyFill="1" applyBorder="1" applyAlignment="1">
      <alignment horizontal="left"/>
    </xf>
    <xf numFmtId="0" fontId="17" fillId="22" borderId="15" xfId="0" applyFont="1" applyFill="1" applyBorder="1" applyAlignment="1">
      <alignment horizontal="left"/>
    </xf>
    <xf numFmtId="0" fontId="3" fillId="32" borderId="13" xfId="0" applyFont="1" applyFill="1" applyBorder="1" applyAlignment="1">
      <alignment horizontal="justify" vertical="center" wrapText="1"/>
    </xf>
    <xf numFmtId="0" fontId="3" fillId="32" borderId="14" xfId="0" applyFont="1" applyFill="1" applyBorder="1" applyAlignment="1">
      <alignment horizontal="justify" vertical="center" wrapText="1"/>
    </xf>
    <xf numFmtId="0" fontId="3" fillId="32" borderId="15" xfId="0" applyFont="1" applyFill="1" applyBorder="1" applyAlignment="1">
      <alignment horizontal="justify" vertical="center" wrapText="1"/>
    </xf>
    <xf numFmtId="0" fontId="4" fillId="32" borderId="45" xfId="0" applyFont="1" applyFill="1" applyBorder="1" applyAlignment="1">
      <alignment horizontal="center" vertical="center" wrapText="1"/>
    </xf>
    <xf numFmtId="0" fontId="4" fillId="32" borderId="47" xfId="0" applyFont="1" applyFill="1" applyBorder="1" applyAlignment="1">
      <alignment horizontal="center" vertical="center" wrapText="1"/>
    </xf>
    <xf numFmtId="0" fontId="4" fillId="32" borderId="50" xfId="0" applyFont="1" applyFill="1" applyBorder="1" applyAlignment="1">
      <alignment horizontal="center" vertical="center" wrapText="1"/>
    </xf>
    <xf numFmtId="0" fontId="4" fillId="32" borderId="23" xfId="0" applyFont="1" applyFill="1" applyBorder="1" applyAlignment="1">
      <alignment horizontal="center" vertical="center" wrapText="1"/>
    </xf>
    <xf numFmtId="0" fontId="4" fillId="32" borderId="56" xfId="0" applyFont="1" applyFill="1" applyBorder="1" applyAlignment="1">
      <alignment horizontal="center" vertical="center" wrapText="1"/>
    </xf>
    <xf numFmtId="0" fontId="4" fillId="32" borderId="57" xfId="0" applyFont="1" applyFill="1" applyBorder="1" applyAlignment="1">
      <alignment horizontal="center" vertical="center" wrapText="1"/>
    </xf>
  </cellXfs>
  <cellStyles count="1">
    <cellStyle name="Normal" xfId="0" builtinId="0"/>
  </cellStyles>
  <dxfs count="0"/>
  <tableStyles count="0" defaultTableStyle="TableStyleMedium2" defaultPivotStyle="PivotStyleLight16"/>
  <colors>
    <mruColors>
      <color rgb="FFFF99FF"/>
      <color rgb="FF00FF99"/>
      <color rgb="FF00FF00"/>
      <color rgb="FFCC99FF"/>
      <color rgb="FF9966FF"/>
      <color rgb="FF00FFCC"/>
      <color rgb="FF99CCFF"/>
      <color rgb="FF9999FF"/>
      <color rgb="FFCCECFF"/>
      <color rgb="FF9900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400">
                <a:solidFill>
                  <a:schemeClr val="bg2"/>
                </a:solidFill>
              </a:rPr>
              <a:t>Nivel y % de Ejecución Plan de Acción </a:t>
            </a:r>
            <a:r>
              <a:rPr lang="es-CO" sz="1400" baseline="0">
                <a:solidFill>
                  <a:schemeClr val="bg2"/>
                </a:solidFill>
              </a:rPr>
              <a:t>2025 Direcciones Territoriales</a:t>
            </a:r>
            <a:endParaRPr lang="es-CO" sz="1400">
              <a:solidFill>
                <a:schemeClr val="bg2"/>
              </a:solidFill>
            </a:endParaRPr>
          </a:p>
        </c:rich>
      </c:tx>
      <c:layout>
        <c:manualLayout>
          <c:xMode val="edge"/>
          <c:yMode val="edge"/>
          <c:x val="0.11306445617925172"/>
          <c:y val="2.2382088689467023E-2"/>
        </c:manualLayout>
      </c:layout>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'Ejecución Plan de Acción 25 DTs'!$B$12:$E$12</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'Ejecución Plan de Acción 25 DTs'!$F$12:$L$12</c:f>
              <c:numCache>
                <c:formatCode>General</c:formatCode>
                <c:ptCount val="4"/>
                <c:pt idx="2">
                  <c:v>0</c:v>
                </c:pt>
                <c:pt idx="3" formatCode="0%">
                  <c:v>0</c:v>
                </c:pt>
              </c:numCache>
            </c:numRef>
          </c:val>
          <c:extLst>
            <c:ext xmlns:c16="http://schemas.microsoft.com/office/drawing/2014/chart" uri="{C3380CC4-5D6E-409C-BE32-E72D297353CC}">
              <c16:uniqueId val="{00000000-46EE-4D9C-9208-882AED9503AD}"/>
            </c:ext>
          </c:extLst>
        </c:ser>
        <c:ser>
          <c:idx val="1"/>
          <c:order val="1"/>
          <c:tx>
            <c:strRef>
              <c:f>'Ejecución Plan de Acción 25 DTs'!$B$13:$E$13</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'Ejecución Plan de Acción 25 DTs'!$F$13:$L$13</c:f>
              <c:numCache>
                <c:formatCode>General</c:formatCode>
                <c:ptCount val="4"/>
                <c:pt idx="2">
                  <c:v>0</c:v>
                </c:pt>
                <c:pt idx="3" formatCode="0%">
                  <c:v>0</c:v>
                </c:pt>
              </c:numCache>
            </c:numRef>
          </c:val>
          <c:extLst>
            <c:ext xmlns:c16="http://schemas.microsoft.com/office/drawing/2014/chart" uri="{C3380CC4-5D6E-409C-BE32-E72D297353CC}">
              <c16:uniqueId val="{00000001-46EE-4D9C-9208-882AED9503AD}"/>
            </c:ext>
          </c:extLst>
        </c:ser>
        <c:ser>
          <c:idx val="2"/>
          <c:order val="2"/>
          <c:tx>
            <c:strRef>
              <c:f>'Ejecución Plan de Acción 25 DTs'!$B$14:$E$14</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'Ejecución Plan de Acción 25 DTs'!$F$14:$L$14</c:f>
              <c:numCache>
                <c:formatCode>General</c:formatCode>
                <c:ptCount val="4"/>
                <c:pt idx="2">
                  <c:v>0</c:v>
                </c:pt>
                <c:pt idx="3" formatCode="0%">
                  <c:v>0</c:v>
                </c:pt>
              </c:numCache>
            </c:numRef>
          </c:val>
          <c:extLst>
            <c:ext xmlns:c16="http://schemas.microsoft.com/office/drawing/2014/chart" uri="{C3380CC4-5D6E-409C-BE32-E72D297353CC}">
              <c16:uniqueId val="{00000002-46EE-4D9C-9208-882AED9503AD}"/>
            </c:ext>
          </c:extLst>
        </c:ser>
        <c:dLbls>
          <c:showLegendKey val="0"/>
          <c:showVal val="0"/>
          <c:showCatName val="0"/>
          <c:showSerName val="0"/>
          <c:showPercent val="0"/>
          <c:showBubbleSize val="0"/>
        </c:dLbls>
        <c:gapWidth val="100"/>
        <c:overlap val="-24"/>
        <c:axId val="-2004559728"/>
        <c:axId val="-2004551024"/>
      </c:barChart>
      <c:catAx>
        <c:axId val="-2004559728"/>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1024"/>
        <c:crosses val="autoZero"/>
        <c:auto val="1"/>
        <c:lblAlgn val="ctr"/>
        <c:lblOffset val="100"/>
        <c:noMultiLvlLbl val="0"/>
      </c:catAx>
      <c:valAx>
        <c:axId val="-200455102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1er trimestre 2025</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DTs'!$B$6:$E$6</c:f>
              <c:strCache>
                <c:ptCount val="4"/>
                <c:pt idx="0">
                  <c:v>1</c:v>
                </c:pt>
                <c:pt idx="1">
                  <c:v>Satisfactorio</c:v>
                </c:pt>
                <c:pt idx="3">
                  <c:v>Entre 90% y 100%</c:v>
                </c:pt>
              </c:strCache>
            </c:strRef>
          </c:tx>
          <c:spPr>
            <a:solidFill>
              <a:srgbClr val="92D050"/>
            </a:solidFill>
            <a:ln w="12700">
              <a:solidFill>
                <a:srgbClr val="92D050"/>
              </a:solidFill>
            </a:ln>
            <a:effectLst>
              <a:outerShdw blurRad="57150" dist="19050" dir="5400000" algn="ctr" rotWithShape="0">
                <a:srgbClr val="000000">
                  <a:alpha val="63000"/>
                </a:srgbClr>
              </a:outerShdw>
            </a:effectLst>
          </c:spPr>
          <c:invertIfNegative val="0"/>
          <c:val>
            <c:numRef>
              <c:f>'Avances Plan Acción 2025 DTs'!$F$6:$L$6</c:f>
              <c:numCache>
                <c:formatCode>General</c:formatCode>
                <c:ptCount val="4"/>
                <c:pt idx="2">
                  <c:v>99</c:v>
                </c:pt>
                <c:pt idx="3" formatCode="0%">
                  <c:v>0.90825688073394495</c:v>
                </c:pt>
              </c:numCache>
            </c:numRef>
          </c:val>
          <c:extLst>
            <c:ext xmlns:c16="http://schemas.microsoft.com/office/drawing/2014/chart" uri="{C3380CC4-5D6E-409C-BE32-E72D297353CC}">
              <c16:uniqueId val="{00000000-7B26-4DF6-9F96-EE2C57A2E987}"/>
            </c:ext>
          </c:extLst>
        </c:ser>
        <c:ser>
          <c:idx val="1"/>
          <c:order val="1"/>
          <c:tx>
            <c:strRef>
              <c:f>'Avances Plan Acción 2025 DTs'!$B$7:$E$7</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DTs'!$F$7:$L$7</c:f>
              <c:numCache>
                <c:formatCode>General</c:formatCode>
                <c:ptCount val="4"/>
                <c:pt idx="2">
                  <c:v>7</c:v>
                </c:pt>
                <c:pt idx="3" formatCode="0%">
                  <c:v>6.4220183486238536E-2</c:v>
                </c:pt>
              </c:numCache>
            </c:numRef>
          </c:val>
          <c:extLst>
            <c:ext xmlns:c16="http://schemas.microsoft.com/office/drawing/2014/chart" uri="{C3380CC4-5D6E-409C-BE32-E72D297353CC}">
              <c16:uniqueId val="{00000001-7B26-4DF6-9F96-EE2C57A2E987}"/>
            </c:ext>
          </c:extLst>
        </c:ser>
        <c:ser>
          <c:idx val="2"/>
          <c:order val="2"/>
          <c:tx>
            <c:strRef>
              <c:f>'Avances Plan Acción 2025 DTs'!$B$8:$E$8</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DTs'!$F$8:$L$8</c:f>
              <c:numCache>
                <c:formatCode>General</c:formatCode>
                <c:ptCount val="4"/>
                <c:pt idx="2">
                  <c:v>3</c:v>
                </c:pt>
                <c:pt idx="3" formatCode="0%">
                  <c:v>2.7522935779816515E-2</c:v>
                </c:pt>
              </c:numCache>
            </c:numRef>
          </c:val>
          <c:extLst>
            <c:ext xmlns:c16="http://schemas.microsoft.com/office/drawing/2014/chart" uri="{C3380CC4-5D6E-409C-BE32-E72D297353CC}">
              <c16:uniqueId val="{00000002-7B26-4DF6-9F96-EE2C57A2E987}"/>
            </c:ext>
          </c:extLst>
        </c:ser>
        <c:dLbls>
          <c:showLegendKey val="0"/>
          <c:showVal val="0"/>
          <c:showCatName val="0"/>
          <c:showSerName val="0"/>
          <c:showPercent val="0"/>
          <c:showBubbleSize val="0"/>
        </c:dLbls>
        <c:gapWidth val="100"/>
        <c:overlap val="-24"/>
        <c:axId val="-2004558640"/>
        <c:axId val="-2004547760"/>
      </c:barChart>
      <c:catAx>
        <c:axId val="-2004558640"/>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47760"/>
        <c:crosses val="autoZero"/>
        <c:auto val="1"/>
        <c:lblAlgn val="ctr"/>
        <c:lblOffset val="100"/>
        <c:noMultiLvlLbl val="0"/>
      </c:catAx>
      <c:valAx>
        <c:axId val="-2004547760"/>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86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2do trimestre 2025</a:t>
            </a: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DTs'!$B$18:$E$18</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2025 DTs'!$F$18:$L$18</c:f>
              <c:numCache>
                <c:formatCode>General</c:formatCode>
                <c:ptCount val="4"/>
                <c:pt idx="2">
                  <c:v>397</c:v>
                </c:pt>
                <c:pt idx="3" formatCode="0%">
                  <c:v>0.80202020202020197</c:v>
                </c:pt>
              </c:numCache>
            </c:numRef>
          </c:val>
          <c:extLst>
            <c:ext xmlns:c16="http://schemas.microsoft.com/office/drawing/2014/chart" uri="{C3380CC4-5D6E-409C-BE32-E72D297353CC}">
              <c16:uniqueId val="{00000000-D2C0-459F-8A6C-B8C814DEF457}"/>
            </c:ext>
          </c:extLst>
        </c:ser>
        <c:ser>
          <c:idx val="1"/>
          <c:order val="1"/>
          <c:tx>
            <c:strRef>
              <c:f>'Avances Plan Acción 2025 DTs'!$B$19:$E$19</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DTs'!$F$19:$L$19</c:f>
              <c:numCache>
                <c:formatCode>General</c:formatCode>
                <c:ptCount val="4"/>
                <c:pt idx="2">
                  <c:v>24</c:v>
                </c:pt>
                <c:pt idx="3" formatCode="0%">
                  <c:v>4.8484848484848485E-2</c:v>
                </c:pt>
              </c:numCache>
            </c:numRef>
          </c:val>
          <c:extLst>
            <c:ext xmlns:c16="http://schemas.microsoft.com/office/drawing/2014/chart" uri="{C3380CC4-5D6E-409C-BE32-E72D297353CC}">
              <c16:uniqueId val="{00000001-D2C0-459F-8A6C-B8C814DEF457}"/>
            </c:ext>
          </c:extLst>
        </c:ser>
        <c:ser>
          <c:idx val="2"/>
          <c:order val="2"/>
          <c:tx>
            <c:strRef>
              <c:f>'Avances Plan Acción 2025 DTs'!$B$20:$E$20</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DTs'!$F$20:$L$20</c:f>
              <c:numCache>
                <c:formatCode>General</c:formatCode>
                <c:ptCount val="4"/>
                <c:pt idx="2">
                  <c:v>74</c:v>
                </c:pt>
                <c:pt idx="3" formatCode="0%">
                  <c:v>0.14949494949494949</c:v>
                </c:pt>
              </c:numCache>
            </c:numRef>
          </c:val>
          <c:extLst>
            <c:ext xmlns:c16="http://schemas.microsoft.com/office/drawing/2014/chart" uri="{C3380CC4-5D6E-409C-BE32-E72D297353CC}">
              <c16:uniqueId val="{00000002-D2C0-459F-8A6C-B8C814DEF457}"/>
            </c:ext>
          </c:extLst>
        </c:ser>
        <c:dLbls>
          <c:showLegendKey val="0"/>
          <c:showVal val="0"/>
          <c:showCatName val="0"/>
          <c:showSerName val="0"/>
          <c:showPercent val="0"/>
          <c:showBubbleSize val="0"/>
        </c:dLbls>
        <c:gapWidth val="100"/>
        <c:overlap val="-24"/>
        <c:axId val="-2004557008"/>
        <c:axId val="-2004553744"/>
      </c:barChart>
      <c:catAx>
        <c:axId val="-2004557008"/>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3744"/>
        <c:crosses val="autoZero"/>
        <c:auto val="1"/>
        <c:lblAlgn val="ctr"/>
        <c:lblOffset val="100"/>
        <c:noMultiLvlLbl val="0"/>
      </c:catAx>
      <c:valAx>
        <c:axId val="-2004553744"/>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200455700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r>
              <a:rPr lang="es-CO" sz="1200">
                <a:solidFill>
                  <a:schemeClr val="bg2"/>
                </a:solidFill>
              </a:rPr>
              <a:t>Nivel y % de avance plan de acción DT 3er</a:t>
            </a:r>
            <a:r>
              <a:rPr lang="es-CO" sz="1200" baseline="0">
                <a:solidFill>
                  <a:schemeClr val="bg2"/>
                </a:solidFill>
              </a:rPr>
              <a:t> trimestre 2025</a:t>
            </a:r>
            <a:endParaRPr lang="es-CO" sz="1200">
              <a:solidFill>
                <a:schemeClr val="bg2"/>
              </a:solidFill>
            </a:endParaRPr>
          </a:p>
        </c:rich>
      </c:tx>
      <c:overlay val="0"/>
      <c:spPr>
        <a:noFill/>
        <a:ln>
          <a:noFill/>
        </a:ln>
        <a:effectLst/>
      </c:spPr>
      <c:txPr>
        <a:bodyPr rot="0" spcFirstLastPara="1" vertOverflow="ellipsis" vert="horz" wrap="square" anchor="ctr" anchorCtr="1"/>
        <a:lstStyle/>
        <a:p>
          <a:pPr>
            <a:defRPr sz="1600" b="1" i="0" u="none" strike="noStrike" kern="1200" spc="100" baseline="0">
              <a:solidFill>
                <a:schemeClr val="lt1">
                  <a:lumMod val="95000"/>
                </a:schemeClr>
              </a:solidFill>
              <a:effectLst>
                <a:outerShdw blurRad="50800" dist="38100" dir="5400000" algn="t" rotWithShape="0">
                  <a:prstClr val="black">
                    <a:alpha val="40000"/>
                  </a:prstClr>
                </a:outerShdw>
              </a:effectLst>
              <a:latin typeface="+mn-lt"/>
              <a:ea typeface="+mn-ea"/>
              <a:cs typeface="+mn-cs"/>
            </a:defRPr>
          </a:pPr>
          <a:endParaRPr lang="es-CO"/>
        </a:p>
      </c:txPr>
    </c:title>
    <c:autoTitleDeleted val="0"/>
    <c:plotArea>
      <c:layout/>
      <c:barChart>
        <c:barDir val="col"/>
        <c:grouping val="clustered"/>
        <c:varyColors val="0"/>
        <c:ser>
          <c:idx val="0"/>
          <c:order val="0"/>
          <c:tx>
            <c:strRef>
              <c:f>'Avances Plan Acción 2025 DTs'!$B$31:$E$31</c:f>
              <c:strCache>
                <c:ptCount val="4"/>
                <c:pt idx="0">
                  <c:v>1</c:v>
                </c:pt>
                <c:pt idx="1">
                  <c:v>Satisfactorio</c:v>
                </c:pt>
                <c:pt idx="3">
                  <c:v>Entre 90% y 100%</c:v>
                </c:pt>
              </c:strCache>
            </c:strRef>
          </c:tx>
          <c:spPr>
            <a:solidFill>
              <a:srgbClr val="92D050"/>
            </a:solidFill>
            <a:ln>
              <a:noFill/>
            </a:ln>
            <a:effectLst>
              <a:outerShdw blurRad="57150" dist="19050" dir="5400000" algn="ctr" rotWithShape="0">
                <a:srgbClr val="000000">
                  <a:alpha val="63000"/>
                </a:srgbClr>
              </a:outerShdw>
            </a:effectLst>
          </c:spPr>
          <c:invertIfNegative val="0"/>
          <c:val>
            <c:numRef>
              <c:f>'Avances Plan Acción 2025 DTs'!$F$31:$L$31</c:f>
              <c:numCache>
                <c:formatCode>General</c:formatCode>
                <c:ptCount val="4"/>
                <c:pt idx="2">
                  <c:v>456</c:v>
                </c:pt>
                <c:pt idx="3" formatCode="0%">
                  <c:v>0.73076923076923073</c:v>
                </c:pt>
              </c:numCache>
            </c:numRef>
          </c:val>
          <c:extLst>
            <c:ext xmlns:c16="http://schemas.microsoft.com/office/drawing/2014/chart" uri="{C3380CC4-5D6E-409C-BE32-E72D297353CC}">
              <c16:uniqueId val="{00000000-125A-432F-ABD2-5283F0A9F6BD}"/>
            </c:ext>
          </c:extLst>
        </c:ser>
        <c:ser>
          <c:idx val="1"/>
          <c:order val="1"/>
          <c:tx>
            <c:strRef>
              <c:f>'Avances Plan Acción 2025 DTs'!$B$32:$E$32</c:f>
              <c:strCache>
                <c:ptCount val="4"/>
                <c:pt idx="0">
                  <c:v>2</c:v>
                </c:pt>
                <c:pt idx="1">
                  <c:v>Aceptable</c:v>
                </c:pt>
                <c:pt idx="3">
                  <c:v>Entre 60 y 89%</c:v>
                </c:pt>
              </c:strCache>
            </c:strRef>
          </c:tx>
          <c:spPr>
            <a:solidFill>
              <a:srgbClr val="FFFF00"/>
            </a:solidFill>
            <a:ln>
              <a:noFill/>
            </a:ln>
            <a:effectLst>
              <a:outerShdw blurRad="57150" dist="19050" dir="5400000" algn="ctr" rotWithShape="0">
                <a:srgbClr val="000000">
                  <a:alpha val="63000"/>
                </a:srgbClr>
              </a:outerShdw>
            </a:effectLst>
          </c:spPr>
          <c:invertIfNegative val="0"/>
          <c:val>
            <c:numRef>
              <c:f>'Avances Plan Acción 2025 DTs'!$F$32:$L$32</c:f>
              <c:numCache>
                <c:formatCode>General</c:formatCode>
                <c:ptCount val="4"/>
                <c:pt idx="2">
                  <c:v>43</c:v>
                </c:pt>
                <c:pt idx="3" formatCode="0%">
                  <c:v>6.8910256410256415E-2</c:v>
                </c:pt>
              </c:numCache>
            </c:numRef>
          </c:val>
          <c:extLst>
            <c:ext xmlns:c16="http://schemas.microsoft.com/office/drawing/2014/chart" uri="{C3380CC4-5D6E-409C-BE32-E72D297353CC}">
              <c16:uniqueId val="{00000001-125A-432F-ABD2-5283F0A9F6BD}"/>
            </c:ext>
          </c:extLst>
        </c:ser>
        <c:ser>
          <c:idx val="2"/>
          <c:order val="2"/>
          <c:tx>
            <c:strRef>
              <c:f>'Avances Plan Acción 2025 DTs'!$B$33:$E$33</c:f>
              <c:strCache>
                <c:ptCount val="4"/>
                <c:pt idx="0">
                  <c:v>3</c:v>
                </c:pt>
                <c:pt idx="1">
                  <c:v>Insatisfactorio</c:v>
                </c:pt>
                <c:pt idx="3">
                  <c:v>Menor de 60%</c:v>
                </c:pt>
              </c:strCache>
            </c:strRef>
          </c:tx>
          <c:spPr>
            <a:solidFill>
              <a:srgbClr val="FF0000"/>
            </a:solidFill>
            <a:ln>
              <a:noFill/>
            </a:ln>
            <a:effectLst>
              <a:outerShdw blurRad="57150" dist="19050" dir="5400000" algn="ctr" rotWithShape="0">
                <a:srgbClr val="000000">
                  <a:alpha val="63000"/>
                </a:srgbClr>
              </a:outerShdw>
            </a:effectLst>
          </c:spPr>
          <c:invertIfNegative val="0"/>
          <c:val>
            <c:numRef>
              <c:f>'Avances Plan Acción 2025 DTs'!$F$33:$L$33</c:f>
              <c:numCache>
                <c:formatCode>General</c:formatCode>
                <c:ptCount val="4"/>
                <c:pt idx="2">
                  <c:v>125</c:v>
                </c:pt>
                <c:pt idx="3" formatCode="0%">
                  <c:v>0.20032051282051283</c:v>
                </c:pt>
              </c:numCache>
            </c:numRef>
          </c:val>
          <c:extLst>
            <c:ext xmlns:c16="http://schemas.microsoft.com/office/drawing/2014/chart" uri="{C3380CC4-5D6E-409C-BE32-E72D297353CC}">
              <c16:uniqueId val="{00000002-125A-432F-ABD2-5283F0A9F6BD}"/>
            </c:ext>
          </c:extLst>
        </c:ser>
        <c:dLbls>
          <c:showLegendKey val="0"/>
          <c:showVal val="0"/>
          <c:showCatName val="0"/>
          <c:showSerName val="0"/>
          <c:showPercent val="0"/>
          <c:showBubbleSize val="0"/>
        </c:dLbls>
        <c:gapWidth val="100"/>
        <c:overlap val="-24"/>
        <c:axId val="-1821070432"/>
        <c:axId val="-1821075872"/>
      </c:barChart>
      <c:catAx>
        <c:axId val="-1821070432"/>
        <c:scaling>
          <c:orientation val="minMax"/>
        </c:scaling>
        <c:delete val="0"/>
        <c:axPos val="b"/>
        <c:majorTickMark val="none"/>
        <c:minorTickMark val="none"/>
        <c:tickLblPos val="nextTo"/>
        <c:spPr>
          <a:noFill/>
          <a:ln w="12700" cap="flat" cmpd="sng" algn="ctr">
            <a:solidFill>
              <a:schemeClr val="lt1">
                <a:lumMod val="95000"/>
                <a:alpha val="54000"/>
              </a:schemeClr>
            </a:solidFill>
            <a:round/>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21075872"/>
        <c:crosses val="autoZero"/>
        <c:auto val="1"/>
        <c:lblAlgn val="ctr"/>
        <c:lblOffset val="100"/>
        <c:noMultiLvlLbl val="0"/>
      </c:catAx>
      <c:valAx>
        <c:axId val="-1821075872"/>
        <c:scaling>
          <c:orientation val="minMax"/>
        </c:scaling>
        <c:delete val="0"/>
        <c:axPos val="l"/>
        <c:majorGridlines>
          <c:spPr>
            <a:ln w="9525" cap="flat" cmpd="sng" algn="ctr">
              <a:solidFill>
                <a:schemeClr val="lt1">
                  <a:lumMod val="95000"/>
                  <a:alpha val="10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crossAx val="-182107043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s-CO"/>
        </a:p>
      </c:txPr>
    </c:legend>
    <c:plotVisOnly val="1"/>
    <c:dispBlanksAs val="gap"/>
    <c:showDLblsOverMax val="0"/>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38100">
      <a:solidFill>
        <a:schemeClr val="tx2">
          <a:lumMod val="60000"/>
          <a:lumOff val="40000"/>
        </a:schemeClr>
      </a:solidFill>
    </a:ln>
    <a:effectLst/>
  </c:spPr>
  <c:txPr>
    <a:bodyPr/>
    <a:lstStyle/>
    <a:p>
      <a:pPr>
        <a:defRPr/>
      </a:pPr>
      <a:endParaRPr lang="es-CO"/>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2.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3.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charts/style4.xml><?xml version="1.0" encoding="utf-8"?>
<cs:chartStyle xmlns:cs="http://schemas.microsoft.com/office/drawing/2012/chartStyle" xmlns:a="http://schemas.openxmlformats.org/drawingml/2006/main" id="209">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lt1"/>
    </cs:fontRef>
  </cs:dataPoint>
  <cs:dataPoint3D>
    <cs:lnRef idx="0"/>
    <cs:fillRef idx="3">
      <cs:styleClr val="auto"/>
    </cs:fillRef>
    <cs:effectRef idx="3"/>
    <cs:fontRef idx="minor">
      <a:schemeClr val="lt1"/>
    </cs:fontRef>
  </cs:dataPoint3D>
  <cs:dataPointLine>
    <cs:lnRef idx="0">
      <cs:styleClr val="auto"/>
    </cs:lnRef>
    <cs:fillRef idx="3"/>
    <cs:effectRef idx="3"/>
    <cs:fontRef idx="minor">
      <a:schemeClr val="lt1"/>
    </cs:fontRef>
    <cs:spPr>
      <a:ln w="34925" cap="rnd">
        <a:solidFill>
          <a:schemeClr val="phClr"/>
        </a:solidFill>
        <a:round/>
      </a:ln>
    </cs:spPr>
  </cs:dataPointLine>
  <cs:dataPointMarker>
    <cs:lnRef idx="0">
      <cs:styleClr val="auto"/>
    </cs:lnRef>
    <cs:fillRef idx="3">
      <cs:styleClr val="auto"/>
    </cs:fillRef>
    <cs:effectRef idx="3"/>
    <cs:fontRef idx="minor">
      <a:schemeClr val="lt1"/>
    </cs:fontRef>
    <cs:spPr>
      <a:ln w="9525">
        <a:solidFill>
          <a:schemeClr val="phClr"/>
        </a:solidFill>
        <a:round/>
      </a:ln>
    </cs:spPr>
  </cs:dataPointMarker>
  <cs:dataPointMarkerLayout symbol="circle" size="6"/>
  <cs:dataPointWireframe>
    <cs:lnRef idx="0">
      <cs:styleClr val="auto"/>
    </cs:lnRef>
    <cs:fillRef idx="3"/>
    <cs:effectRef idx="3"/>
    <cs:fontRef idx="minor">
      <a:schemeClr val="lt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lt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lt1"/>
    </cs:fontRef>
    <cs:spPr>
      <a:ln w="9525">
        <a:solidFill>
          <a:schemeClr val="lt1">
            <a:lumMod val="95000"/>
            <a:alpha val="54000"/>
          </a:schemeClr>
        </a:solidFill>
        <a:prstDash val="dash"/>
      </a:ln>
    </cs:spPr>
  </cs:dropLine>
  <cs:errorBar>
    <cs:lnRef idx="0"/>
    <cs:fillRef idx="0"/>
    <cs:effectRef idx="0"/>
    <cs:fontRef idx="minor">
      <a:schemeClr val="lt1"/>
    </cs:fontRef>
    <cs:spPr>
      <a:ln w="9525" cap="flat" cmpd="sng" algn="ctr">
        <a:solidFill>
          <a:schemeClr val="lt1">
            <a:lumMod val="95000"/>
          </a:schemeClr>
        </a:solidFill>
        <a:round/>
      </a:ln>
    </cs:spPr>
  </cs:errorBar>
  <cs:floor>
    <cs:lnRef idx="0"/>
    <cs:fillRef idx="0"/>
    <cs:effectRef idx="0"/>
    <cs:fontRef idx="minor">
      <a:schemeClr val="lt1"/>
    </cs:fontRef>
  </cs:floor>
  <cs:gridlineMajor>
    <cs:lnRef idx="0"/>
    <cs:fillRef idx="0"/>
    <cs:effectRef idx="0"/>
    <cs:fontRef idx="minor">
      <a:schemeClr val="lt1"/>
    </cs:fontRef>
    <cs:spPr>
      <a:ln w="9525" cap="flat" cmpd="sng" algn="ctr">
        <a:solidFill>
          <a:schemeClr val="lt1">
            <a:lumMod val="95000"/>
            <a:alpha val="10000"/>
          </a:schemeClr>
        </a:solidFill>
        <a:round/>
      </a:ln>
    </cs:spPr>
  </cs:gridlineMajor>
  <cs:gridlineMinor>
    <cs:lnRef idx="0"/>
    <cs:fillRef idx="0"/>
    <cs:effectRef idx="0"/>
    <cs:fontRef idx="minor">
      <a:schemeClr val="lt1"/>
    </cs:fontRef>
    <cs:spPr>
      <a:ln>
        <a:solidFill>
          <a:schemeClr val="lt1">
            <a:lumMod val="95000"/>
            <a:alpha val="5000"/>
          </a:schemeClr>
        </a:solidFill>
      </a:ln>
    </cs:spPr>
  </cs:gridlineMinor>
  <cs:hiLoLine>
    <cs:lnRef idx="0"/>
    <cs:fillRef idx="0"/>
    <cs:effectRef idx="0"/>
    <cs:fontRef idx="minor">
      <a:schemeClr val="lt1"/>
    </cs:fontRef>
    <cs:spPr>
      <a:ln w="9525">
        <a:solidFill>
          <a:schemeClr val="lt1">
            <a:lumMod val="95000"/>
            <a:alpha val="54000"/>
          </a:schemeClr>
        </a:solidFill>
        <a:prstDash val="dash"/>
      </a:ln>
    </cs:spPr>
  </cs:hiLoLine>
  <cs:leaderLine>
    <cs:lnRef idx="0"/>
    <cs:fillRef idx="0"/>
    <cs:effectRef idx="0"/>
    <cs:fontRef idx="minor">
      <a:schemeClr val="lt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lt1"/>
    </cs:fontRef>
  </cs:plotArea>
  <cs:plotArea3D>
    <cs:lnRef idx="0"/>
    <cs:fillRef idx="0"/>
    <cs:effectRef idx="0"/>
    <cs:fontRef idx="minor">
      <a:schemeClr val="lt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lt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lt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lt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 Id="rId4"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xdr:row>
      <xdr:rowOff>0</xdr:rowOff>
    </xdr:from>
    <xdr:to>
      <xdr:col>2</xdr:col>
      <xdr:colOff>0</xdr:colOff>
      <xdr:row>4</xdr:row>
      <xdr:rowOff>66676</xdr:rowOff>
    </xdr:to>
    <xdr:pic>
      <xdr:nvPicPr>
        <xdr:cNvPr id="2" name="Imagen 1">
          <a:extLst>
            <a:ext uri="{FF2B5EF4-FFF2-40B4-BE49-F238E27FC236}">
              <a16:creationId xmlns:a16="http://schemas.microsoft.com/office/drawing/2014/main" id="{3FE6C472-0E8B-4BAC-A905-7C435B7FAD31}"/>
            </a:ext>
          </a:extLst>
        </xdr:cNvPr>
        <xdr:cNvPicPr>
          <a:picLocks noChangeAspect="1"/>
        </xdr:cNvPicPr>
      </xdr:nvPicPr>
      <xdr:blipFill>
        <a:blip xmlns:r="http://schemas.openxmlformats.org/officeDocument/2006/relationships" r:embed="rId1"/>
        <a:stretch>
          <a:fillRect/>
        </a:stretch>
      </xdr:blipFill>
      <xdr:spPr>
        <a:xfrm>
          <a:off x="542925" y="200025"/>
          <a:ext cx="0" cy="666751"/>
        </a:xfrm>
        <a:prstGeom prst="rect">
          <a:avLst/>
        </a:prstGeom>
      </xdr:spPr>
    </xdr:pic>
    <xdr:clientData/>
  </xdr:twoCellAnchor>
  <xdr:twoCellAnchor editAs="oneCell">
    <xdr:from>
      <xdr:col>16</xdr:col>
      <xdr:colOff>0</xdr:colOff>
      <xdr:row>8</xdr:row>
      <xdr:rowOff>0</xdr:rowOff>
    </xdr:from>
    <xdr:to>
      <xdr:col>16</xdr:col>
      <xdr:colOff>0</xdr:colOff>
      <xdr:row>11</xdr:row>
      <xdr:rowOff>9526</xdr:rowOff>
    </xdr:to>
    <xdr:pic>
      <xdr:nvPicPr>
        <xdr:cNvPr id="5" name="Imagen 4">
          <a:extLst>
            <a:ext uri="{FF2B5EF4-FFF2-40B4-BE49-F238E27FC236}">
              <a16:creationId xmlns:a16="http://schemas.microsoft.com/office/drawing/2014/main" id="{CFA55EEA-47D9-46E0-B111-CD4EDD19E95E}"/>
            </a:ext>
          </a:extLst>
        </xdr:cNvPr>
        <xdr:cNvPicPr>
          <a:picLocks noChangeAspect="1"/>
        </xdr:cNvPicPr>
      </xdr:nvPicPr>
      <xdr:blipFill>
        <a:blip xmlns:r="http://schemas.openxmlformats.org/officeDocument/2006/relationships" r:embed="rId1"/>
        <a:stretch>
          <a:fillRect/>
        </a:stretch>
      </xdr:blipFill>
      <xdr:spPr>
        <a:xfrm>
          <a:off x="9515475" y="1657350"/>
          <a:ext cx="0" cy="666751"/>
        </a:xfrm>
        <a:prstGeom prst="rect">
          <a:avLst/>
        </a:prstGeom>
      </xdr:spPr>
    </xdr:pic>
    <xdr:clientData/>
  </xdr:twoCellAnchor>
  <xdr:twoCellAnchor editAs="oneCell">
    <xdr:from>
      <xdr:col>3</xdr:col>
      <xdr:colOff>781051</xdr:colOff>
      <xdr:row>1</xdr:row>
      <xdr:rowOff>47625</xdr:rowOff>
    </xdr:from>
    <xdr:to>
      <xdr:col>3</xdr:col>
      <xdr:colOff>1724025</xdr:colOff>
      <xdr:row>4</xdr:row>
      <xdr:rowOff>171450</xdr:rowOff>
    </xdr:to>
    <xdr:pic>
      <xdr:nvPicPr>
        <xdr:cNvPr id="6" name="Imagen 5">
          <a:extLst>
            <a:ext uri="{FF2B5EF4-FFF2-40B4-BE49-F238E27FC236}">
              <a16:creationId xmlns:a16="http://schemas.microsoft.com/office/drawing/2014/main" id="{4A40193D-0792-45C1-AA57-7DC3DC417B86}"/>
            </a:ext>
          </a:extLst>
        </xdr:cNvPr>
        <xdr:cNvPicPr>
          <a:picLocks noChangeAspect="1"/>
        </xdr:cNvPicPr>
      </xdr:nvPicPr>
      <xdr:blipFill>
        <a:blip xmlns:r="http://schemas.openxmlformats.org/officeDocument/2006/relationships" r:embed="rId1"/>
        <a:stretch>
          <a:fillRect/>
        </a:stretch>
      </xdr:blipFill>
      <xdr:spPr>
        <a:xfrm>
          <a:off x="1609726" y="247650"/>
          <a:ext cx="942974" cy="7239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76200</xdr:colOff>
      <xdr:row>1</xdr:row>
      <xdr:rowOff>57150</xdr:rowOff>
    </xdr:from>
    <xdr:to>
      <xdr:col>2</xdr:col>
      <xdr:colOff>695325</xdr:colOff>
      <xdr:row>2</xdr:row>
      <xdr:rowOff>561975</xdr:rowOff>
    </xdr:to>
    <xdr:pic>
      <xdr:nvPicPr>
        <xdr:cNvPr id="3" name="Imagen 2">
          <a:extLst>
            <a:ext uri="{FF2B5EF4-FFF2-40B4-BE49-F238E27FC236}">
              <a16:creationId xmlns:a16="http://schemas.microsoft.com/office/drawing/2014/main" id="{B4F018FA-C9B2-4F9F-BE58-F14E7D67996A}"/>
            </a:ext>
          </a:extLst>
        </xdr:cNvPr>
        <xdr:cNvPicPr>
          <a:picLocks noChangeAspect="1"/>
        </xdr:cNvPicPr>
      </xdr:nvPicPr>
      <xdr:blipFill>
        <a:blip xmlns:r="http://schemas.openxmlformats.org/officeDocument/2006/relationships" r:embed="rId1"/>
        <a:stretch>
          <a:fillRect/>
        </a:stretch>
      </xdr:blipFill>
      <xdr:spPr>
        <a:xfrm>
          <a:off x="838200" y="257175"/>
          <a:ext cx="857250" cy="7239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85725</xdr:colOff>
      <xdr:row>1</xdr:row>
      <xdr:rowOff>85725</xdr:rowOff>
    </xdr:from>
    <xdr:to>
      <xdr:col>2</xdr:col>
      <xdr:colOff>704850</xdr:colOff>
      <xdr:row>2</xdr:row>
      <xdr:rowOff>533401</xdr:rowOff>
    </xdr:to>
    <xdr:pic>
      <xdr:nvPicPr>
        <xdr:cNvPr id="3" name="Imagen 2">
          <a:extLst>
            <a:ext uri="{FF2B5EF4-FFF2-40B4-BE49-F238E27FC236}">
              <a16:creationId xmlns:a16="http://schemas.microsoft.com/office/drawing/2014/main" id="{8B577CD5-3CC8-402A-A055-41BD5D0E15C9}"/>
            </a:ext>
          </a:extLst>
        </xdr:cNvPr>
        <xdr:cNvPicPr>
          <a:picLocks noChangeAspect="1"/>
        </xdr:cNvPicPr>
      </xdr:nvPicPr>
      <xdr:blipFill>
        <a:blip xmlns:r="http://schemas.openxmlformats.org/officeDocument/2006/relationships" r:embed="rId1"/>
        <a:stretch>
          <a:fillRect/>
        </a:stretch>
      </xdr:blipFill>
      <xdr:spPr>
        <a:xfrm>
          <a:off x="847725" y="285750"/>
          <a:ext cx="857250" cy="66675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114300</xdr:colOff>
      <xdr:row>1</xdr:row>
      <xdr:rowOff>57150</xdr:rowOff>
    </xdr:from>
    <xdr:to>
      <xdr:col>2</xdr:col>
      <xdr:colOff>676274</xdr:colOff>
      <xdr:row>2</xdr:row>
      <xdr:rowOff>504826</xdr:rowOff>
    </xdr:to>
    <xdr:pic>
      <xdr:nvPicPr>
        <xdr:cNvPr id="3" name="Imagen 2">
          <a:extLst>
            <a:ext uri="{FF2B5EF4-FFF2-40B4-BE49-F238E27FC236}">
              <a16:creationId xmlns:a16="http://schemas.microsoft.com/office/drawing/2014/main" id="{57C1FD18-B631-4D18-8F7B-D69C58EDB72E}"/>
            </a:ext>
          </a:extLst>
        </xdr:cNvPr>
        <xdr:cNvPicPr>
          <a:picLocks noChangeAspect="1"/>
        </xdr:cNvPicPr>
      </xdr:nvPicPr>
      <xdr:blipFill>
        <a:blip xmlns:r="http://schemas.openxmlformats.org/officeDocument/2006/relationships" r:embed="rId1"/>
        <a:stretch>
          <a:fillRect/>
        </a:stretch>
      </xdr:blipFill>
      <xdr:spPr>
        <a:xfrm>
          <a:off x="876300" y="257175"/>
          <a:ext cx="809624" cy="66675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57150</xdr:colOff>
      <xdr:row>1</xdr:row>
      <xdr:rowOff>85725</xdr:rowOff>
    </xdr:from>
    <xdr:to>
      <xdr:col>2</xdr:col>
      <xdr:colOff>714375</xdr:colOff>
      <xdr:row>2</xdr:row>
      <xdr:rowOff>533401</xdr:rowOff>
    </xdr:to>
    <xdr:pic>
      <xdr:nvPicPr>
        <xdr:cNvPr id="2" name="Imagen 1">
          <a:extLst>
            <a:ext uri="{FF2B5EF4-FFF2-40B4-BE49-F238E27FC236}">
              <a16:creationId xmlns:a16="http://schemas.microsoft.com/office/drawing/2014/main" id="{3B8DF0D1-08B5-40D5-8B18-91A13B778289}"/>
            </a:ext>
          </a:extLst>
        </xdr:cNvPr>
        <xdr:cNvPicPr>
          <a:picLocks noChangeAspect="1"/>
        </xdr:cNvPicPr>
      </xdr:nvPicPr>
      <xdr:blipFill>
        <a:blip xmlns:r="http://schemas.openxmlformats.org/officeDocument/2006/relationships" r:embed="rId1"/>
        <a:stretch>
          <a:fillRect/>
        </a:stretch>
      </xdr:blipFill>
      <xdr:spPr>
        <a:xfrm>
          <a:off x="819150" y="285750"/>
          <a:ext cx="904875" cy="66675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85724</xdr:colOff>
      <xdr:row>1</xdr:row>
      <xdr:rowOff>180975</xdr:rowOff>
    </xdr:from>
    <xdr:to>
      <xdr:col>2</xdr:col>
      <xdr:colOff>733424</xdr:colOff>
      <xdr:row>2</xdr:row>
      <xdr:rowOff>723900</xdr:rowOff>
    </xdr:to>
    <xdr:pic>
      <xdr:nvPicPr>
        <xdr:cNvPr id="3" name="Imagen 2">
          <a:extLst>
            <a:ext uri="{FF2B5EF4-FFF2-40B4-BE49-F238E27FC236}">
              <a16:creationId xmlns:a16="http://schemas.microsoft.com/office/drawing/2014/main" id="{4A40CA14-5270-4DE8-A416-DE7DCC489FA1}"/>
            </a:ext>
          </a:extLst>
        </xdr:cNvPr>
        <xdr:cNvPicPr>
          <a:picLocks noChangeAspect="1"/>
        </xdr:cNvPicPr>
      </xdr:nvPicPr>
      <xdr:blipFill>
        <a:blip xmlns:r="http://schemas.openxmlformats.org/officeDocument/2006/relationships" r:embed="rId1"/>
        <a:stretch>
          <a:fillRect/>
        </a:stretch>
      </xdr:blipFill>
      <xdr:spPr>
        <a:xfrm>
          <a:off x="847724" y="381000"/>
          <a:ext cx="866775" cy="762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104775</xdr:colOff>
      <xdr:row>1</xdr:row>
      <xdr:rowOff>76200</xdr:rowOff>
    </xdr:from>
    <xdr:to>
      <xdr:col>2</xdr:col>
      <xdr:colOff>695325</xdr:colOff>
      <xdr:row>2</xdr:row>
      <xdr:rowOff>523876</xdr:rowOff>
    </xdr:to>
    <xdr:pic>
      <xdr:nvPicPr>
        <xdr:cNvPr id="3" name="Imagen 2">
          <a:extLst>
            <a:ext uri="{FF2B5EF4-FFF2-40B4-BE49-F238E27FC236}">
              <a16:creationId xmlns:a16="http://schemas.microsoft.com/office/drawing/2014/main" id="{C2FB3202-D095-49E8-BB5D-D11CF4662379}"/>
            </a:ext>
          </a:extLst>
        </xdr:cNvPr>
        <xdr:cNvPicPr>
          <a:picLocks noChangeAspect="1"/>
        </xdr:cNvPicPr>
      </xdr:nvPicPr>
      <xdr:blipFill>
        <a:blip xmlns:r="http://schemas.openxmlformats.org/officeDocument/2006/relationships" r:embed="rId1"/>
        <a:stretch>
          <a:fillRect/>
        </a:stretch>
      </xdr:blipFill>
      <xdr:spPr>
        <a:xfrm>
          <a:off x="866775" y="276225"/>
          <a:ext cx="809625" cy="666751"/>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85724</xdr:colOff>
      <xdr:row>1</xdr:row>
      <xdr:rowOff>104775</xdr:rowOff>
    </xdr:from>
    <xdr:to>
      <xdr:col>2</xdr:col>
      <xdr:colOff>704848</xdr:colOff>
      <xdr:row>2</xdr:row>
      <xdr:rowOff>552451</xdr:rowOff>
    </xdr:to>
    <xdr:pic>
      <xdr:nvPicPr>
        <xdr:cNvPr id="3" name="Imagen 2">
          <a:extLst>
            <a:ext uri="{FF2B5EF4-FFF2-40B4-BE49-F238E27FC236}">
              <a16:creationId xmlns:a16="http://schemas.microsoft.com/office/drawing/2014/main" id="{5172457E-C998-4279-8F2A-14257E49F0B9}"/>
            </a:ext>
          </a:extLst>
        </xdr:cNvPr>
        <xdr:cNvPicPr>
          <a:picLocks noChangeAspect="1"/>
        </xdr:cNvPicPr>
      </xdr:nvPicPr>
      <xdr:blipFill>
        <a:blip xmlns:r="http://schemas.openxmlformats.org/officeDocument/2006/relationships" r:embed="rId1"/>
        <a:stretch>
          <a:fillRect/>
        </a:stretch>
      </xdr:blipFill>
      <xdr:spPr>
        <a:xfrm>
          <a:off x="847724" y="304800"/>
          <a:ext cx="838199" cy="66675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752476</xdr:rowOff>
    </xdr:to>
    <xdr:pic>
      <xdr:nvPicPr>
        <xdr:cNvPr id="2" name="Imagen 1">
          <a:extLst>
            <a:ext uri="{FF2B5EF4-FFF2-40B4-BE49-F238E27FC236}">
              <a16:creationId xmlns:a16="http://schemas.microsoft.com/office/drawing/2014/main" id="{5128AC5D-E255-4D2D-8969-1FFE04D3BC94}"/>
            </a:ext>
          </a:extLst>
        </xdr:cNvPr>
        <xdr:cNvPicPr>
          <a:picLocks noChangeAspect="1"/>
        </xdr:cNvPicPr>
      </xdr:nvPicPr>
      <xdr:blipFill>
        <a:blip xmlns:r="http://schemas.openxmlformats.org/officeDocument/2006/relationships" r:embed="rId1"/>
        <a:stretch>
          <a:fillRect/>
        </a:stretch>
      </xdr:blipFill>
      <xdr:spPr>
        <a:xfrm>
          <a:off x="838199" y="504825"/>
          <a:ext cx="838199" cy="666751"/>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752476</xdr:rowOff>
    </xdr:to>
    <xdr:pic>
      <xdr:nvPicPr>
        <xdr:cNvPr id="2" name="Imagen 1">
          <a:extLst>
            <a:ext uri="{FF2B5EF4-FFF2-40B4-BE49-F238E27FC236}">
              <a16:creationId xmlns:a16="http://schemas.microsoft.com/office/drawing/2014/main" id="{B10A9CD8-3DB3-4ADF-A5CB-538DB185874D}"/>
            </a:ext>
          </a:extLst>
        </xdr:cNvPr>
        <xdr:cNvPicPr>
          <a:picLocks noChangeAspect="1"/>
        </xdr:cNvPicPr>
      </xdr:nvPicPr>
      <xdr:blipFill>
        <a:blip xmlns:r="http://schemas.openxmlformats.org/officeDocument/2006/relationships" r:embed="rId1"/>
        <a:stretch>
          <a:fillRect/>
        </a:stretch>
      </xdr:blipFill>
      <xdr:spPr>
        <a:xfrm>
          <a:off x="838199" y="504825"/>
          <a:ext cx="838199" cy="666751"/>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D5DC49D3-89CD-46CC-B33F-95547A89188B}"/>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13</xdr:col>
      <xdr:colOff>28574</xdr:colOff>
      <xdr:row>3</xdr:row>
      <xdr:rowOff>9524</xdr:rowOff>
    </xdr:from>
    <xdr:to>
      <xdr:col>25</xdr:col>
      <xdr:colOff>419100</xdr:colOff>
      <xdr:row>20</xdr:row>
      <xdr:rowOff>180975</xdr:rowOff>
    </xdr:to>
    <xdr:graphicFrame macro="">
      <xdr:nvGraphicFramePr>
        <xdr:cNvPr id="4" name="Gráfico 3">
          <a:extLst>
            <a:ext uri="{FF2B5EF4-FFF2-40B4-BE49-F238E27FC236}">
              <a16:creationId xmlns:a16="http://schemas.microsoft.com/office/drawing/2014/main" id="{00000000-0008-0000-01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2</xdr:col>
      <xdr:colOff>66675</xdr:colOff>
      <xdr:row>7</xdr:row>
      <xdr:rowOff>57150</xdr:rowOff>
    </xdr:from>
    <xdr:to>
      <xdr:col>3</xdr:col>
      <xdr:colOff>209549</xdr:colOff>
      <xdr:row>10</xdr:row>
      <xdr:rowOff>114301</xdr:rowOff>
    </xdr:to>
    <xdr:pic>
      <xdr:nvPicPr>
        <xdr:cNvPr id="2" name="Imagen 1">
          <a:extLst>
            <a:ext uri="{FF2B5EF4-FFF2-40B4-BE49-F238E27FC236}">
              <a16:creationId xmlns:a16="http://schemas.microsoft.com/office/drawing/2014/main" id="{9DFA36AA-33A3-436C-AEF0-984ABF5C732A}"/>
            </a:ext>
          </a:extLst>
        </xdr:cNvPr>
        <xdr:cNvPicPr>
          <a:picLocks noChangeAspect="1"/>
        </xdr:cNvPicPr>
      </xdr:nvPicPr>
      <xdr:blipFill>
        <a:blip xmlns:r="http://schemas.openxmlformats.org/officeDocument/2006/relationships" r:embed="rId2"/>
        <a:stretch>
          <a:fillRect/>
        </a:stretch>
      </xdr:blipFill>
      <xdr:spPr>
        <a:xfrm>
          <a:off x="809625" y="1400175"/>
          <a:ext cx="942974" cy="666751"/>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E29D46B1-0D2A-4FAF-992F-D638504BCC85}"/>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4CC14501-6E1C-47EB-B655-4FF6E4D2274C}"/>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DB460AF4-0AF1-4B38-952A-4C4A43B25D0C}"/>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1</xdr:col>
      <xdr:colOff>76199</xdr:colOff>
      <xdr:row>2</xdr:row>
      <xdr:rowOff>85725</xdr:rowOff>
    </xdr:from>
    <xdr:to>
      <xdr:col>2</xdr:col>
      <xdr:colOff>695323</xdr:colOff>
      <xdr:row>2</xdr:row>
      <xdr:rowOff>857250</xdr:rowOff>
    </xdr:to>
    <xdr:pic>
      <xdr:nvPicPr>
        <xdr:cNvPr id="2" name="Imagen 1">
          <a:extLst>
            <a:ext uri="{FF2B5EF4-FFF2-40B4-BE49-F238E27FC236}">
              <a16:creationId xmlns:a16="http://schemas.microsoft.com/office/drawing/2014/main" id="{82E61898-64C8-4310-A7CD-37503300B80E}"/>
            </a:ext>
          </a:extLst>
        </xdr:cNvPr>
        <xdr:cNvPicPr>
          <a:picLocks noChangeAspect="1"/>
        </xdr:cNvPicPr>
      </xdr:nvPicPr>
      <xdr:blipFill>
        <a:blip xmlns:r="http://schemas.openxmlformats.org/officeDocument/2006/relationships" r:embed="rId1"/>
        <a:stretch>
          <a:fillRect/>
        </a:stretch>
      </xdr:blipFill>
      <xdr:spPr>
        <a:xfrm>
          <a:off x="838199" y="504825"/>
          <a:ext cx="838199" cy="77152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9525</xdr:colOff>
      <xdr:row>1</xdr:row>
      <xdr:rowOff>9525</xdr:rowOff>
    </xdr:from>
    <xdr:to>
      <xdr:col>26</xdr:col>
      <xdr:colOff>1</xdr:colOff>
      <xdr:row>12</xdr:row>
      <xdr:rowOff>0</xdr:rowOff>
    </xdr:to>
    <xdr:graphicFrame macro="">
      <xdr:nvGraphicFramePr>
        <xdr:cNvPr id="4" name="Gráfico 3">
          <a:extLst>
            <a:ext uri="{FF2B5EF4-FFF2-40B4-BE49-F238E27FC236}">
              <a16:creationId xmlns:a16="http://schemas.microsoft.com/office/drawing/2014/main" id="{00000000-0008-0000-0200-00000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314324</xdr:colOff>
      <xdr:row>13</xdr:row>
      <xdr:rowOff>14287</xdr:rowOff>
    </xdr:from>
    <xdr:to>
      <xdr:col>25</xdr:col>
      <xdr:colOff>409574</xdr:colOff>
      <xdr:row>23</xdr:row>
      <xdr:rowOff>190499</xdr:rowOff>
    </xdr:to>
    <xdr:graphicFrame macro="">
      <xdr:nvGraphicFramePr>
        <xdr:cNvPr id="5" name="Gráfico 4">
          <a:extLst>
            <a:ext uri="{FF2B5EF4-FFF2-40B4-BE49-F238E27FC236}">
              <a16:creationId xmlns:a16="http://schemas.microsoft.com/office/drawing/2014/main" id="{00000000-0008-0000-02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9524</xdr:colOff>
      <xdr:row>26</xdr:row>
      <xdr:rowOff>14288</xdr:rowOff>
    </xdr:from>
    <xdr:to>
      <xdr:col>26</xdr:col>
      <xdr:colOff>9525</xdr:colOff>
      <xdr:row>38</xdr:row>
      <xdr:rowOff>0</xdr:rowOff>
    </xdr:to>
    <xdr:graphicFrame macro="">
      <xdr:nvGraphicFramePr>
        <xdr:cNvPr id="6" name="Gráfico 5">
          <a:extLst>
            <a:ext uri="{FF2B5EF4-FFF2-40B4-BE49-F238E27FC236}">
              <a16:creationId xmlns:a16="http://schemas.microsoft.com/office/drawing/2014/main" id="{00000000-0008-0000-02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2</xdr:col>
      <xdr:colOff>28575</xdr:colOff>
      <xdr:row>1</xdr:row>
      <xdr:rowOff>123825</xdr:rowOff>
    </xdr:from>
    <xdr:to>
      <xdr:col>3</xdr:col>
      <xdr:colOff>66675</xdr:colOff>
      <xdr:row>4</xdr:row>
      <xdr:rowOff>28575</xdr:rowOff>
    </xdr:to>
    <xdr:pic>
      <xdr:nvPicPr>
        <xdr:cNvPr id="2" name="Imagen 1">
          <a:extLst>
            <a:ext uri="{FF2B5EF4-FFF2-40B4-BE49-F238E27FC236}">
              <a16:creationId xmlns:a16="http://schemas.microsoft.com/office/drawing/2014/main" id="{56ECE37D-5C97-4B00-A207-1150D5239A31}"/>
            </a:ext>
          </a:extLst>
        </xdr:cNvPr>
        <xdr:cNvPicPr>
          <a:picLocks noChangeAspect="1"/>
        </xdr:cNvPicPr>
      </xdr:nvPicPr>
      <xdr:blipFill>
        <a:blip xmlns:r="http://schemas.openxmlformats.org/officeDocument/2006/relationships" r:embed="rId4"/>
        <a:stretch>
          <a:fillRect/>
        </a:stretch>
      </xdr:blipFill>
      <xdr:spPr>
        <a:xfrm>
          <a:off x="838200" y="323850"/>
          <a:ext cx="704850" cy="552450"/>
        </a:xfrm>
        <a:prstGeom prst="rect">
          <a:avLst/>
        </a:prstGeom>
      </xdr:spPr>
    </xdr:pic>
    <xdr:clientData/>
  </xdr:twoCellAnchor>
  <xdr:twoCellAnchor editAs="oneCell">
    <xdr:from>
      <xdr:col>2</xdr:col>
      <xdr:colOff>38101</xdr:colOff>
      <xdr:row>13</xdr:row>
      <xdr:rowOff>104775</xdr:rowOff>
    </xdr:from>
    <xdr:to>
      <xdr:col>3</xdr:col>
      <xdr:colOff>76201</xdr:colOff>
      <xdr:row>16</xdr:row>
      <xdr:rowOff>76201</xdr:rowOff>
    </xdr:to>
    <xdr:pic>
      <xdr:nvPicPr>
        <xdr:cNvPr id="7" name="Imagen 6">
          <a:extLst>
            <a:ext uri="{FF2B5EF4-FFF2-40B4-BE49-F238E27FC236}">
              <a16:creationId xmlns:a16="http://schemas.microsoft.com/office/drawing/2014/main" id="{3029A5D9-5E94-4E0C-9CE8-33E29A20706F}"/>
            </a:ext>
          </a:extLst>
        </xdr:cNvPr>
        <xdr:cNvPicPr>
          <a:picLocks noChangeAspect="1"/>
        </xdr:cNvPicPr>
      </xdr:nvPicPr>
      <xdr:blipFill>
        <a:blip xmlns:r="http://schemas.openxmlformats.org/officeDocument/2006/relationships" r:embed="rId4"/>
        <a:stretch>
          <a:fillRect/>
        </a:stretch>
      </xdr:blipFill>
      <xdr:spPr>
        <a:xfrm>
          <a:off x="847726" y="2676525"/>
          <a:ext cx="704850" cy="619126"/>
        </a:xfrm>
        <a:prstGeom prst="rect">
          <a:avLst/>
        </a:prstGeom>
      </xdr:spPr>
    </xdr:pic>
    <xdr:clientData/>
  </xdr:twoCellAnchor>
  <xdr:twoCellAnchor editAs="oneCell">
    <xdr:from>
      <xdr:col>1</xdr:col>
      <xdr:colOff>257175</xdr:colOff>
      <xdr:row>26</xdr:row>
      <xdr:rowOff>85725</xdr:rowOff>
    </xdr:from>
    <xdr:to>
      <xdr:col>3</xdr:col>
      <xdr:colOff>95251</xdr:colOff>
      <xdr:row>29</xdr:row>
      <xdr:rowOff>133350</xdr:rowOff>
    </xdr:to>
    <xdr:pic>
      <xdr:nvPicPr>
        <xdr:cNvPr id="13" name="Imagen 12">
          <a:extLst>
            <a:ext uri="{FF2B5EF4-FFF2-40B4-BE49-F238E27FC236}">
              <a16:creationId xmlns:a16="http://schemas.microsoft.com/office/drawing/2014/main" id="{5BC483F4-AD8C-4A2C-B073-F2F6451F4C0B}"/>
            </a:ext>
          </a:extLst>
        </xdr:cNvPr>
        <xdr:cNvPicPr>
          <a:picLocks noChangeAspect="1"/>
        </xdr:cNvPicPr>
      </xdr:nvPicPr>
      <xdr:blipFill>
        <a:blip xmlns:r="http://schemas.openxmlformats.org/officeDocument/2006/relationships" r:embed="rId4"/>
        <a:stretch>
          <a:fillRect/>
        </a:stretch>
      </xdr:blipFill>
      <xdr:spPr>
        <a:xfrm>
          <a:off x="800100" y="5229225"/>
          <a:ext cx="771526" cy="6572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104775</xdr:colOff>
      <xdr:row>1</xdr:row>
      <xdr:rowOff>76200</xdr:rowOff>
    </xdr:from>
    <xdr:to>
      <xdr:col>2</xdr:col>
      <xdr:colOff>781050</xdr:colOff>
      <xdr:row>2</xdr:row>
      <xdr:rowOff>628650</xdr:rowOff>
    </xdr:to>
    <xdr:pic>
      <xdr:nvPicPr>
        <xdr:cNvPr id="2" name="Imagen 1">
          <a:extLst>
            <a:ext uri="{FF2B5EF4-FFF2-40B4-BE49-F238E27FC236}">
              <a16:creationId xmlns:a16="http://schemas.microsoft.com/office/drawing/2014/main" id="{19C489F3-0A2B-4E0D-AA43-D9BF6289E1A7}"/>
            </a:ext>
          </a:extLst>
        </xdr:cNvPr>
        <xdr:cNvPicPr>
          <a:picLocks noChangeAspect="1"/>
        </xdr:cNvPicPr>
      </xdr:nvPicPr>
      <xdr:blipFill>
        <a:blip xmlns:r="http://schemas.openxmlformats.org/officeDocument/2006/relationships" r:embed="rId1"/>
        <a:stretch>
          <a:fillRect/>
        </a:stretch>
      </xdr:blipFill>
      <xdr:spPr>
        <a:xfrm>
          <a:off x="866775" y="276225"/>
          <a:ext cx="923925" cy="77152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142875</xdr:colOff>
      <xdr:row>1</xdr:row>
      <xdr:rowOff>104774</xdr:rowOff>
    </xdr:from>
    <xdr:to>
      <xdr:col>2</xdr:col>
      <xdr:colOff>609599</xdr:colOff>
      <xdr:row>2</xdr:row>
      <xdr:rowOff>581024</xdr:rowOff>
    </xdr:to>
    <xdr:pic>
      <xdr:nvPicPr>
        <xdr:cNvPr id="3" name="Imagen 2">
          <a:extLst>
            <a:ext uri="{FF2B5EF4-FFF2-40B4-BE49-F238E27FC236}">
              <a16:creationId xmlns:a16="http://schemas.microsoft.com/office/drawing/2014/main" id="{38863887-5462-445E-B951-10DC0A27953B}"/>
            </a:ext>
          </a:extLst>
        </xdr:cNvPr>
        <xdr:cNvPicPr>
          <a:picLocks noChangeAspect="1"/>
        </xdr:cNvPicPr>
      </xdr:nvPicPr>
      <xdr:blipFill>
        <a:blip xmlns:r="http://schemas.openxmlformats.org/officeDocument/2006/relationships" r:embed="rId1"/>
        <a:stretch>
          <a:fillRect/>
        </a:stretch>
      </xdr:blipFill>
      <xdr:spPr>
        <a:xfrm>
          <a:off x="904875" y="304799"/>
          <a:ext cx="733424" cy="69532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104775</xdr:colOff>
      <xdr:row>1</xdr:row>
      <xdr:rowOff>47625</xdr:rowOff>
    </xdr:from>
    <xdr:to>
      <xdr:col>2</xdr:col>
      <xdr:colOff>676275</xdr:colOff>
      <xdr:row>2</xdr:row>
      <xdr:rowOff>542925</xdr:rowOff>
    </xdr:to>
    <xdr:pic>
      <xdr:nvPicPr>
        <xdr:cNvPr id="3" name="Imagen 2">
          <a:extLst>
            <a:ext uri="{FF2B5EF4-FFF2-40B4-BE49-F238E27FC236}">
              <a16:creationId xmlns:a16="http://schemas.microsoft.com/office/drawing/2014/main" id="{FBE0BA65-38D9-4588-AD2D-9CCAB4D519F1}"/>
            </a:ext>
          </a:extLst>
        </xdr:cNvPr>
        <xdr:cNvPicPr>
          <a:picLocks noChangeAspect="1"/>
        </xdr:cNvPicPr>
      </xdr:nvPicPr>
      <xdr:blipFill>
        <a:blip xmlns:r="http://schemas.openxmlformats.org/officeDocument/2006/relationships" r:embed="rId1"/>
        <a:stretch>
          <a:fillRect/>
        </a:stretch>
      </xdr:blipFill>
      <xdr:spPr>
        <a:xfrm>
          <a:off x="866775" y="247650"/>
          <a:ext cx="819150" cy="714375"/>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66675</xdr:colOff>
      <xdr:row>1</xdr:row>
      <xdr:rowOff>104775</xdr:rowOff>
    </xdr:from>
    <xdr:to>
      <xdr:col>2</xdr:col>
      <xdr:colOff>685800</xdr:colOff>
      <xdr:row>2</xdr:row>
      <xdr:rowOff>590550</xdr:rowOff>
    </xdr:to>
    <xdr:pic>
      <xdr:nvPicPr>
        <xdr:cNvPr id="3" name="Imagen 2">
          <a:extLst>
            <a:ext uri="{FF2B5EF4-FFF2-40B4-BE49-F238E27FC236}">
              <a16:creationId xmlns:a16="http://schemas.microsoft.com/office/drawing/2014/main" id="{23EE3CA1-AE4C-44A3-B027-8F3864DACBB4}"/>
            </a:ext>
          </a:extLst>
        </xdr:cNvPr>
        <xdr:cNvPicPr>
          <a:picLocks noChangeAspect="1"/>
        </xdr:cNvPicPr>
      </xdr:nvPicPr>
      <xdr:blipFill>
        <a:blip xmlns:r="http://schemas.openxmlformats.org/officeDocument/2006/relationships" r:embed="rId1"/>
        <a:stretch>
          <a:fillRect/>
        </a:stretch>
      </xdr:blipFill>
      <xdr:spPr>
        <a:xfrm>
          <a:off x="828675" y="304800"/>
          <a:ext cx="866775" cy="70485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104775</xdr:colOff>
      <xdr:row>1</xdr:row>
      <xdr:rowOff>85725</xdr:rowOff>
    </xdr:from>
    <xdr:to>
      <xdr:col>2</xdr:col>
      <xdr:colOff>676275</xdr:colOff>
      <xdr:row>2</xdr:row>
      <xdr:rowOff>533401</xdr:rowOff>
    </xdr:to>
    <xdr:pic>
      <xdr:nvPicPr>
        <xdr:cNvPr id="3" name="Imagen 2">
          <a:extLst>
            <a:ext uri="{FF2B5EF4-FFF2-40B4-BE49-F238E27FC236}">
              <a16:creationId xmlns:a16="http://schemas.microsoft.com/office/drawing/2014/main" id="{04F07D7E-58E7-49AE-8BF5-9900A21A616E}"/>
            </a:ext>
          </a:extLst>
        </xdr:cNvPr>
        <xdr:cNvPicPr>
          <a:picLocks noChangeAspect="1"/>
        </xdr:cNvPicPr>
      </xdr:nvPicPr>
      <xdr:blipFill>
        <a:blip xmlns:r="http://schemas.openxmlformats.org/officeDocument/2006/relationships" r:embed="rId1"/>
        <a:stretch>
          <a:fillRect/>
        </a:stretch>
      </xdr:blipFill>
      <xdr:spPr>
        <a:xfrm>
          <a:off x="866775" y="285750"/>
          <a:ext cx="800100" cy="66675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76200</xdr:colOff>
      <xdr:row>1</xdr:row>
      <xdr:rowOff>123825</xdr:rowOff>
    </xdr:from>
    <xdr:to>
      <xdr:col>2</xdr:col>
      <xdr:colOff>695325</xdr:colOff>
      <xdr:row>2</xdr:row>
      <xdr:rowOff>581026</xdr:rowOff>
    </xdr:to>
    <xdr:pic>
      <xdr:nvPicPr>
        <xdr:cNvPr id="2" name="Imagen 1">
          <a:extLst>
            <a:ext uri="{FF2B5EF4-FFF2-40B4-BE49-F238E27FC236}">
              <a16:creationId xmlns:a16="http://schemas.microsoft.com/office/drawing/2014/main" id="{584BB1CE-E399-4440-8764-EE2AC1FE0C0B}"/>
            </a:ext>
          </a:extLst>
        </xdr:cNvPr>
        <xdr:cNvPicPr>
          <a:picLocks noChangeAspect="1"/>
        </xdr:cNvPicPr>
      </xdr:nvPicPr>
      <xdr:blipFill>
        <a:blip xmlns:r="http://schemas.openxmlformats.org/officeDocument/2006/relationships" r:embed="rId1"/>
        <a:stretch>
          <a:fillRect/>
        </a:stretch>
      </xdr:blipFill>
      <xdr:spPr>
        <a:xfrm>
          <a:off x="838200" y="323850"/>
          <a:ext cx="866775" cy="67627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3" tint="0.39997558519241921"/>
  </sheetPr>
  <dimension ref="C1:AE58"/>
  <sheetViews>
    <sheetView tabSelected="1" workbookViewId="0">
      <selection activeCell="S12" sqref="S12"/>
    </sheetView>
  </sheetViews>
  <sheetFormatPr baseColWidth="10" defaultRowHeight="15" x14ac:dyDescent="0.25"/>
  <cols>
    <col min="1" max="1" width="3.42578125" customWidth="1"/>
    <col min="2" max="2" width="4.7109375" customWidth="1"/>
    <col min="3" max="3" width="4.28515625" customWidth="1"/>
    <col min="4" max="4" width="43.42578125" customWidth="1"/>
    <col min="5" max="5" width="15.85546875" customWidth="1"/>
    <col min="6" max="6" width="5.140625" customWidth="1"/>
    <col min="7" max="7" width="14.5703125" customWidth="1"/>
    <col min="8" max="8" width="4.7109375" customWidth="1"/>
    <col min="9" max="9" width="13.5703125" customWidth="1"/>
    <col min="10" max="10" width="5.140625" customWidth="1"/>
    <col min="11" max="11" width="18.28515625" customWidth="1"/>
    <col min="12" max="12" width="5.5703125" customWidth="1"/>
    <col min="13" max="14" width="5.28515625" hidden="1" customWidth="1"/>
    <col min="15" max="15" width="12.42578125" hidden="1" customWidth="1"/>
    <col min="16" max="16" width="4" customWidth="1"/>
    <col min="17" max="17" width="6.7109375" customWidth="1"/>
    <col min="18" max="18" width="6.85546875" customWidth="1"/>
    <col min="19" max="19" width="10.28515625" customWidth="1"/>
    <col min="20" max="21" width="6.85546875" customWidth="1"/>
    <col min="22" max="22" width="6.5703125" customWidth="1"/>
    <col min="23" max="23" width="6" customWidth="1"/>
    <col min="24" max="24" width="7.28515625" customWidth="1"/>
    <col min="25" max="25" width="10.140625" customWidth="1"/>
    <col min="26" max="26" width="6.28515625" customWidth="1"/>
    <col min="27" max="27" width="6.42578125" customWidth="1"/>
    <col min="28" max="28" width="6.5703125" customWidth="1"/>
    <col min="29" max="29" width="6" customWidth="1"/>
    <col min="30" max="30" width="6.42578125" customWidth="1"/>
    <col min="31" max="31" width="9.85546875" customWidth="1"/>
    <col min="32" max="33" width="6.140625" customWidth="1"/>
    <col min="34" max="34" width="6.5703125" customWidth="1"/>
    <col min="35" max="35" width="6.140625" customWidth="1"/>
    <col min="36" max="36" width="7.28515625" customWidth="1"/>
    <col min="37" max="37" width="10.140625" customWidth="1"/>
    <col min="38" max="38" width="6.42578125" customWidth="1"/>
    <col min="39" max="39" width="5.85546875" customWidth="1"/>
    <col min="40" max="40" width="6.7109375" customWidth="1"/>
    <col min="41" max="41" width="5.85546875" customWidth="1"/>
    <col min="42" max="42" width="6.5703125" customWidth="1"/>
    <col min="43" max="43" width="9.5703125" customWidth="1"/>
    <col min="44" max="44" width="6.42578125" customWidth="1"/>
    <col min="45" max="45" width="6" customWidth="1"/>
    <col min="46" max="46" width="6.42578125" customWidth="1"/>
    <col min="47" max="47" width="5.85546875" customWidth="1"/>
    <col min="48" max="48" width="6.140625" customWidth="1"/>
    <col min="49" max="49" width="9.5703125" customWidth="1"/>
    <col min="50" max="50" width="6.140625" customWidth="1"/>
    <col min="51" max="51" width="6" customWidth="1"/>
    <col min="52" max="52" width="6.42578125" customWidth="1"/>
    <col min="53" max="53" width="6" customWidth="1"/>
    <col min="54" max="54" width="6.140625" customWidth="1"/>
    <col min="55" max="55" width="9.7109375" customWidth="1"/>
    <col min="56" max="57" width="6.28515625" customWidth="1"/>
    <col min="58" max="58" width="6.42578125" customWidth="1"/>
    <col min="59" max="59" width="6" customWidth="1"/>
    <col min="60" max="60" width="6.7109375" customWidth="1"/>
    <col min="61" max="61" width="9.5703125" customWidth="1"/>
    <col min="62" max="62" width="6.140625" customWidth="1"/>
    <col min="63" max="63" width="6" customWidth="1"/>
    <col min="64" max="64" width="6.42578125" customWidth="1"/>
    <col min="65" max="65" width="5.85546875" customWidth="1"/>
    <col min="66" max="66" width="6.42578125" customWidth="1"/>
    <col min="67" max="67" width="9.7109375" customWidth="1"/>
  </cols>
  <sheetData>
    <row r="1" spans="3:31" ht="15.75" thickBot="1" x14ac:dyDescent="0.3"/>
    <row r="2" spans="3:31" x14ac:dyDescent="0.25">
      <c r="C2" s="368"/>
      <c r="D2" s="369"/>
      <c r="E2" s="374" t="s">
        <v>87</v>
      </c>
      <c r="F2" s="375"/>
      <c r="G2" s="375"/>
      <c r="H2" s="375"/>
      <c r="I2" s="375"/>
      <c r="J2" s="375"/>
      <c r="K2" s="376"/>
    </row>
    <row r="3" spans="3:31" ht="15.75" customHeight="1" x14ac:dyDescent="0.25">
      <c r="C3" s="370"/>
      <c r="D3" s="371"/>
      <c r="E3" s="377"/>
      <c r="F3" s="378"/>
      <c r="G3" s="378"/>
      <c r="H3" s="378"/>
      <c r="I3" s="378"/>
      <c r="J3" s="378"/>
      <c r="K3" s="379"/>
    </row>
    <row r="4" spans="3:31" ht="16.5" customHeight="1" x14ac:dyDescent="0.25">
      <c r="C4" s="370"/>
      <c r="D4" s="371"/>
      <c r="E4" s="380" t="s">
        <v>0</v>
      </c>
      <c r="F4" s="381"/>
      <c r="G4" s="381"/>
      <c r="H4" s="381"/>
      <c r="I4" s="381"/>
      <c r="J4" s="381"/>
      <c r="K4" s="382"/>
    </row>
    <row r="5" spans="3:31" ht="18" customHeight="1" thickBot="1" x14ac:dyDescent="0.3">
      <c r="C5" s="372"/>
      <c r="D5" s="373"/>
      <c r="E5" s="383"/>
      <c r="F5" s="384"/>
      <c r="G5" s="384"/>
      <c r="H5" s="384"/>
      <c r="I5" s="384"/>
      <c r="J5" s="384"/>
      <c r="K5" s="385"/>
    </row>
    <row r="6" spans="3:31" ht="16.5" customHeight="1" thickBot="1" x14ac:dyDescent="0.35">
      <c r="C6" s="386"/>
      <c r="D6" s="386"/>
      <c r="E6" s="386"/>
      <c r="F6" s="386"/>
      <c r="G6" s="386"/>
      <c r="H6" s="386"/>
      <c r="I6" s="386"/>
      <c r="J6" s="386"/>
      <c r="K6" s="386"/>
      <c r="L6" s="1"/>
      <c r="M6" s="1"/>
      <c r="N6" s="1"/>
      <c r="O6" s="1"/>
      <c r="P6" s="2"/>
      <c r="V6" s="2"/>
    </row>
    <row r="7" spans="3:31" ht="18" customHeight="1" thickBot="1" x14ac:dyDescent="0.3">
      <c r="C7" s="393" t="s">
        <v>0</v>
      </c>
      <c r="D7" s="394"/>
      <c r="E7" s="397" t="s">
        <v>2</v>
      </c>
      <c r="F7" s="398"/>
      <c r="G7" s="399" t="s">
        <v>3</v>
      </c>
      <c r="H7" s="400"/>
      <c r="I7" s="401" t="s">
        <v>4</v>
      </c>
      <c r="J7" s="402"/>
      <c r="K7" s="389" t="s">
        <v>70</v>
      </c>
      <c r="O7" s="387" t="s">
        <v>86</v>
      </c>
    </row>
    <row r="8" spans="3:31" ht="19.5" customHeight="1" thickBot="1" x14ac:dyDescent="0.3">
      <c r="C8" s="395"/>
      <c r="D8" s="396"/>
      <c r="E8" s="26" t="s">
        <v>5</v>
      </c>
      <c r="F8" s="29" t="s">
        <v>6</v>
      </c>
      <c r="G8" s="27" t="s">
        <v>7</v>
      </c>
      <c r="H8" s="30" t="s">
        <v>6</v>
      </c>
      <c r="I8" s="28" t="s">
        <v>8</v>
      </c>
      <c r="J8" s="78" t="s">
        <v>6</v>
      </c>
      <c r="K8" s="390"/>
      <c r="O8" s="388"/>
    </row>
    <row r="9" spans="3:31" ht="16.5" customHeight="1" x14ac:dyDescent="0.3">
      <c r="C9" s="67">
        <v>1</v>
      </c>
      <c r="D9" s="365" t="s">
        <v>13</v>
      </c>
      <c r="E9" s="32">
        <v>20</v>
      </c>
      <c r="F9" s="33">
        <f>E9/K9*100</f>
        <v>60.606060606060609</v>
      </c>
      <c r="G9" s="64">
        <v>3</v>
      </c>
      <c r="H9" s="32">
        <f>G9/K9*100</f>
        <v>9.0909090909090917</v>
      </c>
      <c r="I9" s="64">
        <v>10</v>
      </c>
      <c r="J9" s="32">
        <f>I9/K9*100</f>
        <v>30.303030303030305</v>
      </c>
      <c r="K9" s="42">
        <f>E9+G9+I9</f>
        <v>33</v>
      </c>
      <c r="M9" s="85">
        <v>4</v>
      </c>
      <c r="N9" s="83">
        <v>3</v>
      </c>
      <c r="O9" s="84">
        <f>K9+M9+N9</f>
        <v>40</v>
      </c>
      <c r="P9" s="37"/>
      <c r="Q9" s="1"/>
      <c r="R9" s="1"/>
      <c r="S9" s="1"/>
      <c r="T9" s="1"/>
      <c r="U9" s="1"/>
      <c r="V9" s="1"/>
      <c r="W9" s="1"/>
      <c r="X9" s="1"/>
      <c r="Y9" s="1"/>
      <c r="Z9" s="1"/>
      <c r="AA9" s="1"/>
      <c r="AB9" s="1"/>
      <c r="AC9" s="1"/>
      <c r="AD9" s="1"/>
      <c r="AE9" s="1"/>
    </row>
    <row r="10" spans="3:31" ht="17.25" customHeight="1" x14ac:dyDescent="0.3">
      <c r="C10" s="65">
        <v>2</v>
      </c>
      <c r="D10" s="366" t="s">
        <v>14</v>
      </c>
      <c r="E10" s="34">
        <v>22</v>
      </c>
      <c r="F10" s="33">
        <f t="shared" ref="F10:F28" si="0">E10/K10*100</f>
        <v>88</v>
      </c>
      <c r="G10" s="35">
        <v>1</v>
      </c>
      <c r="H10" s="32">
        <f t="shared" ref="H10:H28" si="1">G10/K10*100</f>
        <v>4</v>
      </c>
      <c r="I10" s="35">
        <v>2</v>
      </c>
      <c r="J10" s="32">
        <f t="shared" ref="J10:J28" si="2">I10/K10*100</f>
        <v>8</v>
      </c>
      <c r="K10" s="41">
        <f t="shared" ref="K10:K28" si="3">E10+G10+I10</f>
        <v>25</v>
      </c>
      <c r="M10" s="85">
        <v>5</v>
      </c>
      <c r="N10" s="83">
        <v>3</v>
      </c>
      <c r="O10" s="84">
        <f t="shared" ref="O10:O28" si="4">K10+M10+N10</f>
        <v>33</v>
      </c>
      <c r="P10" s="37"/>
      <c r="Q10" s="1"/>
      <c r="R10" s="1"/>
      <c r="S10" s="1"/>
      <c r="T10" s="1"/>
      <c r="U10" s="1"/>
      <c r="V10" s="1"/>
      <c r="W10" s="1"/>
      <c r="X10" s="1"/>
      <c r="Y10" s="1"/>
      <c r="Z10" s="1"/>
      <c r="AA10" s="1"/>
      <c r="AB10" s="1"/>
      <c r="AC10" s="1"/>
      <c r="AD10" s="1"/>
      <c r="AE10" s="1"/>
    </row>
    <row r="11" spans="3:31" ht="18" customHeight="1" x14ac:dyDescent="0.3">
      <c r="C11" s="65">
        <v>3</v>
      </c>
      <c r="D11" s="366" t="s">
        <v>15</v>
      </c>
      <c r="E11" s="34">
        <v>17</v>
      </c>
      <c r="F11" s="33">
        <f t="shared" si="0"/>
        <v>56.666666666666664</v>
      </c>
      <c r="G11" s="35">
        <v>2</v>
      </c>
      <c r="H11" s="32">
        <f t="shared" si="1"/>
        <v>6.666666666666667</v>
      </c>
      <c r="I11" s="35">
        <v>11</v>
      </c>
      <c r="J11" s="32">
        <f t="shared" si="2"/>
        <v>36.666666666666664</v>
      </c>
      <c r="K11" s="41">
        <f t="shared" si="3"/>
        <v>30</v>
      </c>
      <c r="M11" s="85">
        <v>6</v>
      </c>
      <c r="N11" s="83">
        <v>3</v>
      </c>
      <c r="O11" s="84">
        <f t="shared" si="4"/>
        <v>39</v>
      </c>
      <c r="P11" s="37"/>
      <c r="Q11" s="1"/>
      <c r="R11" s="1"/>
      <c r="S11" s="1"/>
      <c r="T11" s="1"/>
      <c r="U11" s="1"/>
      <c r="V11" s="1"/>
      <c r="W11" s="1"/>
      <c r="X11" s="1"/>
      <c r="Y11" s="1"/>
      <c r="Z11" s="1"/>
      <c r="AA11" s="1"/>
      <c r="AB11" s="1"/>
      <c r="AC11" s="1"/>
      <c r="AD11" s="1"/>
      <c r="AE11" s="1"/>
    </row>
    <row r="12" spans="3:31" ht="17.25" customHeight="1" x14ac:dyDescent="0.3">
      <c r="C12" s="65">
        <v>4</v>
      </c>
      <c r="D12" s="367" t="s">
        <v>17</v>
      </c>
      <c r="E12" s="34">
        <v>30</v>
      </c>
      <c r="F12" s="33">
        <f t="shared" si="0"/>
        <v>78.94736842105263</v>
      </c>
      <c r="G12" s="35">
        <v>1</v>
      </c>
      <c r="H12" s="32">
        <f t="shared" si="1"/>
        <v>2.6315789473684208</v>
      </c>
      <c r="I12" s="35">
        <v>7</v>
      </c>
      <c r="J12" s="32">
        <f t="shared" si="2"/>
        <v>18.421052631578945</v>
      </c>
      <c r="K12" s="41">
        <f t="shared" si="3"/>
        <v>38</v>
      </c>
      <c r="M12" s="85">
        <v>5</v>
      </c>
      <c r="N12" s="83">
        <v>3</v>
      </c>
      <c r="O12" s="84">
        <f t="shared" si="4"/>
        <v>46</v>
      </c>
      <c r="P12" s="37"/>
      <c r="Q12" s="1"/>
      <c r="R12" s="1"/>
      <c r="S12" s="1"/>
      <c r="T12" s="1"/>
      <c r="U12" s="1"/>
      <c r="V12" s="1"/>
      <c r="W12" s="1"/>
      <c r="X12" s="1"/>
      <c r="Y12" s="1"/>
      <c r="Z12" s="1"/>
      <c r="AA12" s="1"/>
      <c r="AB12" s="1"/>
      <c r="AC12" s="1"/>
      <c r="AD12" s="1"/>
      <c r="AE12" s="1"/>
    </row>
    <row r="13" spans="3:31" ht="16.5" x14ac:dyDescent="0.3">
      <c r="C13" s="65">
        <v>5</v>
      </c>
      <c r="D13" s="366" t="s">
        <v>16</v>
      </c>
      <c r="E13" s="34">
        <v>18</v>
      </c>
      <c r="F13" s="33">
        <f t="shared" si="0"/>
        <v>60</v>
      </c>
      <c r="G13" s="35">
        <v>5</v>
      </c>
      <c r="H13" s="32">
        <f t="shared" si="1"/>
        <v>16.666666666666664</v>
      </c>
      <c r="I13" s="35">
        <v>7</v>
      </c>
      <c r="J13" s="32">
        <f t="shared" si="2"/>
        <v>23.333333333333332</v>
      </c>
      <c r="K13" s="41">
        <f t="shared" si="3"/>
        <v>30</v>
      </c>
      <c r="M13" s="85">
        <v>5</v>
      </c>
      <c r="N13" s="83">
        <v>3</v>
      </c>
      <c r="O13" s="84">
        <f t="shared" si="4"/>
        <v>38</v>
      </c>
      <c r="P13" s="37"/>
      <c r="Q13" s="1"/>
      <c r="R13" s="1"/>
      <c r="S13" s="1"/>
      <c r="T13" s="1"/>
      <c r="U13" s="1"/>
      <c r="V13" s="1"/>
      <c r="W13" s="1"/>
      <c r="X13" s="1"/>
      <c r="Y13" s="1"/>
      <c r="Z13" s="1"/>
      <c r="AA13" s="1"/>
      <c r="AB13" s="1"/>
      <c r="AC13" s="1"/>
      <c r="AD13" s="1"/>
      <c r="AE13" s="1"/>
    </row>
    <row r="14" spans="3:31" ht="16.5" x14ac:dyDescent="0.3">
      <c r="C14" s="65">
        <v>6</v>
      </c>
      <c r="D14" s="366" t="s">
        <v>18</v>
      </c>
      <c r="E14" s="34">
        <v>23</v>
      </c>
      <c r="F14" s="33">
        <f t="shared" si="0"/>
        <v>79.310344827586206</v>
      </c>
      <c r="G14" s="35">
        <v>1</v>
      </c>
      <c r="H14" s="32">
        <f t="shared" si="1"/>
        <v>3.4482758620689653</v>
      </c>
      <c r="I14" s="35">
        <v>5</v>
      </c>
      <c r="J14" s="32">
        <f t="shared" si="2"/>
        <v>17.241379310344829</v>
      </c>
      <c r="K14" s="41">
        <f t="shared" si="3"/>
        <v>29</v>
      </c>
      <c r="M14" s="85">
        <v>3</v>
      </c>
      <c r="N14" s="83">
        <v>4</v>
      </c>
      <c r="O14" s="84">
        <f t="shared" si="4"/>
        <v>36</v>
      </c>
      <c r="P14" s="37"/>
      <c r="Q14" s="1"/>
      <c r="R14" s="1"/>
      <c r="S14" s="1"/>
      <c r="T14" s="1"/>
      <c r="U14" s="1"/>
      <c r="V14" s="1"/>
      <c r="W14" s="1"/>
      <c r="X14" s="1"/>
      <c r="Y14" s="1"/>
      <c r="Z14" s="1"/>
      <c r="AA14" s="1"/>
      <c r="AB14" s="1"/>
      <c r="AC14" s="1"/>
      <c r="AD14" s="1"/>
      <c r="AE14" s="1"/>
    </row>
    <row r="15" spans="3:31" ht="16.5" x14ac:dyDescent="0.3">
      <c r="C15" s="65">
        <v>7</v>
      </c>
      <c r="D15" s="366" t="s">
        <v>19</v>
      </c>
      <c r="E15" s="34">
        <v>24</v>
      </c>
      <c r="F15" s="33">
        <f t="shared" si="0"/>
        <v>68.571428571428569</v>
      </c>
      <c r="G15" s="35">
        <v>2</v>
      </c>
      <c r="H15" s="32">
        <f t="shared" si="1"/>
        <v>5.7142857142857144</v>
      </c>
      <c r="I15" s="35">
        <v>9</v>
      </c>
      <c r="J15" s="32">
        <f t="shared" si="2"/>
        <v>25.714285714285712</v>
      </c>
      <c r="K15" s="41">
        <f t="shared" si="3"/>
        <v>35</v>
      </c>
      <c r="M15" s="85">
        <v>4</v>
      </c>
      <c r="N15" s="83">
        <v>3</v>
      </c>
      <c r="O15" s="84">
        <f t="shared" si="4"/>
        <v>42</v>
      </c>
      <c r="P15" s="37"/>
      <c r="Q15" s="1"/>
      <c r="R15" s="1"/>
      <c r="S15" s="1"/>
      <c r="T15" s="1"/>
      <c r="U15" s="1"/>
      <c r="V15" s="1"/>
      <c r="W15" s="1"/>
      <c r="X15" s="1"/>
      <c r="Y15" s="1"/>
      <c r="Z15" s="1"/>
      <c r="AA15" s="1"/>
      <c r="AB15" s="1"/>
      <c r="AC15" s="1"/>
      <c r="AD15" s="1"/>
      <c r="AE15" s="1"/>
    </row>
    <row r="16" spans="3:31" ht="16.5" x14ac:dyDescent="0.3">
      <c r="C16" s="65">
        <v>8</v>
      </c>
      <c r="D16" s="366" t="s">
        <v>20</v>
      </c>
      <c r="E16" s="34">
        <v>24</v>
      </c>
      <c r="F16" s="33">
        <f t="shared" si="0"/>
        <v>68.571428571428569</v>
      </c>
      <c r="G16" s="35">
        <v>2</v>
      </c>
      <c r="H16" s="32">
        <f t="shared" si="1"/>
        <v>5.7142857142857144</v>
      </c>
      <c r="I16" s="35">
        <v>9</v>
      </c>
      <c r="J16" s="32">
        <f t="shared" si="2"/>
        <v>25.714285714285712</v>
      </c>
      <c r="K16" s="41">
        <f t="shared" si="3"/>
        <v>35</v>
      </c>
      <c r="M16" s="85">
        <v>5</v>
      </c>
      <c r="N16" s="83">
        <v>3</v>
      </c>
      <c r="O16" s="84">
        <f t="shared" si="4"/>
        <v>43</v>
      </c>
      <c r="P16" s="37"/>
      <c r="Q16" s="1"/>
      <c r="R16" s="1"/>
      <c r="S16" s="1"/>
      <c r="T16" s="1"/>
      <c r="U16" s="1"/>
      <c r="V16" s="1"/>
      <c r="W16" s="1"/>
      <c r="X16" s="1"/>
      <c r="Y16" s="1"/>
      <c r="Z16" s="1"/>
      <c r="AA16" s="1"/>
      <c r="AB16" s="1"/>
      <c r="AC16" s="1"/>
      <c r="AD16" s="1"/>
      <c r="AE16" s="1"/>
    </row>
    <row r="17" spans="3:31" ht="16.5" x14ac:dyDescent="0.3">
      <c r="C17" s="65">
        <v>9</v>
      </c>
      <c r="D17" s="366" t="s">
        <v>21</v>
      </c>
      <c r="E17" s="34">
        <v>24</v>
      </c>
      <c r="F17" s="33">
        <f t="shared" si="0"/>
        <v>75</v>
      </c>
      <c r="G17" s="35">
        <v>1</v>
      </c>
      <c r="H17" s="32">
        <f t="shared" si="1"/>
        <v>3.125</v>
      </c>
      <c r="I17" s="35">
        <v>7</v>
      </c>
      <c r="J17" s="32">
        <f t="shared" si="2"/>
        <v>21.875</v>
      </c>
      <c r="K17" s="41">
        <f t="shared" si="3"/>
        <v>32</v>
      </c>
      <c r="M17" s="85">
        <v>4</v>
      </c>
      <c r="N17" s="83">
        <v>3</v>
      </c>
      <c r="O17" s="84">
        <f t="shared" si="4"/>
        <v>39</v>
      </c>
      <c r="P17" s="37"/>
      <c r="Q17" s="1"/>
      <c r="R17" s="1"/>
      <c r="S17" s="1"/>
      <c r="T17" s="1"/>
      <c r="U17" s="1"/>
      <c r="V17" s="1"/>
      <c r="W17" s="1"/>
      <c r="X17" s="1"/>
      <c r="Y17" s="1"/>
      <c r="Z17" s="1"/>
      <c r="AA17" s="1"/>
      <c r="AB17" s="1"/>
      <c r="AC17" s="1"/>
      <c r="AD17" s="1"/>
      <c r="AE17" s="1"/>
    </row>
    <row r="18" spans="3:31" ht="16.5" x14ac:dyDescent="0.3">
      <c r="C18" s="65">
        <v>10</v>
      </c>
      <c r="D18" s="366" t="s">
        <v>22</v>
      </c>
      <c r="E18" s="34">
        <v>27</v>
      </c>
      <c r="F18" s="33">
        <f t="shared" si="0"/>
        <v>81.818181818181827</v>
      </c>
      <c r="G18" s="35">
        <v>3</v>
      </c>
      <c r="H18" s="32">
        <f t="shared" si="1"/>
        <v>9.0909090909090917</v>
      </c>
      <c r="I18" s="35">
        <v>3</v>
      </c>
      <c r="J18" s="32">
        <f t="shared" si="2"/>
        <v>9.0909090909090917</v>
      </c>
      <c r="K18" s="41">
        <f t="shared" si="3"/>
        <v>33</v>
      </c>
      <c r="M18" s="85">
        <v>4</v>
      </c>
      <c r="N18" s="83">
        <v>3</v>
      </c>
      <c r="O18" s="84">
        <f t="shared" si="4"/>
        <v>40</v>
      </c>
      <c r="P18" s="37"/>
      <c r="Q18" s="1"/>
      <c r="R18" s="1"/>
      <c r="S18" s="1"/>
      <c r="T18" s="1"/>
      <c r="U18" s="1"/>
      <c r="V18" s="1"/>
      <c r="W18" s="1"/>
      <c r="X18" s="1"/>
      <c r="Y18" s="1"/>
      <c r="Z18" s="1"/>
      <c r="AA18" s="1"/>
      <c r="AB18" s="1"/>
      <c r="AC18" s="1"/>
      <c r="AD18" s="1"/>
      <c r="AE18" s="1"/>
    </row>
    <row r="19" spans="3:31" ht="16.5" x14ac:dyDescent="0.3">
      <c r="C19" s="65">
        <v>11</v>
      </c>
      <c r="D19" s="366" t="s">
        <v>23</v>
      </c>
      <c r="E19" s="34">
        <v>25</v>
      </c>
      <c r="F19" s="33">
        <f t="shared" si="0"/>
        <v>78.125</v>
      </c>
      <c r="G19" s="35">
        <v>1</v>
      </c>
      <c r="H19" s="32">
        <f t="shared" si="1"/>
        <v>3.125</v>
      </c>
      <c r="I19" s="35">
        <v>6</v>
      </c>
      <c r="J19" s="32">
        <f t="shared" si="2"/>
        <v>18.75</v>
      </c>
      <c r="K19" s="41">
        <f t="shared" si="3"/>
        <v>32</v>
      </c>
      <c r="M19" s="85">
        <v>5</v>
      </c>
      <c r="N19" s="83">
        <v>3</v>
      </c>
      <c r="O19" s="84">
        <f t="shared" si="4"/>
        <v>40</v>
      </c>
      <c r="P19" s="37"/>
      <c r="Q19" s="1"/>
      <c r="R19" s="1"/>
      <c r="S19" s="1"/>
      <c r="T19" s="1"/>
      <c r="U19" s="1"/>
      <c r="V19" s="1"/>
      <c r="W19" s="1"/>
      <c r="X19" s="1"/>
      <c r="Y19" s="1"/>
      <c r="Z19" s="1"/>
      <c r="AA19" s="1"/>
      <c r="AB19" s="1"/>
      <c r="AC19" s="1"/>
      <c r="AD19" s="1"/>
      <c r="AE19" s="1"/>
    </row>
    <row r="20" spans="3:31" ht="16.5" x14ac:dyDescent="0.3">
      <c r="C20" s="65">
        <v>12</v>
      </c>
      <c r="D20" s="366" t="s">
        <v>24</v>
      </c>
      <c r="E20" s="34">
        <v>20</v>
      </c>
      <c r="F20" s="33">
        <f t="shared" si="0"/>
        <v>76.923076923076934</v>
      </c>
      <c r="G20" s="35">
        <v>2</v>
      </c>
      <c r="H20" s="32">
        <f t="shared" si="1"/>
        <v>7.6923076923076925</v>
      </c>
      <c r="I20" s="35">
        <v>4</v>
      </c>
      <c r="J20" s="32">
        <f t="shared" si="2"/>
        <v>15.384615384615385</v>
      </c>
      <c r="K20" s="41">
        <f t="shared" si="3"/>
        <v>26</v>
      </c>
      <c r="M20" s="85">
        <v>5</v>
      </c>
      <c r="N20" s="83">
        <v>3</v>
      </c>
      <c r="O20" s="84">
        <f t="shared" si="4"/>
        <v>34</v>
      </c>
      <c r="P20" s="37"/>
      <c r="Q20" s="1"/>
      <c r="R20" s="1"/>
      <c r="S20" s="1"/>
      <c r="T20" s="1"/>
      <c r="U20" s="1"/>
      <c r="V20" s="1"/>
      <c r="W20" s="1"/>
      <c r="X20" s="1"/>
      <c r="Y20" s="1"/>
      <c r="Z20" s="1"/>
      <c r="AA20" s="1"/>
      <c r="AB20" s="1"/>
      <c r="AC20" s="1"/>
      <c r="AD20" s="1"/>
      <c r="AE20" s="1"/>
    </row>
    <row r="21" spans="3:31" ht="18" customHeight="1" x14ac:dyDescent="0.3">
      <c r="C21" s="65">
        <v>13</v>
      </c>
      <c r="D21" s="366" t="s">
        <v>25</v>
      </c>
      <c r="E21" s="34">
        <v>20</v>
      </c>
      <c r="F21" s="33">
        <f t="shared" si="0"/>
        <v>62.5</v>
      </c>
      <c r="G21" s="35">
        <v>5</v>
      </c>
      <c r="H21" s="32">
        <f t="shared" si="1"/>
        <v>15.625</v>
      </c>
      <c r="I21" s="35">
        <v>7</v>
      </c>
      <c r="J21" s="32">
        <f t="shared" si="2"/>
        <v>21.875</v>
      </c>
      <c r="K21" s="41">
        <f t="shared" si="3"/>
        <v>32</v>
      </c>
      <c r="M21" s="85">
        <v>4</v>
      </c>
      <c r="N21" s="83">
        <v>3</v>
      </c>
      <c r="O21" s="84">
        <f t="shared" si="4"/>
        <v>39</v>
      </c>
      <c r="P21" s="37"/>
      <c r="Q21" s="1"/>
      <c r="R21" s="1"/>
      <c r="S21" s="1"/>
      <c r="T21" s="1"/>
      <c r="U21" s="1"/>
      <c r="V21" s="1"/>
      <c r="W21" s="1"/>
      <c r="X21" s="1"/>
      <c r="Y21" s="1"/>
      <c r="Z21" s="1"/>
      <c r="AA21" s="1"/>
      <c r="AB21" s="1"/>
      <c r="AC21" s="1"/>
      <c r="AD21" s="1"/>
      <c r="AE21" s="1"/>
    </row>
    <row r="22" spans="3:31" ht="16.5" x14ac:dyDescent="0.3">
      <c r="C22" s="65">
        <v>14</v>
      </c>
      <c r="D22" s="366" t="s">
        <v>26</v>
      </c>
      <c r="E22" s="34">
        <v>24</v>
      </c>
      <c r="F22" s="33">
        <f t="shared" si="0"/>
        <v>66.666666666666657</v>
      </c>
      <c r="G22" s="35">
        <v>3</v>
      </c>
      <c r="H22" s="32">
        <f t="shared" si="1"/>
        <v>8.3333333333333321</v>
      </c>
      <c r="I22" s="35">
        <v>9</v>
      </c>
      <c r="J22" s="32">
        <f t="shared" si="2"/>
        <v>25</v>
      </c>
      <c r="K22" s="41">
        <f t="shared" si="3"/>
        <v>36</v>
      </c>
      <c r="M22" s="85">
        <v>6</v>
      </c>
      <c r="N22" s="83">
        <v>4</v>
      </c>
      <c r="O22" s="84">
        <f t="shared" si="4"/>
        <v>46</v>
      </c>
      <c r="P22" s="37"/>
      <c r="Q22" s="1"/>
      <c r="R22" s="1"/>
      <c r="S22" s="1"/>
      <c r="U22" s="1"/>
      <c r="V22" s="1"/>
      <c r="W22" s="1"/>
      <c r="X22" s="1"/>
      <c r="Y22" s="1"/>
      <c r="Z22" s="1"/>
      <c r="AA22" s="1"/>
      <c r="AB22" s="1"/>
      <c r="AC22" s="1"/>
      <c r="AD22" s="1"/>
      <c r="AE22" s="1"/>
    </row>
    <row r="23" spans="3:31" ht="17.25" customHeight="1" x14ac:dyDescent="0.3">
      <c r="C23" s="65">
        <v>15</v>
      </c>
      <c r="D23" s="366" t="s">
        <v>27</v>
      </c>
      <c r="E23" s="34">
        <v>23</v>
      </c>
      <c r="F23" s="33">
        <f t="shared" si="0"/>
        <v>76.666666666666671</v>
      </c>
      <c r="G23" s="35">
        <v>1</v>
      </c>
      <c r="H23" s="32">
        <f t="shared" si="1"/>
        <v>3.3333333333333335</v>
      </c>
      <c r="I23" s="35">
        <v>6</v>
      </c>
      <c r="J23" s="32">
        <f t="shared" si="2"/>
        <v>20</v>
      </c>
      <c r="K23" s="41">
        <f t="shared" si="3"/>
        <v>30</v>
      </c>
      <c r="M23" s="85">
        <v>6</v>
      </c>
      <c r="N23" s="83">
        <v>3</v>
      </c>
      <c r="O23" s="84">
        <f t="shared" si="4"/>
        <v>39</v>
      </c>
      <c r="P23" s="37"/>
      <c r="Q23" s="1"/>
      <c r="R23" s="1"/>
      <c r="S23" s="1"/>
      <c r="T23" s="1"/>
      <c r="U23" s="1"/>
      <c r="V23" s="1"/>
      <c r="W23" s="1"/>
      <c r="X23" s="1"/>
      <c r="Y23" s="1"/>
      <c r="Z23" s="1"/>
      <c r="AA23" s="1"/>
      <c r="AB23" s="1"/>
      <c r="AC23" s="1"/>
      <c r="AD23" s="1"/>
      <c r="AE23" s="1"/>
    </row>
    <row r="24" spans="3:31" ht="16.5" x14ac:dyDescent="0.3">
      <c r="C24" s="65">
        <v>16</v>
      </c>
      <c r="D24" s="366" t="s">
        <v>28</v>
      </c>
      <c r="E24" s="34">
        <v>30</v>
      </c>
      <c r="F24" s="33">
        <f t="shared" si="0"/>
        <v>93.75</v>
      </c>
      <c r="G24" s="35">
        <v>0</v>
      </c>
      <c r="H24" s="32">
        <f t="shared" si="1"/>
        <v>0</v>
      </c>
      <c r="I24" s="35">
        <v>2</v>
      </c>
      <c r="J24" s="32">
        <f t="shared" si="2"/>
        <v>6.25</v>
      </c>
      <c r="K24" s="41">
        <f t="shared" si="3"/>
        <v>32</v>
      </c>
      <c r="M24" s="85">
        <v>6</v>
      </c>
      <c r="N24" s="83">
        <v>3</v>
      </c>
      <c r="O24" s="84">
        <f t="shared" si="4"/>
        <v>41</v>
      </c>
      <c r="P24" s="37"/>
      <c r="Q24" s="1"/>
      <c r="R24" s="1"/>
      <c r="S24" s="1"/>
      <c r="T24" s="1"/>
      <c r="U24" s="1"/>
      <c r="V24" s="1"/>
      <c r="W24" s="1"/>
      <c r="X24" s="1"/>
      <c r="Y24" s="1"/>
      <c r="Z24" s="1"/>
      <c r="AA24" s="1"/>
      <c r="AB24" s="1"/>
      <c r="AC24" s="1"/>
      <c r="AD24" s="1"/>
      <c r="AE24" s="1"/>
    </row>
    <row r="25" spans="3:31" ht="16.5" x14ac:dyDescent="0.3">
      <c r="C25" s="65">
        <v>17</v>
      </c>
      <c r="D25" s="366" t="s">
        <v>29</v>
      </c>
      <c r="E25" s="34">
        <v>19</v>
      </c>
      <c r="F25" s="33">
        <f t="shared" si="0"/>
        <v>82.608695652173907</v>
      </c>
      <c r="G25" s="35">
        <v>1</v>
      </c>
      <c r="H25" s="32">
        <f t="shared" si="1"/>
        <v>4.3478260869565215</v>
      </c>
      <c r="I25" s="35">
        <v>3</v>
      </c>
      <c r="J25" s="32">
        <f t="shared" si="2"/>
        <v>13.043478260869565</v>
      </c>
      <c r="K25" s="41">
        <f t="shared" si="3"/>
        <v>23</v>
      </c>
      <c r="M25" s="85">
        <v>6</v>
      </c>
      <c r="N25" s="83">
        <v>3</v>
      </c>
      <c r="O25" s="84">
        <f t="shared" si="4"/>
        <v>32</v>
      </c>
      <c r="P25" s="37"/>
      <c r="Q25" s="1"/>
      <c r="R25" s="1"/>
      <c r="S25" s="1"/>
      <c r="T25" s="1"/>
      <c r="U25" s="1"/>
      <c r="V25" s="1"/>
      <c r="W25" s="1"/>
      <c r="X25" s="1"/>
      <c r="Y25" s="1"/>
      <c r="Z25" s="1"/>
      <c r="AA25" s="1"/>
      <c r="AB25" s="1"/>
      <c r="AC25" s="1"/>
      <c r="AD25" s="1"/>
      <c r="AE25" s="1"/>
    </row>
    <row r="26" spans="3:31" ht="16.5" x14ac:dyDescent="0.3">
      <c r="C26" s="65">
        <v>18</v>
      </c>
      <c r="D26" s="366" t="s">
        <v>30</v>
      </c>
      <c r="E26" s="34">
        <v>24</v>
      </c>
      <c r="F26" s="33">
        <f t="shared" si="0"/>
        <v>80</v>
      </c>
      <c r="G26" s="35">
        <v>2</v>
      </c>
      <c r="H26" s="32">
        <f t="shared" si="1"/>
        <v>6.666666666666667</v>
      </c>
      <c r="I26" s="35">
        <v>4</v>
      </c>
      <c r="J26" s="32">
        <f t="shared" si="2"/>
        <v>13.333333333333334</v>
      </c>
      <c r="K26" s="41">
        <f t="shared" si="3"/>
        <v>30</v>
      </c>
      <c r="M26" s="85">
        <v>6</v>
      </c>
      <c r="N26" s="83">
        <v>3</v>
      </c>
      <c r="O26" s="84">
        <f t="shared" si="4"/>
        <v>39</v>
      </c>
      <c r="P26" s="37"/>
      <c r="Q26" s="1"/>
      <c r="R26" s="1"/>
      <c r="S26" s="1"/>
      <c r="T26" s="1"/>
      <c r="U26" s="1"/>
      <c r="V26" s="1"/>
      <c r="W26" s="1"/>
      <c r="X26" s="1"/>
      <c r="Y26" s="1"/>
      <c r="Z26" s="1"/>
      <c r="AA26" s="1"/>
      <c r="AB26" s="1"/>
      <c r="AC26" s="1"/>
      <c r="AD26" s="1"/>
      <c r="AE26" s="1"/>
    </row>
    <row r="27" spans="3:31" ht="16.5" x14ac:dyDescent="0.3">
      <c r="C27" s="65">
        <v>19</v>
      </c>
      <c r="D27" s="366" t="s">
        <v>31</v>
      </c>
      <c r="E27" s="34">
        <v>14</v>
      </c>
      <c r="F27" s="33">
        <f t="shared" si="0"/>
        <v>46.666666666666664</v>
      </c>
      <c r="G27" s="35">
        <v>5</v>
      </c>
      <c r="H27" s="32">
        <f t="shared" si="1"/>
        <v>16.666666666666664</v>
      </c>
      <c r="I27" s="35">
        <v>11</v>
      </c>
      <c r="J27" s="32">
        <f t="shared" si="2"/>
        <v>36.666666666666664</v>
      </c>
      <c r="K27" s="41">
        <f>E27+G27+I27</f>
        <v>30</v>
      </c>
      <c r="M27" s="85">
        <v>5</v>
      </c>
      <c r="N27" s="83">
        <v>3</v>
      </c>
      <c r="O27" s="84">
        <f t="shared" si="4"/>
        <v>38</v>
      </c>
      <c r="P27" s="37"/>
      <c r="Q27" s="1"/>
      <c r="R27" s="1"/>
      <c r="S27" s="1"/>
      <c r="T27" s="1"/>
      <c r="U27" s="1"/>
      <c r="V27" s="1"/>
      <c r="W27" s="1"/>
      <c r="X27" s="1"/>
      <c r="Y27" s="1"/>
      <c r="Z27" s="1"/>
      <c r="AA27" s="1"/>
      <c r="AB27" s="1"/>
      <c r="AC27" s="1"/>
      <c r="AD27" s="1"/>
      <c r="AE27" s="1"/>
    </row>
    <row r="28" spans="3:31" ht="17.25" thickBot="1" x14ac:dyDescent="0.35">
      <c r="C28" s="65">
        <v>20</v>
      </c>
      <c r="D28" s="366" t="s">
        <v>32</v>
      </c>
      <c r="E28" s="34">
        <v>28</v>
      </c>
      <c r="F28" s="33">
        <f t="shared" si="0"/>
        <v>84.848484848484844</v>
      </c>
      <c r="G28" s="35">
        <v>2</v>
      </c>
      <c r="H28" s="32">
        <f t="shared" si="1"/>
        <v>6.0606060606060606</v>
      </c>
      <c r="I28" s="35">
        <v>3</v>
      </c>
      <c r="J28" s="32">
        <f t="shared" si="2"/>
        <v>9.0909090909090917</v>
      </c>
      <c r="K28" s="41">
        <f t="shared" si="3"/>
        <v>33</v>
      </c>
      <c r="M28" s="85">
        <v>7</v>
      </c>
      <c r="N28" s="83">
        <v>3</v>
      </c>
      <c r="O28" s="84">
        <f t="shared" si="4"/>
        <v>43</v>
      </c>
      <c r="P28" s="37"/>
      <c r="Q28" s="1"/>
      <c r="R28" s="1"/>
      <c r="S28" s="1"/>
      <c r="T28" s="1"/>
      <c r="U28" s="1"/>
      <c r="V28" s="1"/>
      <c r="W28" s="1"/>
      <c r="X28" s="1"/>
      <c r="Y28" s="1"/>
      <c r="Z28" s="1"/>
      <c r="AA28" s="1"/>
      <c r="AB28" s="1"/>
      <c r="AC28" s="1"/>
      <c r="AD28" s="1"/>
      <c r="AE28" s="1"/>
    </row>
    <row r="29" spans="3:31" ht="17.25" thickBot="1" x14ac:dyDescent="0.35">
      <c r="C29" s="391" t="s">
        <v>104</v>
      </c>
      <c r="D29" s="392"/>
      <c r="E29" s="19">
        <f>SUM(E9:E28)</f>
        <v>456</v>
      </c>
      <c r="F29" s="23">
        <f>E29/K29*100</f>
        <v>73.076923076923066</v>
      </c>
      <c r="G29" s="20">
        <f>SUM(G9:G28)</f>
        <v>43</v>
      </c>
      <c r="H29" s="24">
        <f>G29/K29*100</f>
        <v>6.8910256410256414</v>
      </c>
      <c r="I29" s="21">
        <f>SUM(I9:I28)</f>
        <v>125</v>
      </c>
      <c r="J29" s="25">
        <f>I29/K29*100</f>
        <v>20.032051282051285</v>
      </c>
      <c r="K29" s="112">
        <f>SUM(K9:K28)</f>
        <v>624</v>
      </c>
      <c r="M29" s="37">
        <f>SUM(M9:M28)</f>
        <v>101</v>
      </c>
      <c r="N29" s="37">
        <f>SUM(N9:N28)</f>
        <v>62</v>
      </c>
      <c r="O29" s="68">
        <f>SUM(O9:O28)</f>
        <v>787</v>
      </c>
      <c r="P29" s="77"/>
    </row>
    <row r="46" spans="17:17" x14ac:dyDescent="0.25">
      <c r="Q46" s="49"/>
    </row>
    <row r="47" spans="17:17" x14ac:dyDescent="0.25">
      <c r="Q47" s="49"/>
    </row>
    <row r="48" spans="17:17" x14ac:dyDescent="0.25">
      <c r="Q48" s="49"/>
    </row>
    <row r="49" spans="17:17" x14ac:dyDescent="0.25">
      <c r="Q49" s="49"/>
    </row>
    <row r="50" spans="17:17" x14ac:dyDescent="0.25">
      <c r="Q50" s="49"/>
    </row>
    <row r="51" spans="17:17" x14ac:dyDescent="0.25">
      <c r="Q51" s="49"/>
    </row>
    <row r="52" spans="17:17" x14ac:dyDescent="0.25">
      <c r="Q52" s="49"/>
    </row>
    <row r="53" spans="17:17" x14ac:dyDescent="0.25">
      <c r="Q53" s="49"/>
    </row>
    <row r="54" spans="17:17" x14ac:dyDescent="0.25">
      <c r="Q54" s="49"/>
    </row>
    <row r="55" spans="17:17" x14ac:dyDescent="0.25">
      <c r="Q55" s="49"/>
    </row>
    <row r="56" spans="17:17" x14ac:dyDescent="0.25">
      <c r="Q56" s="49"/>
    </row>
    <row r="57" spans="17:17" x14ac:dyDescent="0.25">
      <c r="Q57" s="49"/>
    </row>
    <row r="58" spans="17:17" x14ac:dyDescent="0.25">
      <c r="Q58" s="49"/>
    </row>
  </sheetData>
  <sheetProtection algorithmName="SHA-512" hashValue="4XBZ9epAwcOp4f1Wc9XtFVp8ASRanmn/gFIfZsy99Vo3qG1rXkgsBG86gj87pkVN/IlQYSZRQ1KZY58KXH/jjw==" saltValue="4RzK2/o2Kh8rT51ddAn6hw==" spinCount="100000" sheet="1" objects="1" scenarios="1"/>
  <mergeCells count="11">
    <mergeCell ref="C29:D29"/>
    <mergeCell ref="C7:D8"/>
    <mergeCell ref="E7:F7"/>
    <mergeCell ref="G7:H7"/>
    <mergeCell ref="I7:J7"/>
    <mergeCell ref="C2:D5"/>
    <mergeCell ref="E2:K3"/>
    <mergeCell ref="E4:K5"/>
    <mergeCell ref="C6:K6"/>
    <mergeCell ref="O7:O8"/>
    <mergeCell ref="K7:K8"/>
  </mergeCells>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0.249977111117893"/>
  </sheetPr>
  <dimension ref="B1:GZ31"/>
  <sheetViews>
    <sheetView topLeftCell="A3" zoomScaleNormal="100" workbookViewId="0">
      <selection activeCell="Q27" sqref="Q27"/>
    </sheetView>
  </sheetViews>
  <sheetFormatPr baseColWidth="10" defaultRowHeight="15" x14ac:dyDescent="0.25"/>
  <cols>
    <col min="2" max="2" width="3.5703125" customWidth="1"/>
    <col min="4" max="4" width="6.28515625" customWidth="1"/>
    <col min="5" max="5" width="5.7109375" customWidth="1"/>
    <col min="6" max="6" width="7.5703125" customWidth="1"/>
    <col min="7" max="7" width="7.7109375" customWidth="1"/>
    <col min="8" max="8" width="11.140625" customWidth="1"/>
    <col min="9" max="9" width="8.5703125" customWidth="1"/>
    <col min="10" max="10" width="5.5703125" customWidth="1"/>
    <col min="11" max="11" width="6" customWidth="1"/>
    <col min="12" max="12" width="6.7109375" customWidth="1"/>
    <col min="13" max="13" width="10.28515625" customWidth="1"/>
    <col min="14" max="14" width="6.7109375" customWidth="1"/>
    <col min="15" max="15" width="5.5703125" customWidth="1"/>
    <col min="16" max="16" width="7.140625" customWidth="1"/>
    <col min="17" max="17" width="7.85546875" customWidth="1"/>
    <col min="18" max="18" width="10" customWidth="1"/>
    <col min="19" max="19" width="6.28515625" customWidth="1"/>
    <col min="20" max="20" width="5.140625" customWidth="1"/>
    <col min="21" max="21" width="6.28515625" customWidth="1"/>
    <col min="22" max="22" width="6.1406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5.42578125" customWidth="1"/>
    <col min="31" max="31" width="7" customWidth="1"/>
    <col min="32" max="32" width="7.42578125" customWidth="1"/>
    <col min="33" max="33" width="10.140625" customWidth="1"/>
    <col min="34" max="34" width="6.85546875" customWidth="1"/>
    <col min="35" max="35" width="6.140625" customWidth="1"/>
    <col min="36" max="37" width="6.7109375" customWidth="1"/>
    <col min="38" max="38" width="10.140625" customWidth="1"/>
    <col min="39" max="39" width="7" customWidth="1"/>
    <col min="40" max="40" width="5.42578125" customWidth="1"/>
    <col min="41" max="41" width="6.5703125" customWidth="1"/>
    <col min="42" max="42" width="6.85546875" customWidth="1"/>
    <col min="43" max="43" width="9.7109375" customWidth="1"/>
    <col min="44" max="44" width="6.140625" customWidth="1"/>
    <col min="45" max="45" width="5.28515625" customWidth="1"/>
    <col min="46" max="47" width="6.42578125" customWidth="1"/>
    <col min="48" max="48" width="9.5703125" customWidth="1"/>
    <col min="49" max="49" width="6.7109375" customWidth="1"/>
    <col min="50" max="50" width="5.140625" customWidth="1"/>
    <col min="51" max="52" width="6.140625" customWidth="1"/>
    <col min="53" max="53" width="10.42578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140625" customWidth="1"/>
    <col min="85" max="85" width="6.5703125" customWidth="1"/>
    <col min="86" max="86" width="7.140625" customWidth="1"/>
    <col min="87" max="87" width="6.140625" customWidth="1"/>
    <col min="88" max="88" width="9.5703125" customWidth="1"/>
    <col min="89" max="89" width="6.28515625" customWidth="1"/>
    <col min="90" max="90" width="5.7109375" customWidth="1"/>
    <col min="91" max="91" width="6.5703125" customWidth="1"/>
    <col min="92" max="92" width="6.7109375" customWidth="1"/>
    <col min="93" max="93" width="10.28515625" customWidth="1"/>
    <col min="94" max="94" width="6.7109375" customWidth="1"/>
    <col min="95" max="95" width="5.5703125" customWidth="1"/>
    <col min="96" max="96" width="6.7109375" customWidth="1"/>
    <col min="97" max="97" width="7.7109375" customWidth="1"/>
    <col min="98" max="98" width="9.7109375" customWidth="1"/>
    <col min="99" max="99" width="6.5703125" customWidth="1"/>
    <col min="100" max="100" width="5.5703125" customWidth="1"/>
    <col min="101" max="101" width="6.85546875" customWidth="1"/>
    <col min="102" max="102" width="7" customWidth="1"/>
    <col min="103" max="103" width="10.28515625" customWidth="1"/>
    <col min="104" max="104" width="7.28515625" customWidth="1"/>
    <col min="105" max="105" width="6.5703125" customWidth="1"/>
    <col min="106" max="106" width="7.28515625" customWidth="1"/>
    <col min="107" max="107" width="7.5703125" customWidth="1"/>
    <col min="108" max="108" width="10.7109375" customWidth="1"/>
    <col min="109" max="110" width="6.140625" customWidth="1"/>
    <col min="111" max="111" width="6.85546875" customWidth="1"/>
    <col min="112" max="112" width="6.42578125" customWidth="1"/>
    <col min="113" max="113" width="10.28515625" customWidth="1"/>
    <col min="114" max="114" width="6.85546875" customWidth="1"/>
    <col min="115" max="115" width="6" customWidth="1"/>
    <col min="116" max="116" width="5.85546875" customWidth="1"/>
    <col min="117" max="117" width="6.28515625" customWidth="1"/>
    <col min="118" max="118" width="9.5703125" customWidth="1"/>
    <col min="119" max="119" width="6.28515625" customWidth="1"/>
    <col min="120" max="120" width="5.85546875" customWidth="1"/>
    <col min="121" max="121" width="6" customWidth="1"/>
    <col min="122" max="122" width="7.140625" customWidth="1"/>
    <col min="123" max="123" width="9.5703125" customWidth="1"/>
    <col min="124" max="124" width="6.7109375" customWidth="1"/>
    <col min="125" max="125" width="5.42578125" customWidth="1"/>
    <col min="126" max="126" width="6.7109375" customWidth="1"/>
    <col min="127" max="127" width="7.140625" customWidth="1"/>
    <col min="128" max="128" width="10.140625" customWidth="1"/>
    <col min="129" max="129" width="7.140625" customWidth="1"/>
    <col min="130" max="130" width="6.42578125" customWidth="1"/>
    <col min="131" max="131" width="6.28515625" customWidth="1"/>
    <col min="132" max="132" width="5.85546875" customWidth="1"/>
    <col min="134" max="134" width="7.5703125" customWidth="1"/>
    <col min="135" max="135" width="6.140625" customWidth="1"/>
    <col min="136" max="136" width="6.5703125" customWidth="1"/>
    <col min="137" max="137" width="7" customWidth="1"/>
    <col min="139" max="139" width="6.28515625" customWidth="1"/>
    <col min="140" max="140" width="5.5703125" customWidth="1"/>
    <col min="141" max="141" width="7" customWidth="1"/>
    <col min="142" max="142" width="7.140625" customWidth="1"/>
    <col min="144" max="144" width="6.7109375" customWidth="1"/>
    <col min="145" max="145" width="5.85546875" customWidth="1"/>
    <col min="146" max="146" width="6.85546875" customWidth="1"/>
    <col min="147" max="147" width="6.28515625" customWidth="1"/>
    <col min="149" max="149" width="7.140625" customWidth="1"/>
    <col min="150" max="150" width="5.42578125" customWidth="1"/>
    <col min="151" max="151" width="7.7109375" customWidth="1"/>
    <col min="152" max="152" width="6.7109375" customWidth="1"/>
    <col min="154" max="154" width="7.28515625" customWidth="1"/>
    <col min="155" max="155" width="6.7109375" customWidth="1"/>
    <col min="156" max="156" width="6.85546875" customWidth="1"/>
    <col min="157" max="157" width="6.7109375" customWidth="1"/>
    <col min="159" max="159" width="6.42578125" customWidth="1"/>
    <col min="160" max="161" width="6.28515625" customWidth="1"/>
    <col min="162" max="162" width="6.140625" customWidth="1"/>
    <col min="164" max="164" width="6.85546875" customWidth="1"/>
    <col min="165" max="165" width="5.28515625" customWidth="1"/>
    <col min="166" max="166" width="6" customWidth="1"/>
    <col min="167" max="167" width="7.28515625" customWidth="1"/>
    <col min="169" max="169" width="6.7109375" customWidth="1"/>
    <col min="170" max="170" width="5" customWidth="1"/>
    <col min="171" max="171" width="6.5703125" customWidth="1"/>
    <col min="172" max="172" width="6.28515625" customWidth="1"/>
    <col min="174" max="174" width="6.7109375" customWidth="1"/>
    <col min="175" max="177" width="6.85546875" customWidth="1"/>
    <col min="179" max="179" width="7.140625" customWidth="1"/>
    <col min="180" max="180" width="5.85546875" customWidth="1"/>
    <col min="181" max="181" width="7.28515625" customWidth="1"/>
    <col min="182" max="182" width="6.42578125" customWidth="1"/>
    <col min="183" max="183" width="10.140625" customWidth="1"/>
    <col min="184" max="184" width="6.28515625" customWidth="1"/>
    <col min="185" max="185" width="5" customWidth="1"/>
    <col min="186" max="186" width="6.28515625" customWidth="1"/>
    <col min="187" max="187" width="5.85546875" customWidth="1"/>
    <col min="189" max="189" width="6.7109375" customWidth="1"/>
    <col min="190" max="190" width="4.85546875" customWidth="1"/>
    <col min="191" max="191" width="6" customWidth="1"/>
    <col min="192" max="192" width="6.42578125" customWidth="1"/>
    <col min="194" max="194" width="6.28515625" customWidth="1"/>
    <col min="195" max="195" width="5.42578125" customWidth="1"/>
    <col min="196" max="197" width="6.5703125" customWidth="1"/>
    <col min="199" max="199" width="6.85546875" customWidth="1"/>
    <col min="200" max="200" width="6.28515625" customWidth="1"/>
    <col min="201" max="201" width="6" customWidth="1"/>
    <col min="202" max="202" width="6.85546875" customWidth="1"/>
    <col min="204" max="204" width="6.42578125" customWidth="1"/>
    <col min="205" max="205" width="6" customWidth="1"/>
    <col min="206" max="206" width="6.42578125" customWidth="1"/>
    <col min="207" max="207" width="6.28515625" customWidth="1"/>
  </cols>
  <sheetData>
    <row r="1" spans="2:208" ht="15.75" thickBot="1" x14ac:dyDescent="0.3"/>
    <row r="2" spans="2:208" ht="17.25" thickBot="1" x14ac:dyDescent="0.35">
      <c r="B2" s="480" t="s">
        <v>94</v>
      </c>
      <c r="C2" s="481"/>
      <c r="D2" s="486" t="s">
        <v>55</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7"/>
      <c r="GV2" s="487"/>
      <c r="GW2" s="487"/>
      <c r="GX2" s="487"/>
      <c r="GY2" s="487"/>
      <c r="GZ2" s="488"/>
    </row>
    <row r="3" spans="2:208" ht="150.75" customHeight="1" thickBot="1" x14ac:dyDescent="0.3">
      <c r="B3" s="482"/>
      <c r="C3" s="483"/>
      <c r="D3" s="442" t="s">
        <v>533</v>
      </c>
      <c r="E3" s="443"/>
      <c r="F3" s="444"/>
      <c r="G3" s="444"/>
      <c r="H3" s="445"/>
      <c r="I3" s="442" t="s">
        <v>121</v>
      </c>
      <c r="J3" s="443"/>
      <c r="K3" s="444"/>
      <c r="L3" s="444"/>
      <c r="M3" s="445"/>
      <c r="N3" s="442" t="s">
        <v>292</v>
      </c>
      <c r="O3" s="443"/>
      <c r="P3" s="444"/>
      <c r="Q3" s="444"/>
      <c r="R3" s="445"/>
      <c r="S3" s="442" t="s">
        <v>331</v>
      </c>
      <c r="T3" s="443"/>
      <c r="U3" s="444"/>
      <c r="V3" s="444"/>
      <c r="W3" s="445"/>
      <c r="X3" s="442" t="s">
        <v>261</v>
      </c>
      <c r="Y3" s="443"/>
      <c r="Z3" s="444"/>
      <c r="AA3" s="444"/>
      <c r="AB3" s="445"/>
      <c r="AC3" s="442" t="s">
        <v>329</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343</v>
      </c>
      <c r="BC3" s="443"/>
      <c r="BD3" s="444"/>
      <c r="BE3" s="444"/>
      <c r="BF3" s="445"/>
      <c r="BG3" s="442" t="s">
        <v>336</v>
      </c>
      <c r="BH3" s="443"/>
      <c r="BI3" s="444"/>
      <c r="BJ3" s="444"/>
      <c r="BK3" s="445"/>
      <c r="BL3" s="442" t="s">
        <v>332</v>
      </c>
      <c r="BM3" s="473"/>
      <c r="BN3" s="474"/>
      <c r="BO3" s="474"/>
      <c r="BP3" s="475"/>
      <c r="BQ3" s="442" t="s">
        <v>335</v>
      </c>
      <c r="BR3" s="443"/>
      <c r="BS3" s="444"/>
      <c r="BT3" s="444"/>
      <c r="BU3" s="445"/>
      <c r="BV3" s="442" t="s">
        <v>543</v>
      </c>
      <c r="BW3" s="443"/>
      <c r="BX3" s="444"/>
      <c r="BY3" s="444"/>
      <c r="BZ3" s="445"/>
      <c r="CA3" s="442" t="s">
        <v>339</v>
      </c>
      <c r="CB3" s="443"/>
      <c r="CC3" s="444"/>
      <c r="CD3" s="444"/>
      <c r="CE3" s="445"/>
      <c r="CF3" s="442" t="s">
        <v>340</v>
      </c>
      <c r="CG3" s="443"/>
      <c r="CH3" s="444"/>
      <c r="CI3" s="444"/>
      <c r="CJ3" s="445"/>
      <c r="CK3" s="442" t="s">
        <v>341</v>
      </c>
      <c r="CL3" s="443"/>
      <c r="CM3" s="444"/>
      <c r="CN3" s="444"/>
      <c r="CO3" s="445"/>
      <c r="CP3" s="442" t="s">
        <v>229</v>
      </c>
      <c r="CQ3" s="443"/>
      <c r="CR3" s="444"/>
      <c r="CS3" s="444"/>
      <c r="CT3" s="445"/>
      <c r="CU3" s="442" t="s">
        <v>123</v>
      </c>
      <c r="CV3" s="443"/>
      <c r="CW3" s="444"/>
      <c r="CX3" s="444"/>
      <c r="CY3" s="445"/>
      <c r="CZ3" s="442" t="s">
        <v>328</v>
      </c>
      <c r="DA3" s="443"/>
      <c r="DB3" s="444"/>
      <c r="DC3" s="444"/>
      <c r="DD3" s="445"/>
      <c r="DE3" s="442" t="s">
        <v>337</v>
      </c>
      <c r="DF3" s="443"/>
      <c r="DG3" s="444"/>
      <c r="DH3" s="444"/>
      <c r="DI3" s="445"/>
      <c r="DJ3" s="442" t="s">
        <v>124</v>
      </c>
      <c r="DK3" s="443"/>
      <c r="DL3" s="444"/>
      <c r="DM3" s="444"/>
      <c r="DN3" s="445"/>
      <c r="DO3" s="442" t="s">
        <v>338</v>
      </c>
      <c r="DP3" s="443"/>
      <c r="DQ3" s="444"/>
      <c r="DR3" s="444"/>
      <c r="DS3" s="445"/>
      <c r="DT3" s="442" t="s">
        <v>568</v>
      </c>
      <c r="DU3" s="443"/>
      <c r="DV3" s="444"/>
      <c r="DW3" s="444"/>
      <c r="DX3" s="445"/>
      <c r="DY3" s="442" t="s">
        <v>624</v>
      </c>
      <c r="DZ3" s="443"/>
      <c r="EA3" s="444"/>
      <c r="EB3" s="444"/>
      <c r="EC3" s="445"/>
      <c r="ED3" s="460" t="s">
        <v>563</v>
      </c>
      <c r="EE3" s="461"/>
      <c r="EF3" s="462"/>
      <c r="EG3" s="462"/>
      <c r="EH3" s="463"/>
      <c r="EI3" s="460" t="s">
        <v>344</v>
      </c>
      <c r="EJ3" s="461"/>
      <c r="EK3" s="462"/>
      <c r="EL3" s="462"/>
      <c r="EM3" s="463"/>
      <c r="EN3" s="460" t="s">
        <v>345</v>
      </c>
      <c r="EO3" s="461"/>
      <c r="EP3" s="462"/>
      <c r="EQ3" s="462"/>
      <c r="ER3" s="463"/>
      <c r="ES3" s="460" t="s">
        <v>346</v>
      </c>
      <c r="ET3" s="461"/>
      <c r="EU3" s="462"/>
      <c r="EV3" s="462"/>
      <c r="EW3" s="463"/>
      <c r="EX3" s="460" t="s">
        <v>569</v>
      </c>
      <c r="EY3" s="461"/>
      <c r="EZ3" s="462"/>
      <c r="FA3" s="462"/>
      <c r="FB3" s="463"/>
      <c r="FC3" s="460" t="s">
        <v>327</v>
      </c>
      <c r="FD3" s="461"/>
      <c r="FE3" s="462"/>
      <c r="FF3" s="462"/>
      <c r="FG3" s="463"/>
      <c r="FH3" s="460" t="s">
        <v>156</v>
      </c>
      <c r="FI3" s="461"/>
      <c r="FJ3" s="462"/>
      <c r="FK3" s="462"/>
      <c r="FL3" s="463"/>
      <c r="FM3" s="460" t="s">
        <v>330</v>
      </c>
      <c r="FN3" s="461"/>
      <c r="FO3" s="462"/>
      <c r="FP3" s="462"/>
      <c r="FQ3" s="463"/>
      <c r="FR3" s="460" t="s">
        <v>570</v>
      </c>
      <c r="FS3" s="461"/>
      <c r="FT3" s="462"/>
      <c r="FU3" s="462"/>
      <c r="FV3" s="463"/>
      <c r="FW3" s="519" t="s">
        <v>157</v>
      </c>
      <c r="FX3" s="520"/>
      <c r="FY3" s="520"/>
      <c r="FZ3" s="520"/>
      <c r="GA3" s="521"/>
      <c r="GB3" s="461" t="s">
        <v>334</v>
      </c>
      <c r="GC3" s="461"/>
      <c r="GD3" s="462"/>
      <c r="GE3" s="462"/>
      <c r="GF3" s="463"/>
      <c r="GG3" s="460" t="s">
        <v>571</v>
      </c>
      <c r="GH3" s="461"/>
      <c r="GI3" s="462"/>
      <c r="GJ3" s="462"/>
      <c r="GK3" s="463"/>
      <c r="GL3" s="460" t="s">
        <v>221</v>
      </c>
      <c r="GM3" s="461"/>
      <c r="GN3" s="462"/>
      <c r="GO3" s="462"/>
      <c r="GP3" s="463"/>
      <c r="GQ3" s="460" t="s">
        <v>333</v>
      </c>
      <c r="GR3" s="461"/>
      <c r="GS3" s="462"/>
      <c r="GT3" s="462"/>
      <c r="GU3" s="463"/>
      <c r="GV3" s="460" t="s">
        <v>342</v>
      </c>
      <c r="GW3" s="461"/>
      <c r="GX3" s="462"/>
      <c r="GY3" s="462"/>
      <c r="GZ3" s="463"/>
    </row>
    <row r="4" spans="2:20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46" t="s">
        <v>34</v>
      </c>
      <c r="BM4" s="447"/>
      <c r="BN4" s="448"/>
      <c r="BO4" s="440" t="s">
        <v>35</v>
      </c>
      <c r="BP4" s="440" t="s">
        <v>120</v>
      </c>
      <c r="BQ4" s="446" t="s">
        <v>34</v>
      </c>
      <c r="BR4" s="447"/>
      <c r="BS4" s="448"/>
      <c r="BT4" s="440" t="s">
        <v>35</v>
      </c>
      <c r="BU4" s="440" t="s">
        <v>120</v>
      </c>
      <c r="BV4" s="456" t="s">
        <v>34</v>
      </c>
      <c r="BW4" s="457"/>
      <c r="BX4" s="457"/>
      <c r="BY4" s="471"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46" t="s">
        <v>34</v>
      </c>
      <c r="EE4" s="447"/>
      <c r="EF4" s="448"/>
      <c r="EG4" s="440" t="s">
        <v>35</v>
      </c>
      <c r="EH4" s="440" t="s">
        <v>120</v>
      </c>
      <c r="EI4" s="446" t="s">
        <v>34</v>
      </c>
      <c r="EJ4" s="447"/>
      <c r="EK4" s="448"/>
      <c r="EL4" s="440" t="s">
        <v>35</v>
      </c>
      <c r="EM4" s="440" t="s">
        <v>120</v>
      </c>
      <c r="EN4" s="456" t="s">
        <v>34</v>
      </c>
      <c r="EO4" s="457"/>
      <c r="EP4" s="457"/>
      <c r="EQ4" s="471" t="s">
        <v>35</v>
      </c>
      <c r="ER4" s="440" t="s">
        <v>120</v>
      </c>
      <c r="ES4" s="446" t="s">
        <v>34</v>
      </c>
      <c r="ET4" s="458"/>
      <c r="EU4" s="459"/>
      <c r="EV4" s="450" t="s">
        <v>35</v>
      </c>
      <c r="EW4" s="440" t="s">
        <v>120</v>
      </c>
      <c r="EX4" s="446" t="s">
        <v>34</v>
      </c>
      <c r="EY4" s="447"/>
      <c r="EZ4" s="448"/>
      <c r="FA4" s="440" t="s">
        <v>35</v>
      </c>
      <c r="FB4" s="440" t="s">
        <v>120</v>
      </c>
      <c r="FC4" s="446" t="s">
        <v>34</v>
      </c>
      <c r="FD4" s="447"/>
      <c r="FE4" s="448"/>
      <c r="FF4" s="440" t="s">
        <v>35</v>
      </c>
      <c r="FG4" s="440" t="s">
        <v>120</v>
      </c>
      <c r="FH4" s="456" t="s">
        <v>34</v>
      </c>
      <c r="FI4" s="457"/>
      <c r="FJ4" s="457"/>
      <c r="FK4" s="471" t="s">
        <v>35</v>
      </c>
      <c r="FL4" s="440" t="s">
        <v>120</v>
      </c>
      <c r="FM4" s="446" t="s">
        <v>34</v>
      </c>
      <c r="FN4" s="458"/>
      <c r="FO4" s="459"/>
      <c r="FP4" s="450" t="s">
        <v>35</v>
      </c>
      <c r="FQ4" s="440" t="s">
        <v>120</v>
      </c>
      <c r="FR4" s="446" t="s">
        <v>34</v>
      </c>
      <c r="FS4" s="447"/>
      <c r="FT4" s="448"/>
      <c r="FU4" s="440" t="s">
        <v>35</v>
      </c>
      <c r="FV4" s="440" t="s">
        <v>120</v>
      </c>
      <c r="FW4" s="502" t="s">
        <v>34</v>
      </c>
      <c r="FX4" s="503"/>
      <c r="FY4" s="504"/>
      <c r="FZ4" s="500" t="s">
        <v>35</v>
      </c>
      <c r="GA4" s="500" t="s">
        <v>120</v>
      </c>
      <c r="GB4" s="457" t="s">
        <v>34</v>
      </c>
      <c r="GC4" s="457"/>
      <c r="GD4" s="457"/>
      <c r="GE4" s="471" t="s">
        <v>35</v>
      </c>
      <c r="GF4" s="440" t="s">
        <v>120</v>
      </c>
      <c r="GG4" s="446" t="s">
        <v>34</v>
      </c>
      <c r="GH4" s="458"/>
      <c r="GI4" s="459"/>
      <c r="GJ4" s="450" t="s">
        <v>35</v>
      </c>
      <c r="GK4" s="440" t="s">
        <v>120</v>
      </c>
      <c r="GL4" s="446" t="s">
        <v>34</v>
      </c>
      <c r="GM4" s="447"/>
      <c r="GN4" s="448"/>
      <c r="GO4" s="440" t="s">
        <v>35</v>
      </c>
      <c r="GP4" s="440" t="s">
        <v>120</v>
      </c>
      <c r="GQ4" s="446" t="s">
        <v>34</v>
      </c>
      <c r="GR4" s="447"/>
      <c r="GS4" s="448"/>
      <c r="GT4" s="440" t="s">
        <v>35</v>
      </c>
      <c r="GU4" s="440" t="s">
        <v>120</v>
      </c>
      <c r="GV4" s="446" t="s">
        <v>34</v>
      </c>
      <c r="GW4" s="458"/>
      <c r="GX4" s="459"/>
      <c r="GY4" s="450" t="s">
        <v>35</v>
      </c>
      <c r="GZ4" s="440" t="s">
        <v>120</v>
      </c>
    </row>
    <row r="5" spans="2:20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41"/>
      <c r="BK5" s="441"/>
      <c r="BL5" s="98" t="s">
        <v>1</v>
      </c>
      <c r="BM5" s="99" t="s">
        <v>37</v>
      </c>
      <c r="BN5" s="101" t="s">
        <v>36</v>
      </c>
      <c r="BO5" s="441"/>
      <c r="BP5" s="441"/>
      <c r="BQ5" s="98" t="s">
        <v>1</v>
      </c>
      <c r="BR5" s="99" t="s">
        <v>37</v>
      </c>
      <c r="BS5" s="101" t="s">
        <v>36</v>
      </c>
      <c r="BT5" s="441"/>
      <c r="BU5" s="441"/>
      <c r="BV5" s="98" t="s">
        <v>1</v>
      </c>
      <c r="BW5" s="99" t="s">
        <v>37</v>
      </c>
      <c r="BX5" s="101" t="s">
        <v>36</v>
      </c>
      <c r="BY5" s="472"/>
      <c r="BZ5" s="441"/>
      <c r="CA5" s="98" t="s">
        <v>1</v>
      </c>
      <c r="CB5" s="99" t="s">
        <v>33</v>
      </c>
      <c r="CC5" s="100" t="s">
        <v>36</v>
      </c>
      <c r="CD5" s="451"/>
      <c r="CE5" s="441"/>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41"/>
      <c r="EH5" s="441"/>
      <c r="EI5" s="98" t="s">
        <v>1</v>
      </c>
      <c r="EJ5" s="99" t="s">
        <v>37</v>
      </c>
      <c r="EK5" s="101" t="s">
        <v>36</v>
      </c>
      <c r="EL5" s="441"/>
      <c r="EM5" s="441"/>
      <c r="EN5" s="98" t="s">
        <v>1</v>
      </c>
      <c r="EO5" s="99" t="s">
        <v>37</v>
      </c>
      <c r="EP5" s="101" t="s">
        <v>36</v>
      </c>
      <c r="EQ5" s="472"/>
      <c r="ER5" s="441"/>
      <c r="ES5" s="98" t="s">
        <v>1</v>
      </c>
      <c r="ET5" s="99" t="s">
        <v>33</v>
      </c>
      <c r="EU5" s="100" t="s">
        <v>36</v>
      </c>
      <c r="EV5" s="451"/>
      <c r="EW5" s="441"/>
      <c r="EX5" s="98" t="s">
        <v>1</v>
      </c>
      <c r="EY5" s="99" t="s">
        <v>37</v>
      </c>
      <c r="EZ5" s="101" t="s">
        <v>36</v>
      </c>
      <c r="FA5" s="441"/>
      <c r="FB5" s="441"/>
      <c r="FC5" s="98" t="s">
        <v>1</v>
      </c>
      <c r="FD5" s="99" t="s">
        <v>37</v>
      </c>
      <c r="FE5" s="101" t="s">
        <v>36</v>
      </c>
      <c r="FF5" s="441"/>
      <c r="FG5" s="441"/>
      <c r="FH5" s="98" t="s">
        <v>1</v>
      </c>
      <c r="FI5" s="99" t="s">
        <v>37</v>
      </c>
      <c r="FJ5" s="101" t="s">
        <v>36</v>
      </c>
      <c r="FK5" s="472"/>
      <c r="FL5" s="441"/>
      <c r="FM5" s="98" t="s">
        <v>1</v>
      </c>
      <c r="FN5" s="99" t="s">
        <v>33</v>
      </c>
      <c r="FO5" s="100" t="s">
        <v>36</v>
      </c>
      <c r="FP5" s="451"/>
      <c r="FQ5" s="441"/>
      <c r="FR5" s="98" t="s">
        <v>1</v>
      </c>
      <c r="FS5" s="99" t="s">
        <v>37</v>
      </c>
      <c r="FT5" s="101" t="s">
        <v>36</v>
      </c>
      <c r="FU5" s="441"/>
      <c r="FV5" s="441"/>
      <c r="FW5" s="285" t="s">
        <v>1</v>
      </c>
      <c r="FX5" s="286" t="s">
        <v>37</v>
      </c>
      <c r="FY5" s="287" t="s">
        <v>36</v>
      </c>
      <c r="FZ5" s="522"/>
      <c r="GA5" s="523"/>
      <c r="GB5" s="182" t="s">
        <v>1</v>
      </c>
      <c r="GC5" s="99" t="s">
        <v>37</v>
      </c>
      <c r="GD5" s="101" t="s">
        <v>36</v>
      </c>
      <c r="GE5" s="472"/>
      <c r="GF5" s="441"/>
      <c r="GG5" s="98" t="s">
        <v>1</v>
      </c>
      <c r="GH5" s="99" t="s">
        <v>33</v>
      </c>
      <c r="GI5" s="100" t="s">
        <v>36</v>
      </c>
      <c r="GJ5" s="451"/>
      <c r="GK5" s="441"/>
      <c r="GL5" s="98" t="s">
        <v>1</v>
      </c>
      <c r="GM5" s="99" t="s">
        <v>37</v>
      </c>
      <c r="GN5" s="101" t="s">
        <v>36</v>
      </c>
      <c r="GO5" s="441"/>
      <c r="GP5" s="441"/>
      <c r="GQ5" s="122" t="s">
        <v>1</v>
      </c>
      <c r="GR5" s="113" t="s">
        <v>37</v>
      </c>
      <c r="GS5" s="123" t="s">
        <v>36</v>
      </c>
      <c r="GT5" s="449"/>
      <c r="GU5" s="449"/>
      <c r="GV5" s="98" t="s">
        <v>1</v>
      </c>
      <c r="GW5" s="99" t="s">
        <v>33</v>
      </c>
      <c r="GX5" s="100" t="s">
        <v>36</v>
      </c>
      <c r="GY5" s="451"/>
      <c r="GZ5" s="441"/>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342">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7">
        <f>FH6/FI17</f>
        <v>0</v>
      </c>
      <c r="FM6" s="129">
        <v>0</v>
      </c>
      <c r="FN6" s="130">
        <v>1</v>
      </c>
      <c r="FO6" s="130">
        <f>FM6/FN6*100</f>
        <v>0</v>
      </c>
      <c r="FP6" s="131">
        <v>0</v>
      </c>
      <c r="FQ6" s="137">
        <f>FM6/FN17</f>
        <v>0</v>
      </c>
      <c r="FR6" s="129">
        <v>0</v>
      </c>
      <c r="FS6" s="130">
        <v>1</v>
      </c>
      <c r="FT6" s="130">
        <f>FR6/FS6*100</f>
        <v>0</v>
      </c>
      <c r="FU6" s="131">
        <v>0</v>
      </c>
      <c r="FV6" s="137">
        <f>FR6/FS17</f>
        <v>0</v>
      </c>
      <c r="FW6" s="262">
        <v>0</v>
      </c>
      <c r="FX6" s="263">
        <v>1</v>
      </c>
      <c r="FY6" s="263">
        <f>FW6/FX6*100</f>
        <v>0</v>
      </c>
      <c r="FZ6" s="264">
        <v>0</v>
      </c>
      <c r="GA6" s="282">
        <f>FW6/FX17</f>
        <v>0</v>
      </c>
      <c r="GB6" s="147">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7">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342">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85.8</v>
      </c>
      <c r="DA7" s="91">
        <v>100</v>
      </c>
      <c r="DB7" s="91">
        <f>CZ7/DA7*100</f>
        <v>85.8</v>
      </c>
      <c r="DC7" s="166">
        <v>0.86</v>
      </c>
      <c r="DD7" s="93">
        <f>CZ7/DA17</f>
        <v>0.85799999999999998</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4">
        <v>1</v>
      </c>
      <c r="EZ7" s="134">
        <f>EX7/EY7*100</f>
        <v>0</v>
      </c>
      <c r="FA7" s="135">
        <v>0</v>
      </c>
      <c r="FB7" s="136">
        <f>EX7/EY17</f>
        <v>0</v>
      </c>
      <c r="FC7" s="133">
        <v>0</v>
      </c>
      <c r="FD7" s="134">
        <v>1</v>
      </c>
      <c r="FE7" s="134">
        <f>FC7/FD7*100</f>
        <v>0</v>
      </c>
      <c r="FF7" s="135">
        <v>0</v>
      </c>
      <c r="FG7" s="136">
        <f>FC7/FD17</f>
        <v>0</v>
      </c>
      <c r="FH7" s="133">
        <v>0</v>
      </c>
      <c r="FI7" s="138">
        <v>1</v>
      </c>
      <c r="FJ7" s="134">
        <f>FH7/FI7*100</f>
        <v>0</v>
      </c>
      <c r="FK7" s="135">
        <v>0</v>
      </c>
      <c r="FL7" s="139">
        <f>FH7/FI17</f>
        <v>0</v>
      </c>
      <c r="FM7" s="133">
        <v>0</v>
      </c>
      <c r="FN7" s="138">
        <v>1</v>
      </c>
      <c r="FO7" s="134">
        <f>FM7/FN7*100</f>
        <v>0</v>
      </c>
      <c r="FP7" s="135">
        <v>0</v>
      </c>
      <c r="FQ7" s="139">
        <f>FM7/FN17</f>
        <v>0</v>
      </c>
      <c r="FR7" s="133">
        <v>0</v>
      </c>
      <c r="FS7" s="134">
        <v>1</v>
      </c>
      <c r="FT7" s="134">
        <f>FR7/FS7*100</f>
        <v>0</v>
      </c>
      <c r="FU7" s="135">
        <v>0</v>
      </c>
      <c r="FV7" s="139">
        <f>FR7/FS17</f>
        <v>0</v>
      </c>
      <c r="FW7" s="266">
        <v>0</v>
      </c>
      <c r="FX7" s="268">
        <v>1</v>
      </c>
      <c r="FY7" s="268">
        <f>FW7/FX7*100</f>
        <v>0</v>
      </c>
      <c r="FZ7" s="269">
        <v>0</v>
      </c>
      <c r="GA7" s="283">
        <f>FW7/FX17</f>
        <v>0</v>
      </c>
      <c r="GB7" s="148">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9">
        <f>GL7/GM17</f>
        <v>0</v>
      </c>
      <c r="GQ7" s="133">
        <v>0</v>
      </c>
      <c r="GR7" s="134">
        <v>1</v>
      </c>
      <c r="GS7" s="134">
        <f>GQ7/GR7*100</f>
        <v>0</v>
      </c>
      <c r="GT7" s="135">
        <v>0</v>
      </c>
      <c r="GU7" s="136">
        <f>GQ7/GR17</f>
        <v>0</v>
      </c>
      <c r="GV7" s="133">
        <v>0</v>
      </c>
      <c r="GW7" s="138">
        <v>1</v>
      </c>
      <c r="GX7" s="134">
        <f>GV7/GW7*100</f>
        <v>0</v>
      </c>
      <c r="GY7" s="135">
        <v>0</v>
      </c>
      <c r="GZ7" s="136">
        <f>GV7/GW17</f>
        <v>0</v>
      </c>
    </row>
    <row r="8" spans="2:20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342">
        <f>AC8/AD17</f>
        <v>0</v>
      </c>
      <c r="AH8" s="133">
        <v>0</v>
      </c>
      <c r="AI8" s="138">
        <v>1</v>
      </c>
      <c r="AJ8" s="134">
        <f>AH8/AI8*100</f>
        <v>0</v>
      </c>
      <c r="AK8" s="135">
        <v>0</v>
      </c>
      <c r="AL8" s="136">
        <f>AH8/AI17</f>
        <v>0</v>
      </c>
      <c r="AM8" s="90">
        <v>4</v>
      </c>
      <c r="AN8" s="91">
        <v>4</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7">
        <v>0</v>
      </c>
      <c r="BM8" s="208">
        <v>100</v>
      </c>
      <c r="BN8" s="208">
        <f>BL8/BM8*100</f>
        <v>0</v>
      </c>
      <c r="BO8" s="209">
        <v>0</v>
      </c>
      <c r="BP8" s="210">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4">
        <v>1</v>
      </c>
      <c r="EZ8" s="134">
        <f>EX8/EY8*100</f>
        <v>0</v>
      </c>
      <c r="FA8" s="135">
        <v>0</v>
      </c>
      <c r="FB8" s="136">
        <f>EX8/EY17</f>
        <v>0</v>
      </c>
      <c r="FC8" s="133">
        <v>0</v>
      </c>
      <c r="FD8" s="134">
        <v>1</v>
      </c>
      <c r="FE8" s="134">
        <f>FC8/FD8*100</f>
        <v>0</v>
      </c>
      <c r="FF8" s="135">
        <v>0</v>
      </c>
      <c r="FG8" s="136">
        <f>FC8/FD17</f>
        <v>0</v>
      </c>
      <c r="FH8" s="90">
        <v>16</v>
      </c>
      <c r="FI8" s="102">
        <v>9</v>
      </c>
      <c r="FJ8" s="91">
        <f>FH8/FI8*100</f>
        <v>177.77777777777777</v>
      </c>
      <c r="FK8" s="150">
        <v>1.78</v>
      </c>
      <c r="FL8" s="103">
        <f>FH8/FI17</f>
        <v>0.1553398058252427</v>
      </c>
      <c r="FM8" s="133">
        <v>0</v>
      </c>
      <c r="FN8" s="138">
        <v>1</v>
      </c>
      <c r="FO8" s="134">
        <f>FM8/FN8*100</f>
        <v>0</v>
      </c>
      <c r="FP8" s="135">
        <v>0</v>
      </c>
      <c r="FQ8" s="139">
        <f>FM8/FN17</f>
        <v>0</v>
      </c>
      <c r="FR8" s="133">
        <v>0</v>
      </c>
      <c r="FS8" s="134">
        <v>1</v>
      </c>
      <c r="FT8" s="134">
        <f>FR8/FS8*100</f>
        <v>0</v>
      </c>
      <c r="FU8" s="135">
        <v>0</v>
      </c>
      <c r="FV8" s="139">
        <f>FR8/FS17</f>
        <v>0</v>
      </c>
      <c r="FW8" s="266">
        <v>0</v>
      </c>
      <c r="FX8" s="268">
        <v>2</v>
      </c>
      <c r="FY8" s="268">
        <f>FW8/FX8*100</f>
        <v>0</v>
      </c>
      <c r="FZ8" s="269">
        <v>0</v>
      </c>
      <c r="GA8" s="283">
        <f>FW8/FX17</f>
        <v>0</v>
      </c>
      <c r="GB8" s="148">
        <v>0</v>
      </c>
      <c r="GC8" s="138">
        <v>1</v>
      </c>
      <c r="GD8" s="134">
        <f>GB8/GC8*100</f>
        <v>0</v>
      </c>
      <c r="GE8" s="135">
        <v>0</v>
      </c>
      <c r="GF8" s="139">
        <f>GB8/GC17</f>
        <v>0</v>
      </c>
      <c r="GG8" s="133">
        <v>0</v>
      </c>
      <c r="GH8" s="138">
        <v>1</v>
      </c>
      <c r="GI8" s="134">
        <f>GG8/GH8*100</f>
        <v>0</v>
      </c>
      <c r="GJ8" s="135">
        <v>0</v>
      </c>
      <c r="GK8" s="139">
        <f>GG8/GH17</f>
        <v>0</v>
      </c>
      <c r="GL8" s="133">
        <v>0</v>
      </c>
      <c r="GM8" s="138">
        <v>1</v>
      </c>
      <c r="GN8" s="134">
        <f>GL8/GM8*100</f>
        <v>0</v>
      </c>
      <c r="GO8" s="135">
        <v>0</v>
      </c>
      <c r="GP8" s="139">
        <f>GL8/GM17</f>
        <v>0</v>
      </c>
      <c r="GQ8" s="90">
        <v>100</v>
      </c>
      <c r="GR8" s="91">
        <v>100</v>
      </c>
      <c r="GS8" s="91">
        <f>GQ8/GR8*100</f>
        <v>100</v>
      </c>
      <c r="GT8" s="124">
        <v>1</v>
      </c>
      <c r="GU8" s="93">
        <f>GQ8/GR17</f>
        <v>1</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342">
        <f>AC9/AD17</f>
        <v>0</v>
      </c>
      <c r="AH9" s="90">
        <v>1</v>
      </c>
      <c r="AI9" s="102">
        <v>1</v>
      </c>
      <c r="AJ9" s="91">
        <f t="shared" ref="AJ9:AJ17" si="6">AH9/AI9*100</f>
        <v>100</v>
      </c>
      <c r="AK9" s="124">
        <v>1</v>
      </c>
      <c r="AL9" s="93">
        <f>AH9/AI17</f>
        <v>0.33333333333333331</v>
      </c>
      <c r="AM9" s="133">
        <v>0</v>
      </c>
      <c r="AN9" s="134">
        <v>4</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207">
        <v>0</v>
      </c>
      <c r="CL9" s="218">
        <v>10</v>
      </c>
      <c r="CM9" s="208">
        <f t="shared" ref="CM9:CM17" si="17">CK9/CL9*100</f>
        <v>0</v>
      </c>
      <c r="CN9" s="209">
        <v>0</v>
      </c>
      <c r="CO9" s="211">
        <f>CK9/CL17</f>
        <v>0</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94.13</v>
      </c>
      <c r="DA9" s="91">
        <v>100</v>
      </c>
      <c r="DB9" s="91">
        <f t="shared" ref="DB9:DB17" si="20">CZ9/DA9*100</f>
        <v>94.13</v>
      </c>
      <c r="DC9" s="92">
        <v>0.94</v>
      </c>
      <c r="DD9" s="93">
        <f>CZ9/DA17</f>
        <v>0.94129999999999991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4">
        <v>1</v>
      </c>
      <c r="EZ9" s="134">
        <f t="shared" ref="EZ9:EZ17" si="30">EX9/EY9*100</f>
        <v>0</v>
      </c>
      <c r="FA9" s="135">
        <v>0</v>
      </c>
      <c r="FB9" s="136">
        <f>EX9/EY17</f>
        <v>0</v>
      </c>
      <c r="FC9" s="90">
        <v>100</v>
      </c>
      <c r="FD9" s="91">
        <v>100</v>
      </c>
      <c r="FE9" s="91">
        <f t="shared" ref="FE9:FE17" si="31">FC9/FD9*100</f>
        <v>100</v>
      </c>
      <c r="FF9" s="124">
        <v>1</v>
      </c>
      <c r="FG9" s="93">
        <f>FC9/FD17</f>
        <v>1</v>
      </c>
      <c r="FH9" s="133">
        <v>0</v>
      </c>
      <c r="FI9" s="138">
        <v>9</v>
      </c>
      <c r="FJ9" s="134">
        <f t="shared" ref="FJ9:FJ17" si="32">FH9/FI9*100</f>
        <v>0</v>
      </c>
      <c r="FK9" s="135">
        <v>0</v>
      </c>
      <c r="FL9" s="139">
        <f>FH9/FI17</f>
        <v>0</v>
      </c>
      <c r="FM9" s="90">
        <v>71.430000000000007</v>
      </c>
      <c r="FN9" s="102">
        <v>40</v>
      </c>
      <c r="FO9" s="91">
        <f t="shared" ref="FO9:FO17" si="33">FM9/FN9*100</f>
        <v>178.57500000000002</v>
      </c>
      <c r="FP9" s="92">
        <v>1.79</v>
      </c>
      <c r="FQ9" s="103">
        <f>FM9/FN17</f>
        <v>0.71430000000000005</v>
      </c>
      <c r="FR9" s="133">
        <v>0</v>
      </c>
      <c r="FS9" s="134">
        <v>1</v>
      </c>
      <c r="FT9" s="134">
        <f t="shared" ref="FT9:FT17" si="34">FR9/FS9*100</f>
        <v>0</v>
      </c>
      <c r="FU9" s="135">
        <v>0</v>
      </c>
      <c r="FV9" s="139">
        <f>FR9/FS17</f>
        <v>0</v>
      </c>
      <c r="FW9" s="266">
        <v>0</v>
      </c>
      <c r="FX9" s="268">
        <v>2</v>
      </c>
      <c r="FY9" s="268">
        <f t="shared" ref="FY9:FY17" si="35">FW9/FX9*100</f>
        <v>0</v>
      </c>
      <c r="FZ9" s="269">
        <v>0</v>
      </c>
      <c r="GA9" s="283">
        <f>FW9/FX17</f>
        <v>0</v>
      </c>
      <c r="GB9" s="148">
        <v>0</v>
      </c>
      <c r="GC9" s="138">
        <v>1</v>
      </c>
      <c r="GD9" s="134">
        <f t="shared" ref="GD9:GD17" si="36">GB9/GC9*100</f>
        <v>0</v>
      </c>
      <c r="GE9" s="135">
        <v>0</v>
      </c>
      <c r="GF9" s="139">
        <f>GB9/GC17</f>
        <v>0</v>
      </c>
      <c r="GG9" s="133">
        <v>0</v>
      </c>
      <c r="GH9" s="138">
        <v>1</v>
      </c>
      <c r="GI9" s="134">
        <f t="shared" ref="GI9:GI17" si="37">GG9/GH9*100</f>
        <v>0</v>
      </c>
      <c r="GJ9" s="135">
        <v>0</v>
      </c>
      <c r="GK9" s="139">
        <f>GG9/GH17</f>
        <v>0</v>
      </c>
      <c r="GL9" s="133">
        <v>0</v>
      </c>
      <c r="GM9" s="138">
        <v>1</v>
      </c>
      <c r="GN9" s="134">
        <f t="shared" ref="GN9:GN17" si="38">GL9/GM9*100</f>
        <v>0</v>
      </c>
      <c r="GO9" s="135">
        <v>0</v>
      </c>
      <c r="GP9" s="139">
        <f>GL9/GM17</f>
        <v>0</v>
      </c>
      <c r="GQ9" s="133">
        <v>0</v>
      </c>
      <c r="GR9" s="134">
        <v>100</v>
      </c>
      <c r="GS9" s="134">
        <f t="shared" ref="GS9:GS17" si="39">GQ9/GR9*100</f>
        <v>0</v>
      </c>
      <c r="GT9" s="135">
        <v>0</v>
      </c>
      <c r="GU9" s="136">
        <f>GQ9/GR17</f>
        <v>0</v>
      </c>
      <c r="GV9" s="133">
        <v>0</v>
      </c>
      <c r="GW9" s="138">
        <v>1</v>
      </c>
      <c r="GX9" s="134">
        <f t="shared" ref="GX9:GX17" si="40">GV9/GW9*100</f>
        <v>0</v>
      </c>
      <c r="GY9" s="135">
        <v>0</v>
      </c>
      <c r="GZ9" s="136">
        <f>GV9/GW17</f>
        <v>0</v>
      </c>
    </row>
    <row r="10" spans="2:20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4">
        <v>1</v>
      </c>
      <c r="AG10" s="343">
        <f>AC10/AD17</f>
        <v>1</v>
      </c>
      <c r="AH10" s="133">
        <v>0</v>
      </c>
      <c r="AI10" s="138">
        <v>1</v>
      </c>
      <c r="AJ10" s="134">
        <f t="shared" si="6"/>
        <v>0</v>
      </c>
      <c r="AK10" s="135">
        <v>0</v>
      </c>
      <c r="AL10" s="136">
        <f>AH10/AI17</f>
        <v>0</v>
      </c>
      <c r="AM10" s="133">
        <v>0</v>
      </c>
      <c r="AN10" s="134">
        <v>4</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93">
        <f>BB10/BC17</f>
        <v>0.125</v>
      </c>
      <c r="BG10" s="90">
        <v>0</v>
      </c>
      <c r="BH10" s="102">
        <v>1</v>
      </c>
      <c r="BI10" s="91">
        <f t="shared" si="11"/>
        <v>0</v>
      </c>
      <c r="BJ10" s="187">
        <v>0</v>
      </c>
      <c r="BK10" s="103">
        <f>BG10/BH17</f>
        <v>0</v>
      </c>
      <c r="BL10" s="133">
        <v>0</v>
      </c>
      <c r="BM10" s="134">
        <v>100</v>
      </c>
      <c r="BN10" s="134">
        <f t="shared" si="12"/>
        <v>0</v>
      </c>
      <c r="BO10" s="135">
        <v>0</v>
      </c>
      <c r="BP10" s="136">
        <f>BL10/BM17</f>
        <v>0</v>
      </c>
      <c r="BQ10" s="133">
        <v>0</v>
      </c>
      <c r="BR10" s="138">
        <v>1</v>
      </c>
      <c r="BS10" s="134">
        <f t="shared" si="13"/>
        <v>0</v>
      </c>
      <c r="BT10" s="135">
        <v>0</v>
      </c>
      <c r="BU10" s="139">
        <f>BQ10/BR17</f>
        <v>0</v>
      </c>
      <c r="BV10" s="133">
        <v>0</v>
      </c>
      <c r="BW10" s="138">
        <v>1</v>
      </c>
      <c r="BX10" s="134">
        <f t="shared" si="14"/>
        <v>0</v>
      </c>
      <c r="BY10" s="135">
        <v>0</v>
      </c>
      <c r="BZ10" s="139">
        <f>BV10/BW17</f>
        <v>0</v>
      </c>
      <c r="CA10" s="133">
        <v>0</v>
      </c>
      <c r="CB10" s="138">
        <v>100</v>
      </c>
      <c r="CC10" s="134">
        <f t="shared" si="15"/>
        <v>0</v>
      </c>
      <c r="CD10" s="135">
        <v>0</v>
      </c>
      <c r="CE10" s="139">
        <f>CA10/CB17</f>
        <v>0</v>
      </c>
      <c r="CF10" s="133">
        <v>0</v>
      </c>
      <c r="CG10" s="138">
        <v>1</v>
      </c>
      <c r="CH10" s="134">
        <f t="shared" si="16"/>
        <v>0</v>
      </c>
      <c r="CI10" s="135">
        <v>0</v>
      </c>
      <c r="CJ10" s="139">
        <f>CF10/CG17</f>
        <v>0</v>
      </c>
      <c r="CK10" s="90">
        <v>16.670000000000002</v>
      </c>
      <c r="CL10" s="102">
        <v>10</v>
      </c>
      <c r="CM10" s="91">
        <f t="shared" si="17"/>
        <v>166.70000000000002</v>
      </c>
      <c r="CN10" s="92">
        <v>1.67</v>
      </c>
      <c r="CO10" s="103">
        <f>CK10/CL17</f>
        <v>0.16670000000000001</v>
      </c>
      <c r="CP10" s="133">
        <v>0</v>
      </c>
      <c r="CQ10" s="138">
        <v>1</v>
      </c>
      <c r="CR10" s="134">
        <f t="shared" si="18"/>
        <v>0</v>
      </c>
      <c r="CS10" s="135">
        <v>0</v>
      </c>
      <c r="CT10" s="139">
        <f>CP10/CQ17</f>
        <v>0</v>
      </c>
      <c r="CU10" s="90">
        <v>99.22</v>
      </c>
      <c r="CV10" s="102">
        <v>100</v>
      </c>
      <c r="CW10" s="91">
        <f t="shared" si="19"/>
        <v>99.22</v>
      </c>
      <c r="CX10" s="92">
        <v>0.99</v>
      </c>
      <c r="CY10" s="103">
        <f>CU10/CV17</f>
        <v>9.9220000000000003E-2</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4">
        <v>1</v>
      </c>
      <c r="EZ10" s="134">
        <f t="shared" si="30"/>
        <v>0</v>
      </c>
      <c r="FA10" s="135">
        <v>0</v>
      </c>
      <c r="FB10" s="136">
        <f>EX10/EY17</f>
        <v>0</v>
      </c>
      <c r="FC10" s="133">
        <v>0</v>
      </c>
      <c r="FD10" s="134">
        <v>100</v>
      </c>
      <c r="FE10" s="134">
        <f t="shared" si="31"/>
        <v>0</v>
      </c>
      <c r="FF10" s="135">
        <v>0</v>
      </c>
      <c r="FG10" s="136">
        <f>FC10/FD17</f>
        <v>0</v>
      </c>
      <c r="FH10" s="133">
        <v>0</v>
      </c>
      <c r="FI10" s="138">
        <v>9</v>
      </c>
      <c r="FJ10" s="134">
        <f t="shared" si="32"/>
        <v>0</v>
      </c>
      <c r="FK10" s="135">
        <v>0</v>
      </c>
      <c r="FL10" s="139">
        <f>FH10/FI17</f>
        <v>0</v>
      </c>
      <c r="FM10" s="90">
        <v>100</v>
      </c>
      <c r="FN10" s="102">
        <v>70</v>
      </c>
      <c r="FO10" s="91">
        <f t="shared" si="33"/>
        <v>142.85714285714286</v>
      </c>
      <c r="FP10" s="92">
        <v>1.43</v>
      </c>
      <c r="FQ10" s="103">
        <f>FM10/FN17</f>
        <v>1</v>
      </c>
      <c r="FR10" s="133">
        <v>0</v>
      </c>
      <c r="FS10" s="134">
        <v>1</v>
      </c>
      <c r="FT10" s="134">
        <f t="shared" si="34"/>
        <v>0</v>
      </c>
      <c r="FU10" s="135">
        <v>0</v>
      </c>
      <c r="FV10" s="139">
        <f>FR10/FS17</f>
        <v>0</v>
      </c>
      <c r="FW10" s="266">
        <v>0</v>
      </c>
      <c r="FX10" s="268">
        <v>2</v>
      </c>
      <c r="FY10" s="268">
        <f t="shared" si="35"/>
        <v>0</v>
      </c>
      <c r="FZ10" s="269">
        <v>0</v>
      </c>
      <c r="GA10" s="283">
        <f>FW10/FX17</f>
        <v>0</v>
      </c>
      <c r="GB10" s="120">
        <v>16</v>
      </c>
      <c r="GC10" s="102">
        <v>16</v>
      </c>
      <c r="GD10" s="91">
        <f t="shared" si="36"/>
        <v>100</v>
      </c>
      <c r="GE10" s="124">
        <v>1</v>
      </c>
      <c r="GF10" s="103">
        <f>GB10/GC17</f>
        <v>0.32</v>
      </c>
      <c r="GG10" s="133">
        <v>0</v>
      </c>
      <c r="GH10" s="138">
        <v>1</v>
      </c>
      <c r="GI10" s="134">
        <f t="shared" si="37"/>
        <v>0</v>
      </c>
      <c r="GJ10" s="135">
        <v>0</v>
      </c>
      <c r="GK10" s="139">
        <f>GG10/GH17</f>
        <v>0</v>
      </c>
      <c r="GL10" s="90">
        <v>10</v>
      </c>
      <c r="GM10" s="102">
        <v>10</v>
      </c>
      <c r="GN10" s="91">
        <f t="shared" si="38"/>
        <v>100</v>
      </c>
      <c r="GO10" s="124">
        <v>1</v>
      </c>
      <c r="GP10" s="103">
        <f>GL10/GM17</f>
        <v>0.25</v>
      </c>
      <c r="GQ10" s="133">
        <v>0</v>
      </c>
      <c r="GR10" s="134">
        <v>100</v>
      </c>
      <c r="GS10" s="134">
        <f t="shared" si="39"/>
        <v>0</v>
      </c>
      <c r="GT10" s="135">
        <v>0</v>
      </c>
      <c r="GU10" s="136">
        <f>GQ10/GR17</f>
        <v>0</v>
      </c>
      <c r="GV10" s="133">
        <v>0</v>
      </c>
      <c r="GW10" s="138">
        <v>1</v>
      </c>
      <c r="GX10" s="134">
        <f t="shared" si="40"/>
        <v>0</v>
      </c>
      <c r="GY10" s="135">
        <v>0</v>
      </c>
      <c r="GZ10" s="136">
        <f>GV10/GW17</f>
        <v>0</v>
      </c>
    </row>
    <row r="11" spans="2:208"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1">
        <v>0</v>
      </c>
      <c r="AD11" s="152">
        <v>1</v>
      </c>
      <c r="AE11" s="151">
        <f t="shared" si="0"/>
        <v>0</v>
      </c>
      <c r="AF11" s="153">
        <v>0</v>
      </c>
      <c r="AG11" s="342">
        <f>AC11/AD17</f>
        <v>0</v>
      </c>
      <c r="AH11" s="133">
        <v>0</v>
      </c>
      <c r="AI11" s="138">
        <v>1</v>
      </c>
      <c r="AJ11" s="134">
        <f t="shared" si="6"/>
        <v>0</v>
      </c>
      <c r="AK11" s="135">
        <v>0</v>
      </c>
      <c r="AL11" s="136">
        <f>AH11/AI17</f>
        <v>0</v>
      </c>
      <c r="AM11" s="90">
        <v>8</v>
      </c>
      <c r="AN11" s="91">
        <v>8</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93">
        <f>BB11/BC17</f>
        <v>0.25</v>
      </c>
      <c r="BG11" s="133">
        <v>0</v>
      </c>
      <c r="BH11" s="138">
        <v>1</v>
      </c>
      <c r="BI11" s="134">
        <f t="shared" si="11"/>
        <v>0</v>
      </c>
      <c r="BJ11" s="135">
        <v>0</v>
      </c>
      <c r="BK11" s="139">
        <f>BG11/BH17</f>
        <v>0</v>
      </c>
      <c r="BL11" s="207">
        <v>0</v>
      </c>
      <c r="BM11" s="208">
        <v>100</v>
      </c>
      <c r="BN11" s="208">
        <f t="shared" si="12"/>
        <v>0</v>
      </c>
      <c r="BO11" s="209">
        <v>0</v>
      </c>
      <c r="BP11" s="210">
        <f>BL11/BM17</f>
        <v>0</v>
      </c>
      <c r="BQ11" s="90">
        <v>2</v>
      </c>
      <c r="BR11" s="102">
        <v>1</v>
      </c>
      <c r="BS11" s="91">
        <f t="shared" si="13"/>
        <v>200</v>
      </c>
      <c r="BT11" s="150">
        <v>2</v>
      </c>
      <c r="BU11" s="103">
        <f>BQ11/BR17</f>
        <v>0.5</v>
      </c>
      <c r="BV11" s="133">
        <v>0</v>
      </c>
      <c r="BW11" s="138">
        <v>1</v>
      </c>
      <c r="BX11" s="134">
        <f t="shared" si="14"/>
        <v>0</v>
      </c>
      <c r="BY11" s="135">
        <v>0</v>
      </c>
      <c r="BZ11" s="139">
        <f>BV11/BW17</f>
        <v>0</v>
      </c>
      <c r="CA11" s="90">
        <v>100</v>
      </c>
      <c r="CB11" s="102">
        <v>100</v>
      </c>
      <c r="CC11" s="91">
        <f t="shared" si="15"/>
        <v>100</v>
      </c>
      <c r="CD11" s="124">
        <v>1</v>
      </c>
      <c r="CE11" s="103">
        <f>CA11/CB17</f>
        <v>1</v>
      </c>
      <c r="CF11" s="90">
        <v>121</v>
      </c>
      <c r="CG11" s="102">
        <v>224</v>
      </c>
      <c r="CH11" s="91">
        <f t="shared" si="16"/>
        <v>54.017857142857139</v>
      </c>
      <c r="CI11" s="187">
        <v>0.54</v>
      </c>
      <c r="CJ11" s="103">
        <f>CF11/CG17</f>
        <v>0.10803571428571429</v>
      </c>
      <c r="CK11" s="90">
        <v>16.670000000000002</v>
      </c>
      <c r="CL11" s="102">
        <v>10</v>
      </c>
      <c r="CM11" s="91">
        <f t="shared" si="17"/>
        <v>166.70000000000002</v>
      </c>
      <c r="CN11" s="150">
        <v>1.67</v>
      </c>
      <c r="CO11" s="103">
        <f>CK11/CL17</f>
        <v>0.16670000000000001</v>
      </c>
      <c r="CP11" s="276">
        <v>0</v>
      </c>
      <c r="CQ11" s="277">
        <v>1</v>
      </c>
      <c r="CR11" s="278">
        <f t="shared" si="18"/>
        <v>0</v>
      </c>
      <c r="CS11" s="279">
        <v>0</v>
      </c>
      <c r="CT11" s="280">
        <f>CP11/CQ17</f>
        <v>0</v>
      </c>
      <c r="CU11" s="90">
        <v>101.27</v>
      </c>
      <c r="CV11" s="102">
        <v>100</v>
      </c>
      <c r="CW11" s="91">
        <f t="shared" si="19"/>
        <v>101.27</v>
      </c>
      <c r="CX11" s="150">
        <v>1.01</v>
      </c>
      <c r="CY11" s="103">
        <f>CU11/CV17</f>
        <v>0.10127</v>
      </c>
      <c r="CZ11" s="90">
        <v>100</v>
      </c>
      <c r="DA11" s="91">
        <v>100</v>
      </c>
      <c r="DB11" s="91">
        <f t="shared" si="20"/>
        <v>100</v>
      </c>
      <c r="DC11" s="124">
        <v>1</v>
      </c>
      <c r="DD11" s="93">
        <f>CZ11/DA17</f>
        <v>1</v>
      </c>
      <c r="DE11" s="90">
        <v>7</v>
      </c>
      <c r="DF11" s="91">
        <v>6</v>
      </c>
      <c r="DG11" s="91">
        <f t="shared" si="21"/>
        <v>116.66666666666667</v>
      </c>
      <c r="DH11" s="150">
        <v>1.17</v>
      </c>
      <c r="DI11" s="103">
        <f>DE11/DF17</f>
        <v>0.7</v>
      </c>
      <c r="DJ11" s="133">
        <v>0</v>
      </c>
      <c r="DK11" s="134">
        <v>1</v>
      </c>
      <c r="DL11" s="134">
        <f t="shared" si="22"/>
        <v>0</v>
      </c>
      <c r="DM11" s="135">
        <v>0</v>
      </c>
      <c r="DN11" s="136">
        <f>DJ11/DK17</f>
        <v>0</v>
      </c>
      <c r="DO11" s="120">
        <v>465</v>
      </c>
      <c r="DP11" s="102">
        <v>100</v>
      </c>
      <c r="DQ11" s="91">
        <f t="shared" si="23"/>
        <v>465.00000000000006</v>
      </c>
      <c r="DR11" s="150">
        <v>4.6500000000000004</v>
      </c>
      <c r="DS11" s="103">
        <f>DO11/DP17</f>
        <v>0.93</v>
      </c>
      <c r="DT11" s="133">
        <v>0</v>
      </c>
      <c r="DU11" s="138">
        <v>1</v>
      </c>
      <c r="DV11" s="134">
        <f t="shared" si="24"/>
        <v>0</v>
      </c>
      <c r="DW11" s="135">
        <v>0</v>
      </c>
      <c r="DX11" s="139">
        <f>DT11/DU17</f>
        <v>0</v>
      </c>
      <c r="DY11" s="133">
        <v>0</v>
      </c>
      <c r="DZ11" s="138">
        <v>1</v>
      </c>
      <c r="EA11" s="134">
        <f t="shared" si="25"/>
        <v>0</v>
      </c>
      <c r="EB11" s="135">
        <v>0</v>
      </c>
      <c r="EC11" s="139">
        <f>DY11/DZ17</f>
        <v>0</v>
      </c>
      <c r="ED11" s="133">
        <v>0</v>
      </c>
      <c r="EE11" s="138">
        <v>1</v>
      </c>
      <c r="EF11" s="134">
        <f t="shared" si="26"/>
        <v>0</v>
      </c>
      <c r="EG11" s="135">
        <v>0</v>
      </c>
      <c r="EH11" s="139">
        <f>ED11/EE17</f>
        <v>0</v>
      </c>
      <c r="EI11" s="90">
        <v>1</v>
      </c>
      <c r="EJ11" s="102">
        <v>1</v>
      </c>
      <c r="EK11" s="91">
        <f t="shared" si="27"/>
        <v>100</v>
      </c>
      <c r="EL11" s="124">
        <v>1</v>
      </c>
      <c r="EM11" s="103">
        <f>EI11/EJ17</f>
        <v>0.2</v>
      </c>
      <c r="EN11" s="90">
        <v>1</v>
      </c>
      <c r="EO11" s="102">
        <v>1</v>
      </c>
      <c r="EP11" s="91">
        <f t="shared" si="28"/>
        <v>100</v>
      </c>
      <c r="EQ11" s="124">
        <v>1</v>
      </c>
      <c r="ER11" s="234">
        <f>EN11/EO17</f>
        <v>1</v>
      </c>
      <c r="ES11" s="90">
        <v>1</v>
      </c>
      <c r="ET11" s="102">
        <v>1</v>
      </c>
      <c r="EU11" s="91">
        <f t="shared" si="29"/>
        <v>100</v>
      </c>
      <c r="EV11" s="124">
        <v>1</v>
      </c>
      <c r="EW11" s="103">
        <f>ES11/ET17</f>
        <v>0.5</v>
      </c>
      <c r="EX11" s="133">
        <v>0</v>
      </c>
      <c r="EY11" s="134">
        <v>1</v>
      </c>
      <c r="EZ11" s="134">
        <f t="shared" si="30"/>
        <v>0</v>
      </c>
      <c r="FA11" s="135">
        <v>0</v>
      </c>
      <c r="FB11" s="136">
        <f>EX11/EY17</f>
        <v>0</v>
      </c>
      <c r="FC11" s="133">
        <v>0</v>
      </c>
      <c r="FD11" s="134">
        <v>100</v>
      </c>
      <c r="FE11" s="134">
        <f t="shared" si="31"/>
        <v>0</v>
      </c>
      <c r="FF11" s="135">
        <v>0</v>
      </c>
      <c r="FG11" s="136">
        <f>FC11/FD17</f>
        <v>0</v>
      </c>
      <c r="FH11" s="90">
        <v>49</v>
      </c>
      <c r="FI11" s="102">
        <v>39</v>
      </c>
      <c r="FJ11" s="91">
        <f t="shared" si="32"/>
        <v>125.64102564102564</v>
      </c>
      <c r="FK11" s="150">
        <v>1.26</v>
      </c>
      <c r="FL11" s="103">
        <f>FH11/FI17</f>
        <v>0.47572815533980584</v>
      </c>
      <c r="FM11" s="90">
        <v>100</v>
      </c>
      <c r="FN11" s="102">
        <v>100</v>
      </c>
      <c r="FO11" s="91">
        <f t="shared" si="33"/>
        <v>100</v>
      </c>
      <c r="FP11" s="124">
        <v>1</v>
      </c>
      <c r="FQ11" s="234">
        <f>FM11/FN17</f>
        <v>1</v>
      </c>
      <c r="FR11" s="133">
        <v>0</v>
      </c>
      <c r="FS11" s="134">
        <v>1</v>
      </c>
      <c r="FT11" s="134">
        <f t="shared" si="34"/>
        <v>0</v>
      </c>
      <c r="FU11" s="135">
        <v>0</v>
      </c>
      <c r="FV11" s="139">
        <f>FR11/FS17</f>
        <v>0</v>
      </c>
      <c r="FW11" s="266">
        <v>0</v>
      </c>
      <c r="FX11" s="268">
        <v>3</v>
      </c>
      <c r="FY11" s="268">
        <f t="shared" si="35"/>
        <v>0</v>
      </c>
      <c r="FZ11" s="269">
        <v>0</v>
      </c>
      <c r="GA11" s="283">
        <f>FW11/FX17</f>
        <v>0</v>
      </c>
      <c r="GB11" s="148">
        <v>0</v>
      </c>
      <c r="GC11" s="138">
        <v>16</v>
      </c>
      <c r="GD11" s="134">
        <f t="shared" si="36"/>
        <v>0</v>
      </c>
      <c r="GE11" s="135">
        <v>0</v>
      </c>
      <c r="GF11" s="139">
        <f>GB11/GC17</f>
        <v>0</v>
      </c>
      <c r="GG11" s="133">
        <v>0</v>
      </c>
      <c r="GH11" s="138">
        <v>1</v>
      </c>
      <c r="GI11" s="134">
        <f t="shared" si="37"/>
        <v>0</v>
      </c>
      <c r="GJ11" s="135">
        <v>0</v>
      </c>
      <c r="GK11" s="139">
        <f>GG11/GH17</f>
        <v>0</v>
      </c>
      <c r="GL11" s="133">
        <v>0</v>
      </c>
      <c r="GM11" s="138">
        <v>10</v>
      </c>
      <c r="GN11" s="134">
        <f t="shared" si="38"/>
        <v>0</v>
      </c>
      <c r="GO11" s="135">
        <v>0</v>
      </c>
      <c r="GP11" s="139">
        <f>GL11/GM17</f>
        <v>0</v>
      </c>
      <c r="GQ11" s="207">
        <v>0</v>
      </c>
      <c r="GR11" s="208">
        <v>100</v>
      </c>
      <c r="GS11" s="208">
        <f t="shared" si="39"/>
        <v>0</v>
      </c>
      <c r="GT11" s="209">
        <v>0</v>
      </c>
      <c r="GU11" s="210">
        <f>GQ11/GR17</f>
        <v>0</v>
      </c>
      <c r="GV11" s="90">
        <v>0</v>
      </c>
      <c r="GW11" s="102">
        <v>7</v>
      </c>
      <c r="GX11" s="91">
        <f t="shared" si="40"/>
        <v>0</v>
      </c>
      <c r="GY11" s="187">
        <v>0</v>
      </c>
      <c r="GZ11" s="93">
        <f>GV11/GW17</f>
        <v>0</v>
      </c>
    </row>
    <row r="12" spans="2:208"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1">
        <v>0</v>
      </c>
      <c r="AD12" s="152">
        <v>1</v>
      </c>
      <c r="AE12" s="151">
        <f t="shared" si="0"/>
        <v>0</v>
      </c>
      <c r="AF12" s="153">
        <v>0</v>
      </c>
      <c r="AG12" s="342">
        <f>AC12/AD17</f>
        <v>0</v>
      </c>
      <c r="AH12" s="133">
        <v>0</v>
      </c>
      <c r="AI12" s="138">
        <v>1</v>
      </c>
      <c r="AJ12" s="134">
        <f t="shared" si="6"/>
        <v>0</v>
      </c>
      <c r="AK12" s="135">
        <v>0</v>
      </c>
      <c r="AL12" s="136">
        <f>AH12/AI17</f>
        <v>0</v>
      </c>
      <c r="AM12" s="133">
        <v>0</v>
      </c>
      <c r="AN12" s="134">
        <v>8</v>
      </c>
      <c r="AO12" s="134">
        <f t="shared" si="7"/>
        <v>0</v>
      </c>
      <c r="AP12" s="135">
        <v>0</v>
      </c>
      <c r="AQ12" s="136">
        <f>AM12/AN17</f>
        <v>0</v>
      </c>
      <c r="AR12" s="183">
        <v>0</v>
      </c>
      <c r="AS12" s="184">
        <v>30</v>
      </c>
      <c r="AT12" s="184">
        <f t="shared" si="8"/>
        <v>0</v>
      </c>
      <c r="AU12" s="185">
        <v>0</v>
      </c>
      <c r="AV12" s="186">
        <f>AR12/AS17</f>
        <v>0</v>
      </c>
      <c r="AW12" s="213">
        <v>0</v>
      </c>
      <c r="AX12" s="215">
        <v>69</v>
      </c>
      <c r="AY12" s="215">
        <f t="shared" si="9"/>
        <v>0</v>
      </c>
      <c r="AZ12" s="216">
        <v>0</v>
      </c>
      <c r="BA12" s="220">
        <f>AW12/AX17</f>
        <v>0</v>
      </c>
      <c r="BB12" s="90">
        <v>3</v>
      </c>
      <c r="BC12" s="91">
        <v>3</v>
      </c>
      <c r="BD12" s="91">
        <f t="shared" si="10"/>
        <v>100</v>
      </c>
      <c r="BE12" s="92">
        <v>1</v>
      </c>
      <c r="BF12" s="93">
        <f>BB12/BC17</f>
        <v>0.375</v>
      </c>
      <c r="BG12" s="133">
        <v>0</v>
      </c>
      <c r="BH12" s="138">
        <v>1</v>
      </c>
      <c r="BI12" s="134">
        <f t="shared" si="11"/>
        <v>0</v>
      </c>
      <c r="BJ12" s="135">
        <v>0</v>
      </c>
      <c r="BK12" s="139">
        <f>BG12/BH17</f>
        <v>0</v>
      </c>
      <c r="BL12" s="133">
        <v>0</v>
      </c>
      <c r="BM12" s="134">
        <v>100</v>
      </c>
      <c r="BN12" s="134">
        <f t="shared" si="12"/>
        <v>0</v>
      </c>
      <c r="BO12" s="135">
        <v>0</v>
      </c>
      <c r="BP12" s="136">
        <f>BL12/BM17</f>
        <v>0</v>
      </c>
      <c r="BQ12" s="90">
        <v>3</v>
      </c>
      <c r="BR12" s="102">
        <v>2</v>
      </c>
      <c r="BS12" s="91">
        <f t="shared" si="13"/>
        <v>150</v>
      </c>
      <c r="BT12" s="92">
        <v>1.5</v>
      </c>
      <c r="BU12" s="103">
        <f>BQ12/BR17</f>
        <v>0.75</v>
      </c>
      <c r="BV12" s="90">
        <v>0</v>
      </c>
      <c r="BW12" s="102">
        <v>1</v>
      </c>
      <c r="BX12" s="91">
        <f t="shared" si="14"/>
        <v>0</v>
      </c>
      <c r="BY12" s="187">
        <v>0</v>
      </c>
      <c r="BZ12" s="219">
        <f>BV12/BW17</f>
        <v>0</v>
      </c>
      <c r="CA12" s="133">
        <v>0</v>
      </c>
      <c r="CB12" s="138">
        <v>100</v>
      </c>
      <c r="CC12" s="134">
        <f t="shared" si="15"/>
        <v>0</v>
      </c>
      <c r="CD12" s="135">
        <v>0</v>
      </c>
      <c r="CE12" s="139">
        <f>CA12/CB17</f>
        <v>0</v>
      </c>
      <c r="CF12" s="133">
        <v>0</v>
      </c>
      <c r="CG12" s="138">
        <v>224</v>
      </c>
      <c r="CH12" s="134">
        <f t="shared" si="16"/>
        <v>0</v>
      </c>
      <c r="CI12" s="135">
        <v>0</v>
      </c>
      <c r="CJ12" s="139">
        <f>CF12/CG17</f>
        <v>0</v>
      </c>
      <c r="CK12" s="90">
        <v>12.5</v>
      </c>
      <c r="CL12" s="102">
        <v>10</v>
      </c>
      <c r="CM12" s="91">
        <f t="shared" si="17"/>
        <v>125</v>
      </c>
      <c r="CN12" s="92">
        <v>1.25</v>
      </c>
      <c r="CO12" s="103">
        <f>CK12/CL17</f>
        <v>0.125</v>
      </c>
      <c r="CP12" s="133">
        <v>0</v>
      </c>
      <c r="CQ12" s="138">
        <v>1</v>
      </c>
      <c r="CR12" s="134">
        <f t="shared" si="18"/>
        <v>0</v>
      </c>
      <c r="CS12" s="135">
        <v>0</v>
      </c>
      <c r="CT12" s="139">
        <f>CP12/CQ17</f>
        <v>0</v>
      </c>
      <c r="CU12" s="90">
        <v>100</v>
      </c>
      <c r="CV12" s="102">
        <v>100</v>
      </c>
      <c r="CW12" s="91">
        <f t="shared" si="19"/>
        <v>100</v>
      </c>
      <c r="CX12" s="92">
        <v>1</v>
      </c>
      <c r="CY12" s="103">
        <f>CU12/CV17</f>
        <v>0.1</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465</v>
      </c>
      <c r="DP12" s="102">
        <v>200</v>
      </c>
      <c r="DQ12" s="91">
        <f t="shared" si="23"/>
        <v>232.50000000000003</v>
      </c>
      <c r="DR12" s="92">
        <v>2.33</v>
      </c>
      <c r="DS12" s="103">
        <f>DO12/DP17</f>
        <v>0.93</v>
      </c>
      <c r="DT12" s="133">
        <v>0</v>
      </c>
      <c r="DU12" s="138">
        <v>1</v>
      </c>
      <c r="DV12" s="134">
        <f t="shared" si="24"/>
        <v>0</v>
      </c>
      <c r="DW12" s="135">
        <v>0</v>
      </c>
      <c r="DX12" s="139">
        <f>DT12/DU17</f>
        <v>0</v>
      </c>
      <c r="DY12" s="133">
        <v>0</v>
      </c>
      <c r="DZ12" s="138">
        <v>1</v>
      </c>
      <c r="EA12" s="134">
        <f t="shared" si="25"/>
        <v>0</v>
      </c>
      <c r="EB12" s="135">
        <v>0</v>
      </c>
      <c r="EC12" s="139">
        <f>DY12/DZ17</f>
        <v>0</v>
      </c>
      <c r="ED12" s="133">
        <v>0</v>
      </c>
      <c r="EE12" s="138">
        <v>1</v>
      </c>
      <c r="EF12" s="134">
        <f t="shared" si="26"/>
        <v>0</v>
      </c>
      <c r="EG12" s="135">
        <v>0</v>
      </c>
      <c r="EH12" s="139">
        <f>ED12/EE17</f>
        <v>0</v>
      </c>
      <c r="EI12" s="90">
        <v>1</v>
      </c>
      <c r="EJ12" s="102">
        <v>2</v>
      </c>
      <c r="EK12" s="91">
        <f t="shared" si="27"/>
        <v>50</v>
      </c>
      <c r="EL12" s="92">
        <v>0.5</v>
      </c>
      <c r="EM12" s="103">
        <f>EI12/EJ17</f>
        <v>0.2</v>
      </c>
      <c r="EN12" s="213">
        <v>0</v>
      </c>
      <c r="EO12" s="214">
        <v>2</v>
      </c>
      <c r="EP12" s="215">
        <f t="shared" si="28"/>
        <v>0</v>
      </c>
      <c r="EQ12" s="216">
        <v>0</v>
      </c>
      <c r="ER12" s="217">
        <f>EN12/EO17</f>
        <v>0</v>
      </c>
      <c r="ES12" s="90">
        <v>1</v>
      </c>
      <c r="ET12" s="102">
        <v>2</v>
      </c>
      <c r="EU12" s="91">
        <f t="shared" si="29"/>
        <v>50</v>
      </c>
      <c r="EV12" s="187">
        <v>0.5</v>
      </c>
      <c r="EW12" s="219">
        <f>ES12/ET17</f>
        <v>0.5</v>
      </c>
      <c r="EX12" s="213">
        <v>0</v>
      </c>
      <c r="EY12" s="215">
        <v>1</v>
      </c>
      <c r="EZ12" s="215">
        <f t="shared" si="30"/>
        <v>0</v>
      </c>
      <c r="FA12" s="216">
        <v>0</v>
      </c>
      <c r="FB12" s="220">
        <f>EX12/EY17</f>
        <v>0</v>
      </c>
      <c r="FC12" s="90">
        <v>100</v>
      </c>
      <c r="FD12" s="91">
        <v>100</v>
      </c>
      <c r="FE12" s="91">
        <f t="shared" si="31"/>
        <v>100</v>
      </c>
      <c r="FF12" s="124">
        <v>1</v>
      </c>
      <c r="FG12" s="93">
        <f>FC12/FD17</f>
        <v>1</v>
      </c>
      <c r="FH12" s="90">
        <v>49</v>
      </c>
      <c r="FI12" s="102">
        <v>40</v>
      </c>
      <c r="FJ12" s="91">
        <f t="shared" si="32"/>
        <v>122.50000000000001</v>
      </c>
      <c r="FK12" s="92">
        <v>1.23</v>
      </c>
      <c r="FL12" s="103">
        <f>FH12/FI17</f>
        <v>0.47572815533980584</v>
      </c>
      <c r="FM12" s="133">
        <v>0</v>
      </c>
      <c r="FN12" s="138">
        <v>100</v>
      </c>
      <c r="FO12" s="134">
        <f t="shared" si="33"/>
        <v>0</v>
      </c>
      <c r="FP12" s="135">
        <v>0</v>
      </c>
      <c r="FQ12" s="139">
        <f>FM12/FN17</f>
        <v>0</v>
      </c>
      <c r="FR12" s="133">
        <v>0</v>
      </c>
      <c r="FS12" s="134">
        <v>1</v>
      </c>
      <c r="FT12" s="134">
        <f t="shared" si="34"/>
        <v>0</v>
      </c>
      <c r="FU12" s="135">
        <v>0</v>
      </c>
      <c r="FV12" s="139">
        <f>FR12/FS17</f>
        <v>0</v>
      </c>
      <c r="FW12" s="266">
        <v>0</v>
      </c>
      <c r="FX12" s="268">
        <v>3</v>
      </c>
      <c r="FY12" s="268">
        <f t="shared" si="35"/>
        <v>0</v>
      </c>
      <c r="FZ12" s="269">
        <v>0</v>
      </c>
      <c r="GA12" s="283">
        <f>FW12/FX17</f>
        <v>0</v>
      </c>
      <c r="GB12" s="148">
        <v>0</v>
      </c>
      <c r="GC12" s="138">
        <v>16</v>
      </c>
      <c r="GD12" s="134">
        <f t="shared" si="36"/>
        <v>0</v>
      </c>
      <c r="GE12" s="135">
        <v>0</v>
      </c>
      <c r="GF12" s="139">
        <f>GB12/GC17</f>
        <v>0</v>
      </c>
      <c r="GG12" s="90">
        <v>40</v>
      </c>
      <c r="GH12" s="102">
        <v>40</v>
      </c>
      <c r="GI12" s="91">
        <f t="shared" si="37"/>
        <v>100</v>
      </c>
      <c r="GJ12" s="124">
        <v>1</v>
      </c>
      <c r="GK12" s="103">
        <f>GG12/GH17</f>
        <v>0.5</v>
      </c>
      <c r="GL12" s="133">
        <v>0</v>
      </c>
      <c r="GM12" s="138">
        <v>10</v>
      </c>
      <c r="GN12" s="134">
        <f t="shared" si="38"/>
        <v>0</v>
      </c>
      <c r="GO12" s="135">
        <v>0</v>
      </c>
      <c r="GP12" s="139">
        <f>GL12/GM17</f>
        <v>0</v>
      </c>
      <c r="GQ12" s="133">
        <v>0</v>
      </c>
      <c r="GR12" s="134">
        <v>100</v>
      </c>
      <c r="GS12" s="134">
        <f t="shared" si="39"/>
        <v>0</v>
      </c>
      <c r="GT12" s="135">
        <v>0</v>
      </c>
      <c r="GU12" s="136">
        <f>GQ12/GR17</f>
        <v>0</v>
      </c>
      <c r="GV12" s="133">
        <v>0</v>
      </c>
      <c r="GW12" s="138">
        <v>7</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1">
        <v>0</v>
      </c>
      <c r="AD13" s="152">
        <v>1</v>
      </c>
      <c r="AE13" s="151">
        <f t="shared" si="0"/>
        <v>0</v>
      </c>
      <c r="AF13" s="153">
        <v>0</v>
      </c>
      <c r="AG13" s="342">
        <f>AC13/AD17</f>
        <v>0</v>
      </c>
      <c r="AH13" s="90">
        <v>2</v>
      </c>
      <c r="AI13" s="102">
        <v>2</v>
      </c>
      <c r="AJ13" s="91">
        <f t="shared" si="6"/>
        <v>100</v>
      </c>
      <c r="AK13" s="124">
        <v>1</v>
      </c>
      <c r="AL13" s="93">
        <f>AH13/AI17</f>
        <v>0.66666666666666663</v>
      </c>
      <c r="AM13" s="133">
        <v>0</v>
      </c>
      <c r="AN13" s="134">
        <v>8</v>
      </c>
      <c r="AO13" s="134">
        <f t="shared" si="7"/>
        <v>0</v>
      </c>
      <c r="AP13" s="135">
        <v>0</v>
      </c>
      <c r="AQ13" s="136">
        <f>AM13/AN17</f>
        <v>0</v>
      </c>
      <c r="AR13" s="183">
        <v>0</v>
      </c>
      <c r="AS13" s="184">
        <v>30</v>
      </c>
      <c r="AT13" s="184">
        <f t="shared" si="8"/>
        <v>0</v>
      </c>
      <c r="AU13" s="185">
        <v>0</v>
      </c>
      <c r="AV13" s="186">
        <f>AR13/AS17</f>
        <v>0</v>
      </c>
      <c r="AW13" s="90">
        <v>69</v>
      </c>
      <c r="AX13" s="91">
        <v>69</v>
      </c>
      <c r="AY13" s="91">
        <f t="shared" si="9"/>
        <v>100</v>
      </c>
      <c r="AZ13" s="124">
        <v>1</v>
      </c>
      <c r="BA13" s="93">
        <f>AW13/AX17</f>
        <v>0.5</v>
      </c>
      <c r="BB13" s="133">
        <v>0</v>
      </c>
      <c r="BC13" s="134">
        <v>3</v>
      </c>
      <c r="BD13" s="134">
        <f t="shared" si="10"/>
        <v>0</v>
      </c>
      <c r="BE13" s="135">
        <v>0</v>
      </c>
      <c r="BF13" s="136">
        <f>BB13/BC17</f>
        <v>0</v>
      </c>
      <c r="BG13" s="90">
        <v>1</v>
      </c>
      <c r="BH13" s="102">
        <v>2</v>
      </c>
      <c r="BI13" s="91">
        <f t="shared" si="11"/>
        <v>50</v>
      </c>
      <c r="BJ13" s="187">
        <v>0.5</v>
      </c>
      <c r="BK13" s="219">
        <f>BG13/BH17</f>
        <v>0.5</v>
      </c>
      <c r="BL13" s="133">
        <v>0</v>
      </c>
      <c r="BM13" s="134">
        <v>100</v>
      </c>
      <c r="BN13" s="134">
        <f t="shared" si="12"/>
        <v>0</v>
      </c>
      <c r="BO13" s="135">
        <v>0</v>
      </c>
      <c r="BP13" s="136">
        <f>BL13/BM17</f>
        <v>0</v>
      </c>
      <c r="BQ13" s="90">
        <v>4</v>
      </c>
      <c r="BR13" s="102">
        <v>3</v>
      </c>
      <c r="BS13" s="91">
        <f t="shared" si="13"/>
        <v>133.33333333333331</v>
      </c>
      <c r="BT13" s="92">
        <v>1.33</v>
      </c>
      <c r="BU13" s="103">
        <f>BQ13/BR17</f>
        <v>1</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224</v>
      </c>
      <c r="CH13" s="134">
        <f t="shared" si="16"/>
        <v>0</v>
      </c>
      <c r="CI13" s="135">
        <v>0</v>
      </c>
      <c r="CJ13" s="139">
        <f>CF13/CG17</f>
        <v>0</v>
      </c>
      <c r="CK13" s="90">
        <v>8.33</v>
      </c>
      <c r="CL13" s="102">
        <v>10</v>
      </c>
      <c r="CM13" s="91">
        <f t="shared" si="17"/>
        <v>83.3</v>
      </c>
      <c r="CN13" s="92">
        <v>0.83</v>
      </c>
      <c r="CO13" s="103">
        <f>CK13/CL17</f>
        <v>8.3299999999999999E-2</v>
      </c>
      <c r="CP13" s="133">
        <v>0</v>
      </c>
      <c r="CQ13" s="138">
        <v>1</v>
      </c>
      <c r="CR13" s="134">
        <f t="shared" si="18"/>
        <v>0</v>
      </c>
      <c r="CS13" s="135">
        <v>0</v>
      </c>
      <c r="CT13" s="139">
        <f>CP13/CQ17</f>
        <v>0</v>
      </c>
      <c r="CU13" s="90">
        <v>100</v>
      </c>
      <c r="CV13" s="102">
        <v>100</v>
      </c>
      <c r="CW13" s="91">
        <f t="shared" si="19"/>
        <v>100</v>
      </c>
      <c r="CX13" s="92">
        <v>1</v>
      </c>
      <c r="CY13" s="103">
        <f>CU13/CV17</f>
        <v>0.1</v>
      </c>
      <c r="CZ13" s="90">
        <v>100</v>
      </c>
      <c r="DA13" s="91">
        <v>100</v>
      </c>
      <c r="DB13" s="91">
        <f t="shared" si="20"/>
        <v>100</v>
      </c>
      <c r="DC13" s="124">
        <v>1</v>
      </c>
      <c r="DD13" s="93">
        <f>CZ13/DA17</f>
        <v>1</v>
      </c>
      <c r="DE13" s="90">
        <v>8</v>
      </c>
      <c r="DF13" s="91">
        <v>7</v>
      </c>
      <c r="DG13" s="91">
        <f t="shared" si="21"/>
        <v>114.28571428571428</v>
      </c>
      <c r="DH13" s="150">
        <v>1.1399999999999999</v>
      </c>
      <c r="DI13" s="103">
        <f>DE13/DF17</f>
        <v>0.8</v>
      </c>
      <c r="DJ13" s="133">
        <v>0</v>
      </c>
      <c r="DK13" s="134">
        <v>1</v>
      </c>
      <c r="DL13" s="134">
        <f t="shared" si="22"/>
        <v>0</v>
      </c>
      <c r="DM13" s="135">
        <v>0</v>
      </c>
      <c r="DN13" s="136">
        <f>DJ13/DK17</f>
        <v>0</v>
      </c>
      <c r="DO13" s="120">
        <v>486</v>
      </c>
      <c r="DP13" s="102">
        <v>300</v>
      </c>
      <c r="DQ13" s="91">
        <f t="shared" si="23"/>
        <v>162</v>
      </c>
      <c r="DR13" s="92">
        <v>1.62</v>
      </c>
      <c r="DS13" s="103">
        <f>DO13/DP17</f>
        <v>0.97199999999999998</v>
      </c>
      <c r="DT13" s="90">
        <v>1</v>
      </c>
      <c r="DU13" s="102">
        <v>1</v>
      </c>
      <c r="DV13" s="91">
        <f t="shared" si="24"/>
        <v>100</v>
      </c>
      <c r="DW13" s="92">
        <v>0</v>
      </c>
      <c r="DX13" s="103">
        <f>DT13/DU17</f>
        <v>0.1111111111111111</v>
      </c>
      <c r="DY13" s="133">
        <v>0</v>
      </c>
      <c r="DZ13" s="138">
        <v>1</v>
      </c>
      <c r="EA13" s="134">
        <f t="shared" si="25"/>
        <v>0</v>
      </c>
      <c r="EB13" s="135">
        <v>0</v>
      </c>
      <c r="EC13" s="139">
        <f>DY13/DZ17</f>
        <v>0</v>
      </c>
      <c r="ED13" s="133">
        <v>0</v>
      </c>
      <c r="EE13" s="138">
        <v>1</v>
      </c>
      <c r="EF13" s="134">
        <f t="shared" si="26"/>
        <v>0</v>
      </c>
      <c r="EG13" s="135">
        <v>0</v>
      </c>
      <c r="EH13" s="139">
        <f>ED13/EE17</f>
        <v>0</v>
      </c>
      <c r="EI13" s="90">
        <v>1</v>
      </c>
      <c r="EJ13" s="102">
        <v>3</v>
      </c>
      <c r="EK13" s="91">
        <f t="shared" si="27"/>
        <v>33.333333333333329</v>
      </c>
      <c r="EL13" s="92">
        <v>0.33</v>
      </c>
      <c r="EM13" s="103">
        <f>EI13/EJ17</f>
        <v>0.2</v>
      </c>
      <c r="EN13" s="133">
        <v>0</v>
      </c>
      <c r="EO13" s="138">
        <v>2</v>
      </c>
      <c r="EP13" s="134">
        <f t="shared" si="28"/>
        <v>0</v>
      </c>
      <c r="EQ13" s="135">
        <v>0</v>
      </c>
      <c r="ER13" s="139">
        <f>EN13/EO17</f>
        <v>0</v>
      </c>
      <c r="ES13" s="133">
        <v>0</v>
      </c>
      <c r="ET13" s="138">
        <v>2</v>
      </c>
      <c r="EU13" s="134">
        <f t="shared" si="29"/>
        <v>0</v>
      </c>
      <c r="EV13" s="135">
        <v>0</v>
      </c>
      <c r="EW13" s="139">
        <f>ES13/ET17</f>
        <v>0</v>
      </c>
      <c r="EX13" s="90">
        <v>0</v>
      </c>
      <c r="EY13" s="91">
        <v>1</v>
      </c>
      <c r="EZ13" s="91">
        <f t="shared" si="30"/>
        <v>0</v>
      </c>
      <c r="FA13" s="187">
        <v>0</v>
      </c>
      <c r="FB13" s="232">
        <f>EX13/EY17</f>
        <v>0</v>
      </c>
      <c r="FC13" s="90">
        <v>0</v>
      </c>
      <c r="FD13" s="91">
        <v>1</v>
      </c>
      <c r="FE13" s="91">
        <f t="shared" si="31"/>
        <v>0</v>
      </c>
      <c r="FF13" s="187">
        <v>0</v>
      </c>
      <c r="FG13" s="93">
        <f>FC13/FD17</f>
        <v>0</v>
      </c>
      <c r="FH13" s="90">
        <v>82</v>
      </c>
      <c r="FI13" s="102">
        <v>74</v>
      </c>
      <c r="FJ13" s="91">
        <f t="shared" si="32"/>
        <v>110.81081081081081</v>
      </c>
      <c r="FK13" s="150">
        <v>1.1100000000000001</v>
      </c>
      <c r="FL13" s="103">
        <f>FH13/FI17</f>
        <v>0.79611650485436891</v>
      </c>
      <c r="FM13" s="133">
        <v>0</v>
      </c>
      <c r="FN13" s="138">
        <v>100</v>
      </c>
      <c r="FO13" s="134">
        <f t="shared" si="33"/>
        <v>0</v>
      </c>
      <c r="FP13" s="135">
        <v>0</v>
      </c>
      <c r="FQ13" s="139">
        <f>FM13/FN17</f>
        <v>0</v>
      </c>
      <c r="FR13" s="90">
        <v>1</v>
      </c>
      <c r="FS13" s="91">
        <v>1</v>
      </c>
      <c r="FT13" s="91">
        <f t="shared" si="34"/>
        <v>100</v>
      </c>
      <c r="FU13" s="124">
        <v>1</v>
      </c>
      <c r="FV13" s="234">
        <f>FR13/FS17</f>
        <v>1</v>
      </c>
      <c r="FW13" s="266">
        <v>0</v>
      </c>
      <c r="FX13" s="268">
        <v>3</v>
      </c>
      <c r="FY13" s="268">
        <f t="shared" si="35"/>
        <v>0</v>
      </c>
      <c r="FZ13" s="269">
        <v>0</v>
      </c>
      <c r="GA13" s="283">
        <f>FW13/FX17</f>
        <v>0</v>
      </c>
      <c r="GB13" s="120">
        <v>18</v>
      </c>
      <c r="GC13" s="102">
        <v>32</v>
      </c>
      <c r="GD13" s="91">
        <f t="shared" si="36"/>
        <v>56.25</v>
      </c>
      <c r="GE13" s="187">
        <v>0.56000000000000005</v>
      </c>
      <c r="GF13" s="103">
        <f>GB13/GC17</f>
        <v>0.36</v>
      </c>
      <c r="GG13" s="133">
        <v>0</v>
      </c>
      <c r="GH13" s="138">
        <v>40</v>
      </c>
      <c r="GI13" s="134">
        <f t="shared" si="37"/>
        <v>0</v>
      </c>
      <c r="GJ13" s="135">
        <v>0</v>
      </c>
      <c r="GK13" s="139">
        <f>GG13/GH17</f>
        <v>0</v>
      </c>
      <c r="GL13" s="90">
        <v>25</v>
      </c>
      <c r="GM13" s="102">
        <v>24</v>
      </c>
      <c r="GN13" s="91">
        <f t="shared" si="38"/>
        <v>104.16666666666667</v>
      </c>
      <c r="GO13" s="150">
        <v>1.04</v>
      </c>
      <c r="GP13" s="103">
        <f>GL13/GM17</f>
        <v>0.625</v>
      </c>
      <c r="GQ13" s="133">
        <v>0</v>
      </c>
      <c r="GR13" s="134">
        <v>100</v>
      </c>
      <c r="GS13" s="134">
        <f t="shared" si="39"/>
        <v>0</v>
      </c>
      <c r="GT13" s="135">
        <v>0</v>
      </c>
      <c r="GU13" s="136">
        <f>GQ13/GR17</f>
        <v>0</v>
      </c>
      <c r="GV13" s="133">
        <v>0</v>
      </c>
      <c r="GW13" s="138">
        <v>7</v>
      </c>
      <c r="GX13" s="134">
        <f t="shared" si="40"/>
        <v>0</v>
      </c>
      <c r="GY13" s="135">
        <v>0</v>
      </c>
      <c r="GZ13" s="136">
        <f>GV13/GW17</f>
        <v>0</v>
      </c>
    </row>
    <row r="14" spans="2:208"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1">
        <v>0</v>
      </c>
      <c r="AD14" s="152">
        <v>1</v>
      </c>
      <c r="AE14" s="151">
        <f t="shared" si="0"/>
        <v>0</v>
      </c>
      <c r="AF14" s="153">
        <v>0</v>
      </c>
      <c r="AG14" s="342">
        <f>AC14/AD17</f>
        <v>0</v>
      </c>
      <c r="AH14" s="133">
        <v>0</v>
      </c>
      <c r="AI14" s="138">
        <v>2</v>
      </c>
      <c r="AJ14" s="134">
        <f t="shared" si="6"/>
        <v>0</v>
      </c>
      <c r="AK14" s="135">
        <v>0</v>
      </c>
      <c r="AL14" s="136">
        <f>AH14/AI17</f>
        <v>0</v>
      </c>
      <c r="AM14" s="90">
        <v>12</v>
      </c>
      <c r="AN14" s="91">
        <v>12</v>
      </c>
      <c r="AO14" s="91">
        <f t="shared" si="7"/>
        <v>100</v>
      </c>
      <c r="AP14" s="124">
        <v>1</v>
      </c>
      <c r="AQ14" s="93">
        <f>AM14/AN17</f>
        <v>0.75</v>
      </c>
      <c r="AR14" s="183">
        <v>0</v>
      </c>
      <c r="AS14" s="184">
        <v>30</v>
      </c>
      <c r="AT14" s="184">
        <f t="shared" si="8"/>
        <v>0</v>
      </c>
      <c r="AU14" s="185">
        <v>0</v>
      </c>
      <c r="AV14" s="186">
        <f>AR14/AS17</f>
        <v>0</v>
      </c>
      <c r="AW14" s="133">
        <v>0</v>
      </c>
      <c r="AX14" s="134">
        <v>69</v>
      </c>
      <c r="AY14" s="134">
        <f t="shared" si="9"/>
        <v>0</v>
      </c>
      <c r="AZ14" s="135">
        <v>0</v>
      </c>
      <c r="BA14" s="136">
        <f>AW14/AX17</f>
        <v>0</v>
      </c>
      <c r="BB14" s="90">
        <v>5</v>
      </c>
      <c r="BC14" s="91">
        <v>5</v>
      </c>
      <c r="BD14" s="91">
        <f t="shared" si="10"/>
        <v>100</v>
      </c>
      <c r="BE14" s="124">
        <v>1</v>
      </c>
      <c r="BF14" s="93">
        <f>BB14/BC17</f>
        <v>0.625</v>
      </c>
      <c r="BG14" s="133">
        <v>0</v>
      </c>
      <c r="BH14" s="138">
        <v>2</v>
      </c>
      <c r="BI14" s="134">
        <f t="shared" si="11"/>
        <v>0</v>
      </c>
      <c r="BJ14" s="135">
        <v>0</v>
      </c>
      <c r="BK14" s="139">
        <f>BG14/BH17</f>
        <v>0</v>
      </c>
      <c r="BL14" s="90">
        <v>100</v>
      </c>
      <c r="BM14" s="91">
        <v>100</v>
      </c>
      <c r="BN14" s="91">
        <f t="shared" si="12"/>
        <v>100</v>
      </c>
      <c r="BO14" s="124">
        <v>1</v>
      </c>
      <c r="BP14" s="93">
        <f>BL14/BM17</f>
        <v>1</v>
      </c>
      <c r="BQ14" s="90">
        <v>5</v>
      </c>
      <c r="BR14" s="102">
        <v>4</v>
      </c>
      <c r="BS14" s="91">
        <f t="shared" si="13"/>
        <v>125</v>
      </c>
      <c r="BT14" s="150">
        <v>1.25</v>
      </c>
      <c r="BU14" s="348">
        <f>BQ14/BR17</f>
        <v>1.25</v>
      </c>
      <c r="BV14" s="133">
        <v>0</v>
      </c>
      <c r="BW14" s="138">
        <v>1</v>
      </c>
      <c r="BX14" s="134">
        <f t="shared" si="14"/>
        <v>0</v>
      </c>
      <c r="BY14" s="135">
        <v>0</v>
      </c>
      <c r="BZ14" s="139">
        <f>BV14/BW17</f>
        <v>0</v>
      </c>
      <c r="CA14" s="90">
        <v>100</v>
      </c>
      <c r="CB14" s="102">
        <v>100</v>
      </c>
      <c r="CC14" s="91">
        <f t="shared" si="15"/>
        <v>100</v>
      </c>
      <c r="CD14" s="124">
        <v>1</v>
      </c>
      <c r="CE14" s="103">
        <f>CA14/CB17</f>
        <v>1</v>
      </c>
      <c r="CF14" s="90">
        <v>823</v>
      </c>
      <c r="CG14" s="102">
        <v>784</v>
      </c>
      <c r="CH14" s="91">
        <f t="shared" si="16"/>
        <v>104.97448979591837</v>
      </c>
      <c r="CI14" s="150">
        <v>1.05</v>
      </c>
      <c r="CJ14" s="103">
        <f>CF14/CG17</f>
        <v>0.73482142857142863</v>
      </c>
      <c r="CK14" s="90">
        <v>12.5</v>
      </c>
      <c r="CL14" s="102">
        <v>10</v>
      </c>
      <c r="CM14" s="91">
        <f t="shared" si="17"/>
        <v>125</v>
      </c>
      <c r="CN14" s="150">
        <v>1.25</v>
      </c>
      <c r="CO14" s="103">
        <f>CK14/CL17</f>
        <v>0.125</v>
      </c>
      <c r="CP14" s="133">
        <v>0</v>
      </c>
      <c r="CQ14" s="138">
        <v>1</v>
      </c>
      <c r="CR14" s="134">
        <f t="shared" si="18"/>
        <v>0</v>
      </c>
      <c r="CS14" s="135">
        <v>0</v>
      </c>
      <c r="CT14" s="139">
        <f>CP14/CQ17</f>
        <v>0</v>
      </c>
      <c r="CU14" s="90">
        <v>100</v>
      </c>
      <c r="CV14" s="102">
        <v>100</v>
      </c>
      <c r="CW14" s="91">
        <f t="shared" si="19"/>
        <v>100</v>
      </c>
      <c r="CX14" s="124">
        <v>1</v>
      </c>
      <c r="CY14" s="103">
        <f>CU14/CV17</f>
        <v>0.1</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494</v>
      </c>
      <c r="DP14" s="102">
        <v>400</v>
      </c>
      <c r="DQ14" s="91">
        <f t="shared" si="23"/>
        <v>123.50000000000001</v>
      </c>
      <c r="DR14" s="150">
        <v>1.24</v>
      </c>
      <c r="DS14" s="103">
        <f>DO14/DP17</f>
        <v>0.98799999999999999</v>
      </c>
      <c r="DT14" s="90">
        <v>2</v>
      </c>
      <c r="DU14" s="102">
        <v>3</v>
      </c>
      <c r="DV14" s="91">
        <f t="shared" si="24"/>
        <v>66.666666666666657</v>
      </c>
      <c r="DW14" s="166">
        <v>0.67</v>
      </c>
      <c r="DX14" s="103">
        <f>DT14/DU17</f>
        <v>0.22222222222222221</v>
      </c>
      <c r="DY14" s="90">
        <v>0</v>
      </c>
      <c r="DZ14" s="102">
        <v>1</v>
      </c>
      <c r="EA14" s="91">
        <f t="shared" si="25"/>
        <v>0</v>
      </c>
      <c r="EB14" s="187">
        <v>0</v>
      </c>
      <c r="EC14" s="103">
        <f>DY14/DZ17</f>
        <v>0</v>
      </c>
      <c r="ED14" s="90">
        <v>0</v>
      </c>
      <c r="EE14" s="102">
        <v>1</v>
      </c>
      <c r="EF14" s="91">
        <f t="shared" si="26"/>
        <v>0</v>
      </c>
      <c r="EG14" s="187">
        <v>0</v>
      </c>
      <c r="EH14" s="103">
        <f>ED14/EE17</f>
        <v>0</v>
      </c>
      <c r="EI14" s="90">
        <v>3</v>
      </c>
      <c r="EJ14" s="102">
        <v>4</v>
      </c>
      <c r="EK14" s="91">
        <f t="shared" si="27"/>
        <v>75</v>
      </c>
      <c r="EL14" s="166">
        <v>0.75</v>
      </c>
      <c r="EM14" s="103">
        <f>EI14/EJ17</f>
        <v>0.6</v>
      </c>
      <c r="EN14" s="133">
        <v>0</v>
      </c>
      <c r="EO14" s="138">
        <v>2</v>
      </c>
      <c r="EP14" s="134">
        <f t="shared" si="28"/>
        <v>0</v>
      </c>
      <c r="EQ14" s="135">
        <v>0</v>
      </c>
      <c r="ER14" s="139">
        <f>EN14/EO17</f>
        <v>0</v>
      </c>
      <c r="ES14" s="133">
        <v>0</v>
      </c>
      <c r="ET14" s="138">
        <v>2</v>
      </c>
      <c r="EU14" s="134">
        <f t="shared" si="29"/>
        <v>0</v>
      </c>
      <c r="EV14" s="135">
        <v>0</v>
      </c>
      <c r="EW14" s="139">
        <f>ES14/ET17</f>
        <v>0</v>
      </c>
      <c r="EX14" s="213">
        <v>0</v>
      </c>
      <c r="EY14" s="215">
        <v>1</v>
      </c>
      <c r="EZ14" s="215">
        <f t="shared" si="30"/>
        <v>0</v>
      </c>
      <c r="FA14" s="216">
        <v>0</v>
      </c>
      <c r="FB14" s="220">
        <f>EX14/EY17</f>
        <v>0</v>
      </c>
      <c r="FC14" s="133">
        <v>0</v>
      </c>
      <c r="FD14" s="134">
        <v>100</v>
      </c>
      <c r="FE14" s="134">
        <f t="shared" si="31"/>
        <v>0</v>
      </c>
      <c r="FF14" s="135">
        <v>0</v>
      </c>
      <c r="FG14" s="136">
        <f>FC14/FD17</f>
        <v>0</v>
      </c>
      <c r="FH14" s="213">
        <v>0</v>
      </c>
      <c r="FI14" s="214">
        <v>74</v>
      </c>
      <c r="FJ14" s="215">
        <f t="shared" si="32"/>
        <v>0</v>
      </c>
      <c r="FK14" s="216">
        <v>0</v>
      </c>
      <c r="FL14" s="217">
        <f>FH14/FI17</f>
        <v>0</v>
      </c>
      <c r="FM14" s="133">
        <v>0</v>
      </c>
      <c r="FN14" s="138">
        <v>100</v>
      </c>
      <c r="FO14" s="134">
        <f t="shared" si="33"/>
        <v>0</v>
      </c>
      <c r="FP14" s="135">
        <v>0</v>
      </c>
      <c r="FQ14" s="139">
        <f>FM14/FN17</f>
        <v>0</v>
      </c>
      <c r="FR14" s="133">
        <v>0</v>
      </c>
      <c r="FS14" s="134">
        <v>1</v>
      </c>
      <c r="FT14" s="134">
        <f t="shared" si="34"/>
        <v>0</v>
      </c>
      <c r="FU14" s="135">
        <v>0</v>
      </c>
      <c r="FV14" s="139">
        <f>FR14/FS17</f>
        <v>0</v>
      </c>
      <c r="FW14" s="266">
        <v>0</v>
      </c>
      <c r="FX14" s="268">
        <v>3</v>
      </c>
      <c r="FY14" s="268">
        <f t="shared" si="35"/>
        <v>0</v>
      </c>
      <c r="FZ14" s="269">
        <v>0</v>
      </c>
      <c r="GA14" s="283">
        <f>FW14/FX17</f>
        <v>0</v>
      </c>
      <c r="GB14" s="148">
        <v>0</v>
      </c>
      <c r="GC14" s="138">
        <v>32</v>
      </c>
      <c r="GD14" s="134">
        <f t="shared" si="36"/>
        <v>0</v>
      </c>
      <c r="GE14" s="135">
        <v>0</v>
      </c>
      <c r="GF14" s="139">
        <f>GB14/GC17</f>
        <v>0</v>
      </c>
      <c r="GG14" s="133">
        <v>0</v>
      </c>
      <c r="GH14" s="138">
        <v>40</v>
      </c>
      <c r="GI14" s="134">
        <f t="shared" si="37"/>
        <v>0</v>
      </c>
      <c r="GJ14" s="135">
        <v>0</v>
      </c>
      <c r="GK14" s="139">
        <f>GG14/GH17</f>
        <v>0</v>
      </c>
      <c r="GL14" s="133">
        <v>0</v>
      </c>
      <c r="GM14" s="138">
        <v>24</v>
      </c>
      <c r="GN14" s="134">
        <f t="shared" si="38"/>
        <v>0</v>
      </c>
      <c r="GO14" s="135">
        <v>0</v>
      </c>
      <c r="GP14" s="139">
        <f>GL14/GM17</f>
        <v>0</v>
      </c>
      <c r="GQ14" s="90">
        <v>100</v>
      </c>
      <c r="GR14" s="91">
        <v>100</v>
      </c>
      <c r="GS14" s="91">
        <f t="shared" si="39"/>
        <v>100</v>
      </c>
      <c r="GT14" s="124">
        <v>1</v>
      </c>
      <c r="GU14" s="93">
        <f>GQ14/GR17</f>
        <v>1</v>
      </c>
      <c r="GV14" s="133">
        <v>0</v>
      </c>
      <c r="GW14" s="138">
        <v>7</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342">
        <f>AC15/AD17</f>
        <v>0</v>
      </c>
      <c r="AH15" s="133">
        <v>0</v>
      </c>
      <c r="AI15" s="138">
        <v>2</v>
      </c>
      <c r="AJ15" s="134">
        <f t="shared" si="6"/>
        <v>0</v>
      </c>
      <c r="AK15" s="135">
        <v>0</v>
      </c>
      <c r="AL15" s="136">
        <f>AH15/AI17</f>
        <v>0</v>
      </c>
      <c r="AM15" s="133">
        <v>0</v>
      </c>
      <c r="AN15" s="134">
        <v>12</v>
      </c>
      <c r="AO15" s="134">
        <f t="shared" si="7"/>
        <v>0</v>
      </c>
      <c r="AP15" s="135">
        <v>0</v>
      </c>
      <c r="AQ15" s="136">
        <f>AM15/AN17</f>
        <v>0</v>
      </c>
      <c r="AR15" s="183">
        <v>0</v>
      </c>
      <c r="AS15" s="184">
        <v>30</v>
      </c>
      <c r="AT15" s="184">
        <f t="shared" si="8"/>
        <v>0</v>
      </c>
      <c r="AU15" s="185">
        <v>0</v>
      </c>
      <c r="AV15" s="186">
        <f>AR15/AS17</f>
        <v>0</v>
      </c>
      <c r="AW15" s="133">
        <v>0</v>
      </c>
      <c r="AX15" s="134">
        <v>69</v>
      </c>
      <c r="AY15" s="134">
        <f t="shared" si="9"/>
        <v>0</v>
      </c>
      <c r="AZ15" s="135">
        <v>0</v>
      </c>
      <c r="BA15" s="136">
        <f>AW15/AX17</f>
        <v>0</v>
      </c>
      <c r="BB15" s="90">
        <v>0</v>
      </c>
      <c r="BC15" s="91">
        <v>6</v>
      </c>
      <c r="BD15" s="91">
        <f t="shared" si="10"/>
        <v>0</v>
      </c>
      <c r="BE15" s="92">
        <v>0</v>
      </c>
      <c r="BF15" s="93">
        <f>BB15/BC17</f>
        <v>0</v>
      </c>
      <c r="BG15" s="133">
        <v>0</v>
      </c>
      <c r="BH15" s="138">
        <v>2</v>
      </c>
      <c r="BI15" s="134">
        <f t="shared" si="11"/>
        <v>0</v>
      </c>
      <c r="BJ15" s="135">
        <v>0</v>
      </c>
      <c r="BK15" s="139">
        <f>BG15/BH17</f>
        <v>0</v>
      </c>
      <c r="BL15" s="133">
        <v>0</v>
      </c>
      <c r="BM15" s="134">
        <v>100</v>
      </c>
      <c r="BN15" s="134">
        <f t="shared" si="12"/>
        <v>0</v>
      </c>
      <c r="BO15" s="135">
        <v>0</v>
      </c>
      <c r="BP15" s="136">
        <f>BL15/BM17</f>
        <v>0</v>
      </c>
      <c r="BQ15" s="133">
        <v>0</v>
      </c>
      <c r="BR15" s="138">
        <v>4</v>
      </c>
      <c r="BS15" s="134">
        <f t="shared" si="13"/>
        <v>0</v>
      </c>
      <c r="BT15" s="135">
        <v>0</v>
      </c>
      <c r="BU15" s="139">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784</v>
      </c>
      <c r="CH15" s="134">
        <f t="shared" si="16"/>
        <v>0</v>
      </c>
      <c r="CI15" s="135">
        <v>0</v>
      </c>
      <c r="CJ15" s="139">
        <f>CF15/CG17</f>
        <v>0</v>
      </c>
      <c r="CK15" s="90">
        <v>0</v>
      </c>
      <c r="CL15" s="102">
        <v>10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400</v>
      </c>
      <c r="DQ15" s="91">
        <f t="shared" si="23"/>
        <v>0</v>
      </c>
      <c r="DR15" s="92">
        <v>0</v>
      </c>
      <c r="DS15" s="103">
        <f>DO15/DP17</f>
        <v>0</v>
      </c>
      <c r="DT15" s="90">
        <v>0</v>
      </c>
      <c r="DU15" s="102">
        <v>4</v>
      </c>
      <c r="DV15" s="91">
        <f t="shared" si="24"/>
        <v>0</v>
      </c>
      <c r="DW15" s="92">
        <v>0</v>
      </c>
      <c r="DX15" s="103">
        <f>DT15/DU17</f>
        <v>0</v>
      </c>
      <c r="DY15" s="133">
        <v>0</v>
      </c>
      <c r="DZ15" s="138">
        <v>1</v>
      </c>
      <c r="EA15" s="134">
        <f t="shared" si="25"/>
        <v>0</v>
      </c>
      <c r="EB15" s="135">
        <v>0</v>
      </c>
      <c r="EC15" s="139">
        <f>DY15/DZ17</f>
        <v>0</v>
      </c>
      <c r="ED15" s="90">
        <v>0</v>
      </c>
      <c r="EE15" s="102">
        <v>2</v>
      </c>
      <c r="EF15" s="91">
        <f t="shared" si="26"/>
        <v>0</v>
      </c>
      <c r="EG15" s="92">
        <v>0</v>
      </c>
      <c r="EH15" s="103">
        <f>ED15/EE17</f>
        <v>0</v>
      </c>
      <c r="EI15" s="90">
        <v>0</v>
      </c>
      <c r="EJ15" s="102">
        <v>5</v>
      </c>
      <c r="EK15" s="91">
        <f t="shared" si="27"/>
        <v>0</v>
      </c>
      <c r="EL15" s="92">
        <v>0</v>
      </c>
      <c r="EM15" s="103">
        <f>EI15/EJ17</f>
        <v>0</v>
      </c>
      <c r="EN15" s="133">
        <v>0</v>
      </c>
      <c r="EO15" s="138">
        <v>2</v>
      </c>
      <c r="EP15" s="134">
        <f t="shared" si="28"/>
        <v>0</v>
      </c>
      <c r="EQ15" s="135">
        <v>0</v>
      </c>
      <c r="ER15" s="139">
        <f>EN15/EO17</f>
        <v>0</v>
      </c>
      <c r="ES15" s="133">
        <v>0</v>
      </c>
      <c r="ET15" s="138">
        <v>2</v>
      </c>
      <c r="EU15" s="134">
        <f t="shared" si="29"/>
        <v>0</v>
      </c>
      <c r="EV15" s="135">
        <v>0</v>
      </c>
      <c r="EW15" s="139">
        <f>ES15/ET17</f>
        <v>0</v>
      </c>
      <c r="EX15" s="133">
        <v>0</v>
      </c>
      <c r="EY15" s="134">
        <v>1</v>
      </c>
      <c r="EZ15" s="134">
        <f t="shared" si="30"/>
        <v>0</v>
      </c>
      <c r="FA15" s="135">
        <v>0</v>
      </c>
      <c r="FB15" s="136">
        <f>EX15/EY17</f>
        <v>0</v>
      </c>
      <c r="FC15" s="133">
        <v>0</v>
      </c>
      <c r="FD15" s="134">
        <v>100</v>
      </c>
      <c r="FE15" s="134">
        <f t="shared" si="31"/>
        <v>0</v>
      </c>
      <c r="FF15" s="135">
        <v>0</v>
      </c>
      <c r="FG15" s="136">
        <f>FC15/FD17</f>
        <v>0</v>
      </c>
      <c r="FH15" s="133">
        <v>0</v>
      </c>
      <c r="FI15" s="138">
        <v>74</v>
      </c>
      <c r="FJ15" s="134">
        <f t="shared" si="32"/>
        <v>0</v>
      </c>
      <c r="FK15" s="135">
        <v>0</v>
      </c>
      <c r="FL15" s="139">
        <f>FH15/FI17</f>
        <v>0</v>
      </c>
      <c r="FM15" s="133">
        <v>0</v>
      </c>
      <c r="FN15" s="138">
        <v>100</v>
      </c>
      <c r="FO15" s="134">
        <f t="shared" si="33"/>
        <v>0</v>
      </c>
      <c r="FP15" s="135">
        <v>0</v>
      </c>
      <c r="FQ15" s="139">
        <f>FM15/FN17</f>
        <v>0</v>
      </c>
      <c r="FR15" s="133">
        <v>0</v>
      </c>
      <c r="FS15" s="134">
        <v>1</v>
      </c>
      <c r="FT15" s="134">
        <f t="shared" si="34"/>
        <v>0</v>
      </c>
      <c r="FU15" s="135">
        <v>0</v>
      </c>
      <c r="FV15" s="139">
        <f>FR15/FS17</f>
        <v>0</v>
      </c>
      <c r="FW15" s="266">
        <v>0</v>
      </c>
      <c r="FX15" s="268">
        <v>3</v>
      </c>
      <c r="FY15" s="268">
        <f t="shared" si="35"/>
        <v>0</v>
      </c>
      <c r="FZ15" s="269">
        <v>0</v>
      </c>
      <c r="GA15" s="283">
        <f>FW15/FX17</f>
        <v>0</v>
      </c>
      <c r="GB15" s="148">
        <v>0</v>
      </c>
      <c r="GC15" s="138">
        <v>32</v>
      </c>
      <c r="GD15" s="134">
        <f t="shared" si="36"/>
        <v>0</v>
      </c>
      <c r="GE15" s="135">
        <v>0</v>
      </c>
      <c r="GF15" s="139">
        <f>GB15/GC17</f>
        <v>0</v>
      </c>
      <c r="GG15" s="133">
        <v>0</v>
      </c>
      <c r="GH15" s="138">
        <v>40</v>
      </c>
      <c r="GI15" s="134">
        <f t="shared" si="37"/>
        <v>0</v>
      </c>
      <c r="GJ15" s="135">
        <v>0</v>
      </c>
      <c r="GK15" s="139">
        <f>GG15/GH17</f>
        <v>0</v>
      </c>
      <c r="GL15" s="133">
        <v>0</v>
      </c>
      <c r="GM15" s="138">
        <v>24</v>
      </c>
      <c r="GN15" s="134">
        <f t="shared" si="38"/>
        <v>0</v>
      </c>
      <c r="GO15" s="135">
        <v>0</v>
      </c>
      <c r="GP15" s="139">
        <f>GL15/GM17</f>
        <v>0</v>
      </c>
      <c r="GQ15" s="133">
        <v>0</v>
      </c>
      <c r="GR15" s="134">
        <v>100</v>
      </c>
      <c r="GS15" s="134">
        <f t="shared" si="39"/>
        <v>0</v>
      </c>
      <c r="GT15" s="135">
        <v>0</v>
      </c>
      <c r="GU15" s="136">
        <f>GQ15/GR17</f>
        <v>0</v>
      </c>
      <c r="GV15" s="133">
        <v>0</v>
      </c>
      <c r="GW15" s="138">
        <v>7</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342">
        <f>AC16/AD17</f>
        <v>0</v>
      </c>
      <c r="AH16" s="133">
        <v>0</v>
      </c>
      <c r="AI16" s="138">
        <v>2</v>
      </c>
      <c r="AJ16" s="134">
        <f t="shared" si="6"/>
        <v>0</v>
      </c>
      <c r="AK16" s="135">
        <v>0</v>
      </c>
      <c r="AL16" s="136">
        <f>AH16/AI17</f>
        <v>0</v>
      </c>
      <c r="AM16" s="133">
        <v>0</v>
      </c>
      <c r="AN16" s="134">
        <v>12</v>
      </c>
      <c r="AO16" s="134">
        <f t="shared" si="7"/>
        <v>0</v>
      </c>
      <c r="AP16" s="135">
        <v>0</v>
      </c>
      <c r="AQ16" s="136">
        <f>AM16/AN17</f>
        <v>0</v>
      </c>
      <c r="AR16" s="183">
        <v>0</v>
      </c>
      <c r="AS16" s="184">
        <v>30</v>
      </c>
      <c r="AT16" s="184">
        <f t="shared" si="8"/>
        <v>0</v>
      </c>
      <c r="AU16" s="185">
        <v>0</v>
      </c>
      <c r="AV16" s="186">
        <f>AR16/AS17</f>
        <v>0</v>
      </c>
      <c r="AW16" s="133">
        <v>0</v>
      </c>
      <c r="AX16" s="134">
        <v>69</v>
      </c>
      <c r="AY16" s="134">
        <f t="shared" si="9"/>
        <v>0</v>
      </c>
      <c r="AZ16" s="135">
        <v>0</v>
      </c>
      <c r="BA16" s="136">
        <f>AW16/AX17</f>
        <v>0</v>
      </c>
      <c r="BB16" s="90">
        <v>0</v>
      </c>
      <c r="BC16" s="91">
        <v>7</v>
      </c>
      <c r="BD16" s="91">
        <f t="shared" si="10"/>
        <v>0</v>
      </c>
      <c r="BE16" s="92">
        <v>0</v>
      </c>
      <c r="BF16" s="93">
        <f>BB16/BC17</f>
        <v>0</v>
      </c>
      <c r="BG16" s="133">
        <v>0</v>
      </c>
      <c r="BH16" s="138">
        <v>2</v>
      </c>
      <c r="BI16" s="134">
        <f t="shared" si="11"/>
        <v>0</v>
      </c>
      <c r="BJ16" s="135">
        <v>0</v>
      </c>
      <c r="BK16" s="139">
        <f>BG16/BH17</f>
        <v>0</v>
      </c>
      <c r="BL16" s="133">
        <v>0</v>
      </c>
      <c r="BM16" s="134">
        <v>100</v>
      </c>
      <c r="BN16" s="134">
        <f t="shared" si="12"/>
        <v>0</v>
      </c>
      <c r="BO16" s="135">
        <v>0</v>
      </c>
      <c r="BP16" s="136">
        <f>BL16/BM17</f>
        <v>0</v>
      </c>
      <c r="BQ16" s="133">
        <v>0</v>
      </c>
      <c r="BR16" s="138">
        <v>4</v>
      </c>
      <c r="BS16" s="134">
        <f t="shared" si="13"/>
        <v>0</v>
      </c>
      <c r="BT16" s="135">
        <v>0</v>
      </c>
      <c r="BU16" s="139">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784</v>
      </c>
      <c r="CH16" s="134">
        <f t="shared" si="16"/>
        <v>0</v>
      </c>
      <c r="CI16" s="135">
        <v>0</v>
      </c>
      <c r="CJ16" s="139">
        <f>CF16/CG17</f>
        <v>0</v>
      </c>
      <c r="CK16" s="90">
        <v>0</v>
      </c>
      <c r="CL16" s="102">
        <v>10</v>
      </c>
      <c r="CM16" s="91">
        <f t="shared" si="17"/>
        <v>0</v>
      </c>
      <c r="CN16" s="92">
        <v>0</v>
      </c>
      <c r="CO16" s="103">
        <f>CK16/CL17</f>
        <v>0</v>
      </c>
      <c r="CP16" s="90">
        <v>0</v>
      </c>
      <c r="CQ16" s="102">
        <v>1</v>
      </c>
      <c r="CR16" s="91">
        <f t="shared" si="18"/>
        <v>0</v>
      </c>
      <c r="CS16" s="92">
        <v>0</v>
      </c>
      <c r="CT16" s="103">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500</v>
      </c>
      <c r="DQ16" s="91">
        <f t="shared" si="23"/>
        <v>0</v>
      </c>
      <c r="DR16" s="92">
        <v>0</v>
      </c>
      <c r="DS16" s="103">
        <f>DO16/DP17</f>
        <v>0</v>
      </c>
      <c r="DT16" s="90">
        <v>0</v>
      </c>
      <c r="DU16" s="102">
        <v>6</v>
      </c>
      <c r="DV16" s="91">
        <f t="shared" si="24"/>
        <v>0</v>
      </c>
      <c r="DW16" s="92">
        <v>0</v>
      </c>
      <c r="DX16" s="103">
        <f>DT16/DU17</f>
        <v>0</v>
      </c>
      <c r="DY16" s="133">
        <v>0</v>
      </c>
      <c r="DZ16" s="138">
        <v>1</v>
      </c>
      <c r="EA16" s="134">
        <f t="shared" si="25"/>
        <v>0</v>
      </c>
      <c r="EB16" s="135">
        <v>0</v>
      </c>
      <c r="EC16" s="139">
        <f>DY16/DZ17</f>
        <v>0</v>
      </c>
      <c r="ED16" s="90">
        <v>0</v>
      </c>
      <c r="EE16" s="102">
        <v>3</v>
      </c>
      <c r="EF16" s="91">
        <f t="shared" si="26"/>
        <v>0</v>
      </c>
      <c r="EG16" s="92">
        <v>0</v>
      </c>
      <c r="EH16" s="103">
        <f>ED16/EE17</f>
        <v>0</v>
      </c>
      <c r="EI16" s="133">
        <v>0</v>
      </c>
      <c r="EJ16" s="138">
        <v>5</v>
      </c>
      <c r="EK16" s="134">
        <f t="shared" si="27"/>
        <v>0</v>
      </c>
      <c r="EL16" s="135">
        <v>0</v>
      </c>
      <c r="EM16" s="139">
        <f>EI16/EJ17</f>
        <v>0</v>
      </c>
      <c r="EN16" s="133">
        <v>0</v>
      </c>
      <c r="EO16" s="138">
        <v>2</v>
      </c>
      <c r="EP16" s="134">
        <f t="shared" si="28"/>
        <v>0</v>
      </c>
      <c r="EQ16" s="135">
        <v>0</v>
      </c>
      <c r="ER16" s="139">
        <f>EN16/EO17</f>
        <v>0</v>
      </c>
      <c r="ES16" s="133">
        <v>0</v>
      </c>
      <c r="ET16" s="138">
        <v>2</v>
      </c>
      <c r="EU16" s="134">
        <f t="shared" si="29"/>
        <v>0</v>
      </c>
      <c r="EV16" s="135">
        <v>0</v>
      </c>
      <c r="EW16" s="139">
        <f>ES16/ET17</f>
        <v>0</v>
      </c>
      <c r="EX16" s="133">
        <v>0</v>
      </c>
      <c r="EY16" s="134">
        <v>1</v>
      </c>
      <c r="EZ16" s="134">
        <f t="shared" si="30"/>
        <v>0</v>
      </c>
      <c r="FA16" s="135">
        <v>0</v>
      </c>
      <c r="FB16" s="136">
        <f>EX16/EY17</f>
        <v>0</v>
      </c>
      <c r="FC16" s="90">
        <v>0</v>
      </c>
      <c r="FD16" s="91">
        <v>100</v>
      </c>
      <c r="FE16" s="91">
        <f t="shared" si="31"/>
        <v>0</v>
      </c>
      <c r="FF16" s="92">
        <v>0</v>
      </c>
      <c r="FG16" s="93">
        <f>FC16/FD17</f>
        <v>0</v>
      </c>
      <c r="FH16" s="133">
        <v>0</v>
      </c>
      <c r="FI16" s="138">
        <v>74</v>
      </c>
      <c r="FJ16" s="134">
        <f t="shared" si="32"/>
        <v>0</v>
      </c>
      <c r="FK16" s="135">
        <v>0</v>
      </c>
      <c r="FL16" s="139">
        <f>FH16/FI17</f>
        <v>0</v>
      </c>
      <c r="FM16" s="133">
        <v>0</v>
      </c>
      <c r="FN16" s="138">
        <v>100</v>
      </c>
      <c r="FO16" s="134">
        <f t="shared" si="33"/>
        <v>0</v>
      </c>
      <c r="FP16" s="135">
        <v>0</v>
      </c>
      <c r="FQ16" s="139">
        <f>FM16/FN17</f>
        <v>0</v>
      </c>
      <c r="FR16" s="133">
        <v>0</v>
      </c>
      <c r="FS16" s="134">
        <v>1</v>
      </c>
      <c r="FT16" s="134">
        <f t="shared" si="34"/>
        <v>0</v>
      </c>
      <c r="FU16" s="135">
        <v>0</v>
      </c>
      <c r="FV16" s="139">
        <f>FR16/FS17</f>
        <v>0</v>
      </c>
      <c r="FW16" s="266">
        <v>0</v>
      </c>
      <c r="FX16" s="268">
        <v>3</v>
      </c>
      <c r="FY16" s="268">
        <f t="shared" si="35"/>
        <v>0</v>
      </c>
      <c r="FZ16" s="269">
        <v>0</v>
      </c>
      <c r="GA16" s="283">
        <f>FW16/FX17</f>
        <v>0</v>
      </c>
      <c r="GB16" s="120">
        <v>0</v>
      </c>
      <c r="GC16" s="102">
        <v>50</v>
      </c>
      <c r="GD16" s="91">
        <f t="shared" si="36"/>
        <v>0</v>
      </c>
      <c r="GE16" s="92">
        <v>0</v>
      </c>
      <c r="GF16" s="103">
        <f>GB16/GC17</f>
        <v>0</v>
      </c>
      <c r="GG16" s="133">
        <v>0</v>
      </c>
      <c r="GH16" s="138">
        <v>40</v>
      </c>
      <c r="GI16" s="134">
        <f t="shared" si="37"/>
        <v>0</v>
      </c>
      <c r="GJ16" s="135">
        <v>0</v>
      </c>
      <c r="GK16" s="139">
        <f>GG16/GH17</f>
        <v>0</v>
      </c>
      <c r="GL16" s="90">
        <v>0</v>
      </c>
      <c r="GM16" s="102">
        <v>40</v>
      </c>
      <c r="GN16" s="91">
        <f t="shared" si="38"/>
        <v>0</v>
      </c>
      <c r="GO16" s="92">
        <v>0</v>
      </c>
      <c r="GP16" s="103">
        <f>GL16/GM17</f>
        <v>0</v>
      </c>
      <c r="GQ16" s="133">
        <v>0</v>
      </c>
      <c r="GR16" s="134">
        <v>100</v>
      </c>
      <c r="GS16" s="134">
        <f t="shared" si="39"/>
        <v>0</v>
      </c>
      <c r="GT16" s="135">
        <v>0</v>
      </c>
      <c r="GU16" s="136">
        <f>GQ16/GR17</f>
        <v>0</v>
      </c>
      <c r="GV16" s="133">
        <v>0</v>
      </c>
      <c r="GW16" s="138">
        <v>7</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342">
        <f>AC17/AD17</f>
        <v>0</v>
      </c>
      <c r="AH17" s="94">
        <v>0</v>
      </c>
      <c r="AI17" s="104">
        <v>3</v>
      </c>
      <c r="AJ17" s="95">
        <f t="shared" si="6"/>
        <v>0</v>
      </c>
      <c r="AK17" s="96">
        <v>0</v>
      </c>
      <c r="AL17" s="97">
        <f>AH17/AI17</f>
        <v>0</v>
      </c>
      <c r="AM17" s="94">
        <v>0</v>
      </c>
      <c r="AN17" s="95">
        <v>16</v>
      </c>
      <c r="AO17" s="95">
        <f t="shared" si="7"/>
        <v>0</v>
      </c>
      <c r="AP17" s="96">
        <v>0</v>
      </c>
      <c r="AQ17" s="97">
        <f>AM17/AN17</f>
        <v>0</v>
      </c>
      <c r="AR17" s="248">
        <v>0</v>
      </c>
      <c r="AS17" s="249">
        <v>100</v>
      </c>
      <c r="AT17" s="249">
        <f t="shared" si="8"/>
        <v>0</v>
      </c>
      <c r="AU17" s="250">
        <v>0</v>
      </c>
      <c r="AV17" s="251">
        <f>AR17/AS17</f>
        <v>0</v>
      </c>
      <c r="AW17" s="94">
        <v>0</v>
      </c>
      <c r="AX17" s="95">
        <v>138</v>
      </c>
      <c r="AY17" s="95">
        <f t="shared" si="9"/>
        <v>0</v>
      </c>
      <c r="AZ17" s="96">
        <v>0</v>
      </c>
      <c r="BA17" s="97">
        <f>AW17/AX17</f>
        <v>0</v>
      </c>
      <c r="BB17" s="94">
        <v>0</v>
      </c>
      <c r="BC17" s="95">
        <v>8</v>
      </c>
      <c r="BD17" s="95">
        <f t="shared" si="10"/>
        <v>0</v>
      </c>
      <c r="BE17" s="96">
        <v>0</v>
      </c>
      <c r="BF17" s="97">
        <f>BB17/BC17</f>
        <v>0</v>
      </c>
      <c r="BG17" s="140">
        <v>0</v>
      </c>
      <c r="BH17" s="141">
        <v>2</v>
      </c>
      <c r="BI17" s="142">
        <f t="shared" si="11"/>
        <v>0</v>
      </c>
      <c r="BJ17" s="143">
        <v>0</v>
      </c>
      <c r="BK17" s="144">
        <f>BG17/BH17</f>
        <v>0</v>
      </c>
      <c r="BL17" s="94">
        <v>0</v>
      </c>
      <c r="BM17" s="95">
        <v>100</v>
      </c>
      <c r="BN17" s="95">
        <f t="shared" si="12"/>
        <v>0</v>
      </c>
      <c r="BO17" s="96">
        <v>0</v>
      </c>
      <c r="BP17" s="97">
        <f>BL17/BM17</f>
        <v>0</v>
      </c>
      <c r="BQ17" s="140">
        <v>0</v>
      </c>
      <c r="BR17" s="141">
        <v>4</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1120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500</v>
      </c>
      <c r="DQ17" s="142">
        <f t="shared" si="23"/>
        <v>0</v>
      </c>
      <c r="DR17" s="143">
        <v>0</v>
      </c>
      <c r="DS17" s="144">
        <f>DO17/DP17</f>
        <v>0</v>
      </c>
      <c r="DT17" s="176">
        <v>0</v>
      </c>
      <c r="DU17" s="177">
        <v>9</v>
      </c>
      <c r="DV17" s="178">
        <f t="shared" si="24"/>
        <v>0</v>
      </c>
      <c r="DW17" s="179">
        <v>0</v>
      </c>
      <c r="DX17" s="180">
        <f>DT17/DU17</f>
        <v>0</v>
      </c>
      <c r="DY17" s="140">
        <v>0</v>
      </c>
      <c r="DZ17" s="141">
        <v>1</v>
      </c>
      <c r="EA17" s="142">
        <f t="shared" si="25"/>
        <v>0</v>
      </c>
      <c r="EB17" s="143">
        <v>0</v>
      </c>
      <c r="EC17" s="144">
        <f>DY17/DZ17</f>
        <v>0</v>
      </c>
      <c r="ED17" s="94">
        <v>0</v>
      </c>
      <c r="EE17" s="104">
        <v>5</v>
      </c>
      <c r="EF17" s="95">
        <f t="shared" si="26"/>
        <v>0</v>
      </c>
      <c r="EG17" s="96">
        <v>0</v>
      </c>
      <c r="EH17" s="105">
        <f>ED17/EE17</f>
        <v>0</v>
      </c>
      <c r="EI17" s="140">
        <v>0</v>
      </c>
      <c r="EJ17" s="141">
        <v>5</v>
      </c>
      <c r="EK17" s="142">
        <f t="shared" si="27"/>
        <v>0</v>
      </c>
      <c r="EL17" s="143">
        <v>0</v>
      </c>
      <c r="EM17" s="144">
        <f>EI17/EJ17</f>
        <v>0</v>
      </c>
      <c r="EN17" s="140">
        <v>0</v>
      </c>
      <c r="EO17" s="141">
        <v>1</v>
      </c>
      <c r="EP17" s="142">
        <f t="shared" si="28"/>
        <v>0</v>
      </c>
      <c r="EQ17" s="143">
        <v>0</v>
      </c>
      <c r="ER17" s="144">
        <f>EN17/EO17</f>
        <v>0</v>
      </c>
      <c r="ES17" s="140">
        <v>0</v>
      </c>
      <c r="ET17" s="141">
        <v>2</v>
      </c>
      <c r="EU17" s="142">
        <f t="shared" si="29"/>
        <v>0</v>
      </c>
      <c r="EV17" s="143">
        <v>0</v>
      </c>
      <c r="EW17" s="144">
        <f>ES17/ET17</f>
        <v>0</v>
      </c>
      <c r="EX17" s="140">
        <v>0</v>
      </c>
      <c r="EY17" s="142">
        <v>1</v>
      </c>
      <c r="EZ17" s="142">
        <f t="shared" si="30"/>
        <v>0</v>
      </c>
      <c r="FA17" s="143">
        <v>0</v>
      </c>
      <c r="FB17" s="146">
        <f>EX17/EY17</f>
        <v>0</v>
      </c>
      <c r="FC17" s="140">
        <v>0</v>
      </c>
      <c r="FD17" s="142">
        <v>100</v>
      </c>
      <c r="FE17" s="142">
        <f t="shared" si="31"/>
        <v>0</v>
      </c>
      <c r="FF17" s="143">
        <v>0</v>
      </c>
      <c r="FG17" s="146">
        <f>FC17/FD17</f>
        <v>0</v>
      </c>
      <c r="FH17" s="94">
        <v>0</v>
      </c>
      <c r="FI17" s="104">
        <v>103</v>
      </c>
      <c r="FJ17" s="95">
        <f t="shared" si="32"/>
        <v>0</v>
      </c>
      <c r="FK17" s="96">
        <v>0</v>
      </c>
      <c r="FL17" s="105">
        <f>FH17/FI17</f>
        <v>0</v>
      </c>
      <c r="FM17" s="140">
        <v>0</v>
      </c>
      <c r="FN17" s="141">
        <v>100</v>
      </c>
      <c r="FO17" s="142">
        <f t="shared" si="33"/>
        <v>0</v>
      </c>
      <c r="FP17" s="143">
        <v>0</v>
      </c>
      <c r="FQ17" s="144">
        <f>FM17/FN17</f>
        <v>0</v>
      </c>
      <c r="FR17" s="140">
        <v>0</v>
      </c>
      <c r="FS17" s="142">
        <v>1</v>
      </c>
      <c r="FT17" s="142">
        <f t="shared" si="34"/>
        <v>0</v>
      </c>
      <c r="FU17" s="143">
        <v>0</v>
      </c>
      <c r="FV17" s="144">
        <f>FR17/FS17</f>
        <v>0</v>
      </c>
      <c r="FW17" s="271">
        <v>0</v>
      </c>
      <c r="FX17" s="273">
        <v>3</v>
      </c>
      <c r="FY17" s="273">
        <f t="shared" si="35"/>
        <v>0</v>
      </c>
      <c r="FZ17" s="274">
        <v>0</v>
      </c>
      <c r="GA17" s="284">
        <f>FW17/FX17</f>
        <v>0</v>
      </c>
      <c r="GB17" s="149">
        <v>0</v>
      </c>
      <c r="GC17" s="141">
        <v>50</v>
      </c>
      <c r="GD17" s="142">
        <f t="shared" si="36"/>
        <v>0</v>
      </c>
      <c r="GE17" s="143">
        <v>0</v>
      </c>
      <c r="GF17" s="144">
        <f>GB17/GC17</f>
        <v>0</v>
      </c>
      <c r="GG17" s="94">
        <v>0</v>
      </c>
      <c r="GH17" s="104">
        <v>80</v>
      </c>
      <c r="GI17" s="95">
        <f t="shared" si="37"/>
        <v>0</v>
      </c>
      <c r="GJ17" s="96">
        <v>0</v>
      </c>
      <c r="GK17" s="105">
        <f>GG17/GH17</f>
        <v>0</v>
      </c>
      <c r="GL17" s="140">
        <v>0</v>
      </c>
      <c r="GM17" s="141">
        <v>40</v>
      </c>
      <c r="GN17" s="142">
        <f t="shared" si="38"/>
        <v>0</v>
      </c>
      <c r="GO17" s="143">
        <v>0</v>
      </c>
      <c r="GP17" s="144">
        <f>GL17/GM17</f>
        <v>0</v>
      </c>
      <c r="GQ17" s="94">
        <v>0</v>
      </c>
      <c r="GR17" s="95">
        <v>100</v>
      </c>
      <c r="GS17" s="95">
        <f t="shared" si="39"/>
        <v>0</v>
      </c>
      <c r="GT17" s="96">
        <v>0</v>
      </c>
      <c r="GU17" s="97">
        <f>GQ17/GR17</f>
        <v>0</v>
      </c>
      <c r="GV17" s="94">
        <v>0</v>
      </c>
      <c r="GW17" s="104">
        <v>14</v>
      </c>
      <c r="GX17" s="95">
        <f t="shared" si="40"/>
        <v>0</v>
      </c>
      <c r="GY17" s="96">
        <v>0</v>
      </c>
      <c r="GZ17" s="97">
        <f>GV17/GW17</f>
        <v>0</v>
      </c>
    </row>
    <row r="18" spans="2:208" ht="15.75" thickBot="1" x14ac:dyDescent="0.3"/>
    <row r="19" spans="2:208" ht="15.75" hidden="1" thickBot="1" x14ac:dyDescent="0.3">
      <c r="BX19" t="s">
        <v>76</v>
      </c>
    </row>
    <row r="20" spans="2:208" ht="15" customHeight="1" x14ac:dyDescent="0.25">
      <c r="H20" s="476" t="s">
        <v>539</v>
      </c>
      <c r="I20" s="477"/>
    </row>
    <row r="21" spans="2:208" ht="15.75" thickBot="1" x14ac:dyDescent="0.3">
      <c r="H21" s="478"/>
      <c r="I21" s="479"/>
    </row>
    <row r="22" spans="2:208" x14ac:dyDescent="0.25">
      <c r="B22" s="6">
        <v>1</v>
      </c>
      <c r="C22" s="4" t="s">
        <v>9</v>
      </c>
      <c r="D22" s="5"/>
      <c r="E22" s="428" t="s">
        <v>5</v>
      </c>
      <c r="F22" s="428"/>
      <c r="G22" s="429"/>
      <c r="H22" s="6">
        <v>24</v>
      </c>
      <c r="I22" s="7">
        <f>H22/H25</f>
        <v>0.68571428571428572</v>
      </c>
    </row>
    <row r="23" spans="2:208" x14ac:dyDescent="0.25">
      <c r="B23" s="11">
        <v>2</v>
      </c>
      <c r="C23" s="9" t="s">
        <v>10</v>
      </c>
      <c r="D23" s="10"/>
      <c r="E23" s="430" t="s">
        <v>11</v>
      </c>
      <c r="F23" s="430"/>
      <c r="G23" s="431"/>
      <c r="H23" s="11">
        <v>2</v>
      </c>
      <c r="I23" s="12">
        <f>H23/H25</f>
        <v>5.7142857142857141E-2</v>
      </c>
    </row>
    <row r="24" spans="2:208" ht="15.75" thickBot="1" x14ac:dyDescent="0.3">
      <c r="B24" s="16">
        <v>3</v>
      </c>
      <c r="C24" s="14" t="s">
        <v>12</v>
      </c>
      <c r="D24" s="15"/>
      <c r="E24" s="423" t="s">
        <v>8</v>
      </c>
      <c r="F24" s="423"/>
      <c r="G24" s="424"/>
      <c r="H24" s="16">
        <v>9</v>
      </c>
      <c r="I24" s="17">
        <f>H24/H25</f>
        <v>0.25714285714285712</v>
      </c>
    </row>
    <row r="25" spans="2:208" ht="15.75" thickBot="1" x14ac:dyDescent="0.3">
      <c r="B25" s="490" t="s">
        <v>115</v>
      </c>
      <c r="C25" s="491"/>
      <c r="D25" s="491"/>
      <c r="E25" s="491"/>
      <c r="F25" s="491"/>
      <c r="G25" s="492"/>
      <c r="H25" s="18">
        <f>SUM(H22:H24)</f>
        <v>35</v>
      </c>
      <c r="I25" s="48">
        <f>SUM(I22:I24)</f>
        <v>1</v>
      </c>
    </row>
    <row r="26" spans="2:208" ht="15.75" thickBot="1" x14ac:dyDescent="0.3"/>
    <row r="27" spans="2:208" ht="17.25" thickBot="1" x14ac:dyDescent="0.35">
      <c r="B27" s="212">
        <v>2</v>
      </c>
      <c r="C27" s="489" t="s">
        <v>137</v>
      </c>
      <c r="D27" s="489"/>
      <c r="E27" s="489"/>
      <c r="F27" s="489"/>
      <c r="DK27" s="46"/>
    </row>
    <row r="28" spans="2:208" ht="17.25" thickBot="1" x14ac:dyDescent="0.35">
      <c r="B28" s="239">
        <v>1</v>
      </c>
      <c r="C28" s="452" t="s">
        <v>509</v>
      </c>
      <c r="D28" s="453"/>
      <c r="E28" s="453"/>
      <c r="F28" s="453"/>
      <c r="G28" s="453"/>
    </row>
    <row r="29" spans="2:208" ht="17.25" thickBot="1" x14ac:dyDescent="0.35">
      <c r="B29" s="281">
        <v>1</v>
      </c>
      <c r="C29" s="452" t="s">
        <v>520</v>
      </c>
      <c r="D29" s="453"/>
      <c r="E29" s="453"/>
      <c r="F29" s="453"/>
      <c r="G29" s="453"/>
      <c r="H29" s="453"/>
      <c r="I29" s="453"/>
      <c r="J29" s="453"/>
      <c r="K29" s="453"/>
    </row>
    <row r="30" spans="2:208" ht="17.25" thickBot="1" x14ac:dyDescent="0.35">
      <c r="B30" s="257">
        <v>1</v>
      </c>
      <c r="C30" s="258" t="s">
        <v>514</v>
      </c>
      <c r="D30" s="240"/>
      <c r="E30" s="240"/>
      <c r="F30" s="240"/>
      <c r="G30" s="240"/>
      <c r="H30" s="240"/>
      <c r="I30" s="240"/>
      <c r="J30" s="240"/>
    </row>
    <row r="31" spans="2:208" ht="17.25" thickBot="1" x14ac:dyDescent="0.35">
      <c r="B31" s="347">
        <v>1</v>
      </c>
      <c r="C31" s="240" t="s">
        <v>561</v>
      </c>
    </row>
  </sheetData>
  <sheetProtection algorithmName="SHA-512" hashValue="3l50yEc4o6SG+D79heouAt+nmxLYOEhFz13Z4ufcjZJ5lpY/w18gbHr2E3NrQQ0okp8HYEA77BQQ0KeCfC5ltw==" saltValue="HT1vKsEyuxp5GvnLwfL9jw==" spinCount="100000" sheet="1" objects="1" scenarios="1"/>
  <mergeCells count="174">
    <mergeCell ref="FB4:FB5"/>
    <mergeCell ref="FC4:FE4"/>
    <mergeCell ref="FF4:FF5"/>
    <mergeCell ref="GL4:GN4"/>
    <mergeCell ref="GO4:GO5"/>
    <mergeCell ref="C28:G28"/>
    <mergeCell ref="EM4:EM5"/>
    <mergeCell ref="EN4:EP4"/>
    <mergeCell ref="EQ4:EQ5"/>
    <mergeCell ref="ER4:ER5"/>
    <mergeCell ref="ES4:EU4"/>
    <mergeCell ref="B25:G25"/>
    <mergeCell ref="L4:L5"/>
    <mergeCell ref="M4:M5"/>
    <mergeCell ref="R4:R5"/>
    <mergeCell ref="E22:G22"/>
    <mergeCell ref="E23:G23"/>
    <mergeCell ref="E24:G24"/>
    <mergeCell ref="D4:F4"/>
    <mergeCell ref="G4:G5"/>
    <mergeCell ref="H4:H5"/>
    <mergeCell ref="H20:I21"/>
    <mergeCell ref="B2:C5"/>
    <mergeCell ref="D3:H3"/>
    <mergeCell ref="D2:GZ2"/>
    <mergeCell ref="FR3:FV3"/>
    <mergeCell ref="GB3:GF3"/>
    <mergeCell ref="GG3:GK3"/>
    <mergeCell ref="GL3:GP3"/>
    <mergeCell ref="ED4:EF4"/>
    <mergeCell ref="FR4:FT4"/>
    <mergeCell ref="FU4:FU5"/>
    <mergeCell ref="EI3:EM3"/>
    <mergeCell ref="EN3:ER3"/>
    <mergeCell ref="GP4:GP5"/>
    <mergeCell ref="FW3:GA3"/>
    <mergeCell ref="FZ4:FZ5"/>
    <mergeCell ref="GA4:GA5"/>
    <mergeCell ref="FW4:FY4"/>
    <mergeCell ref="EV4:EV5"/>
    <mergeCell ref="EW4:EW5"/>
    <mergeCell ref="EX4:EZ4"/>
    <mergeCell ref="FA4:FA5"/>
    <mergeCell ref="ED3:EH3"/>
    <mergeCell ref="N4:P4"/>
    <mergeCell ref="Q4:Q5"/>
    <mergeCell ref="ES3:EW3"/>
    <mergeCell ref="EX3:FB3"/>
    <mergeCell ref="FC3:FG3"/>
    <mergeCell ref="FH3:FL3"/>
    <mergeCell ref="FM3:FQ3"/>
    <mergeCell ref="S3:W3"/>
    <mergeCell ref="AH3:AL3"/>
    <mergeCell ref="AH4:AJ4"/>
    <mergeCell ref="BF4:BF5"/>
    <mergeCell ref="AU4:AU5"/>
    <mergeCell ref="BP4:BP5"/>
    <mergeCell ref="BT4:BT5"/>
    <mergeCell ref="BU4:BU5"/>
    <mergeCell ref="S4:U4"/>
    <mergeCell ref="V4:V5"/>
    <mergeCell ref="CP3:CT3"/>
    <mergeCell ref="CU3:CY3"/>
    <mergeCell ref="CZ3:DD3"/>
    <mergeCell ref="DE3:DI3"/>
    <mergeCell ref="DO3:DS3"/>
    <mergeCell ref="W4:W5"/>
    <mergeCell ref="BG3:BK3"/>
    <mergeCell ref="AW3:BA3"/>
    <mergeCell ref="BB3:BF3"/>
    <mergeCell ref="AK4:AK5"/>
    <mergeCell ref="AL4:AL5"/>
    <mergeCell ref="X3:AB3"/>
    <mergeCell ref="AC3:AG3"/>
    <mergeCell ref="AP4:AP5"/>
    <mergeCell ref="AQ4:AQ5"/>
    <mergeCell ref="AR4:AT4"/>
    <mergeCell ref="AV4:AV5"/>
    <mergeCell ref="BB4:BD4"/>
    <mergeCell ref="BE4:BE5"/>
    <mergeCell ref="AR3:AV3"/>
    <mergeCell ref="AC4:AE4"/>
    <mergeCell ref="AA4:AA5"/>
    <mergeCell ref="AB4:AB5"/>
    <mergeCell ref="AF4:AF5"/>
    <mergeCell ref="AG4:AG5"/>
    <mergeCell ref="AM4:AO4"/>
    <mergeCell ref="AW4:AY4"/>
    <mergeCell ref="AZ4:AZ5"/>
    <mergeCell ref="X4:Z4"/>
    <mergeCell ref="AM3:AQ3"/>
    <mergeCell ref="I3:M3"/>
    <mergeCell ref="I4:K4"/>
    <mergeCell ref="N3:R3"/>
    <mergeCell ref="FV4:FV5"/>
    <mergeCell ref="GB4:GD4"/>
    <mergeCell ref="GE4:GE5"/>
    <mergeCell ref="GF4:GF5"/>
    <mergeCell ref="GG4:GI4"/>
    <mergeCell ref="GJ4:GJ5"/>
    <mergeCell ref="CO4:CO5"/>
    <mergeCell ref="CP4:CR4"/>
    <mergeCell ref="CF4:CH4"/>
    <mergeCell ref="CI4:CI5"/>
    <mergeCell ref="CJ4:CJ5"/>
    <mergeCell ref="BV4:BX4"/>
    <mergeCell ref="BY4:BY5"/>
    <mergeCell ref="CE4:CE5"/>
    <mergeCell ref="DJ3:DN3"/>
    <mergeCell ref="DX4:DX5"/>
    <mergeCell ref="DH4:DH5"/>
    <mergeCell ref="DI4:DI5"/>
    <mergeCell ref="DO4:DQ4"/>
    <mergeCell ref="DJ4:DL4"/>
    <mergeCell ref="DM4:DM5"/>
    <mergeCell ref="GK4:GK5"/>
    <mergeCell ref="BA4:BA5"/>
    <mergeCell ref="DE4:DG4"/>
    <mergeCell ref="BJ4:BJ5"/>
    <mergeCell ref="CS4:CS5"/>
    <mergeCell ref="CT4:CT5"/>
    <mergeCell ref="BG4:BI4"/>
    <mergeCell ref="FG4:FG5"/>
    <mergeCell ref="FH4:FJ4"/>
    <mergeCell ref="FK4:FK5"/>
    <mergeCell ref="FL4:FL5"/>
    <mergeCell ref="FM4:FO4"/>
    <mergeCell ref="FP4:FP5"/>
    <mergeCell ref="FQ4:FQ5"/>
    <mergeCell ref="EG4:EG5"/>
    <mergeCell ref="EH4:EH5"/>
    <mergeCell ref="EI4:EK4"/>
    <mergeCell ref="EL4:EL5"/>
    <mergeCell ref="BK4:BK5"/>
    <mergeCell ref="BL4:BN4"/>
    <mergeCell ref="BO4:BO5"/>
    <mergeCell ref="CA4:CC4"/>
    <mergeCell ref="BQ4:BS4"/>
    <mergeCell ref="CN4:CN5"/>
    <mergeCell ref="DW4:DW5"/>
    <mergeCell ref="DN4:DN5"/>
    <mergeCell ref="BL3:BP3"/>
    <mergeCell ref="BQ3:BU3"/>
    <mergeCell ref="CK4:CM4"/>
    <mergeCell ref="CD4:CD5"/>
    <mergeCell ref="BZ4:BZ5"/>
    <mergeCell ref="BV3:BZ3"/>
    <mergeCell ref="CA3:CE3"/>
    <mergeCell ref="CF3:CJ3"/>
    <mergeCell ref="CK3:CO3"/>
    <mergeCell ref="C29:K29"/>
    <mergeCell ref="C27:F27"/>
    <mergeCell ref="GQ3:GU3"/>
    <mergeCell ref="GQ4:GS4"/>
    <mergeCell ref="GT4:GT5"/>
    <mergeCell ref="GU4:GU5"/>
    <mergeCell ref="GV3:GZ3"/>
    <mergeCell ref="GV4:GX4"/>
    <mergeCell ref="GY4:GY5"/>
    <mergeCell ref="GZ4:GZ5"/>
    <mergeCell ref="DY3:EC3"/>
    <mergeCell ref="DY4:EA4"/>
    <mergeCell ref="EB4:EB5"/>
    <mergeCell ref="EC4:EC5"/>
    <mergeCell ref="CU4:CW4"/>
    <mergeCell ref="DT4:DV4"/>
    <mergeCell ref="CZ4:DB4"/>
    <mergeCell ref="DC4:DC5"/>
    <mergeCell ref="DR4:DR5"/>
    <mergeCell ref="DS4:DS5"/>
    <mergeCell ref="CX4:CX5"/>
    <mergeCell ref="CY4:CY5"/>
    <mergeCell ref="DD4:DD5"/>
    <mergeCell ref="DT3:DX3"/>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0.249977111117893"/>
  </sheetPr>
  <dimension ref="B1:GK29"/>
  <sheetViews>
    <sheetView workbookViewId="0">
      <selection activeCell="A14" sqref="A14:XFD14"/>
    </sheetView>
  </sheetViews>
  <sheetFormatPr baseColWidth="10" defaultRowHeight="15" x14ac:dyDescent="0.25"/>
  <cols>
    <col min="2" max="2" width="3.5703125" customWidth="1"/>
    <col min="4" max="4" width="6.28515625" customWidth="1"/>
    <col min="5" max="5" width="6.85546875" customWidth="1"/>
    <col min="6" max="6" width="6.5703125" customWidth="1"/>
    <col min="7" max="7" width="7.5703125" customWidth="1"/>
    <col min="8" max="8" width="10.42578125" customWidth="1"/>
    <col min="9" max="9" width="9.85546875" customWidth="1"/>
    <col min="10" max="10" width="5" customWidth="1"/>
    <col min="11" max="11" width="6" customWidth="1"/>
    <col min="12" max="12" width="6.7109375" customWidth="1"/>
    <col min="13" max="13" width="10.28515625" customWidth="1"/>
    <col min="14" max="14" width="6.28515625" customWidth="1"/>
    <col min="15" max="15" width="5.85546875" customWidth="1"/>
    <col min="16" max="16" width="6.5703125" customWidth="1"/>
    <col min="17" max="17" width="6.7109375" customWidth="1"/>
    <col min="18" max="18" width="10.28515625" customWidth="1"/>
    <col min="19" max="19" width="6.7109375" customWidth="1"/>
    <col min="20" max="20" width="5.5703125" customWidth="1"/>
    <col min="21" max="21" width="6.140625" customWidth="1"/>
    <col min="22" max="22" width="7.85546875" customWidth="1"/>
    <col min="23" max="23" width="10" customWidth="1"/>
    <col min="24" max="24" width="6.7109375" customWidth="1"/>
    <col min="25" max="25" width="5.42578125" customWidth="1"/>
    <col min="26" max="26" width="6.5703125" customWidth="1"/>
    <col min="27" max="27" width="7.5703125" customWidth="1"/>
    <col min="28" max="28" width="10" customWidth="1"/>
    <col min="29" max="29" width="7.140625" customWidth="1"/>
    <col min="30" max="30" width="6.28515625" customWidth="1"/>
    <col min="31" max="31" width="6.7109375" customWidth="1"/>
    <col min="32" max="32" width="7" customWidth="1"/>
    <col min="33" max="33" width="10" customWidth="1"/>
    <col min="34" max="34" width="6.5703125" customWidth="1"/>
    <col min="35" max="36" width="6.140625" customWidth="1"/>
    <col min="37" max="37" width="6.42578125" customWidth="1"/>
    <col min="38" max="38" width="10.5703125" customWidth="1"/>
    <col min="39" max="39" width="7.42578125" customWidth="1"/>
    <col min="40" max="40" width="6" customWidth="1"/>
    <col min="41" max="42" width="6.28515625" customWidth="1"/>
    <col min="43" max="43" width="10.140625" customWidth="1"/>
    <col min="44" max="44" width="7" customWidth="1"/>
    <col min="45" max="45" width="4.5703125" customWidth="1"/>
    <col min="46" max="46" width="6.5703125" customWidth="1"/>
    <col min="47" max="47" width="6.85546875" customWidth="1"/>
    <col min="48" max="48" width="9.7109375" customWidth="1"/>
    <col min="49" max="49" width="6.7109375" customWidth="1"/>
    <col min="50" max="50" width="5.140625" customWidth="1"/>
    <col min="51" max="52" width="6.140625" customWidth="1"/>
    <col min="53" max="53" width="10.42578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4.85546875" customWidth="1"/>
    <col min="61" max="62" width="6.28515625" customWidth="1"/>
    <col min="63" max="63" width="10.140625" customWidth="1"/>
    <col min="64" max="64" width="7.7109375" customWidth="1"/>
    <col min="65" max="65" width="5.42578125" customWidth="1"/>
    <col min="66" max="66" width="6.140625" customWidth="1"/>
    <col min="67" max="67" width="6.7109375" customWidth="1"/>
    <col min="68" max="68" width="10.140625" customWidth="1"/>
    <col min="69" max="69" width="7.140625" customWidth="1"/>
    <col min="70" max="70" width="5.7109375" customWidth="1"/>
    <col min="71" max="71" width="6.140625" customWidth="1"/>
    <col min="72" max="72" width="6.85546875" customWidth="1"/>
    <col min="73" max="73" width="10.140625" customWidth="1"/>
    <col min="74" max="74" width="7.7109375" customWidth="1"/>
    <col min="75" max="75" width="5.7109375" customWidth="1"/>
    <col min="76" max="76" width="7.28515625" customWidth="1"/>
    <col min="77" max="77" width="6.5703125" customWidth="1"/>
    <col min="78" max="78" width="10.140625" customWidth="1"/>
    <col min="79" max="79" width="6.5703125" customWidth="1"/>
    <col min="80" max="80" width="5.85546875" customWidth="1"/>
    <col min="81" max="81" width="6.85546875" customWidth="1"/>
    <col min="82" max="82" width="6.7109375" customWidth="1"/>
    <col min="83" max="83" width="10.140625" customWidth="1"/>
    <col min="84" max="84" width="6.42578125" customWidth="1"/>
    <col min="85" max="85" width="5.7109375" customWidth="1"/>
    <col min="86" max="87" width="6.5703125" customWidth="1"/>
    <col min="88" max="88" width="9.85546875" customWidth="1"/>
    <col min="89" max="89" width="6.42578125" customWidth="1"/>
    <col min="90" max="90" width="5.7109375" customWidth="1"/>
    <col min="91" max="91" width="6.28515625" customWidth="1"/>
    <col min="92" max="92" width="6.42578125" customWidth="1"/>
    <col min="93" max="93" width="9.85546875" customWidth="1"/>
    <col min="94" max="94" width="6.140625" customWidth="1"/>
    <col min="95" max="95" width="5.5703125" customWidth="1"/>
    <col min="96" max="96" width="6.5703125" customWidth="1"/>
    <col min="97" max="97" width="6.28515625" customWidth="1"/>
    <col min="98" max="98" width="10.28515625" customWidth="1"/>
    <col min="99" max="99" width="6.28515625" customWidth="1"/>
    <col min="100" max="100" width="5.42578125" customWidth="1"/>
    <col min="101" max="101" width="6.42578125" customWidth="1"/>
    <col min="102" max="102" width="6.5703125" customWidth="1"/>
    <col min="103" max="103" width="10.28515625" customWidth="1"/>
    <col min="104" max="104" width="6.140625" customWidth="1"/>
    <col min="105" max="106" width="6" customWidth="1"/>
    <col min="107" max="107" width="6.85546875" customWidth="1"/>
    <col min="108" max="108" width="10.42578125" customWidth="1"/>
    <col min="109" max="109" width="6.42578125" customWidth="1"/>
    <col min="110" max="110" width="5.7109375" customWidth="1"/>
    <col min="111" max="111" width="6.5703125" customWidth="1"/>
    <col min="112" max="112" width="6.42578125" customWidth="1"/>
    <col min="113" max="113" width="10.28515625" customWidth="1"/>
    <col min="114" max="114" width="6.42578125" customWidth="1"/>
    <col min="115" max="115" width="5.85546875" customWidth="1"/>
    <col min="116" max="116" width="6" customWidth="1"/>
    <col min="117" max="117" width="6.42578125" customWidth="1"/>
    <col min="118" max="118" width="9.85546875" customWidth="1"/>
    <col min="119" max="119" width="6.42578125" customWidth="1"/>
    <col min="120" max="120" width="5.42578125" customWidth="1"/>
    <col min="121" max="121" width="6.42578125" customWidth="1"/>
    <col min="122" max="122" width="6.7109375" customWidth="1"/>
    <col min="123" max="123" width="9.5703125" customWidth="1"/>
    <col min="124" max="124" width="6.28515625" customWidth="1"/>
    <col min="125" max="125" width="5.7109375" customWidth="1"/>
    <col min="126" max="126" width="6.5703125" customWidth="1"/>
    <col min="127" max="127" width="6.7109375" customWidth="1"/>
    <col min="128" max="128" width="10.28515625" customWidth="1"/>
    <col min="129" max="129" width="6.7109375" customWidth="1"/>
    <col min="130" max="130" width="5.5703125" customWidth="1"/>
    <col min="131" max="131" width="6.7109375" customWidth="1"/>
    <col min="132" max="132" width="7.7109375" customWidth="1"/>
    <col min="133" max="133" width="9.7109375" customWidth="1"/>
    <col min="134" max="134" width="6.5703125" customWidth="1"/>
    <col min="135" max="135" width="5.5703125" customWidth="1"/>
    <col min="136" max="136" width="6.85546875" customWidth="1"/>
    <col min="137" max="137" width="7" customWidth="1"/>
    <col min="138" max="138" width="9.7109375" customWidth="1"/>
    <col min="139" max="139" width="6.140625" customWidth="1"/>
    <col min="140" max="140" width="5.5703125" customWidth="1"/>
    <col min="141" max="141" width="6.140625" customWidth="1"/>
    <col min="142" max="142" width="6.7109375" customWidth="1"/>
    <col min="143" max="143" width="9.85546875" customWidth="1"/>
    <col min="144" max="144" width="6.85546875" customWidth="1"/>
    <col min="145" max="145" width="4.5703125" customWidth="1"/>
    <col min="146" max="146" width="6.140625" customWidth="1"/>
    <col min="147" max="147" width="7" customWidth="1"/>
    <col min="148" max="148" width="9.7109375" customWidth="1"/>
    <col min="149" max="149" width="7.42578125" customWidth="1"/>
    <col min="150" max="150" width="6.140625" customWidth="1"/>
    <col min="151" max="151" width="6.28515625" customWidth="1"/>
    <col min="152" max="152" width="6.7109375" customWidth="1"/>
    <col min="153" max="153" width="10" customWidth="1"/>
    <col min="154" max="154" width="6.42578125" customWidth="1"/>
    <col min="155" max="155" width="5.28515625" customWidth="1"/>
    <col min="156" max="156" width="6.42578125" customWidth="1"/>
    <col min="157" max="157" width="6.7109375" customWidth="1"/>
    <col min="158" max="158" width="10" customWidth="1"/>
    <col min="159" max="159" width="6.85546875" customWidth="1"/>
    <col min="160" max="160" width="5.85546875" customWidth="1"/>
    <col min="161" max="161" width="7.140625" customWidth="1"/>
    <col min="162" max="162" width="6.85546875" customWidth="1"/>
    <col min="163" max="163" width="10.140625" customWidth="1"/>
    <col min="164" max="164" width="6.5703125" customWidth="1"/>
    <col min="165" max="165" width="5.28515625" customWidth="1"/>
    <col min="166" max="166" width="6.7109375" customWidth="1"/>
    <col min="167" max="167" width="6.42578125" customWidth="1"/>
    <col min="168" max="168" width="10.140625" customWidth="1"/>
    <col min="169" max="169" width="6.5703125" customWidth="1"/>
    <col min="170" max="170" width="5.85546875" customWidth="1"/>
    <col min="171" max="171" width="6" customWidth="1"/>
    <col min="172" max="172" width="6.28515625" customWidth="1"/>
    <col min="173" max="173" width="10.28515625" customWidth="1"/>
    <col min="174" max="174" width="6.28515625" customWidth="1"/>
    <col min="175" max="175" width="4.85546875" customWidth="1"/>
    <col min="176" max="176" width="5.85546875" customWidth="1"/>
    <col min="177" max="177" width="6" customWidth="1"/>
    <col min="179" max="179" width="6.28515625" customWidth="1"/>
    <col min="180" max="180" width="4.5703125" customWidth="1"/>
    <col min="181" max="181" width="6.5703125" customWidth="1"/>
    <col min="182" max="182" width="5.85546875" customWidth="1"/>
    <col min="184" max="184" width="7" customWidth="1"/>
    <col min="185" max="185" width="5.42578125" customWidth="1"/>
    <col min="186" max="186" width="6.140625" customWidth="1"/>
    <col min="187" max="187" width="6.7109375" customWidth="1"/>
    <col min="189" max="189" width="6.140625" customWidth="1"/>
    <col min="190" max="190" width="5.28515625" customWidth="1"/>
    <col min="191" max="191" width="6.7109375" customWidth="1"/>
    <col min="192" max="192" width="6" customWidth="1"/>
  </cols>
  <sheetData>
    <row r="1" spans="2:193" ht="15.75" thickBot="1" x14ac:dyDescent="0.3"/>
    <row r="2" spans="2:193" ht="17.25" thickBot="1" x14ac:dyDescent="0.35">
      <c r="B2" s="480" t="s">
        <v>95</v>
      </c>
      <c r="C2" s="481"/>
      <c r="D2" s="486" t="s">
        <v>56</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8"/>
    </row>
    <row r="3" spans="2:193" ht="158.25" customHeight="1" thickBot="1" x14ac:dyDescent="0.3">
      <c r="B3" s="482"/>
      <c r="C3" s="483"/>
      <c r="D3" s="442" t="s">
        <v>533</v>
      </c>
      <c r="E3" s="443"/>
      <c r="F3" s="444"/>
      <c r="G3" s="444"/>
      <c r="H3" s="445"/>
      <c r="I3" s="442" t="s">
        <v>121</v>
      </c>
      <c r="J3" s="443"/>
      <c r="K3" s="444"/>
      <c r="L3" s="444"/>
      <c r="M3" s="445"/>
      <c r="N3" s="442" t="s">
        <v>352</v>
      </c>
      <c r="O3" s="443"/>
      <c r="P3" s="444"/>
      <c r="Q3" s="444"/>
      <c r="R3" s="445"/>
      <c r="S3" s="442" t="s">
        <v>350</v>
      </c>
      <c r="T3" s="443"/>
      <c r="U3" s="444"/>
      <c r="V3" s="444"/>
      <c r="W3" s="445"/>
      <c r="X3" s="442" t="s">
        <v>360</v>
      </c>
      <c r="Y3" s="443"/>
      <c r="Z3" s="444"/>
      <c r="AA3" s="444"/>
      <c r="AB3" s="445"/>
      <c r="AC3" s="442" t="s">
        <v>310</v>
      </c>
      <c r="AD3" s="443"/>
      <c r="AE3" s="444"/>
      <c r="AF3" s="444"/>
      <c r="AG3" s="445"/>
      <c r="AH3" s="442" t="s">
        <v>273</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356</v>
      </c>
      <c r="BH3" s="461"/>
      <c r="BI3" s="462"/>
      <c r="BJ3" s="462"/>
      <c r="BK3" s="463"/>
      <c r="BL3" s="460" t="s">
        <v>572</v>
      </c>
      <c r="BM3" s="461"/>
      <c r="BN3" s="462"/>
      <c r="BO3" s="462"/>
      <c r="BP3" s="463"/>
      <c r="BQ3" s="460" t="s">
        <v>355</v>
      </c>
      <c r="BR3" s="461"/>
      <c r="BS3" s="462"/>
      <c r="BT3" s="462"/>
      <c r="BU3" s="463"/>
      <c r="BV3" s="460" t="s">
        <v>573</v>
      </c>
      <c r="BW3" s="461"/>
      <c r="BX3" s="462"/>
      <c r="BY3" s="462"/>
      <c r="BZ3" s="463"/>
      <c r="CA3" s="460" t="s">
        <v>358</v>
      </c>
      <c r="CB3" s="461"/>
      <c r="CC3" s="462"/>
      <c r="CD3" s="462"/>
      <c r="CE3" s="463"/>
      <c r="CF3" s="443" t="s">
        <v>359</v>
      </c>
      <c r="CG3" s="443"/>
      <c r="CH3" s="444"/>
      <c r="CI3" s="444"/>
      <c r="CJ3" s="445"/>
      <c r="CK3" s="442" t="s">
        <v>353</v>
      </c>
      <c r="CL3" s="473"/>
      <c r="CM3" s="474"/>
      <c r="CN3" s="474"/>
      <c r="CO3" s="475"/>
      <c r="CP3" s="442" t="s">
        <v>354</v>
      </c>
      <c r="CQ3" s="473"/>
      <c r="CR3" s="474"/>
      <c r="CS3" s="474"/>
      <c r="CT3" s="475"/>
      <c r="CU3" s="528" t="s">
        <v>357</v>
      </c>
      <c r="CV3" s="529"/>
      <c r="CW3" s="529"/>
      <c r="CX3" s="529"/>
      <c r="CY3" s="530"/>
      <c r="CZ3" s="442" t="s">
        <v>540</v>
      </c>
      <c r="DA3" s="443"/>
      <c r="DB3" s="444"/>
      <c r="DC3" s="444"/>
      <c r="DD3" s="445"/>
      <c r="DE3" s="442" t="s">
        <v>544</v>
      </c>
      <c r="DF3" s="443"/>
      <c r="DG3" s="444"/>
      <c r="DH3" s="444"/>
      <c r="DI3" s="445"/>
      <c r="DJ3" s="442" t="s">
        <v>363</v>
      </c>
      <c r="DK3" s="443"/>
      <c r="DL3" s="444"/>
      <c r="DM3" s="444"/>
      <c r="DN3" s="445"/>
      <c r="DO3" s="442" t="s">
        <v>364</v>
      </c>
      <c r="DP3" s="443"/>
      <c r="DQ3" s="444"/>
      <c r="DR3" s="444"/>
      <c r="DS3" s="445"/>
      <c r="DT3" s="442" t="s">
        <v>366</v>
      </c>
      <c r="DU3" s="443"/>
      <c r="DV3" s="444"/>
      <c r="DW3" s="444"/>
      <c r="DX3" s="445"/>
      <c r="DY3" s="442" t="s">
        <v>365</v>
      </c>
      <c r="DZ3" s="443"/>
      <c r="EA3" s="444"/>
      <c r="EB3" s="444"/>
      <c r="EC3" s="445"/>
      <c r="ED3" s="442" t="s">
        <v>159</v>
      </c>
      <c r="EE3" s="443"/>
      <c r="EF3" s="444"/>
      <c r="EG3" s="444"/>
      <c r="EH3" s="445"/>
      <c r="EI3" s="442" t="s">
        <v>348</v>
      </c>
      <c r="EJ3" s="443"/>
      <c r="EK3" s="444"/>
      <c r="EL3" s="444"/>
      <c r="EM3" s="445"/>
      <c r="EN3" s="442" t="s">
        <v>361</v>
      </c>
      <c r="EO3" s="443"/>
      <c r="EP3" s="444"/>
      <c r="EQ3" s="444"/>
      <c r="ER3" s="524"/>
      <c r="ES3" s="525" t="s">
        <v>362</v>
      </c>
      <c r="ET3" s="461"/>
      <c r="EU3" s="462"/>
      <c r="EV3" s="462"/>
      <c r="EW3" s="463"/>
      <c r="EX3" s="442" t="s">
        <v>574</v>
      </c>
      <c r="EY3" s="443"/>
      <c r="EZ3" s="444"/>
      <c r="FA3" s="444"/>
      <c r="FB3" s="445"/>
      <c r="FC3" s="442" t="s">
        <v>160</v>
      </c>
      <c r="FD3" s="443"/>
      <c r="FE3" s="444"/>
      <c r="FF3" s="444"/>
      <c r="FG3" s="445"/>
      <c r="FH3" s="460" t="s">
        <v>368</v>
      </c>
      <c r="FI3" s="461"/>
      <c r="FJ3" s="462"/>
      <c r="FK3" s="462"/>
      <c r="FL3" s="463"/>
      <c r="FM3" s="460" t="s">
        <v>369</v>
      </c>
      <c r="FN3" s="461"/>
      <c r="FO3" s="462"/>
      <c r="FP3" s="462"/>
      <c r="FQ3" s="463"/>
      <c r="FR3" s="460" t="s">
        <v>347</v>
      </c>
      <c r="FS3" s="461"/>
      <c r="FT3" s="462"/>
      <c r="FU3" s="462"/>
      <c r="FV3" s="463"/>
      <c r="FW3" s="460" t="s">
        <v>161</v>
      </c>
      <c r="FX3" s="461"/>
      <c r="FY3" s="462"/>
      <c r="FZ3" s="462"/>
      <c r="GA3" s="463"/>
      <c r="GB3" s="460" t="s">
        <v>349</v>
      </c>
      <c r="GC3" s="461"/>
      <c r="GD3" s="462"/>
      <c r="GE3" s="462"/>
      <c r="GF3" s="463"/>
      <c r="GG3" s="460" t="s">
        <v>230</v>
      </c>
      <c r="GH3" s="461"/>
      <c r="GI3" s="462"/>
      <c r="GJ3" s="462"/>
      <c r="GK3" s="463"/>
    </row>
    <row r="4" spans="2:19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46" t="s">
        <v>34</v>
      </c>
      <c r="BW4" s="447"/>
      <c r="BX4" s="448"/>
      <c r="BY4" s="440" t="s">
        <v>35</v>
      </c>
      <c r="BZ4" s="440" t="s">
        <v>120</v>
      </c>
      <c r="CA4" s="446" t="s">
        <v>34</v>
      </c>
      <c r="CB4" s="447"/>
      <c r="CC4" s="448"/>
      <c r="CD4" s="440" t="s">
        <v>35</v>
      </c>
      <c r="CE4" s="440" t="s">
        <v>120</v>
      </c>
      <c r="CF4" s="458" t="s">
        <v>34</v>
      </c>
      <c r="CG4" s="447"/>
      <c r="CH4" s="448"/>
      <c r="CI4" s="440" t="s">
        <v>35</v>
      </c>
      <c r="CJ4" s="440" t="s">
        <v>120</v>
      </c>
      <c r="CK4" s="446" t="s">
        <v>34</v>
      </c>
      <c r="CL4" s="447"/>
      <c r="CM4" s="448"/>
      <c r="CN4" s="44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440" t="s">
        <v>120</v>
      </c>
      <c r="DT4" s="446" t="s">
        <v>34</v>
      </c>
      <c r="DU4" s="447"/>
      <c r="DV4" s="448"/>
      <c r="DW4" s="440" t="s">
        <v>35</v>
      </c>
      <c r="DX4" s="440"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526" t="s">
        <v>120</v>
      </c>
      <c r="ES4" s="446" t="s">
        <v>34</v>
      </c>
      <c r="ET4" s="447"/>
      <c r="EU4" s="448"/>
      <c r="EV4" s="440" t="s">
        <v>35</v>
      </c>
      <c r="EW4" s="440" t="s">
        <v>120</v>
      </c>
      <c r="EX4" s="456" t="s">
        <v>34</v>
      </c>
      <c r="EY4" s="457"/>
      <c r="EZ4" s="457"/>
      <c r="FA4" s="471" t="s">
        <v>35</v>
      </c>
      <c r="FB4" s="440" t="s">
        <v>120</v>
      </c>
      <c r="FC4" s="446" t="s">
        <v>34</v>
      </c>
      <c r="FD4" s="458"/>
      <c r="FE4" s="459"/>
      <c r="FF4" s="450" t="s">
        <v>35</v>
      </c>
      <c r="FG4" s="440" t="s">
        <v>120</v>
      </c>
      <c r="FH4" s="446" t="s">
        <v>34</v>
      </c>
      <c r="FI4" s="447"/>
      <c r="FJ4" s="448"/>
      <c r="FK4" s="440" t="s">
        <v>35</v>
      </c>
      <c r="FL4" s="440" t="s">
        <v>120</v>
      </c>
      <c r="FM4" s="446" t="s">
        <v>34</v>
      </c>
      <c r="FN4" s="447"/>
      <c r="FO4" s="448"/>
      <c r="FP4" s="440" t="s">
        <v>35</v>
      </c>
      <c r="FQ4" s="440" t="s">
        <v>120</v>
      </c>
      <c r="FR4" s="446" t="s">
        <v>34</v>
      </c>
      <c r="FS4" s="447"/>
      <c r="FT4" s="448"/>
      <c r="FU4" s="440" t="s">
        <v>35</v>
      </c>
      <c r="FV4" s="440" t="s">
        <v>120</v>
      </c>
      <c r="FW4" s="456" t="s">
        <v>34</v>
      </c>
      <c r="FX4" s="457"/>
      <c r="FY4" s="457"/>
      <c r="FZ4" s="471" t="s">
        <v>35</v>
      </c>
      <c r="GA4" s="440" t="s">
        <v>120</v>
      </c>
      <c r="GB4" s="446" t="s">
        <v>34</v>
      </c>
      <c r="GC4" s="458"/>
      <c r="GD4" s="459"/>
      <c r="GE4" s="450" t="s">
        <v>35</v>
      </c>
      <c r="GF4" s="440" t="s">
        <v>120</v>
      </c>
      <c r="GG4" s="446" t="s">
        <v>34</v>
      </c>
      <c r="GH4" s="458"/>
      <c r="GI4" s="459"/>
      <c r="GJ4" s="450" t="s">
        <v>35</v>
      </c>
      <c r="GK4" s="440" t="s">
        <v>120</v>
      </c>
    </row>
    <row r="5" spans="2:193" ht="19.5" customHeight="1"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98" t="s">
        <v>1</v>
      </c>
      <c r="BW5" s="99" t="s">
        <v>37</v>
      </c>
      <c r="BX5" s="101" t="s">
        <v>36</v>
      </c>
      <c r="BY5" s="441"/>
      <c r="BZ5" s="441"/>
      <c r="CA5" s="98" t="s">
        <v>1</v>
      </c>
      <c r="CB5" s="99" t="s">
        <v>37</v>
      </c>
      <c r="CC5" s="101" t="s">
        <v>36</v>
      </c>
      <c r="CD5" s="441"/>
      <c r="CE5" s="441"/>
      <c r="CF5" s="182" t="s">
        <v>1</v>
      </c>
      <c r="CG5" s="99" t="s">
        <v>37</v>
      </c>
      <c r="CH5" s="101" t="s">
        <v>36</v>
      </c>
      <c r="CI5" s="441"/>
      <c r="CJ5" s="441"/>
      <c r="CK5" s="98" t="s">
        <v>1</v>
      </c>
      <c r="CL5" s="99" t="s">
        <v>37</v>
      </c>
      <c r="CM5" s="101" t="s">
        <v>36</v>
      </c>
      <c r="CN5" s="441"/>
      <c r="CO5" s="441"/>
      <c r="CP5" s="98" t="s">
        <v>1</v>
      </c>
      <c r="CQ5" s="99" t="s">
        <v>37</v>
      </c>
      <c r="CR5" s="101" t="s">
        <v>36</v>
      </c>
      <c r="CS5" s="441"/>
      <c r="CT5" s="441"/>
      <c r="CU5" s="122" t="s">
        <v>1</v>
      </c>
      <c r="CV5" s="181" t="s">
        <v>37</v>
      </c>
      <c r="CW5" s="125" t="s">
        <v>36</v>
      </c>
      <c r="CX5" s="531"/>
      <c r="CY5" s="449"/>
      <c r="CZ5" s="98" t="s">
        <v>1</v>
      </c>
      <c r="DA5" s="99" t="s">
        <v>37</v>
      </c>
      <c r="DB5" s="101" t="s">
        <v>36</v>
      </c>
      <c r="DC5" s="441"/>
      <c r="DD5" s="441"/>
      <c r="DE5" s="98" t="s">
        <v>1</v>
      </c>
      <c r="DF5" s="99" t="s">
        <v>37</v>
      </c>
      <c r="DG5" s="101" t="s">
        <v>36</v>
      </c>
      <c r="DH5" s="472"/>
      <c r="DI5" s="441"/>
      <c r="DJ5" s="98" t="s">
        <v>1</v>
      </c>
      <c r="DK5" s="99" t="s">
        <v>33</v>
      </c>
      <c r="DL5" s="100" t="s">
        <v>36</v>
      </c>
      <c r="DM5" s="451"/>
      <c r="DN5" s="441"/>
      <c r="DO5" s="98" t="s">
        <v>1</v>
      </c>
      <c r="DP5" s="99" t="s">
        <v>37</v>
      </c>
      <c r="DQ5" s="101" t="s">
        <v>36</v>
      </c>
      <c r="DR5" s="441"/>
      <c r="DS5" s="441"/>
      <c r="DT5" s="98" t="s">
        <v>1</v>
      </c>
      <c r="DU5" s="99" t="s">
        <v>37</v>
      </c>
      <c r="DV5" s="101" t="s">
        <v>36</v>
      </c>
      <c r="DW5" s="441"/>
      <c r="DX5" s="441"/>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527"/>
      <c r="ES5" s="98" t="s">
        <v>1</v>
      </c>
      <c r="ET5" s="99" t="s">
        <v>37</v>
      </c>
      <c r="EU5" s="101" t="s">
        <v>36</v>
      </c>
      <c r="EV5" s="441"/>
      <c r="EW5" s="441"/>
      <c r="EX5" s="98" t="s">
        <v>1</v>
      </c>
      <c r="EY5" s="99" t="s">
        <v>37</v>
      </c>
      <c r="EZ5" s="101" t="s">
        <v>36</v>
      </c>
      <c r="FA5" s="472"/>
      <c r="FB5" s="441"/>
      <c r="FC5" s="98" t="s">
        <v>1</v>
      </c>
      <c r="FD5" s="99" t="s">
        <v>33</v>
      </c>
      <c r="FE5" s="100" t="s">
        <v>36</v>
      </c>
      <c r="FF5" s="451"/>
      <c r="FG5" s="441"/>
      <c r="FH5" s="98" t="s">
        <v>1</v>
      </c>
      <c r="FI5" s="99" t="s">
        <v>37</v>
      </c>
      <c r="FJ5" s="101" t="s">
        <v>36</v>
      </c>
      <c r="FK5" s="441"/>
      <c r="FL5" s="441"/>
      <c r="FM5" s="98" t="s">
        <v>1</v>
      </c>
      <c r="FN5" s="99" t="s">
        <v>37</v>
      </c>
      <c r="FO5" s="101" t="s">
        <v>36</v>
      </c>
      <c r="FP5" s="441"/>
      <c r="FQ5" s="441"/>
      <c r="FR5" s="98" t="s">
        <v>1</v>
      </c>
      <c r="FS5" s="99" t="s">
        <v>37</v>
      </c>
      <c r="FT5" s="101" t="s">
        <v>36</v>
      </c>
      <c r="FU5" s="441"/>
      <c r="FV5" s="441"/>
      <c r="FW5" s="98" t="s">
        <v>1</v>
      </c>
      <c r="FX5" s="99" t="s">
        <v>37</v>
      </c>
      <c r="FY5" s="101" t="s">
        <v>36</v>
      </c>
      <c r="FZ5" s="472"/>
      <c r="GA5" s="441"/>
      <c r="GB5" s="98" t="s">
        <v>1</v>
      </c>
      <c r="GC5" s="99" t="s">
        <v>33</v>
      </c>
      <c r="GD5" s="100" t="s">
        <v>36</v>
      </c>
      <c r="GE5" s="451"/>
      <c r="GF5" s="441"/>
      <c r="GG5" s="98" t="s">
        <v>1</v>
      </c>
      <c r="GH5" s="99" t="s">
        <v>33</v>
      </c>
      <c r="GI5" s="100" t="s">
        <v>36</v>
      </c>
      <c r="GJ5" s="451"/>
      <c r="GK5" s="441"/>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 t="shared" ref="BX6:BX17" si="0">BV6/BW6*100</f>
        <v>0</v>
      </c>
      <c r="BY6" s="131">
        <v>0</v>
      </c>
      <c r="BZ6" s="132">
        <f>BV6/BW17</f>
        <v>0</v>
      </c>
      <c r="CA6" s="129">
        <v>0</v>
      </c>
      <c r="CB6" s="130">
        <v>1</v>
      </c>
      <c r="CC6" s="130">
        <f t="shared" ref="CC6:CC17" si="1">CA6/CB6*100</f>
        <v>0</v>
      </c>
      <c r="CD6" s="131">
        <v>0</v>
      </c>
      <c r="CE6" s="132">
        <f>CA6/CB17</f>
        <v>0</v>
      </c>
      <c r="CF6" s="147">
        <v>0</v>
      </c>
      <c r="CG6" s="130">
        <v>1</v>
      </c>
      <c r="CH6" s="130">
        <f>CF6/CG6*100</f>
        <v>0</v>
      </c>
      <c r="CI6" s="131">
        <v>0</v>
      </c>
      <c r="CJ6" s="137">
        <f>CF6/CG17</f>
        <v>0</v>
      </c>
      <c r="CK6" s="129">
        <v>0</v>
      </c>
      <c r="CL6" s="130">
        <v>100</v>
      </c>
      <c r="CM6" s="130">
        <f>CK6/CL6*100</f>
        <v>0</v>
      </c>
      <c r="CN6" s="131">
        <v>0</v>
      </c>
      <c r="CO6" s="132">
        <f>CK6/CL17</f>
        <v>0</v>
      </c>
      <c r="CP6" s="129">
        <v>0</v>
      </c>
      <c r="CQ6" s="130">
        <v>100</v>
      </c>
      <c r="CR6" s="130">
        <f>CP6/CQ6*100</f>
        <v>0</v>
      </c>
      <c r="CS6" s="131">
        <v>0</v>
      </c>
      <c r="CT6" s="132">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100</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7">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2">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4">
        <v>1</v>
      </c>
      <c r="BX7" s="134">
        <f t="shared" si="0"/>
        <v>0</v>
      </c>
      <c r="BY7" s="135">
        <v>0</v>
      </c>
      <c r="BZ7" s="136">
        <f>BV7/BW17</f>
        <v>0</v>
      </c>
      <c r="CA7" s="133">
        <v>0</v>
      </c>
      <c r="CB7" s="134">
        <v>1</v>
      </c>
      <c r="CC7" s="134">
        <f t="shared" si="1"/>
        <v>0</v>
      </c>
      <c r="CD7" s="135">
        <v>0</v>
      </c>
      <c r="CE7" s="136">
        <f>CA7/CB17</f>
        <v>0</v>
      </c>
      <c r="CF7" s="148">
        <v>0</v>
      </c>
      <c r="CG7" s="138">
        <v>1</v>
      </c>
      <c r="CH7" s="134">
        <f>CF7/CG7*100</f>
        <v>0</v>
      </c>
      <c r="CI7" s="135">
        <v>0</v>
      </c>
      <c r="CJ7" s="139">
        <f>CF7/CG17</f>
        <v>0</v>
      </c>
      <c r="CK7" s="133">
        <v>0</v>
      </c>
      <c r="CL7" s="134">
        <v>100</v>
      </c>
      <c r="CM7" s="134">
        <f>CK7/CL7*100</f>
        <v>0</v>
      </c>
      <c r="CN7" s="135">
        <v>0</v>
      </c>
      <c r="CO7" s="136">
        <f>CK7/CL17</f>
        <v>0</v>
      </c>
      <c r="CP7" s="133">
        <v>0</v>
      </c>
      <c r="CQ7" s="134">
        <v>100</v>
      </c>
      <c r="CR7" s="134">
        <f>CP7/CQ7*100</f>
        <v>0</v>
      </c>
      <c r="CS7" s="135">
        <v>0</v>
      </c>
      <c r="CT7" s="136">
        <f>CP7/CQ17</f>
        <v>0</v>
      </c>
      <c r="CU7" s="133">
        <v>0</v>
      </c>
      <c r="CV7" s="134">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133">
        <v>0</v>
      </c>
      <c r="DK7" s="138">
        <v>100</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90">
        <v>78.790000000000006</v>
      </c>
      <c r="EJ7" s="91">
        <v>100</v>
      </c>
      <c r="EK7" s="91">
        <f>EI7/EJ7*100</f>
        <v>78.790000000000006</v>
      </c>
      <c r="EL7" s="166">
        <v>0.79</v>
      </c>
      <c r="EM7" s="93">
        <f>EI7/EJ17</f>
        <v>0.78790000000000004</v>
      </c>
      <c r="EN7" s="133">
        <v>0</v>
      </c>
      <c r="EO7" s="134">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9">
        <f>FC7/FD17</f>
        <v>0</v>
      </c>
      <c r="FH7" s="133">
        <v>0</v>
      </c>
      <c r="FI7" s="138">
        <v>1</v>
      </c>
      <c r="FJ7" s="134">
        <f>FH7/FI7*100</f>
        <v>0</v>
      </c>
      <c r="FK7" s="135">
        <v>0</v>
      </c>
      <c r="FL7" s="139">
        <f>FH7/FI17</f>
        <v>0</v>
      </c>
      <c r="FM7" s="133">
        <v>0</v>
      </c>
      <c r="FN7" s="138">
        <v>1</v>
      </c>
      <c r="FO7" s="134">
        <f>FM7/FN7*100</f>
        <v>0</v>
      </c>
      <c r="FP7" s="135">
        <v>0</v>
      </c>
      <c r="FQ7" s="139">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8">
        <v>1</v>
      </c>
      <c r="GI7" s="134">
        <f>GG7/GH7*100</f>
        <v>0</v>
      </c>
      <c r="GJ7" s="135">
        <v>0</v>
      </c>
      <c r="GK7" s="136">
        <f>GG7/GH17</f>
        <v>0</v>
      </c>
    </row>
    <row r="8" spans="2:19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2"/>
        <v>0</v>
      </c>
      <c r="AF8" s="153">
        <v>0</v>
      </c>
      <c r="AG8" s="160">
        <f>AC8/AD17</f>
        <v>0</v>
      </c>
      <c r="AH8" s="148">
        <v>0</v>
      </c>
      <c r="AI8" s="138">
        <v>1</v>
      </c>
      <c r="AJ8" s="134">
        <f>AH8/AI8*100</f>
        <v>0</v>
      </c>
      <c r="AK8" s="135">
        <v>0</v>
      </c>
      <c r="AL8" s="139">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4">
        <v>1</v>
      </c>
      <c r="BX8" s="134">
        <f t="shared" si="0"/>
        <v>0</v>
      </c>
      <c r="BY8" s="135">
        <v>0</v>
      </c>
      <c r="BZ8" s="136">
        <f>BV8/BW17</f>
        <v>0</v>
      </c>
      <c r="CA8" s="133">
        <v>0</v>
      </c>
      <c r="CB8" s="134">
        <v>1</v>
      </c>
      <c r="CC8" s="134">
        <f t="shared" si="1"/>
        <v>0</v>
      </c>
      <c r="CD8" s="135">
        <v>0</v>
      </c>
      <c r="CE8" s="136">
        <f>CA8/CB17</f>
        <v>0</v>
      </c>
      <c r="CF8" s="148">
        <v>0</v>
      </c>
      <c r="CG8" s="138">
        <v>1</v>
      </c>
      <c r="CH8" s="134">
        <f>CF8/CG8*100</f>
        <v>0</v>
      </c>
      <c r="CI8" s="135">
        <v>0</v>
      </c>
      <c r="CJ8" s="139">
        <f>CF8/CG17</f>
        <v>0</v>
      </c>
      <c r="CK8" s="207">
        <v>100</v>
      </c>
      <c r="CL8" s="208">
        <v>100</v>
      </c>
      <c r="CM8" s="208">
        <f>CK8/CL8*100</f>
        <v>100</v>
      </c>
      <c r="CN8" s="209">
        <v>1</v>
      </c>
      <c r="CO8" s="210">
        <f>CK8/CL17</f>
        <v>1</v>
      </c>
      <c r="CP8" s="90">
        <v>100</v>
      </c>
      <c r="CQ8" s="91">
        <v>100</v>
      </c>
      <c r="CR8" s="91">
        <f>CP8/CQ8*100</f>
        <v>100</v>
      </c>
      <c r="CS8" s="124">
        <v>1</v>
      </c>
      <c r="CT8" s="93">
        <f>CP8/CQ17</f>
        <v>1</v>
      </c>
      <c r="CU8" s="213">
        <v>0</v>
      </c>
      <c r="CV8" s="215">
        <v>14</v>
      </c>
      <c r="CW8" s="215">
        <f>CU8/CV8*100</f>
        <v>0</v>
      </c>
      <c r="CX8" s="216">
        <v>0</v>
      </c>
      <c r="CY8" s="220">
        <f>CU8/CV17</f>
        <v>0</v>
      </c>
      <c r="CZ8" s="133">
        <v>0</v>
      </c>
      <c r="DA8" s="138">
        <v>1</v>
      </c>
      <c r="DB8" s="134">
        <f>CZ8/DA8*100</f>
        <v>0</v>
      </c>
      <c r="DC8" s="135">
        <v>0</v>
      </c>
      <c r="DD8" s="139">
        <f>CZ8/DA17</f>
        <v>0</v>
      </c>
      <c r="DE8" s="133">
        <v>0</v>
      </c>
      <c r="DF8" s="138">
        <v>1</v>
      </c>
      <c r="DG8" s="134">
        <f>DE8/DF8*100</f>
        <v>0</v>
      </c>
      <c r="DH8" s="135">
        <v>0</v>
      </c>
      <c r="DI8" s="139">
        <f>DE8/DF17</f>
        <v>0</v>
      </c>
      <c r="DJ8" s="133">
        <v>0</v>
      </c>
      <c r="DK8" s="138">
        <v>100</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90">
        <v>100</v>
      </c>
      <c r="EE8" s="102">
        <v>100</v>
      </c>
      <c r="EF8" s="91">
        <f>ED8/EE8*100</f>
        <v>100</v>
      </c>
      <c r="EG8" s="124">
        <v>1</v>
      </c>
      <c r="EH8" s="103">
        <f>ED8/EE17</f>
        <v>0.1</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9">
        <f>EX8/EY17</f>
        <v>0</v>
      </c>
      <c r="FC8" s="133">
        <v>0</v>
      </c>
      <c r="FD8" s="138">
        <v>1</v>
      </c>
      <c r="FE8" s="134">
        <f>FC8/FD8*100</f>
        <v>0</v>
      </c>
      <c r="FF8" s="135">
        <v>0</v>
      </c>
      <c r="FG8" s="139">
        <f>FC8/FD17</f>
        <v>0</v>
      </c>
      <c r="FH8" s="133">
        <v>0</v>
      </c>
      <c r="FI8" s="138">
        <v>1</v>
      </c>
      <c r="FJ8" s="134">
        <f>FH8/FI8*100</f>
        <v>0</v>
      </c>
      <c r="FK8" s="135">
        <v>0</v>
      </c>
      <c r="FL8" s="139">
        <f>FH8/FI17</f>
        <v>0</v>
      </c>
      <c r="FM8" s="133">
        <v>0</v>
      </c>
      <c r="FN8" s="138">
        <v>1</v>
      </c>
      <c r="FO8" s="134">
        <f>FM8/FN8*100</f>
        <v>0</v>
      </c>
      <c r="FP8" s="135">
        <v>0</v>
      </c>
      <c r="FQ8" s="139">
        <f>FM8/FN17</f>
        <v>0</v>
      </c>
      <c r="FR8" s="133">
        <v>0</v>
      </c>
      <c r="FS8" s="134">
        <v>1</v>
      </c>
      <c r="FT8" s="134">
        <f>FR8/FS8*100</f>
        <v>0</v>
      </c>
      <c r="FU8" s="135">
        <v>0</v>
      </c>
      <c r="FV8" s="136">
        <f>FR8/FS17</f>
        <v>0</v>
      </c>
      <c r="FW8" s="90">
        <v>6</v>
      </c>
      <c r="FX8" s="102">
        <v>5</v>
      </c>
      <c r="FY8" s="91">
        <f>FW8/FX8*100</f>
        <v>120</v>
      </c>
      <c r="FZ8" s="150">
        <v>1.2</v>
      </c>
      <c r="GA8" s="103">
        <f>FW8/FX17</f>
        <v>0.12</v>
      </c>
      <c r="GB8" s="133">
        <v>0</v>
      </c>
      <c r="GC8" s="138">
        <v>1</v>
      </c>
      <c r="GD8" s="134">
        <f>GB8/GC8*100</f>
        <v>0</v>
      </c>
      <c r="GE8" s="135">
        <v>0</v>
      </c>
      <c r="GF8" s="136">
        <f>GB8/GC17</f>
        <v>0</v>
      </c>
      <c r="GG8" s="133">
        <v>0</v>
      </c>
      <c r="GH8" s="138">
        <v>1</v>
      </c>
      <c r="GI8" s="134">
        <f>GG8/GH8*100</f>
        <v>0</v>
      </c>
      <c r="GJ8" s="135">
        <v>0</v>
      </c>
      <c r="GK8" s="136">
        <f>GG8/GH17</f>
        <v>0</v>
      </c>
    </row>
    <row r="9" spans="2:193" ht="16.5" x14ac:dyDescent="0.3">
      <c r="B9" s="108">
        <v>4</v>
      </c>
      <c r="C9" s="109" t="s">
        <v>41</v>
      </c>
      <c r="D9" s="133">
        <v>0</v>
      </c>
      <c r="E9" s="134">
        <v>100</v>
      </c>
      <c r="F9" s="134">
        <f t="shared" ref="F9:F17" si="3">D9/E9*100</f>
        <v>0</v>
      </c>
      <c r="G9" s="135">
        <v>0</v>
      </c>
      <c r="H9" s="139">
        <f>D9/E17</f>
        <v>0</v>
      </c>
      <c r="I9" s="90">
        <v>4</v>
      </c>
      <c r="J9" s="91">
        <v>4</v>
      </c>
      <c r="K9" s="91">
        <f t="shared" ref="K9:K17" si="4">I9/J9*100</f>
        <v>100</v>
      </c>
      <c r="L9" s="92">
        <v>1</v>
      </c>
      <c r="M9" s="93">
        <f>I9/J17</f>
        <v>0.33333333333333331</v>
      </c>
      <c r="N9" s="120">
        <v>0</v>
      </c>
      <c r="O9" s="102">
        <v>1</v>
      </c>
      <c r="P9" s="91">
        <f t="shared" ref="P9:P17" si="5">N9/O9*100</f>
        <v>0</v>
      </c>
      <c r="Q9" s="187">
        <v>0</v>
      </c>
      <c r="R9" s="103">
        <f>N9/O17</f>
        <v>0</v>
      </c>
      <c r="S9" s="133">
        <v>0</v>
      </c>
      <c r="T9" s="134">
        <v>1</v>
      </c>
      <c r="U9" s="134">
        <f t="shared" ref="U9:U17" si="6">S9/T9*100</f>
        <v>0</v>
      </c>
      <c r="V9" s="135">
        <v>0</v>
      </c>
      <c r="W9" s="136">
        <f>S9/T17</f>
        <v>0</v>
      </c>
      <c r="X9" s="133">
        <v>0</v>
      </c>
      <c r="Y9" s="134">
        <v>100</v>
      </c>
      <c r="Z9" s="134">
        <f t="shared" ref="Z9:Z17" si="7">X9/Y9*100</f>
        <v>0</v>
      </c>
      <c r="AA9" s="135">
        <v>0</v>
      </c>
      <c r="AB9" s="139">
        <f>X9/Y17</f>
        <v>0</v>
      </c>
      <c r="AC9" s="22">
        <v>1</v>
      </c>
      <c r="AD9" s="127">
        <v>1</v>
      </c>
      <c r="AE9" s="126">
        <f t="shared" si="2"/>
        <v>100</v>
      </c>
      <c r="AF9" s="194">
        <v>1</v>
      </c>
      <c r="AG9" s="233">
        <f>AC9/AD17</f>
        <v>1</v>
      </c>
      <c r="AH9" s="120">
        <v>1</v>
      </c>
      <c r="AI9" s="102">
        <v>1</v>
      </c>
      <c r="AJ9" s="91">
        <f t="shared" ref="AJ9:AJ17" si="8">AH9/AI9*100</f>
        <v>100</v>
      </c>
      <c r="AK9" s="124">
        <v>1</v>
      </c>
      <c r="AL9" s="103">
        <f>AH9/AI17</f>
        <v>0.33333333333333331</v>
      </c>
      <c r="AM9" s="133">
        <v>0</v>
      </c>
      <c r="AN9" s="134">
        <v>1</v>
      </c>
      <c r="AO9" s="134">
        <f t="shared" ref="AO9:AO17" si="9">AM9/AN9*100</f>
        <v>0</v>
      </c>
      <c r="AP9" s="135">
        <v>0</v>
      </c>
      <c r="AQ9" s="136">
        <f>AM9/AN17</f>
        <v>0</v>
      </c>
      <c r="AR9" s="183">
        <v>0</v>
      </c>
      <c r="AS9" s="184">
        <v>1</v>
      </c>
      <c r="AT9" s="184">
        <f t="shared" ref="AT9:AT17" si="10">AR9/AS9*100</f>
        <v>0</v>
      </c>
      <c r="AU9" s="185">
        <v>0</v>
      </c>
      <c r="AV9" s="186">
        <f>AR9/AS17</f>
        <v>0</v>
      </c>
      <c r="AW9" s="133">
        <v>0</v>
      </c>
      <c r="AX9" s="134">
        <v>1</v>
      </c>
      <c r="AY9" s="134">
        <f t="shared" ref="AY9:AY17" si="11">AW9/AX9*100</f>
        <v>0</v>
      </c>
      <c r="AZ9" s="135">
        <v>0</v>
      </c>
      <c r="BA9" s="136">
        <f>AW9/AX17</f>
        <v>0</v>
      </c>
      <c r="BB9" s="213">
        <v>0</v>
      </c>
      <c r="BC9" s="215">
        <v>1</v>
      </c>
      <c r="BD9" s="215">
        <f t="shared" ref="BD9:BD17" si="12">BB9/BC9*100</f>
        <v>0</v>
      </c>
      <c r="BE9" s="216">
        <v>0</v>
      </c>
      <c r="BF9" s="217">
        <f>BB9/BC17</f>
        <v>0</v>
      </c>
      <c r="BG9" s="133">
        <v>0</v>
      </c>
      <c r="BH9" s="138">
        <v>1</v>
      </c>
      <c r="BI9" s="134">
        <f t="shared" ref="BI9:BI17" si="13">BG9/BH9*100</f>
        <v>0</v>
      </c>
      <c r="BJ9" s="135">
        <v>0</v>
      </c>
      <c r="BK9" s="136">
        <f>BG9/BH17</f>
        <v>0</v>
      </c>
      <c r="BL9" s="133">
        <v>0</v>
      </c>
      <c r="BM9" s="138">
        <v>1</v>
      </c>
      <c r="BN9" s="134">
        <f t="shared" ref="BN9:BN17" si="14">BL9/BM9*100</f>
        <v>0</v>
      </c>
      <c r="BO9" s="135">
        <v>0</v>
      </c>
      <c r="BP9" s="136">
        <f>BL9/BM17</f>
        <v>0</v>
      </c>
      <c r="BQ9" s="133">
        <v>0</v>
      </c>
      <c r="BR9" s="138">
        <v>1</v>
      </c>
      <c r="BS9" s="134">
        <f t="shared" ref="BS9:BS17" si="15">BQ9/BR9*100</f>
        <v>0</v>
      </c>
      <c r="BT9" s="135">
        <v>0</v>
      </c>
      <c r="BU9" s="136">
        <f>BQ9/BR17</f>
        <v>0</v>
      </c>
      <c r="BV9" s="133">
        <v>0</v>
      </c>
      <c r="BW9" s="134">
        <v>1</v>
      </c>
      <c r="BX9" s="134">
        <f t="shared" si="0"/>
        <v>0</v>
      </c>
      <c r="BY9" s="135">
        <v>0</v>
      </c>
      <c r="BZ9" s="136">
        <f>BV9/BW17</f>
        <v>0</v>
      </c>
      <c r="CA9" s="133">
        <v>0</v>
      </c>
      <c r="CB9" s="134">
        <v>1</v>
      </c>
      <c r="CC9" s="134">
        <f t="shared" si="1"/>
        <v>0</v>
      </c>
      <c r="CD9" s="135">
        <v>0</v>
      </c>
      <c r="CE9" s="136">
        <f>CA9/CB17</f>
        <v>0</v>
      </c>
      <c r="CF9" s="148">
        <v>0</v>
      </c>
      <c r="CG9" s="138">
        <v>1</v>
      </c>
      <c r="CH9" s="134">
        <f t="shared" ref="CH9:CH17" si="16">CF9/CG9*100</f>
        <v>0</v>
      </c>
      <c r="CI9" s="135">
        <v>0</v>
      </c>
      <c r="CJ9" s="139">
        <f>CF9/CG17</f>
        <v>0</v>
      </c>
      <c r="CK9" s="133">
        <v>0</v>
      </c>
      <c r="CL9" s="134">
        <v>100</v>
      </c>
      <c r="CM9" s="134">
        <f t="shared" ref="CM9:CM17" si="17">CK9/CL9*100</f>
        <v>0</v>
      </c>
      <c r="CN9" s="135">
        <v>0</v>
      </c>
      <c r="CO9" s="136">
        <f>CK9/CL17</f>
        <v>0</v>
      </c>
      <c r="CP9" s="133">
        <v>0</v>
      </c>
      <c r="CQ9" s="134">
        <v>100</v>
      </c>
      <c r="CR9" s="134">
        <f t="shared" ref="CR9:CR17" si="18">CP9/CQ9*100</f>
        <v>0</v>
      </c>
      <c r="CS9" s="135">
        <v>0</v>
      </c>
      <c r="CT9" s="136">
        <f>CP9/CQ17</f>
        <v>0</v>
      </c>
      <c r="CU9" s="133">
        <v>0</v>
      </c>
      <c r="CV9" s="134">
        <v>14</v>
      </c>
      <c r="CW9" s="134">
        <f t="shared" ref="CW9:CW17" si="19">CU9/CV9*100</f>
        <v>0</v>
      </c>
      <c r="CX9" s="135">
        <v>0</v>
      </c>
      <c r="CY9" s="136">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133">
        <v>0</v>
      </c>
      <c r="DK9" s="138">
        <v>100</v>
      </c>
      <c r="DL9" s="134">
        <f t="shared" ref="DL9:DL17" si="22">DJ9/DK9*100</f>
        <v>0</v>
      </c>
      <c r="DM9" s="135">
        <v>0</v>
      </c>
      <c r="DN9" s="139">
        <f>DJ9/DK17</f>
        <v>0</v>
      </c>
      <c r="DO9" s="133">
        <v>0</v>
      </c>
      <c r="DP9" s="138">
        <v>1</v>
      </c>
      <c r="DQ9" s="134">
        <f t="shared" ref="DQ9:DQ17" si="23">DO9/DP9*100</f>
        <v>0</v>
      </c>
      <c r="DR9" s="135">
        <v>0</v>
      </c>
      <c r="DS9" s="139">
        <f>DO9/DP17</f>
        <v>0</v>
      </c>
      <c r="DT9" s="213">
        <v>0</v>
      </c>
      <c r="DU9" s="214">
        <v>10</v>
      </c>
      <c r="DV9" s="215">
        <f t="shared" ref="DV9:DV17" si="24">DT9/DU9*100</f>
        <v>0</v>
      </c>
      <c r="DW9" s="216">
        <v>0</v>
      </c>
      <c r="DX9" s="217">
        <f>DT9/DU17</f>
        <v>0</v>
      </c>
      <c r="DY9" s="133">
        <v>0</v>
      </c>
      <c r="DZ9" s="138">
        <v>1</v>
      </c>
      <c r="EA9" s="134">
        <f t="shared" ref="EA9:EA17" si="25">DY9/DZ9*100</f>
        <v>0</v>
      </c>
      <c r="EB9" s="135">
        <v>0</v>
      </c>
      <c r="EC9" s="139">
        <f>DY9/DZ17</f>
        <v>0</v>
      </c>
      <c r="ED9" s="90">
        <v>100</v>
      </c>
      <c r="EE9" s="102">
        <v>100</v>
      </c>
      <c r="EF9" s="91">
        <f t="shared" ref="EF9:EF17" si="26">ED9/EE9*100</f>
        <v>100</v>
      </c>
      <c r="EG9" s="92">
        <v>1</v>
      </c>
      <c r="EH9" s="103">
        <f>ED9/EE17</f>
        <v>0.1</v>
      </c>
      <c r="EI9" s="90">
        <v>93.75</v>
      </c>
      <c r="EJ9" s="91">
        <v>100</v>
      </c>
      <c r="EK9" s="91">
        <f t="shared" ref="EK9:EK17" si="27">EI9/EJ9*100</f>
        <v>93.75</v>
      </c>
      <c r="EL9" s="92">
        <v>0.94</v>
      </c>
      <c r="EM9" s="93">
        <f>EI9/EJ17</f>
        <v>0.9375</v>
      </c>
      <c r="EN9" s="133">
        <v>0</v>
      </c>
      <c r="EO9" s="134">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133">
        <v>0</v>
      </c>
      <c r="FI9" s="138">
        <v>1</v>
      </c>
      <c r="FJ9" s="134">
        <f t="shared" ref="FJ9:FJ17" si="32">FH9/FI9*100</f>
        <v>0</v>
      </c>
      <c r="FK9" s="135">
        <v>0</v>
      </c>
      <c r="FL9" s="139">
        <f>FH9/FI17</f>
        <v>0</v>
      </c>
      <c r="FM9" s="133">
        <v>0</v>
      </c>
      <c r="FN9" s="138">
        <v>1</v>
      </c>
      <c r="FO9" s="134">
        <f t="shared" ref="FO9:FO17" si="33">FM9/FN9*100</f>
        <v>0</v>
      </c>
      <c r="FP9" s="135">
        <v>0</v>
      </c>
      <c r="FQ9" s="139">
        <f>FM9/FN17</f>
        <v>0</v>
      </c>
      <c r="FR9" s="133">
        <v>0</v>
      </c>
      <c r="FS9" s="134">
        <v>100</v>
      </c>
      <c r="FT9" s="134">
        <f t="shared" ref="FT9:FT17" si="34">FR9/FS9*100</f>
        <v>0</v>
      </c>
      <c r="FU9" s="135">
        <v>0</v>
      </c>
      <c r="FV9" s="136">
        <f>FR9/FS17</f>
        <v>0</v>
      </c>
      <c r="FW9" s="133">
        <v>0</v>
      </c>
      <c r="FX9" s="138">
        <v>5</v>
      </c>
      <c r="FY9" s="134">
        <f t="shared" ref="FY9:FY17" si="35">FW9/FX9*100</f>
        <v>0</v>
      </c>
      <c r="FZ9" s="135">
        <v>0</v>
      </c>
      <c r="GA9" s="139">
        <f>FW9/FX17</f>
        <v>0</v>
      </c>
      <c r="GB9" s="90">
        <v>61.54</v>
      </c>
      <c r="GC9" s="102">
        <v>40</v>
      </c>
      <c r="GD9" s="91">
        <f t="shared" ref="GD9:GD17" si="36">GB9/GC9*100</f>
        <v>153.85</v>
      </c>
      <c r="GE9" s="92">
        <v>1.54</v>
      </c>
      <c r="GF9" s="93">
        <f>GB9/GC17</f>
        <v>0.61539999999999995</v>
      </c>
      <c r="GG9" s="133">
        <v>0</v>
      </c>
      <c r="GH9" s="138">
        <v>1</v>
      </c>
      <c r="GI9" s="134">
        <f t="shared" ref="GI9:GI17" si="37">GG9/GH9*100</f>
        <v>0</v>
      </c>
      <c r="GJ9" s="135">
        <v>0</v>
      </c>
      <c r="GK9" s="136">
        <f>GG9/GH17</f>
        <v>0</v>
      </c>
    </row>
    <row r="10" spans="2:193" ht="16.5" x14ac:dyDescent="0.3">
      <c r="B10" s="108">
        <v>5</v>
      </c>
      <c r="C10" s="109" t="s">
        <v>42</v>
      </c>
      <c r="D10" s="133">
        <v>0</v>
      </c>
      <c r="E10" s="134">
        <v>100</v>
      </c>
      <c r="F10" s="134">
        <f t="shared" si="3"/>
        <v>0</v>
      </c>
      <c r="G10" s="135">
        <v>0</v>
      </c>
      <c r="H10" s="139">
        <f>D10/E17</f>
        <v>0</v>
      </c>
      <c r="I10" s="90">
        <v>5</v>
      </c>
      <c r="J10" s="91">
        <v>5</v>
      </c>
      <c r="K10" s="91">
        <f t="shared" si="4"/>
        <v>100</v>
      </c>
      <c r="L10" s="92">
        <v>1</v>
      </c>
      <c r="M10" s="93">
        <f>I10/J17</f>
        <v>0.41666666666666669</v>
      </c>
      <c r="N10" s="148">
        <v>0</v>
      </c>
      <c r="O10" s="138">
        <v>1</v>
      </c>
      <c r="P10" s="134">
        <f t="shared" si="5"/>
        <v>0</v>
      </c>
      <c r="Q10" s="135">
        <v>0</v>
      </c>
      <c r="R10" s="139">
        <f>N10/O17</f>
        <v>0</v>
      </c>
      <c r="S10" s="133">
        <v>0</v>
      </c>
      <c r="T10" s="134">
        <v>1</v>
      </c>
      <c r="U10" s="134">
        <f t="shared" si="6"/>
        <v>0</v>
      </c>
      <c r="V10" s="135">
        <v>0</v>
      </c>
      <c r="W10" s="136">
        <f>S10/T17</f>
        <v>0</v>
      </c>
      <c r="X10" s="133">
        <v>0</v>
      </c>
      <c r="Y10" s="134">
        <v>100</v>
      </c>
      <c r="Z10" s="134">
        <f t="shared" si="7"/>
        <v>0</v>
      </c>
      <c r="AA10" s="135">
        <v>0</v>
      </c>
      <c r="AB10" s="139">
        <f>X10/Y17</f>
        <v>0</v>
      </c>
      <c r="AC10" s="159">
        <v>0</v>
      </c>
      <c r="AD10" s="152">
        <v>1</v>
      </c>
      <c r="AE10" s="151">
        <f t="shared" si="2"/>
        <v>0</v>
      </c>
      <c r="AF10" s="153">
        <v>0</v>
      </c>
      <c r="AG10" s="160">
        <f>AC10/AD17</f>
        <v>0</v>
      </c>
      <c r="AH10" s="148">
        <v>0</v>
      </c>
      <c r="AI10" s="138">
        <v>1</v>
      </c>
      <c r="AJ10" s="134">
        <f t="shared" si="8"/>
        <v>0</v>
      </c>
      <c r="AK10" s="135">
        <v>0</v>
      </c>
      <c r="AL10" s="139">
        <f>AH10/AI17</f>
        <v>0</v>
      </c>
      <c r="AM10" s="133">
        <v>0</v>
      </c>
      <c r="AN10" s="134">
        <v>1</v>
      </c>
      <c r="AO10" s="134">
        <f t="shared" si="9"/>
        <v>0</v>
      </c>
      <c r="AP10" s="135">
        <v>0</v>
      </c>
      <c r="AQ10" s="136">
        <f>AM10/AN17</f>
        <v>0</v>
      </c>
      <c r="AR10" s="183">
        <v>0</v>
      </c>
      <c r="AS10" s="184">
        <v>1</v>
      </c>
      <c r="AT10" s="184">
        <f t="shared" si="10"/>
        <v>0</v>
      </c>
      <c r="AU10" s="185">
        <v>0</v>
      </c>
      <c r="AV10" s="186">
        <f>AR10/AS17</f>
        <v>0</v>
      </c>
      <c r="AW10" s="133">
        <v>0</v>
      </c>
      <c r="AX10" s="134">
        <v>1</v>
      </c>
      <c r="AY10" s="134">
        <f t="shared" si="11"/>
        <v>0</v>
      </c>
      <c r="AZ10" s="135">
        <v>0</v>
      </c>
      <c r="BA10" s="136">
        <f>AW10/AX17</f>
        <v>0</v>
      </c>
      <c r="BB10" s="133">
        <v>0</v>
      </c>
      <c r="BC10" s="134">
        <v>1</v>
      </c>
      <c r="BD10" s="134">
        <f t="shared" si="12"/>
        <v>0</v>
      </c>
      <c r="BE10" s="135">
        <v>0</v>
      </c>
      <c r="BF10" s="139">
        <f>BB10/BC17</f>
        <v>0</v>
      </c>
      <c r="BG10" s="90">
        <v>19</v>
      </c>
      <c r="BH10" s="102">
        <v>16</v>
      </c>
      <c r="BI10" s="91">
        <f t="shared" si="13"/>
        <v>118.75</v>
      </c>
      <c r="BJ10" s="150">
        <v>1.19</v>
      </c>
      <c r="BK10" s="93">
        <f>BG10/BH17</f>
        <v>0.38</v>
      </c>
      <c r="BL10" s="133">
        <v>0</v>
      </c>
      <c r="BM10" s="138">
        <v>1</v>
      </c>
      <c r="BN10" s="134">
        <f t="shared" si="14"/>
        <v>0</v>
      </c>
      <c r="BO10" s="135">
        <v>0</v>
      </c>
      <c r="BP10" s="136">
        <f>BL10/BM17</f>
        <v>0</v>
      </c>
      <c r="BQ10" s="90">
        <v>26</v>
      </c>
      <c r="BR10" s="102">
        <v>15</v>
      </c>
      <c r="BS10" s="91">
        <f t="shared" si="15"/>
        <v>173.33333333333334</v>
      </c>
      <c r="BT10" s="150">
        <v>1.73</v>
      </c>
      <c r="BU10" s="93">
        <f>BQ10/BR17</f>
        <v>0.8125</v>
      </c>
      <c r="BV10" s="133">
        <v>0</v>
      </c>
      <c r="BW10" s="134">
        <v>1</v>
      </c>
      <c r="BX10" s="134">
        <f t="shared" si="0"/>
        <v>0</v>
      </c>
      <c r="BY10" s="135">
        <v>0</v>
      </c>
      <c r="BZ10" s="136">
        <f>BV10/BW17</f>
        <v>0</v>
      </c>
      <c r="CA10" s="133">
        <v>0</v>
      </c>
      <c r="CB10" s="134">
        <v>1</v>
      </c>
      <c r="CC10" s="134">
        <f t="shared" si="1"/>
        <v>0</v>
      </c>
      <c r="CD10" s="135">
        <v>0</v>
      </c>
      <c r="CE10" s="136">
        <f>CA10/CB17</f>
        <v>0</v>
      </c>
      <c r="CF10" s="120">
        <v>0</v>
      </c>
      <c r="CG10" s="102">
        <v>1</v>
      </c>
      <c r="CH10" s="91">
        <f t="shared" si="16"/>
        <v>0</v>
      </c>
      <c r="CI10" s="187">
        <v>0</v>
      </c>
      <c r="CJ10" s="103">
        <f>CF10/CG17</f>
        <v>0</v>
      </c>
      <c r="CK10" s="133">
        <v>0</v>
      </c>
      <c r="CL10" s="134">
        <v>100</v>
      </c>
      <c r="CM10" s="134">
        <f t="shared" si="17"/>
        <v>0</v>
      </c>
      <c r="CN10" s="135">
        <v>0</v>
      </c>
      <c r="CO10" s="136">
        <f>CK10/CL17</f>
        <v>0</v>
      </c>
      <c r="CP10" s="133">
        <v>0</v>
      </c>
      <c r="CQ10" s="134">
        <v>100</v>
      </c>
      <c r="CR10" s="134">
        <f t="shared" si="18"/>
        <v>0</v>
      </c>
      <c r="CS10" s="135">
        <v>0</v>
      </c>
      <c r="CT10" s="136">
        <f>CP10/CQ17</f>
        <v>0</v>
      </c>
      <c r="CU10" s="133">
        <v>0</v>
      </c>
      <c r="CV10" s="134">
        <v>14</v>
      </c>
      <c r="CW10" s="134">
        <f t="shared" si="19"/>
        <v>0</v>
      </c>
      <c r="CX10" s="135">
        <v>0</v>
      </c>
      <c r="CY10" s="136">
        <f>CU10/CV17</f>
        <v>0</v>
      </c>
      <c r="CZ10" s="133">
        <v>0</v>
      </c>
      <c r="DA10" s="138">
        <v>1</v>
      </c>
      <c r="DB10" s="134">
        <f t="shared" si="20"/>
        <v>0</v>
      </c>
      <c r="DC10" s="135">
        <v>0</v>
      </c>
      <c r="DD10" s="139">
        <f>CZ10/DA17</f>
        <v>0</v>
      </c>
      <c r="DE10" s="133">
        <v>0</v>
      </c>
      <c r="DF10" s="138">
        <v>1</v>
      </c>
      <c r="DG10" s="134">
        <f t="shared" si="21"/>
        <v>0</v>
      </c>
      <c r="DH10" s="135">
        <v>0</v>
      </c>
      <c r="DI10" s="139">
        <f>DE10/DF17</f>
        <v>0</v>
      </c>
      <c r="DJ10" s="133">
        <v>0</v>
      </c>
      <c r="DK10" s="138">
        <v>100</v>
      </c>
      <c r="DL10" s="134">
        <f t="shared" si="22"/>
        <v>0</v>
      </c>
      <c r="DM10" s="135">
        <v>0</v>
      </c>
      <c r="DN10" s="139">
        <f>DJ10/DK17</f>
        <v>0</v>
      </c>
      <c r="DO10" s="133">
        <v>0</v>
      </c>
      <c r="DP10" s="138">
        <v>1</v>
      </c>
      <c r="DQ10" s="134">
        <f t="shared" si="23"/>
        <v>0</v>
      </c>
      <c r="DR10" s="135">
        <v>0</v>
      </c>
      <c r="DS10" s="139">
        <f>DO10/DP17</f>
        <v>0</v>
      </c>
      <c r="DT10" s="207">
        <v>0</v>
      </c>
      <c r="DU10" s="218">
        <v>20</v>
      </c>
      <c r="DV10" s="208">
        <f t="shared" si="24"/>
        <v>0</v>
      </c>
      <c r="DW10" s="209">
        <v>0</v>
      </c>
      <c r="DX10" s="211">
        <f>DT10/DU17</f>
        <v>0</v>
      </c>
      <c r="DY10" s="133">
        <v>0</v>
      </c>
      <c r="DZ10" s="138">
        <v>1</v>
      </c>
      <c r="EA10" s="134">
        <f t="shared" si="25"/>
        <v>0</v>
      </c>
      <c r="EB10" s="135">
        <v>0</v>
      </c>
      <c r="EC10" s="139">
        <f>DY10/DZ17</f>
        <v>0</v>
      </c>
      <c r="ED10" s="90">
        <v>100</v>
      </c>
      <c r="EE10" s="102">
        <v>100</v>
      </c>
      <c r="EF10" s="91">
        <f t="shared" si="26"/>
        <v>100</v>
      </c>
      <c r="EG10" s="92">
        <v>1</v>
      </c>
      <c r="EH10" s="103">
        <f>ED10/EE17</f>
        <v>0.1</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8">
        <v>1</v>
      </c>
      <c r="FJ10" s="134">
        <f t="shared" si="32"/>
        <v>0</v>
      </c>
      <c r="FK10" s="135">
        <v>0</v>
      </c>
      <c r="FL10" s="139">
        <f>FH10/FI17</f>
        <v>0</v>
      </c>
      <c r="FM10" s="133">
        <v>0</v>
      </c>
      <c r="FN10" s="138">
        <v>1</v>
      </c>
      <c r="FO10" s="134">
        <f t="shared" si="33"/>
        <v>0</v>
      </c>
      <c r="FP10" s="135">
        <v>0</v>
      </c>
      <c r="FQ10" s="139">
        <f>FM10/FN17</f>
        <v>0</v>
      </c>
      <c r="FR10" s="133">
        <v>0</v>
      </c>
      <c r="FS10" s="134">
        <v>100</v>
      </c>
      <c r="FT10" s="134">
        <f t="shared" si="34"/>
        <v>0</v>
      </c>
      <c r="FU10" s="135">
        <v>0</v>
      </c>
      <c r="FV10" s="136">
        <f>FR10/FS17</f>
        <v>0</v>
      </c>
      <c r="FW10" s="133">
        <v>0</v>
      </c>
      <c r="FX10" s="138">
        <v>5</v>
      </c>
      <c r="FY10" s="134">
        <f t="shared" si="35"/>
        <v>0</v>
      </c>
      <c r="FZ10" s="135">
        <v>0</v>
      </c>
      <c r="GA10" s="139">
        <f>FW10/FX17</f>
        <v>0</v>
      </c>
      <c r="GB10" s="90">
        <v>92.31</v>
      </c>
      <c r="GC10" s="102">
        <v>70</v>
      </c>
      <c r="GD10" s="91">
        <f t="shared" si="36"/>
        <v>131.87142857142857</v>
      </c>
      <c r="GE10" s="92">
        <v>1.32</v>
      </c>
      <c r="GF10" s="93">
        <f>GB10/GC17</f>
        <v>0.92310000000000003</v>
      </c>
      <c r="GG10" s="133">
        <v>0</v>
      </c>
      <c r="GH10" s="138">
        <v>1</v>
      </c>
      <c r="GI10" s="134">
        <f t="shared" si="37"/>
        <v>0</v>
      </c>
      <c r="GJ10" s="135">
        <v>0</v>
      </c>
      <c r="GK10" s="136">
        <f>GG10/GH17</f>
        <v>0</v>
      </c>
    </row>
    <row r="11" spans="2:193" ht="16.5" x14ac:dyDescent="0.3">
      <c r="B11" s="202">
        <v>6</v>
      </c>
      <c r="C11" s="203" t="s">
        <v>43</v>
      </c>
      <c r="D11" s="133">
        <v>0</v>
      </c>
      <c r="E11" s="134">
        <v>100</v>
      </c>
      <c r="F11" s="134">
        <f t="shared" si="3"/>
        <v>0</v>
      </c>
      <c r="G11" s="135">
        <v>0</v>
      </c>
      <c r="H11" s="139">
        <f>D11/E17</f>
        <v>0</v>
      </c>
      <c r="I11" s="90">
        <v>6</v>
      </c>
      <c r="J11" s="91">
        <v>6</v>
      </c>
      <c r="K11" s="91">
        <f t="shared" si="4"/>
        <v>100</v>
      </c>
      <c r="L11" s="124">
        <v>1</v>
      </c>
      <c r="M11" s="93">
        <f>I11/J17</f>
        <v>0.5</v>
      </c>
      <c r="N11" s="148">
        <v>0</v>
      </c>
      <c r="O11" s="138">
        <v>1</v>
      </c>
      <c r="P11" s="134">
        <f t="shared" si="5"/>
        <v>0</v>
      </c>
      <c r="Q11" s="135">
        <v>0</v>
      </c>
      <c r="R11" s="139">
        <f>N11/O17</f>
        <v>0</v>
      </c>
      <c r="S11" s="90">
        <v>1</v>
      </c>
      <c r="T11" s="91">
        <v>1</v>
      </c>
      <c r="U11" s="91">
        <f t="shared" si="6"/>
        <v>100</v>
      </c>
      <c r="V11" s="124">
        <v>1</v>
      </c>
      <c r="W11" s="93">
        <f>S11/T17</f>
        <v>0.5</v>
      </c>
      <c r="X11" s="207">
        <v>0</v>
      </c>
      <c r="Y11" s="208">
        <v>100</v>
      </c>
      <c r="Z11" s="208">
        <f t="shared" si="7"/>
        <v>0</v>
      </c>
      <c r="AA11" s="209">
        <v>0</v>
      </c>
      <c r="AB11" s="211">
        <f>X11/Y17</f>
        <v>0</v>
      </c>
      <c r="AC11" s="159">
        <v>0</v>
      </c>
      <c r="AD11" s="152">
        <v>1</v>
      </c>
      <c r="AE11" s="151">
        <f t="shared" si="2"/>
        <v>0</v>
      </c>
      <c r="AF11" s="153">
        <v>0</v>
      </c>
      <c r="AG11" s="160">
        <f>AC11/AD17</f>
        <v>0</v>
      </c>
      <c r="AH11" s="148">
        <v>0</v>
      </c>
      <c r="AI11" s="138">
        <v>1</v>
      </c>
      <c r="AJ11" s="134">
        <f t="shared" si="8"/>
        <v>0</v>
      </c>
      <c r="AK11" s="135">
        <v>0</v>
      </c>
      <c r="AL11" s="139">
        <f>AH11/AI17</f>
        <v>0</v>
      </c>
      <c r="AM11" s="90">
        <v>2</v>
      </c>
      <c r="AN11" s="91">
        <v>2</v>
      </c>
      <c r="AO11" s="91">
        <f t="shared" si="9"/>
        <v>100</v>
      </c>
      <c r="AP11" s="124">
        <v>1</v>
      </c>
      <c r="AQ11" s="93">
        <f>AM11/AN17</f>
        <v>0.5</v>
      </c>
      <c r="AR11" s="183">
        <v>0</v>
      </c>
      <c r="AS11" s="184">
        <v>30</v>
      </c>
      <c r="AT11" s="184">
        <f t="shared" si="10"/>
        <v>0</v>
      </c>
      <c r="AU11" s="185">
        <v>0</v>
      </c>
      <c r="AV11" s="186">
        <f>AR11/AS17</f>
        <v>0</v>
      </c>
      <c r="AW11" s="133">
        <v>0</v>
      </c>
      <c r="AX11" s="134">
        <v>1</v>
      </c>
      <c r="AY11" s="134">
        <f t="shared" si="11"/>
        <v>0</v>
      </c>
      <c r="AZ11" s="135">
        <v>0</v>
      </c>
      <c r="BA11" s="136">
        <f>AW11/AX17</f>
        <v>0</v>
      </c>
      <c r="BB11" s="90">
        <v>1</v>
      </c>
      <c r="BC11" s="91">
        <v>1</v>
      </c>
      <c r="BD11" s="91">
        <f t="shared" si="12"/>
        <v>100</v>
      </c>
      <c r="BE11" s="124">
        <v>1</v>
      </c>
      <c r="BF11" s="103">
        <f>BB11/BC17</f>
        <v>0.2</v>
      </c>
      <c r="BG11" s="133">
        <v>0</v>
      </c>
      <c r="BH11" s="138">
        <v>16</v>
      </c>
      <c r="BI11" s="134">
        <f t="shared" si="13"/>
        <v>0</v>
      </c>
      <c r="BJ11" s="135">
        <v>0</v>
      </c>
      <c r="BK11" s="136">
        <f>BG11/BH17</f>
        <v>0</v>
      </c>
      <c r="BL11" s="133">
        <v>0</v>
      </c>
      <c r="BM11" s="138">
        <v>1</v>
      </c>
      <c r="BN11" s="134">
        <f t="shared" si="14"/>
        <v>0</v>
      </c>
      <c r="BO11" s="135">
        <v>0</v>
      </c>
      <c r="BP11" s="136">
        <f>BL11/BM17</f>
        <v>0</v>
      </c>
      <c r="BQ11" s="133">
        <v>0</v>
      </c>
      <c r="BR11" s="138">
        <v>15</v>
      </c>
      <c r="BS11" s="134">
        <f t="shared" si="15"/>
        <v>0</v>
      </c>
      <c r="BT11" s="135">
        <v>0</v>
      </c>
      <c r="BU11" s="136">
        <f>BQ11/BR17</f>
        <v>0</v>
      </c>
      <c r="BV11" s="133">
        <v>0</v>
      </c>
      <c r="BW11" s="134">
        <v>1</v>
      </c>
      <c r="BX11" s="134">
        <f t="shared" si="0"/>
        <v>0</v>
      </c>
      <c r="BY11" s="135">
        <v>0</v>
      </c>
      <c r="BZ11" s="136">
        <f>BV11/BW17</f>
        <v>0</v>
      </c>
      <c r="CA11" s="90">
        <v>0</v>
      </c>
      <c r="CB11" s="91">
        <v>1</v>
      </c>
      <c r="CC11" s="91">
        <f t="shared" si="1"/>
        <v>0</v>
      </c>
      <c r="CD11" s="187">
        <v>0</v>
      </c>
      <c r="CE11" s="93">
        <f>CA11/CB17</f>
        <v>0</v>
      </c>
      <c r="CF11" s="148">
        <v>0</v>
      </c>
      <c r="CG11" s="138">
        <v>1</v>
      </c>
      <c r="CH11" s="134">
        <f t="shared" si="16"/>
        <v>0</v>
      </c>
      <c r="CI11" s="135">
        <v>0</v>
      </c>
      <c r="CJ11" s="139">
        <f>CF11/CG17</f>
        <v>0</v>
      </c>
      <c r="CK11" s="90">
        <v>100</v>
      </c>
      <c r="CL11" s="91">
        <v>100</v>
      </c>
      <c r="CM11" s="91">
        <f t="shared" si="17"/>
        <v>100</v>
      </c>
      <c r="CN11" s="124">
        <v>1</v>
      </c>
      <c r="CO11" s="93">
        <f>CK11/CL17</f>
        <v>1</v>
      </c>
      <c r="CP11" s="90">
        <v>100</v>
      </c>
      <c r="CQ11" s="91">
        <v>100</v>
      </c>
      <c r="CR11" s="91">
        <f t="shared" si="18"/>
        <v>100</v>
      </c>
      <c r="CS11" s="124">
        <v>1</v>
      </c>
      <c r="CT11" s="93">
        <f>CP11/CQ17</f>
        <v>1</v>
      </c>
      <c r="CU11" s="90">
        <v>27</v>
      </c>
      <c r="CV11" s="91">
        <v>27</v>
      </c>
      <c r="CW11" s="91">
        <f t="shared" si="19"/>
        <v>100</v>
      </c>
      <c r="CX11" s="124">
        <v>1</v>
      </c>
      <c r="CY11" s="93">
        <f>CU11/CV17</f>
        <v>1</v>
      </c>
      <c r="CZ11" s="133">
        <v>0</v>
      </c>
      <c r="DA11" s="138">
        <v>1</v>
      </c>
      <c r="DB11" s="134">
        <f t="shared" si="20"/>
        <v>0</v>
      </c>
      <c r="DC11" s="135">
        <v>0</v>
      </c>
      <c r="DD11" s="139">
        <f>CZ11/DA17</f>
        <v>0</v>
      </c>
      <c r="DE11" s="133">
        <v>0</v>
      </c>
      <c r="DF11" s="138">
        <v>1</v>
      </c>
      <c r="DG11" s="134">
        <f t="shared" si="21"/>
        <v>0</v>
      </c>
      <c r="DH11" s="135">
        <v>0</v>
      </c>
      <c r="DI11" s="139">
        <f>DE11/DF17</f>
        <v>0</v>
      </c>
      <c r="DJ11" s="90">
        <v>92.31</v>
      </c>
      <c r="DK11" s="102">
        <v>100</v>
      </c>
      <c r="DL11" s="91">
        <f t="shared" si="22"/>
        <v>92.31</v>
      </c>
      <c r="DM11" s="145">
        <v>0.92</v>
      </c>
      <c r="DN11" s="103">
        <f>DJ11/DK17</f>
        <v>0.92310000000000003</v>
      </c>
      <c r="DO11" s="90">
        <v>151</v>
      </c>
      <c r="DP11" s="102">
        <v>260</v>
      </c>
      <c r="DQ11" s="91">
        <f t="shared" si="23"/>
        <v>58.07692307692308</v>
      </c>
      <c r="DR11" s="187">
        <v>0.57999999999999996</v>
      </c>
      <c r="DS11" s="103">
        <f>DO11/DP17</f>
        <v>0.11615384615384615</v>
      </c>
      <c r="DT11" s="213">
        <v>0</v>
      </c>
      <c r="DU11" s="214">
        <v>20</v>
      </c>
      <c r="DV11" s="215">
        <f t="shared" si="24"/>
        <v>0</v>
      </c>
      <c r="DW11" s="216">
        <v>0</v>
      </c>
      <c r="DX11" s="217">
        <f>DT11/DU17</f>
        <v>0</v>
      </c>
      <c r="DY11" s="90">
        <v>0</v>
      </c>
      <c r="DZ11" s="102">
        <v>1</v>
      </c>
      <c r="EA11" s="91">
        <f t="shared" si="25"/>
        <v>0</v>
      </c>
      <c r="EB11" s="187">
        <v>0</v>
      </c>
      <c r="EC11" s="103">
        <f>DY11/DZ17</f>
        <v>0</v>
      </c>
      <c r="ED11" s="90">
        <v>100</v>
      </c>
      <c r="EE11" s="102">
        <v>100</v>
      </c>
      <c r="EF11" s="91">
        <f t="shared" si="26"/>
        <v>100</v>
      </c>
      <c r="EG11" s="124">
        <v>1</v>
      </c>
      <c r="EH11" s="103">
        <f>ED11/EE17</f>
        <v>0.1</v>
      </c>
      <c r="EI11" s="90">
        <v>97.22</v>
      </c>
      <c r="EJ11" s="91">
        <v>100</v>
      </c>
      <c r="EK11" s="91">
        <f t="shared" si="27"/>
        <v>97.22</v>
      </c>
      <c r="EL11" s="145">
        <v>0.97</v>
      </c>
      <c r="EM11" s="93">
        <f>EI11/EJ17</f>
        <v>0.97219999999999995</v>
      </c>
      <c r="EN11" s="90">
        <v>3</v>
      </c>
      <c r="EO11" s="91">
        <v>6</v>
      </c>
      <c r="EP11" s="91">
        <f t="shared" si="28"/>
        <v>50</v>
      </c>
      <c r="EQ11" s="187">
        <v>0.5</v>
      </c>
      <c r="ER11" s="103">
        <f>EN11/EO17</f>
        <v>0.3</v>
      </c>
      <c r="ES11" s="90">
        <v>368</v>
      </c>
      <c r="ET11" s="102">
        <v>200</v>
      </c>
      <c r="EU11" s="91">
        <f t="shared" si="29"/>
        <v>184</v>
      </c>
      <c r="EV11" s="150">
        <v>1.84</v>
      </c>
      <c r="EW11" s="93">
        <f>ES11/ET17</f>
        <v>0.46</v>
      </c>
      <c r="EX11" s="133">
        <v>0</v>
      </c>
      <c r="EY11" s="138">
        <v>1</v>
      </c>
      <c r="EZ11" s="134">
        <f t="shared" si="30"/>
        <v>0</v>
      </c>
      <c r="FA11" s="135">
        <v>0</v>
      </c>
      <c r="FB11" s="139">
        <f>EX11/EY17</f>
        <v>0</v>
      </c>
      <c r="FC11" s="133">
        <v>0</v>
      </c>
      <c r="FD11" s="138">
        <v>1</v>
      </c>
      <c r="FE11" s="134">
        <f t="shared" si="31"/>
        <v>0</v>
      </c>
      <c r="FF11" s="135">
        <v>0</v>
      </c>
      <c r="FG11" s="139">
        <f>FC11/FD17</f>
        <v>0</v>
      </c>
      <c r="FH11" s="90">
        <v>2</v>
      </c>
      <c r="FI11" s="102">
        <v>1</v>
      </c>
      <c r="FJ11" s="91">
        <f t="shared" si="32"/>
        <v>200</v>
      </c>
      <c r="FK11" s="150">
        <v>2</v>
      </c>
      <c r="FL11" s="103">
        <f>FH11/FI17</f>
        <v>0.14285714285714285</v>
      </c>
      <c r="FM11" s="90">
        <v>1</v>
      </c>
      <c r="FN11" s="102">
        <v>1</v>
      </c>
      <c r="FO11" s="91">
        <f t="shared" si="33"/>
        <v>100</v>
      </c>
      <c r="FP11" s="124">
        <v>1</v>
      </c>
      <c r="FQ11" s="103">
        <f>FM11/FN17</f>
        <v>0.125</v>
      </c>
      <c r="FR11" s="90">
        <v>100</v>
      </c>
      <c r="FS11" s="91">
        <v>100</v>
      </c>
      <c r="FT11" s="91">
        <f t="shared" si="34"/>
        <v>100</v>
      </c>
      <c r="FU11" s="124">
        <v>1</v>
      </c>
      <c r="FV11" s="93">
        <f>FR11/FS17</f>
        <v>1</v>
      </c>
      <c r="FW11" s="90">
        <v>22</v>
      </c>
      <c r="FX11" s="102">
        <v>23</v>
      </c>
      <c r="FY11" s="91">
        <f t="shared" si="35"/>
        <v>95.652173913043484</v>
      </c>
      <c r="FZ11" s="145">
        <v>0.96</v>
      </c>
      <c r="GA11" s="103">
        <f>FW11/FX17</f>
        <v>0.44</v>
      </c>
      <c r="GB11" s="90">
        <v>100</v>
      </c>
      <c r="GC11" s="102">
        <v>100</v>
      </c>
      <c r="GD11" s="91">
        <f t="shared" si="36"/>
        <v>100</v>
      </c>
      <c r="GE11" s="124">
        <v>1</v>
      </c>
      <c r="GF11" s="221">
        <f>GB11/GC17</f>
        <v>1</v>
      </c>
      <c r="GG11" s="90">
        <v>5</v>
      </c>
      <c r="GH11" s="102">
        <v>5</v>
      </c>
      <c r="GI11" s="91">
        <f t="shared" si="37"/>
        <v>100</v>
      </c>
      <c r="GJ11" s="124">
        <v>1</v>
      </c>
      <c r="GK11" s="93">
        <f>GG11/GH17</f>
        <v>0.5</v>
      </c>
    </row>
    <row r="12" spans="2:193" ht="16.5" x14ac:dyDescent="0.3">
      <c r="B12" s="108">
        <v>7</v>
      </c>
      <c r="C12" s="109" t="s">
        <v>44</v>
      </c>
      <c r="D12" s="133">
        <v>0</v>
      </c>
      <c r="E12" s="134">
        <v>100</v>
      </c>
      <c r="F12" s="134">
        <f t="shared" si="3"/>
        <v>0</v>
      </c>
      <c r="G12" s="135">
        <v>0</v>
      </c>
      <c r="H12" s="139">
        <f>D12/E17</f>
        <v>0</v>
      </c>
      <c r="I12" s="90">
        <v>7</v>
      </c>
      <c r="J12" s="91">
        <v>7</v>
      </c>
      <c r="K12" s="91">
        <f t="shared" si="4"/>
        <v>100</v>
      </c>
      <c r="L12" s="92">
        <v>1</v>
      </c>
      <c r="M12" s="93">
        <f>I12/J17</f>
        <v>0.58333333333333337</v>
      </c>
      <c r="N12" s="148">
        <v>0</v>
      </c>
      <c r="O12" s="138">
        <v>1</v>
      </c>
      <c r="P12" s="134">
        <f t="shared" si="5"/>
        <v>0</v>
      </c>
      <c r="Q12" s="135">
        <v>0</v>
      </c>
      <c r="R12" s="139">
        <f>N12/O17</f>
        <v>0</v>
      </c>
      <c r="S12" s="133">
        <v>0</v>
      </c>
      <c r="T12" s="134">
        <v>1</v>
      </c>
      <c r="U12" s="134">
        <f t="shared" si="6"/>
        <v>0</v>
      </c>
      <c r="V12" s="135">
        <v>0</v>
      </c>
      <c r="W12" s="136">
        <f>S12/T17</f>
        <v>0</v>
      </c>
      <c r="X12" s="207">
        <v>0</v>
      </c>
      <c r="Y12" s="208">
        <v>100</v>
      </c>
      <c r="Z12" s="208">
        <f t="shared" si="7"/>
        <v>0</v>
      </c>
      <c r="AA12" s="209">
        <v>0</v>
      </c>
      <c r="AB12" s="211">
        <f>X12/Y17</f>
        <v>0</v>
      </c>
      <c r="AC12" s="159">
        <v>0</v>
      </c>
      <c r="AD12" s="152">
        <v>1</v>
      </c>
      <c r="AE12" s="151">
        <f t="shared" si="2"/>
        <v>0</v>
      </c>
      <c r="AF12" s="153">
        <v>0</v>
      </c>
      <c r="AG12" s="160">
        <f>AC12/AD17</f>
        <v>0</v>
      </c>
      <c r="AH12" s="148">
        <v>0</v>
      </c>
      <c r="AI12" s="138">
        <v>1</v>
      </c>
      <c r="AJ12" s="134">
        <f t="shared" si="8"/>
        <v>0</v>
      </c>
      <c r="AK12" s="135">
        <v>0</v>
      </c>
      <c r="AL12" s="139">
        <f>AH12/AI17</f>
        <v>0</v>
      </c>
      <c r="AM12" s="133">
        <v>0</v>
      </c>
      <c r="AN12" s="134">
        <v>2</v>
      </c>
      <c r="AO12" s="134">
        <f t="shared" si="9"/>
        <v>0</v>
      </c>
      <c r="AP12" s="135">
        <v>0</v>
      </c>
      <c r="AQ12" s="136">
        <f>AM12/AN17</f>
        <v>0</v>
      </c>
      <c r="AR12" s="183">
        <v>0</v>
      </c>
      <c r="AS12" s="184">
        <v>30</v>
      </c>
      <c r="AT12" s="184">
        <f t="shared" si="10"/>
        <v>0</v>
      </c>
      <c r="AU12" s="185">
        <v>0</v>
      </c>
      <c r="AV12" s="186">
        <f>AR12/AS17</f>
        <v>0</v>
      </c>
      <c r="AW12" s="213">
        <v>0</v>
      </c>
      <c r="AX12" s="215">
        <v>35</v>
      </c>
      <c r="AY12" s="215">
        <f t="shared" si="11"/>
        <v>0</v>
      </c>
      <c r="AZ12" s="216">
        <v>0</v>
      </c>
      <c r="BA12" s="220">
        <f>AW12/AX17</f>
        <v>0</v>
      </c>
      <c r="BB12" s="133">
        <v>0</v>
      </c>
      <c r="BC12" s="134">
        <v>1</v>
      </c>
      <c r="BD12" s="134">
        <f t="shared" si="12"/>
        <v>0</v>
      </c>
      <c r="BE12" s="135">
        <v>0</v>
      </c>
      <c r="BF12" s="139">
        <f>BB12/BC17</f>
        <v>0</v>
      </c>
      <c r="BG12" s="133">
        <v>0</v>
      </c>
      <c r="BH12" s="138">
        <v>16</v>
      </c>
      <c r="BI12" s="134">
        <f t="shared" si="13"/>
        <v>0</v>
      </c>
      <c r="BJ12" s="135">
        <v>0</v>
      </c>
      <c r="BK12" s="136">
        <f>BG12/BH17</f>
        <v>0</v>
      </c>
      <c r="BL12" s="90">
        <v>33</v>
      </c>
      <c r="BM12" s="102">
        <v>25</v>
      </c>
      <c r="BN12" s="91">
        <f t="shared" si="14"/>
        <v>132</v>
      </c>
      <c r="BO12" s="150">
        <v>1.32</v>
      </c>
      <c r="BP12" s="93">
        <f>BL12/BM17</f>
        <v>0.66</v>
      </c>
      <c r="BQ12" s="133">
        <v>0</v>
      </c>
      <c r="BR12" s="138">
        <v>15</v>
      </c>
      <c r="BS12" s="134">
        <f t="shared" si="15"/>
        <v>0</v>
      </c>
      <c r="BT12" s="135">
        <v>0</v>
      </c>
      <c r="BU12" s="136">
        <f>BQ12/BR17</f>
        <v>0</v>
      </c>
      <c r="BV12" s="133">
        <v>0</v>
      </c>
      <c r="BW12" s="134">
        <v>1</v>
      </c>
      <c r="BX12" s="134">
        <f t="shared" si="0"/>
        <v>0</v>
      </c>
      <c r="BY12" s="135">
        <v>0</v>
      </c>
      <c r="BZ12" s="136">
        <f>BV12/BW17</f>
        <v>0</v>
      </c>
      <c r="CA12" s="90">
        <v>0</v>
      </c>
      <c r="CB12" s="91">
        <v>3</v>
      </c>
      <c r="CC12" s="91">
        <f t="shared" si="1"/>
        <v>0</v>
      </c>
      <c r="CD12" s="92">
        <v>0</v>
      </c>
      <c r="CE12" s="93">
        <f>CA12/CB17</f>
        <v>0</v>
      </c>
      <c r="CF12" s="148">
        <v>0</v>
      </c>
      <c r="CG12" s="138">
        <v>1</v>
      </c>
      <c r="CH12" s="134">
        <f t="shared" si="16"/>
        <v>0</v>
      </c>
      <c r="CI12" s="135">
        <v>0</v>
      </c>
      <c r="CJ12" s="139">
        <f>CF12/CG17</f>
        <v>0</v>
      </c>
      <c r="CK12" s="133">
        <v>0</v>
      </c>
      <c r="CL12" s="134">
        <v>100</v>
      </c>
      <c r="CM12" s="134">
        <f t="shared" si="17"/>
        <v>0</v>
      </c>
      <c r="CN12" s="135">
        <v>0</v>
      </c>
      <c r="CO12" s="136">
        <f>CK12/CL17</f>
        <v>0</v>
      </c>
      <c r="CP12" s="133">
        <v>0</v>
      </c>
      <c r="CQ12" s="134">
        <v>100</v>
      </c>
      <c r="CR12" s="134">
        <f t="shared" si="18"/>
        <v>0</v>
      </c>
      <c r="CS12" s="135">
        <v>0</v>
      </c>
      <c r="CT12" s="136">
        <f>CP12/CQ17</f>
        <v>0</v>
      </c>
      <c r="CU12" s="133">
        <v>0</v>
      </c>
      <c r="CV12" s="134">
        <v>27</v>
      </c>
      <c r="CW12" s="134">
        <f t="shared" si="19"/>
        <v>0</v>
      </c>
      <c r="CX12" s="135">
        <v>0</v>
      </c>
      <c r="CY12" s="136">
        <f>CU12/CV17</f>
        <v>0</v>
      </c>
      <c r="CZ12" s="90">
        <v>0</v>
      </c>
      <c r="DA12" s="102">
        <v>1</v>
      </c>
      <c r="DB12" s="91">
        <f t="shared" si="20"/>
        <v>0</v>
      </c>
      <c r="DC12" s="187">
        <v>0</v>
      </c>
      <c r="DD12" s="219">
        <f>CZ12/DA17</f>
        <v>0</v>
      </c>
      <c r="DE12" s="90">
        <v>0</v>
      </c>
      <c r="DF12" s="102">
        <v>1</v>
      </c>
      <c r="DG12" s="91">
        <f t="shared" si="21"/>
        <v>0</v>
      </c>
      <c r="DH12" s="187">
        <v>0</v>
      </c>
      <c r="DI12" s="219">
        <f>DE12/DF17</f>
        <v>0</v>
      </c>
      <c r="DJ12" s="133">
        <v>0</v>
      </c>
      <c r="DK12" s="138">
        <v>100</v>
      </c>
      <c r="DL12" s="134">
        <f t="shared" si="22"/>
        <v>0</v>
      </c>
      <c r="DM12" s="135">
        <v>0</v>
      </c>
      <c r="DN12" s="139">
        <f>DJ12/DK17</f>
        <v>0</v>
      </c>
      <c r="DO12" s="133">
        <v>0</v>
      </c>
      <c r="DP12" s="138">
        <v>260</v>
      </c>
      <c r="DQ12" s="134">
        <f t="shared" si="23"/>
        <v>0</v>
      </c>
      <c r="DR12" s="135">
        <v>0</v>
      </c>
      <c r="DS12" s="139">
        <f>DO12/DP17</f>
        <v>0</v>
      </c>
      <c r="DT12" s="213">
        <v>0</v>
      </c>
      <c r="DU12" s="214">
        <v>20</v>
      </c>
      <c r="DV12" s="215">
        <f t="shared" si="24"/>
        <v>0</v>
      </c>
      <c r="DW12" s="216">
        <v>0</v>
      </c>
      <c r="DX12" s="217">
        <f>DT12/DU17</f>
        <v>0</v>
      </c>
      <c r="DY12" s="133">
        <v>0</v>
      </c>
      <c r="DZ12" s="138">
        <v>1</v>
      </c>
      <c r="EA12" s="134">
        <f t="shared" si="25"/>
        <v>0</v>
      </c>
      <c r="EB12" s="135">
        <v>0</v>
      </c>
      <c r="EC12" s="139">
        <f>DY12/DZ17</f>
        <v>0</v>
      </c>
      <c r="ED12" s="90">
        <v>100</v>
      </c>
      <c r="EE12" s="102">
        <v>100</v>
      </c>
      <c r="EF12" s="91">
        <f t="shared" si="26"/>
        <v>100</v>
      </c>
      <c r="EG12" s="92">
        <v>1</v>
      </c>
      <c r="EH12" s="103">
        <f>ED12/EE17</f>
        <v>0.1</v>
      </c>
      <c r="EI12" s="133">
        <v>0</v>
      </c>
      <c r="EJ12" s="134">
        <v>90</v>
      </c>
      <c r="EK12" s="134">
        <f t="shared" si="27"/>
        <v>0</v>
      </c>
      <c r="EL12" s="135">
        <v>0</v>
      </c>
      <c r="EM12" s="136">
        <f>EI12/EJ17</f>
        <v>0</v>
      </c>
      <c r="EN12" s="133">
        <v>0</v>
      </c>
      <c r="EO12" s="134">
        <v>6</v>
      </c>
      <c r="EP12" s="134">
        <f t="shared" si="28"/>
        <v>0</v>
      </c>
      <c r="EQ12" s="135">
        <v>0</v>
      </c>
      <c r="ER12" s="139">
        <f>EN12/EO17</f>
        <v>0</v>
      </c>
      <c r="ES12" s="90">
        <v>473</v>
      </c>
      <c r="ET12" s="102">
        <v>400</v>
      </c>
      <c r="EU12" s="91">
        <f t="shared" si="29"/>
        <v>118.25000000000001</v>
      </c>
      <c r="EV12" s="92">
        <v>1.18</v>
      </c>
      <c r="EW12" s="93">
        <f>ES12/ET17</f>
        <v>0.59125000000000005</v>
      </c>
      <c r="EX12" s="90">
        <v>0</v>
      </c>
      <c r="EY12" s="102">
        <v>2</v>
      </c>
      <c r="EZ12" s="91">
        <f t="shared" si="30"/>
        <v>0</v>
      </c>
      <c r="FA12" s="92">
        <v>0</v>
      </c>
      <c r="FB12" s="103">
        <f>EX12/EY17</f>
        <v>0</v>
      </c>
      <c r="FC12" s="133">
        <v>0</v>
      </c>
      <c r="FD12" s="138">
        <v>1</v>
      </c>
      <c r="FE12" s="134">
        <f t="shared" si="31"/>
        <v>0</v>
      </c>
      <c r="FF12" s="135">
        <v>0</v>
      </c>
      <c r="FG12" s="139">
        <f>FC12/FD17</f>
        <v>0</v>
      </c>
      <c r="FH12" s="90">
        <v>4</v>
      </c>
      <c r="FI12" s="102">
        <v>3</v>
      </c>
      <c r="FJ12" s="91">
        <f t="shared" si="32"/>
        <v>133.33333333333331</v>
      </c>
      <c r="FK12" s="92">
        <v>1.33</v>
      </c>
      <c r="FL12" s="103">
        <f>FH12/FI17</f>
        <v>0.2857142857142857</v>
      </c>
      <c r="FM12" s="90">
        <v>3</v>
      </c>
      <c r="FN12" s="102">
        <v>2</v>
      </c>
      <c r="FO12" s="91">
        <f t="shared" si="33"/>
        <v>150</v>
      </c>
      <c r="FP12" s="92">
        <v>1.5</v>
      </c>
      <c r="FQ12" s="103">
        <f>FM12/FN17</f>
        <v>0.375</v>
      </c>
      <c r="FR12" s="133">
        <v>0</v>
      </c>
      <c r="FS12" s="134">
        <v>100</v>
      </c>
      <c r="FT12" s="134">
        <f t="shared" si="34"/>
        <v>0</v>
      </c>
      <c r="FU12" s="135">
        <v>0</v>
      </c>
      <c r="FV12" s="136">
        <f>FR12/FS17</f>
        <v>0</v>
      </c>
      <c r="FW12" s="133">
        <v>0</v>
      </c>
      <c r="FX12" s="138">
        <v>23</v>
      </c>
      <c r="FY12" s="134">
        <f t="shared" si="35"/>
        <v>0</v>
      </c>
      <c r="FZ12" s="135">
        <v>0</v>
      </c>
      <c r="GA12" s="139">
        <f>FW12/FX17</f>
        <v>0</v>
      </c>
      <c r="GB12" s="133">
        <v>0</v>
      </c>
      <c r="GC12" s="138">
        <v>100</v>
      </c>
      <c r="GD12" s="134">
        <f t="shared" si="36"/>
        <v>0</v>
      </c>
      <c r="GE12" s="135">
        <v>0</v>
      </c>
      <c r="GF12" s="136">
        <f>GB12/GC17</f>
        <v>0</v>
      </c>
      <c r="GG12" s="133">
        <v>0</v>
      </c>
      <c r="GH12" s="138">
        <v>5</v>
      </c>
      <c r="GI12" s="134">
        <f t="shared" si="37"/>
        <v>0</v>
      </c>
      <c r="GJ12" s="135">
        <v>0</v>
      </c>
      <c r="GK12" s="136">
        <f>GG12/GH17</f>
        <v>0</v>
      </c>
    </row>
    <row r="13" spans="2:193" ht="16.5" x14ac:dyDescent="0.3">
      <c r="B13" s="108">
        <v>8</v>
      </c>
      <c r="C13" s="109" t="s">
        <v>45</v>
      </c>
      <c r="D13" s="133">
        <v>0</v>
      </c>
      <c r="E13" s="134">
        <v>100</v>
      </c>
      <c r="F13" s="134">
        <f t="shared" si="3"/>
        <v>0</v>
      </c>
      <c r="G13" s="135">
        <v>0</v>
      </c>
      <c r="H13" s="139">
        <f>D13/E17</f>
        <v>0</v>
      </c>
      <c r="I13" s="90">
        <v>8</v>
      </c>
      <c r="J13" s="91">
        <v>8</v>
      </c>
      <c r="K13" s="91">
        <f t="shared" si="4"/>
        <v>100</v>
      </c>
      <c r="L13" s="92">
        <v>1</v>
      </c>
      <c r="M13" s="93">
        <f>I13/J17</f>
        <v>0.66666666666666663</v>
      </c>
      <c r="N13" s="120">
        <v>0.5</v>
      </c>
      <c r="O13" s="102">
        <v>2</v>
      </c>
      <c r="P13" s="91">
        <f t="shared" si="5"/>
        <v>25</v>
      </c>
      <c r="Q13" s="187">
        <v>0.25</v>
      </c>
      <c r="R13" s="103">
        <f>N13/O17</f>
        <v>0.16666666666666666</v>
      </c>
      <c r="S13" s="133">
        <v>0</v>
      </c>
      <c r="T13" s="134">
        <v>1</v>
      </c>
      <c r="U13" s="134">
        <f t="shared" si="6"/>
        <v>0</v>
      </c>
      <c r="V13" s="135">
        <v>0</v>
      </c>
      <c r="W13" s="136">
        <f>S13/T17</f>
        <v>0</v>
      </c>
      <c r="X13" s="207">
        <v>0</v>
      </c>
      <c r="Y13" s="208">
        <v>100</v>
      </c>
      <c r="Z13" s="208">
        <f t="shared" si="7"/>
        <v>0</v>
      </c>
      <c r="AA13" s="209">
        <v>0</v>
      </c>
      <c r="AB13" s="211">
        <f>X13/Y17</f>
        <v>0</v>
      </c>
      <c r="AC13" s="159">
        <v>0</v>
      </c>
      <c r="AD13" s="152">
        <v>1</v>
      </c>
      <c r="AE13" s="151">
        <f t="shared" si="2"/>
        <v>0</v>
      </c>
      <c r="AF13" s="153">
        <v>0</v>
      </c>
      <c r="AG13" s="160">
        <f>AC13/AD17</f>
        <v>0</v>
      </c>
      <c r="AH13" s="120">
        <v>2</v>
      </c>
      <c r="AI13" s="102">
        <v>2</v>
      </c>
      <c r="AJ13" s="91">
        <f t="shared" si="8"/>
        <v>100</v>
      </c>
      <c r="AK13" s="124">
        <v>1</v>
      </c>
      <c r="AL13" s="103">
        <f>AH13/AI17</f>
        <v>0.66666666666666663</v>
      </c>
      <c r="AM13" s="133">
        <v>0</v>
      </c>
      <c r="AN13" s="134">
        <v>2</v>
      </c>
      <c r="AO13" s="134">
        <f t="shared" si="9"/>
        <v>0</v>
      </c>
      <c r="AP13" s="135">
        <v>0</v>
      </c>
      <c r="AQ13" s="136">
        <f>AM13/AN17</f>
        <v>0</v>
      </c>
      <c r="AR13" s="183">
        <v>0</v>
      </c>
      <c r="AS13" s="184">
        <v>30</v>
      </c>
      <c r="AT13" s="184">
        <f t="shared" si="10"/>
        <v>0</v>
      </c>
      <c r="AU13" s="185">
        <v>0</v>
      </c>
      <c r="AV13" s="186">
        <f>AR13/AS17</f>
        <v>0</v>
      </c>
      <c r="AW13" s="90">
        <v>0</v>
      </c>
      <c r="AX13" s="91">
        <v>35</v>
      </c>
      <c r="AY13" s="91">
        <f t="shared" si="11"/>
        <v>0</v>
      </c>
      <c r="AZ13" s="187">
        <v>0</v>
      </c>
      <c r="BA13" s="93">
        <f>AW13/AX17</f>
        <v>0</v>
      </c>
      <c r="BB13" s="90">
        <v>2</v>
      </c>
      <c r="BC13" s="91">
        <v>2</v>
      </c>
      <c r="BD13" s="91">
        <f t="shared" si="12"/>
        <v>100</v>
      </c>
      <c r="BE13" s="92">
        <v>1</v>
      </c>
      <c r="BF13" s="103">
        <f>BB13/BC17</f>
        <v>0.4</v>
      </c>
      <c r="BG13" s="90">
        <v>34</v>
      </c>
      <c r="BH13" s="102">
        <v>32</v>
      </c>
      <c r="BI13" s="91">
        <f t="shared" si="13"/>
        <v>106.25</v>
      </c>
      <c r="BJ13" s="150">
        <v>1.06</v>
      </c>
      <c r="BK13" s="93">
        <f>BG13/BH17</f>
        <v>0.68</v>
      </c>
      <c r="BL13" s="133">
        <v>0</v>
      </c>
      <c r="BM13" s="138">
        <v>25</v>
      </c>
      <c r="BN13" s="134">
        <f t="shared" si="14"/>
        <v>0</v>
      </c>
      <c r="BO13" s="135">
        <v>0</v>
      </c>
      <c r="BP13" s="136">
        <f>BL13/BM17</f>
        <v>0</v>
      </c>
      <c r="BQ13" s="90">
        <v>55</v>
      </c>
      <c r="BR13" s="102">
        <v>30</v>
      </c>
      <c r="BS13" s="91">
        <f t="shared" si="15"/>
        <v>183.33333333333331</v>
      </c>
      <c r="BT13" s="150">
        <v>1.83</v>
      </c>
      <c r="BU13" s="93">
        <f>BQ13/BR17</f>
        <v>1.71875</v>
      </c>
      <c r="BV13" s="90">
        <v>1</v>
      </c>
      <c r="BW13" s="91">
        <v>1</v>
      </c>
      <c r="BX13" s="91">
        <f t="shared" si="0"/>
        <v>100</v>
      </c>
      <c r="BY13" s="92">
        <v>1</v>
      </c>
      <c r="BZ13" s="93">
        <f>BV13/BW17</f>
        <v>0.5</v>
      </c>
      <c r="CA13" s="90">
        <v>1</v>
      </c>
      <c r="CB13" s="91">
        <v>5</v>
      </c>
      <c r="CC13" s="91">
        <f t="shared" si="1"/>
        <v>20</v>
      </c>
      <c r="CD13" s="92">
        <v>0.2</v>
      </c>
      <c r="CE13" s="93">
        <f>CA13/CB17</f>
        <v>0.1</v>
      </c>
      <c r="CF13" s="120">
        <v>1</v>
      </c>
      <c r="CG13" s="102">
        <v>2</v>
      </c>
      <c r="CH13" s="91">
        <f t="shared" si="16"/>
        <v>50</v>
      </c>
      <c r="CI13" s="187">
        <v>0.5</v>
      </c>
      <c r="CJ13" s="219">
        <f>CF13/CG17</f>
        <v>0.5</v>
      </c>
      <c r="CK13" s="133">
        <v>0</v>
      </c>
      <c r="CL13" s="134">
        <v>100</v>
      </c>
      <c r="CM13" s="134">
        <f t="shared" si="17"/>
        <v>0</v>
      </c>
      <c r="CN13" s="135">
        <v>0</v>
      </c>
      <c r="CO13" s="136">
        <f>CK13/CL17</f>
        <v>0</v>
      </c>
      <c r="CP13" s="133">
        <v>0</v>
      </c>
      <c r="CQ13" s="134">
        <v>100</v>
      </c>
      <c r="CR13" s="134">
        <f t="shared" si="18"/>
        <v>0</v>
      </c>
      <c r="CS13" s="135">
        <v>0</v>
      </c>
      <c r="CT13" s="136">
        <f>CP13/CQ17</f>
        <v>0</v>
      </c>
      <c r="CU13" s="133">
        <v>0</v>
      </c>
      <c r="CV13" s="134">
        <v>27</v>
      </c>
      <c r="CW13" s="134">
        <f t="shared" si="19"/>
        <v>0</v>
      </c>
      <c r="CX13" s="135">
        <v>0</v>
      </c>
      <c r="CY13" s="136">
        <f>CU13/CV17</f>
        <v>0</v>
      </c>
      <c r="CZ13" s="133">
        <v>0</v>
      </c>
      <c r="DA13" s="138">
        <v>1</v>
      </c>
      <c r="DB13" s="134">
        <f t="shared" si="20"/>
        <v>0</v>
      </c>
      <c r="DC13" s="135">
        <v>0</v>
      </c>
      <c r="DD13" s="139">
        <f>CZ13/DA17</f>
        <v>0</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260</v>
      </c>
      <c r="DQ13" s="134">
        <f t="shared" si="23"/>
        <v>0</v>
      </c>
      <c r="DR13" s="135">
        <v>0</v>
      </c>
      <c r="DS13" s="139">
        <f>DO13/DP17</f>
        <v>0</v>
      </c>
      <c r="DT13" s="90">
        <v>7.22</v>
      </c>
      <c r="DU13" s="102">
        <v>50</v>
      </c>
      <c r="DV13" s="91">
        <f t="shared" si="24"/>
        <v>14.44</v>
      </c>
      <c r="DW13" s="92">
        <v>0.14000000000000001</v>
      </c>
      <c r="DX13" s="103">
        <f>DT13/DU17</f>
        <v>7.22E-2</v>
      </c>
      <c r="DY13" s="133">
        <v>0</v>
      </c>
      <c r="DZ13" s="138">
        <v>1</v>
      </c>
      <c r="EA13" s="134">
        <f t="shared" si="25"/>
        <v>0</v>
      </c>
      <c r="EB13" s="135">
        <v>0</v>
      </c>
      <c r="EC13" s="139">
        <f>DY13/DZ17</f>
        <v>0</v>
      </c>
      <c r="ED13" s="90">
        <v>100</v>
      </c>
      <c r="EE13" s="102">
        <v>100</v>
      </c>
      <c r="EF13" s="91">
        <f t="shared" si="26"/>
        <v>100</v>
      </c>
      <c r="EG13" s="92">
        <v>1</v>
      </c>
      <c r="EH13" s="103">
        <f>ED13/EE17</f>
        <v>0.1</v>
      </c>
      <c r="EI13" s="90">
        <v>94.97</v>
      </c>
      <c r="EJ13" s="91">
        <v>100</v>
      </c>
      <c r="EK13" s="91">
        <f t="shared" si="27"/>
        <v>94.97</v>
      </c>
      <c r="EL13" s="145">
        <v>0.95</v>
      </c>
      <c r="EM13" s="93">
        <f>EI13/EJ17</f>
        <v>0.94969999999999999</v>
      </c>
      <c r="EN13" s="90">
        <v>7</v>
      </c>
      <c r="EO13" s="91">
        <v>7</v>
      </c>
      <c r="EP13" s="91">
        <f t="shared" si="28"/>
        <v>100</v>
      </c>
      <c r="EQ13" s="124">
        <v>1</v>
      </c>
      <c r="ER13" s="103">
        <f>EN13/EO17</f>
        <v>0.7</v>
      </c>
      <c r="ES13" s="90">
        <v>529</v>
      </c>
      <c r="ET13" s="102">
        <v>550</v>
      </c>
      <c r="EU13" s="91">
        <f t="shared" si="29"/>
        <v>96.181818181818173</v>
      </c>
      <c r="EV13" s="145">
        <v>0.96</v>
      </c>
      <c r="EW13" s="93">
        <f>ES13/ET17</f>
        <v>0.66125</v>
      </c>
      <c r="EX13" s="90">
        <v>0</v>
      </c>
      <c r="EY13" s="102">
        <v>5</v>
      </c>
      <c r="EZ13" s="91">
        <f t="shared" si="30"/>
        <v>0</v>
      </c>
      <c r="FA13" s="92">
        <v>0</v>
      </c>
      <c r="FB13" s="103">
        <f>EX13/EY17</f>
        <v>0</v>
      </c>
      <c r="FC13" s="133">
        <v>0</v>
      </c>
      <c r="FD13" s="138">
        <v>1</v>
      </c>
      <c r="FE13" s="134">
        <f t="shared" si="31"/>
        <v>0</v>
      </c>
      <c r="FF13" s="135">
        <v>0</v>
      </c>
      <c r="FG13" s="139">
        <f>FC13/FD17</f>
        <v>0</v>
      </c>
      <c r="FH13" s="90">
        <v>6</v>
      </c>
      <c r="FI13" s="102">
        <v>5</v>
      </c>
      <c r="FJ13" s="91">
        <f t="shared" si="32"/>
        <v>120</v>
      </c>
      <c r="FK13" s="92">
        <v>1.2</v>
      </c>
      <c r="FL13" s="103">
        <f>FH13/FI17</f>
        <v>0.42857142857142855</v>
      </c>
      <c r="FM13" s="90">
        <v>5</v>
      </c>
      <c r="FN13" s="102">
        <v>4</v>
      </c>
      <c r="FO13" s="91">
        <f t="shared" si="33"/>
        <v>125</v>
      </c>
      <c r="FP13" s="92">
        <v>1.25</v>
      </c>
      <c r="FQ13" s="103">
        <f>FM13/FN17</f>
        <v>0.625</v>
      </c>
      <c r="FR13" s="90">
        <v>100</v>
      </c>
      <c r="FS13" s="91">
        <v>100</v>
      </c>
      <c r="FT13" s="91">
        <f t="shared" si="34"/>
        <v>100</v>
      </c>
      <c r="FU13" s="124">
        <v>1</v>
      </c>
      <c r="FV13" s="93">
        <f>FR13/FS17</f>
        <v>1</v>
      </c>
      <c r="FW13" s="133">
        <v>0</v>
      </c>
      <c r="FX13" s="138">
        <v>23</v>
      </c>
      <c r="FY13" s="134">
        <f t="shared" si="35"/>
        <v>0</v>
      </c>
      <c r="FZ13" s="135">
        <v>0</v>
      </c>
      <c r="GA13" s="139">
        <f>FW13/FX17</f>
        <v>0</v>
      </c>
      <c r="GB13" s="133">
        <v>0</v>
      </c>
      <c r="GC13" s="138">
        <v>100</v>
      </c>
      <c r="GD13" s="134">
        <f t="shared" si="36"/>
        <v>0</v>
      </c>
      <c r="GE13" s="135">
        <v>0</v>
      </c>
      <c r="GF13" s="136">
        <f>GB13/GC17</f>
        <v>0</v>
      </c>
      <c r="GG13" s="133">
        <v>0</v>
      </c>
      <c r="GH13" s="138">
        <v>5</v>
      </c>
      <c r="GI13" s="134">
        <f t="shared" si="37"/>
        <v>0</v>
      </c>
      <c r="GJ13" s="135">
        <v>0</v>
      </c>
      <c r="GK13" s="136">
        <f>GG13/GH17</f>
        <v>0</v>
      </c>
    </row>
    <row r="14" spans="2:193" ht="16.5" x14ac:dyDescent="0.3">
      <c r="B14" s="202">
        <v>9</v>
      </c>
      <c r="C14" s="203" t="s">
        <v>46</v>
      </c>
      <c r="D14" s="90">
        <v>100</v>
      </c>
      <c r="E14" s="91">
        <v>100</v>
      </c>
      <c r="F14" s="91">
        <f t="shared" si="3"/>
        <v>100</v>
      </c>
      <c r="G14" s="124">
        <v>1</v>
      </c>
      <c r="H14" s="103">
        <f>D14/E17</f>
        <v>1</v>
      </c>
      <c r="I14" s="90">
        <v>9</v>
      </c>
      <c r="J14" s="91">
        <v>9</v>
      </c>
      <c r="K14" s="91">
        <f t="shared" si="4"/>
        <v>100</v>
      </c>
      <c r="L14" s="124">
        <v>1</v>
      </c>
      <c r="M14" s="93">
        <f>I14/J17</f>
        <v>0.75</v>
      </c>
      <c r="N14" s="148">
        <v>0</v>
      </c>
      <c r="O14" s="138">
        <v>2</v>
      </c>
      <c r="P14" s="134">
        <f t="shared" si="5"/>
        <v>0</v>
      </c>
      <c r="Q14" s="135">
        <v>0</v>
      </c>
      <c r="R14" s="139">
        <f>N14/O17</f>
        <v>0</v>
      </c>
      <c r="S14" s="133">
        <v>0</v>
      </c>
      <c r="T14" s="134">
        <v>1</v>
      </c>
      <c r="U14" s="134">
        <f t="shared" si="6"/>
        <v>0</v>
      </c>
      <c r="V14" s="135">
        <v>0</v>
      </c>
      <c r="W14" s="136">
        <f>S14/T17</f>
        <v>0</v>
      </c>
      <c r="X14" s="207">
        <v>0</v>
      </c>
      <c r="Y14" s="208">
        <v>100</v>
      </c>
      <c r="Z14" s="208">
        <f t="shared" si="7"/>
        <v>0</v>
      </c>
      <c r="AA14" s="209">
        <v>0</v>
      </c>
      <c r="AB14" s="211">
        <f>X14/Y17</f>
        <v>0</v>
      </c>
      <c r="AC14" s="159">
        <v>0</v>
      </c>
      <c r="AD14" s="152">
        <v>1</v>
      </c>
      <c r="AE14" s="151">
        <f t="shared" si="2"/>
        <v>0</v>
      </c>
      <c r="AF14" s="153">
        <v>0</v>
      </c>
      <c r="AG14" s="160">
        <f>AC14/AD17</f>
        <v>0</v>
      </c>
      <c r="AH14" s="148">
        <v>0</v>
      </c>
      <c r="AI14" s="138">
        <v>2</v>
      </c>
      <c r="AJ14" s="134">
        <f t="shared" si="8"/>
        <v>0</v>
      </c>
      <c r="AK14" s="135">
        <v>0</v>
      </c>
      <c r="AL14" s="139">
        <f>AH14/AI17</f>
        <v>0</v>
      </c>
      <c r="AM14" s="90">
        <v>3</v>
      </c>
      <c r="AN14" s="91">
        <v>3</v>
      </c>
      <c r="AO14" s="91">
        <f t="shared" si="9"/>
        <v>100</v>
      </c>
      <c r="AP14" s="124">
        <v>1</v>
      </c>
      <c r="AQ14" s="93">
        <f>AM14/AN17</f>
        <v>0.75</v>
      </c>
      <c r="AR14" s="183">
        <v>0</v>
      </c>
      <c r="AS14" s="184">
        <v>30</v>
      </c>
      <c r="AT14" s="184">
        <f t="shared" si="10"/>
        <v>0</v>
      </c>
      <c r="AU14" s="185">
        <v>0</v>
      </c>
      <c r="AV14" s="186">
        <f>AR14/AS17</f>
        <v>0</v>
      </c>
      <c r="AW14" s="133">
        <v>0</v>
      </c>
      <c r="AX14" s="134">
        <v>35</v>
      </c>
      <c r="AY14" s="134">
        <f t="shared" si="11"/>
        <v>0</v>
      </c>
      <c r="AZ14" s="135">
        <v>0</v>
      </c>
      <c r="BA14" s="136">
        <f>AW14/AX17</f>
        <v>0</v>
      </c>
      <c r="BB14" s="90">
        <v>3</v>
      </c>
      <c r="BC14" s="91">
        <v>3</v>
      </c>
      <c r="BD14" s="91">
        <f t="shared" si="12"/>
        <v>100</v>
      </c>
      <c r="BE14" s="124">
        <v>1</v>
      </c>
      <c r="BF14" s="103">
        <f>BB14/BC17</f>
        <v>0.6</v>
      </c>
      <c r="BG14" s="133">
        <v>0</v>
      </c>
      <c r="BH14" s="138">
        <v>32</v>
      </c>
      <c r="BI14" s="134">
        <f t="shared" si="13"/>
        <v>0</v>
      </c>
      <c r="BJ14" s="135">
        <v>0</v>
      </c>
      <c r="BK14" s="136">
        <f>BG14/BH17</f>
        <v>0</v>
      </c>
      <c r="BL14" s="133">
        <v>0</v>
      </c>
      <c r="BM14" s="138">
        <v>25</v>
      </c>
      <c r="BN14" s="134">
        <f t="shared" si="14"/>
        <v>0</v>
      </c>
      <c r="BO14" s="135">
        <v>0</v>
      </c>
      <c r="BP14" s="136">
        <f>BL14/BM17</f>
        <v>0</v>
      </c>
      <c r="BQ14" s="133">
        <v>0</v>
      </c>
      <c r="BR14" s="138">
        <v>30</v>
      </c>
      <c r="BS14" s="134">
        <f t="shared" si="15"/>
        <v>0</v>
      </c>
      <c r="BT14" s="135">
        <v>0</v>
      </c>
      <c r="BU14" s="136">
        <f>BQ14/BR17</f>
        <v>0</v>
      </c>
      <c r="BV14" s="90">
        <v>2</v>
      </c>
      <c r="BW14" s="91">
        <v>2</v>
      </c>
      <c r="BX14" s="91">
        <f t="shared" si="0"/>
        <v>100</v>
      </c>
      <c r="BY14" s="124">
        <v>1</v>
      </c>
      <c r="BZ14" s="221">
        <f>BV14/BW17</f>
        <v>1</v>
      </c>
      <c r="CA14" s="90">
        <v>2</v>
      </c>
      <c r="CB14" s="91">
        <v>8</v>
      </c>
      <c r="CC14" s="91">
        <f t="shared" si="1"/>
        <v>25</v>
      </c>
      <c r="CD14" s="187">
        <v>0.25</v>
      </c>
      <c r="CE14" s="93">
        <f>CA14/CB17</f>
        <v>0.2</v>
      </c>
      <c r="CF14" s="148">
        <v>0</v>
      </c>
      <c r="CG14" s="138">
        <v>2</v>
      </c>
      <c r="CH14" s="134">
        <f t="shared" si="16"/>
        <v>0</v>
      </c>
      <c r="CI14" s="135">
        <v>0</v>
      </c>
      <c r="CJ14" s="139">
        <f>CF14/CG17</f>
        <v>0</v>
      </c>
      <c r="CK14" s="90">
        <v>100</v>
      </c>
      <c r="CL14" s="91">
        <v>100</v>
      </c>
      <c r="CM14" s="91">
        <f t="shared" si="17"/>
        <v>100</v>
      </c>
      <c r="CN14" s="124">
        <v>1</v>
      </c>
      <c r="CO14" s="93">
        <f>CK14/CL17</f>
        <v>1</v>
      </c>
      <c r="CP14" s="90">
        <v>100</v>
      </c>
      <c r="CQ14" s="91">
        <v>100</v>
      </c>
      <c r="CR14" s="91">
        <f t="shared" si="18"/>
        <v>100</v>
      </c>
      <c r="CS14" s="124">
        <v>1</v>
      </c>
      <c r="CT14" s="93">
        <f>CP14/CQ17</f>
        <v>1</v>
      </c>
      <c r="CU14" s="133">
        <v>0</v>
      </c>
      <c r="CV14" s="134">
        <v>27</v>
      </c>
      <c r="CW14" s="134">
        <f t="shared" si="19"/>
        <v>0</v>
      </c>
      <c r="CX14" s="135">
        <v>0</v>
      </c>
      <c r="CY14" s="136">
        <f>CU14/CV17</f>
        <v>0</v>
      </c>
      <c r="CZ14" s="133">
        <v>0</v>
      </c>
      <c r="DA14" s="138">
        <v>1</v>
      </c>
      <c r="DB14" s="134">
        <f t="shared" si="20"/>
        <v>0</v>
      </c>
      <c r="DC14" s="135">
        <v>0</v>
      </c>
      <c r="DD14" s="139">
        <f>CZ14/DA17</f>
        <v>0</v>
      </c>
      <c r="DE14" s="133">
        <v>0</v>
      </c>
      <c r="DF14" s="138">
        <v>1</v>
      </c>
      <c r="DG14" s="134">
        <f t="shared" si="21"/>
        <v>0</v>
      </c>
      <c r="DH14" s="135">
        <v>0</v>
      </c>
      <c r="DI14" s="139">
        <f>DE14/DF17</f>
        <v>0</v>
      </c>
      <c r="DJ14" s="90">
        <v>100</v>
      </c>
      <c r="DK14" s="102">
        <v>100</v>
      </c>
      <c r="DL14" s="91">
        <f t="shared" si="22"/>
        <v>100</v>
      </c>
      <c r="DM14" s="124">
        <v>1</v>
      </c>
      <c r="DN14" s="103">
        <f>DJ14/DK17</f>
        <v>1</v>
      </c>
      <c r="DO14" s="90">
        <v>738</v>
      </c>
      <c r="DP14" s="102">
        <v>910</v>
      </c>
      <c r="DQ14" s="91">
        <f t="shared" si="23"/>
        <v>81.098901098901095</v>
      </c>
      <c r="DR14" s="166">
        <v>0.81</v>
      </c>
      <c r="DS14" s="103">
        <f>DO14/DP17</f>
        <v>0.56769230769230772</v>
      </c>
      <c r="DT14" s="90">
        <v>11.34</v>
      </c>
      <c r="DU14" s="102">
        <v>60</v>
      </c>
      <c r="DV14" s="91">
        <f t="shared" si="24"/>
        <v>18.899999999999999</v>
      </c>
      <c r="DW14" s="187">
        <v>0.19</v>
      </c>
      <c r="DX14" s="103">
        <f>DT14/DU17</f>
        <v>0.1134</v>
      </c>
      <c r="DY14" s="133">
        <v>0</v>
      </c>
      <c r="DZ14" s="138">
        <v>1</v>
      </c>
      <c r="EA14" s="134">
        <f t="shared" si="25"/>
        <v>0</v>
      </c>
      <c r="EB14" s="135">
        <v>0</v>
      </c>
      <c r="EC14" s="139">
        <f>DY14/DZ17</f>
        <v>0</v>
      </c>
      <c r="ED14" s="90">
        <v>100</v>
      </c>
      <c r="EE14" s="102">
        <v>100</v>
      </c>
      <c r="EF14" s="91">
        <f t="shared" si="26"/>
        <v>100</v>
      </c>
      <c r="EG14" s="124">
        <v>1</v>
      </c>
      <c r="EH14" s="103">
        <f>ED14/EE17</f>
        <v>0.1</v>
      </c>
      <c r="EI14" s="133">
        <v>0</v>
      </c>
      <c r="EJ14" s="134">
        <v>90</v>
      </c>
      <c r="EK14" s="134">
        <f t="shared" si="27"/>
        <v>0</v>
      </c>
      <c r="EL14" s="135">
        <v>0</v>
      </c>
      <c r="EM14" s="136">
        <f>EI14/EJ17</f>
        <v>0</v>
      </c>
      <c r="EN14" s="133">
        <v>0</v>
      </c>
      <c r="EO14" s="134">
        <v>7</v>
      </c>
      <c r="EP14" s="134">
        <f t="shared" si="28"/>
        <v>0</v>
      </c>
      <c r="EQ14" s="135">
        <v>0</v>
      </c>
      <c r="ER14" s="139">
        <f>EN14/EO17</f>
        <v>0</v>
      </c>
      <c r="ES14" s="213">
        <v>0</v>
      </c>
      <c r="ET14" s="214">
        <v>550</v>
      </c>
      <c r="EU14" s="215">
        <f t="shared" si="29"/>
        <v>0</v>
      </c>
      <c r="EV14" s="216">
        <v>0</v>
      </c>
      <c r="EW14" s="220">
        <f>ES14/ET17</f>
        <v>0</v>
      </c>
      <c r="EX14" s="90">
        <v>1</v>
      </c>
      <c r="EY14" s="102">
        <v>10</v>
      </c>
      <c r="EZ14" s="91">
        <f t="shared" si="30"/>
        <v>10</v>
      </c>
      <c r="FA14" s="187">
        <v>0.1</v>
      </c>
      <c r="FB14" s="103">
        <f>EX14/EY17</f>
        <v>0.04</v>
      </c>
      <c r="FC14" s="133">
        <v>0</v>
      </c>
      <c r="FD14" s="138">
        <v>1</v>
      </c>
      <c r="FE14" s="134">
        <f t="shared" si="31"/>
        <v>0</v>
      </c>
      <c r="FF14" s="135">
        <v>0</v>
      </c>
      <c r="FG14" s="139">
        <f>FC14/FD17</f>
        <v>0</v>
      </c>
      <c r="FH14" s="90">
        <v>8</v>
      </c>
      <c r="FI14" s="102">
        <v>9</v>
      </c>
      <c r="FJ14" s="91">
        <f t="shared" si="32"/>
        <v>88.888888888888886</v>
      </c>
      <c r="FK14" s="166">
        <v>0.89</v>
      </c>
      <c r="FL14" s="103">
        <f>FH14/FI17</f>
        <v>0.5714285714285714</v>
      </c>
      <c r="FM14" s="90">
        <v>7</v>
      </c>
      <c r="FN14" s="102">
        <v>7</v>
      </c>
      <c r="FO14" s="91">
        <f t="shared" si="33"/>
        <v>100</v>
      </c>
      <c r="FP14" s="124">
        <v>1</v>
      </c>
      <c r="FQ14" s="103">
        <f>FM14/FN17</f>
        <v>0.875</v>
      </c>
      <c r="FR14" s="133">
        <v>0</v>
      </c>
      <c r="FS14" s="134">
        <v>100</v>
      </c>
      <c r="FT14" s="134">
        <f t="shared" si="34"/>
        <v>0</v>
      </c>
      <c r="FU14" s="135">
        <v>0</v>
      </c>
      <c r="FV14" s="136">
        <f>FR14/FS17</f>
        <v>0</v>
      </c>
      <c r="FW14" s="90">
        <v>39</v>
      </c>
      <c r="FX14" s="102">
        <v>39</v>
      </c>
      <c r="FY14" s="91">
        <f t="shared" si="35"/>
        <v>100</v>
      </c>
      <c r="FZ14" s="124">
        <v>1</v>
      </c>
      <c r="GA14" s="103">
        <f>FW14/FX17</f>
        <v>0.78</v>
      </c>
      <c r="GB14" s="133">
        <v>0</v>
      </c>
      <c r="GC14" s="138">
        <v>100</v>
      </c>
      <c r="GD14" s="134">
        <f t="shared" si="36"/>
        <v>0</v>
      </c>
      <c r="GE14" s="135">
        <v>0</v>
      </c>
      <c r="GF14" s="136">
        <f>GB14/GC17</f>
        <v>0</v>
      </c>
      <c r="GG14" s="133">
        <v>0</v>
      </c>
      <c r="GH14" s="138">
        <v>5</v>
      </c>
      <c r="GI14" s="134">
        <f t="shared" si="37"/>
        <v>0</v>
      </c>
      <c r="GJ14" s="135">
        <v>0</v>
      </c>
      <c r="GK14" s="136">
        <f>GG14/GH17</f>
        <v>0</v>
      </c>
    </row>
    <row r="15" spans="2:193" ht="16.5" x14ac:dyDescent="0.3">
      <c r="B15" s="108">
        <v>10</v>
      </c>
      <c r="C15" s="109" t="s">
        <v>47</v>
      </c>
      <c r="D15" s="90">
        <v>0</v>
      </c>
      <c r="E15" s="91">
        <v>100</v>
      </c>
      <c r="F15" s="91">
        <f t="shared" si="3"/>
        <v>0</v>
      </c>
      <c r="G15" s="92">
        <v>0</v>
      </c>
      <c r="H15" s="103">
        <f>D15/E17</f>
        <v>0</v>
      </c>
      <c r="I15" s="90">
        <v>0</v>
      </c>
      <c r="J15" s="91">
        <v>10</v>
      </c>
      <c r="K15" s="91">
        <f t="shared" si="4"/>
        <v>0</v>
      </c>
      <c r="L15" s="92">
        <v>0</v>
      </c>
      <c r="M15" s="93">
        <f>I15/J17</f>
        <v>0</v>
      </c>
      <c r="N15" s="148">
        <v>0</v>
      </c>
      <c r="O15" s="138">
        <v>2</v>
      </c>
      <c r="P15" s="134">
        <f t="shared" si="5"/>
        <v>0</v>
      </c>
      <c r="Q15" s="135">
        <v>0</v>
      </c>
      <c r="R15" s="139">
        <f>N15/O17</f>
        <v>0</v>
      </c>
      <c r="S15" s="133">
        <v>0</v>
      </c>
      <c r="T15" s="134">
        <v>1</v>
      </c>
      <c r="U15" s="134">
        <f t="shared" si="6"/>
        <v>0</v>
      </c>
      <c r="V15" s="135">
        <v>0</v>
      </c>
      <c r="W15" s="136">
        <f>S15/T17</f>
        <v>0</v>
      </c>
      <c r="X15" s="90">
        <v>0</v>
      </c>
      <c r="Y15" s="91">
        <v>100</v>
      </c>
      <c r="Z15" s="91">
        <f t="shared" si="7"/>
        <v>0</v>
      </c>
      <c r="AA15" s="92">
        <v>0</v>
      </c>
      <c r="AB15" s="103">
        <f>X15/Y17</f>
        <v>0</v>
      </c>
      <c r="AC15" s="159">
        <v>0</v>
      </c>
      <c r="AD15" s="152">
        <v>1</v>
      </c>
      <c r="AE15" s="151">
        <f t="shared" si="2"/>
        <v>0</v>
      </c>
      <c r="AF15" s="153">
        <v>0</v>
      </c>
      <c r="AG15" s="160">
        <f>AC15/AD17</f>
        <v>0</v>
      </c>
      <c r="AH15" s="148">
        <v>0</v>
      </c>
      <c r="AI15" s="138">
        <v>2</v>
      </c>
      <c r="AJ15" s="134">
        <f t="shared" si="8"/>
        <v>0</v>
      </c>
      <c r="AK15" s="135">
        <v>0</v>
      </c>
      <c r="AL15" s="139">
        <f>AH15/AI17</f>
        <v>0</v>
      </c>
      <c r="AM15" s="133">
        <v>0</v>
      </c>
      <c r="AN15" s="134">
        <v>3</v>
      </c>
      <c r="AO15" s="134">
        <f t="shared" si="9"/>
        <v>0</v>
      </c>
      <c r="AP15" s="135">
        <v>0</v>
      </c>
      <c r="AQ15" s="136">
        <f>AM15/AN17</f>
        <v>0</v>
      </c>
      <c r="AR15" s="183">
        <v>0</v>
      </c>
      <c r="AS15" s="184">
        <v>30</v>
      </c>
      <c r="AT15" s="184">
        <f t="shared" si="10"/>
        <v>0</v>
      </c>
      <c r="AU15" s="185">
        <v>0</v>
      </c>
      <c r="AV15" s="186">
        <f>AR15/AS17</f>
        <v>0</v>
      </c>
      <c r="AW15" s="133">
        <v>0</v>
      </c>
      <c r="AX15" s="134">
        <v>35</v>
      </c>
      <c r="AY15" s="134">
        <f t="shared" si="11"/>
        <v>0</v>
      </c>
      <c r="AZ15" s="135">
        <v>0</v>
      </c>
      <c r="BA15" s="136">
        <f>AW15/AX17</f>
        <v>0</v>
      </c>
      <c r="BB15" s="90">
        <v>0</v>
      </c>
      <c r="BC15" s="91">
        <v>4</v>
      </c>
      <c r="BD15" s="91">
        <f t="shared" si="12"/>
        <v>0</v>
      </c>
      <c r="BE15" s="92">
        <v>0</v>
      </c>
      <c r="BF15" s="103">
        <f>BB15/BC17</f>
        <v>0</v>
      </c>
      <c r="BG15" s="133">
        <v>0</v>
      </c>
      <c r="BH15" s="138">
        <v>32</v>
      </c>
      <c r="BI15" s="134">
        <f t="shared" si="13"/>
        <v>0</v>
      </c>
      <c r="BJ15" s="135">
        <v>0</v>
      </c>
      <c r="BK15" s="136">
        <f>BG15/BH17</f>
        <v>0</v>
      </c>
      <c r="BL15" s="133">
        <v>0</v>
      </c>
      <c r="BM15" s="138">
        <v>25</v>
      </c>
      <c r="BN15" s="134">
        <f t="shared" si="14"/>
        <v>0</v>
      </c>
      <c r="BO15" s="135">
        <v>0</v>
      </c>
      <c r="BP15" s="136">
        <f>BL15/BM17</f>
        <v>0</v>
      </c>
      <c r="BQ15" s="133">
        <v>0</v>
      </c>
      <c r="BR15" s="138">
        <v>30</v>
      </c>
      <c r="BS15" s="134">
        <f t="shared" si="15"/>
        <v>0</v>
      </c>
      <c r="BT15" s="135">
        <v>0</v>
      </c>
      <c r="BU15" s="136">
        <f>BQ15/BR17</f>
        <v>0</v>
      </c>
      <c r="BV15" s="133">
        <v>0</v>
      </c>
      <c r="BW15" s="134">
        <v>2</v>
      </c>
      <c r="BX15" s="134">
        <f t="shared" si="0"/>
        <v>0</v>
      </c>
      <c r="BY15" s="135">
        <v>0</v>
      </c>
      <c r="BZ15" s="136">
        <f>BV15/BW17</f>
        <v>0</v>
      </c>
      <c r="CA15" s="90">
        <v>0</v>
      </c>
      <c r="CB15" s="91">
        <v>10</v>
      </c>
      <c r="CC15" s="91">
        <f t="shared" si="1"/>
        <v>0</v>
      </c>
      <c r="CD15" s="92">
        <v>0</v>
      </c>
      <c r="CE15" s="93">
        <f>CA15/CB17</f>
        <v>0</v>
      </c>
      <c r="CF15" s="148">
        <v>0</v>
      </c>
      <c r="CG15" s="138">
        <v>2</v>
      </c>
      <c r="CH15" s="134">
        <f t="shared" si="16"/>
        <v>0</v>
      </c>
      <c r="CI15" s="135">
        <v>0</v>
      </c>
      <c r="CJ15" s="139">
        <f>CF15/CG17</f>
        <v>0</v>
      </c>
      <c r="CK15" s="133">
        <v>0</v>
      </c>
      <c r="CL15" s="134">
        <v>100</v>
      </c>
      <c r="CM15" s="134">
        <f t="shared" si="17"/>
        <v>0</v>
      </c>
      <c r="CN15" s="135">
        <v>0</v>
      </c>
      <c r="CO15" s="136">
        <f>CK15/CL17</f>
        <v>0</v>
      </c>
      <c r="CP15" s="133">
        <v>0</v>
      </c>
      <c r="CQ15" s="134">
        <v>100</v>
      </c>
      <c r="CR15" s="134">
        <f t="shared" si="18"/>
        <v>0</v>
      </c>
      <c r="CS15" s="135">
        <v>0</v>
      </c>
      <c r="CT15" s="136">
        <f>CP15/CQ17</f>
        <v>0</v>
      </c>
      <c r="CU15" s="133">
        <v>0</v>
      </c>
      <c r="CV15" s="134">
        <v>27</v>
      </c>
      <c r="CW15" s="134">
        <f t="shared" si="19"/>
        <v>0</v>
      </c>
      <c r="CX15" s="135">
        <v>0</v>
      </c>
      <c r="CY15" s="136">
        <f>CU15/CV17</f>
        <v>0</v>
      </c>
      <c r="CZ15" s="133">
        <v>0</v>
      </c>
      <c r="DA15" s="138">
        <v>1</v>
      </c>
      <c r="DB15" s="134">
        <f t="shared" si="20"/>
        <v>0</v>
      </c>
      <c r="DC15" s="135">
        <v>0</v>
      </c>
      <c r="DD15" s="139">
        <f>CZ15/DA17</f>
        <v>0</v>
      </c>
      <c r="DE15" s="133">
        <v>0</v>
      </c>
      <c r="DF15" s="138">
        <v>1</v>
      </c>
      <c r="DG15" s="134">
        <f t="shared" si="21"/>
        <v>0</v>
      </c>
      <c r="DH15" s="135">
        <v>0</v>
      </c>
      <c r="DI15" s="139">
        <f>DE15/DF17</f>
        <v>0</v>
      </c>
      <c r="DJ15" s="133">
        <v>0</v>
      </c>
      <c r="DK15" s="138">
        <v>100</v>
      </c>
      <c r="DL15" s="134">
        <f t="shared" si="22"/>
        <v>0</v>
      </c>
      <c r="DM15" s="135">
        <v>0</v>
      </c>
      <c r="DN15" s="139">
        <f>DJ15/DK17</f>
        <v>0</v>
      </c>
      <c r="DO15" s="133">
        <v>0</v>
      </c>
      <c r="DP15" s="138">
        <v>910</v>
      </c>
      <c r="DQ15" s="134">
        <f t="shared" si="23"/>
        <v>0</v>
      </c>
      <c r="DR15" s="135">
        <v>0</v>
      </c>
      <c r="DS15" s="139">
        <f>DO15/DP17</f>
        <v>0</v>
      </c>
      <c r="DT15" s="90">
        <v>0</v>
      </c>
      <c r="DU15" s="102">
        <v>70</v>
      </c>
      <c r="DV15" s="91">
        <f t="shared" si="24"/>
        <v>0</v>
      </c>
      <c r="DW15" s="92">
        <v>0</v>
      </c>
      <c r="DX15" s="10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90">
        <v>0</v>
      </c>
      <c r="ET15" s="102">
        <v>700</v>
      </c>
      <c r="EU15" s="91">
        <f t="shared" si="29"/>
        <v>0</v>
      </c>
      <c r="EV15" s="92">
        <v>0</v>
      </c>
      <c r="EW15" s="93">
        <f>ES15/ET17</f>
        <v>0</v>
      </c>
      <c r="EX15" s="90">
        <v>0</v>
      </c>
      <c r="EY15" s="102">
        <v>15</v>
      </c>
      <c r="EZ15" s="91">
        <f t="shared" si="30"/>
        <v>0</v>
      </c>
      <c r="FA15" s="92">
        <v>0</v>
      </c>
      <c r="FB15" s="103">
        <f>EX15/EY17</f>
        <v>0</v>
      </c>
      <c r="FC15" s="90">
        <v>0</v>
      </c>
      <c r="FD15" s="102">
        <v>1</v>
      </c>
      <c r="FE15" s="91">
        <f t="shared" si="31"/>
        <v>0</v>
      </c>
      <c r="FF15" s="92">
        <v>0</v>
      </c>
      <c r="FG15" s="103">
        <f>FC15/FD17</f>
        <v>0</v>
      </c>
      <c r="FH15" s="90">
        <v>0</v>
      </c>
      <c r="FI15" s="102">
        <v>13</v>
      </c>
      <c r="FJ15" s="91">
        <f t="shared" si="32"/>
        <v>0</v>
      </c>
      <c r="FK15" s="92">
        <v>0</v>
      </c>
      <c r="FL15" s="103">
        <f>FH15/FI17</f>
        <v>0</v>
      </c>
      <c r="FM15" s="90">
        <v>0</v>
      </c>
      <c r="FN15" s="102">
        <v>8</v>
      </c>
      <c r="FO15" s="91">
        <f t="shared" si="33"/>
        <v>0</v>
      </c>
      <c r="FP15" s="92">
        <v>0</v>
      </c>
      <c r="FQ15" s="103">
        <f>FM15/FN17</f>
        <v>0</v>
      </c>
      <c r="FR15" s="133">
        <v>0</v>
      </c>
      <c r="FS15" s="134">
        <v>100</v>
      </c>
      <c r="FT15" s="134">
        <f t="shared" si="34"/>
        <v>0</v>
      </c>
      <c r="FU15" s="135">
        <v>0</v>
      </c>
      <c r="FV15" s="136">
        <f>FR15/FS17</f>
        <v>0</v>
      </c>
      <c r="FW15" s="133">
        <v>0</v>
      </c>
      <c r="FX15" s="138">
        <v>39</v>
      </c>
      <c r="FY15" s="134">
        <f t="shared" si="35"/>
        <v>0</v>
      </c>
      <c r="FZ15" s="135">
        <v>0</v>
      </c>
      <c r="GA15" s="139">
        <f>FW15/FX17</f>
        <v>0</v>
      </c>
      <c r="GB15" s="133">
        <v>0</v>
      </c>
      <c r="GC15" s="138">
        <v>100</v>
      </c>
      <c r="GD15" s="134">
        <f t="shared" si="36"/>
        <v>0</v>
      </c>
      <c r="GE15" s="135">
        <v>0</v>
      </c>
      <c r="GF15" s="136">
        <f>GB15/GC17</f>
        <v>0</v>
      </c>
      <c r="GG15" s="133">
        <v>0</v>
      </c>
      <c r="GH15" s="138">
        <v>5</v>
      </c>
      <c r="GI15" s="134">
        <f t="shared" si="37"/>
        <v>0</v>
      </c>
      <c r="GJ15" s="135">
        <v>0</v>
      </c>
      <c r="GK15" s="136">
        <f>GG15/GH17</f>
        <v>0</v>
      </c>
    </row>
    <row r="16" spans="2:193" ht="16.5" x14ac:dyDescent="0.3">
      <c r="B16" s="108">
        <v>11</v>
      </c>
      <c r="C16" s="109" t="s">
        <v>69</v>
      </c>
      <c r="D16" s="90">
        <v>0</v>
      </c>
      <c r="E16" s="91">
        <v>100</v>
      </c>
      <c r="F16" s="91">
        <f t="shared" si="3"/>
        <v>0</v>
      </c>
      <c r="G16" s="92">
        <v>0</v>
      </c>
      <c r="H16" s="103">
        <f>D16/E17</f>
        <v>0</v>
      </c>
      <c r="I16" s="90">
        <v>0</v>
      </c>
      <c r="J16" s="91">
        <v>11</v>
      </c>
      <c r="K16" s="91">
        <f t="shared" si="4"/>
        <v>0</v>
      </c>
      <c r="L16" s="92">
        <v>0</v>
      </c>
      <c r="M16" s="93">
        <f>I16/J17</f>
        <v>0</v>
      </c>
      <c r="N16" s="148">
        <v>0</v>
      </c>
      <c r="O16" s="138">
        <v>2</v>
      </c>
      <c r="P16" s="134">
        <f t="shared" si="5"/>
        <v>0</v>
      </c>
      <c r="Q16" s="135">
        <v>0</v>
      </c>
      <c r="R16" s="139">
        <f>N16/O17</f>
        <v>0</v>
      </c>
      <c r="S16" s="133">
        <v>0</v>
      </c>
      <c r="T16" s="134">
        <v>1</v>
      </c>
      <c r="U16" s="134">
        <f t="shared" si="6"/>
        <v>0</v>
      </c>
      <c r="V16" s="135">
        <v>0</v>
      </c>
      <c r="W16" s="136">
        <f>S16/T17</f>
        <v>0</v>
      </c>
      <c r="X16" s="90">
        <v>0</v>
      </c>
      <c r="Y16" s="91">
        <v>100</v>
      </c>
      <c r="Z16" s="91">
        <f t="shared" si="7"/>
        <v>0</v>
      </c>
      <c r="AA16" s="92">
        <v>0</v>
      </c>
      <c r="AB16" s="103">
        <f>X16/Y17</f>
        <v>0</v>
      </c>
      <c r="AC16" s="159">
        <v>0</v>
      </c>
      <c r="AD16" s="152">
        <v>1</v>
      </c>
      <c r="AE16" s="151">
        <f t="shared" si="2"/>
        <v>0</v>
      </c>
      <c r="AF16" s="153">
        <v>0</v>
      </c>
      <c r="AG16" s="160">
        <f>AC16/AD17</f>
        <v>0</v>
      </c>
      <c r="AH16" s="148">
        <v>0</v>
      </c>
      <c r="AI16" s="138">
        <v>2</v>
      </c>
      <c r="AJ16" s="134">
        <f t="shared" si="8"/>
        <v>0</v>
      </c>
      <c r="AK16" s="135">
        <v>0</v>
      </c>
      <c r="AL16" s="139">
        <f>AH16/AI17</f>
        <v>0</v>
      </c>
      <c r="AM16" s="133">
        <v>0</v>
      </c>
      <c r="AN16" s="134">
        <v>3</v>
      </c>
      <c r="AO16" s="134">
        <f t="shared" si="9"/>
        <v>0</v>
      </c>
      <c r="AP16" s="135">
        <v>0</v>
      </c>
      <c r="AQ16" s="136">
        <f>AM16/AN17</f>
        <v>0</v>
      </c>
      <c r="AR16" s="183">
        <v>0</v>
      </c>
      <c r="AS16" s="184">
        <v>30</v>
      </c>
      <c r="AT16" s="184">
        <f t="shared" si="10"/>
        <v>0</v>
      </c>
      <c r="AU16" s="185">
        <v>0</v>
      </c>
      <c r="AV16" s="186">
        <f>AR16/AS17</f>
        <v>0</v>
      </c>
      <c r="AW16" s="133">
        <v>0</v>
      </c>
      <c r="AX16" s="134">
        <v>35</v>
      </c>
      <c r="AY16" s="134">
        <f t="shared" si="11"/>
        <v>0</v>
      </c>
      <c r="AZ16" s="135">
        <v>0</v>
      </c>
      <c r="BA16" s="136">
        <f>AW16/AX17</f>
        <v>0</v>
      </c>
      <c r="BB16" s="133">
        <v>0</v>
      </c>
      <c r="BC16" s="134">
        <v>4</v>
      </c>
      <c r="BD16" s="134">
        <f t="shared" si="12"/>
        <v>0</v>
      </c>
      <c r="BE16" s="135">
        <v>0</v>
      </c>
      <c r="BF16" s="139">
        <f>BB16/BC17</f>
        <v>0</v>
      </c>
      <c r="BG16" s="90">
        <v>0</v>
      </c>
      <c r="BH16" s="102">
        <v>50</v>
      </c>
      <c r="BI16" s="91">
        <f t="shared" si="13"/>
        <v>0</v>
      </c>
      <c r="BJ16" s="92">
        <v>0</v>
      </c>
      <c r="BK16" s="93">
        <f>BG16/BH17</f>
        <v>0</v>
      </c>
      <c r="BL16" s="133">
        <v>0</v>
      </c>
      <c r="BM16" s="138">
        <v>25</v>
      </c>
      <c r="BN16" s="134">
        <f t="shared" si="14"/>
        <v>0</v>
      </c>
      <c r="BO16" s="135">
        <v>0</v>
      </c>
      <c r="BP16" s="136">
        <f>BL16/BM17</f>
        <v>0</v>
      </c>
      <c r="BQ16" s="90">
        <v>0</v>
      </c>
      <c r="BR16" s="102">
        <v>32</v>
      </c>
      <c r="BS16" s="91">
        <f t="shared" si="15"/>
        <v>0</v>
      </c>
      <c r="BT16" s="92">
        <v>0</v>
      </c>
      <c r="BU16" s="93">
        <f>BQ16/BR17</f>
        <v>0</v>
      </c>
      <c r="BV16" s="133">
        <v>0</v>
      </c>
      <c r="BW16" s="134">
        <v>2</v>
      </c>
      <c r="BX16" s="134">
        <f t="shared" si="0"/>
        <v>0</v>
      </c>
      <c r="BY16" s="135">
        <v>0</v>
      </c>
      <c r="BZ16" s="136">
        <f>BV16/BW17</f>
        <v>0</v>
      </c>
      <c r="CA16" s="133">
        <v>0</v>
      </c>
      <c r="CB16" s="134">
        <v>10</v>
      </c>
      <c r="CC16" s="134">
        <f t="shared" si="1"/>
        <v>0</v>
      </c>
      <c r="CD16" s="135">
        <v>0</v>
      </c>
      <c r="CE16" s="136">
        <f>CA16/CB17</f>
        <v>0</v>
      </c>
      <c r="CF16" s="148">
        <v>0</v>
      </c>
      <c r="CG16" s="138">
        <v>2</v>
      </c>
      <c r="CH16" s="134">
        <f t="shared" si="16"/>
        <v>0</v>
      </c>
      <c r="CI16" s="135">
        <v>0</v>
      </c>
      <c r="CJ16" s="139">
        <f>CF16/CG17</f>
        <v>0</v>
      </c>
      <c r="CK16" s="133">
        <v>0</v>
      </c>
      <c r="CL16" s="134">
        <v>100</v>
      </c>
      <c r="CM16" s="134">
        <f t="shared" si="17"/>
        <v>0</v>
      </c>
      <c r="CN16" s="135">
        <v>0</v>
      </c>
      <c r="CO16" s="136">
        <f>CK16/CL17</f>
        <v>0</v>
      </c>
      <c r="CP16" s="133">
        <v>0</v>
      </c>
      <c r="CQ16" s="134">
        <v>100</v>
      </c>
      <c r="CR16" s="134">
        <f t="shared" si="18"/>
        <v>0</v>
      </c>
      <c r="CS16" s="135">
        <v>0</v>
      </c>
      <c r="CT16" s="136">
        <f>CP16/CQ17</f>
        <v>0</v>
      </c>
      <c r="CU16" s="133">
        <v>0</v>
      </c>
      <c r="CV16" s="134">
        <v>27</v>
      </c>
      <c r="CW16" s="134">
        <f t="shared" si="19"/>
        <v>0</v>
      </c>
      <c r="CX16" s="135">
        <v>0</v>
      </c>
      <c r="CY16" s="136">
        <f>CU16/CV17</f>
        <v>0</v>
      </c>
      <c r="CZ16" s="133">
        <v>0</v>
      </c>
      <c r="DA16" s="138">
        <v>1</v>
      </c>
      <c r="DB16" s="134">
        <f t="shared" si="20"/>
        <v>0</v>
      </c>
      <c r="DC16" s="135">
        <v>0</v>
      </c>
      <c r="DD16" s="139">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910</v>
      </c>
      <c r="DQ16" s="134">
        <f t="shared" si="23"/>
        <v>0</v>
      </c>
      <c r="DR16" s="135">
        <v>0</v>
      </c>
      <c r="DS16" s="139">
        <f>DO16/DP17</f>
        <v>0</v>
      </c>
      <c r="DT16" s="90">
        <v>0</v>
      </c>
      <c r="DU16" s="102">
        <v>80</v>
      </c>
      <c r="DV16" s="91">
        <f t="shared" si="24"/>
        <v>0</v>
      </c>
      <c r="DW16" s="92">
        <v>0</v>
      </c>
      <c r="DX16" s="10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800</v>
      </c>
      <c r="EU16" s="91">
        <f t="shared" si="29"/>
        <v>0</v>
      </c>
      <c r="EV16" s="92">
        <v>0</v>
      </c>
      <c r="EW16" s="93">
        <f>ES16/ET17</f>
        <v>0</v>
      </c>
      <c r="EX16" s="90">
        <v>0</v>
      </c>
      <c r="EY16" s="102">
        <v>20</v>
      </c>
      <c r="EZ16" s="91">
        <f t="shared" si="30"/>
        <v>0</v>
      </c>
      <c r="FA16" s="92">
        <v>0</v>
      </c>
      <c r="FB16" s="103">
        <f>EX16/EY17</f>
        <v>0</v>
      </c>
      <c r="FC16" s="90">
        <v>0</v>
      </c>
      <c r="FD16" s="102">
        <v>2</v>
      </c>
      <c r="FE16" s="91">
        <f t="shared" si="31"/>
        <v>0</v>
      </c>
      <c r="FF16" s="92">
        <v>0</v>
      </c>
      <c r="FG16" s="103">
        <f>FC16/FD17</f>
        <v>0</v>
      </c>
      <c r="FH16" s="90">
        <v>0</v>
      </c>
      <c r="FI16" s="102">
        <v>14</v>
      </c>
      <c r="FJ16" s="91">
        <f t="shared" si="32"/>
        <v>0</v>
      </c>
      <c r="FK16" s="92">
        <v>0</v>
      </c>
      <c r="FL16" s="103">
        <f>FH16/FI17</f>
        <v>0</v>
      </c>
      <c r="FM16" s="133">
        <v>0</v>
      </c>
      <c r="FN16" s="138">
        <v>8</v>
      </c>
      <c r="FO16" s="134">
        <f t="shared" si="33"/>
        <v>0</v>
      </c>
      <c r="FP16" s="135">
        <v>0</v>
      </c>
      <c r="FQ16" s="139">
        <f>FM16/FN17</f>
        <v>0</v>
      </c>
      <c r="FR16" s="90">
        <v>0</v>
      </c>
      <c r="FS16" s="91">
        <v>100</v>
      </c>
      <c r="FT16" s="91">
        <f t="shared" si="34"/>
        <v>0</v>
      </c>
      <c r="FU16" s="92">
        <v>0</v>
      </c>
      <c r="FV16" s="93">
        <f>FR16/FS17</f>
        <v>0</v>
      </c>
      <c r="FW16" s="133">
        <v>0</v>
      </c>
      <c r="FX16" s="138">
        <v>39</v>
      </c>
      <c r="FY16" s="134">
        <f t="shared" si="35"/>
        <v>0</v>
      </c>
      <c r="FZ16" s="135">
        <v>0</v>
      </c>
      <c r="GA16" s="139">
        <f>FW16/FX17</f>
        <v>0</v>
      </c>
      <c r="GB16" s="133">
        <v>0</v>
      </c>
      <c r="GC16" s="138">
        <v>100</v>
      </c>
      <c r="GD16" s="134">
        <f t="shared" si="36"/>
        <v>0</v>
      </c>
      <c r="GE16" s="135">
        <v>0</v>
      </c>
      <c r="GF16" s="136">
        <f>GB16/GC17</f>
        <v>0</v>
      </c>
      <c r="GG16" s="133">
        <v>0</v>
      </c>
      <c r="GH16" s="138">
        <v>5</v>
      </c>
      <c r="GI16" s="134">
        <f t="shared" si="37"/>
        <v>0</v>
      </c>
      <c r="GJ16" s="135">
        <v>0</v>
      </c>
      <c r="GK16" s="136">
        <f>GG16/GH17</f>
        <v>0</v>
      </c>
    </row>
    <row r="17" spans="2:193" ht="17.25" thickBot="1" x14ac:dyDescent="0.35">
      <c r="B17" s="110">
        <v>12</v>
      </c>
      <c r="C17" s="111" t="s">
        <v>48</v>
      </c>
      <c r="D17" s="94">
        <v>0</v>
      </c>
      <c r="E17" s="95">
        <v>100</v>
      </c>
      <c r="F17" s="95">
        <f t="shared" si="3"/>
        <v>0</v>
      </c>
      <c r="G17" s="96">
        <v>0</v>
      </c>
      <c r="H17" s="105">
        <f>D17/E17</f>
        <v>0</v>
      </c>
      <c r="I17" s="94">
        <v>0</v>
      </c>
      <c r="J17" s="95">
        <v>12</v>
      </c>
      <c r="K17" s="95">
        <f t="shared" si="4"/>
        <v>0</v>
      </c>
      <c r="L17" s="96">
        <v>0</v>
      </c>
      <c r="M17" s="97">
        <f>I17/J17</f>
        <v>0</v>
      </c>
      <c r="N17" s="121">
        <v>0</v>
      </c>
      <c r="O17" s="104">
        <v>3</v>
      </c>
      <c r="P17" s="95">
        <f t="shared" si="5"/>
        <v>0</v>
      </c>
      <c r="Q17" s="96">
        <v>0</v>
      </c>
      <c r="R17" s="105">
        <f>N17/O17</f>
        <v>0</v>
      </c>
      <c r="S17" s="94">
        <v>0</v>
      </c>
      <c r="T17" s="95">
        <v>2</v>
      </c>
      <c r="U17" s="95">
        <f t="shared" si="6"/>
        <v>0</v>
      </c>
      <c r="V17" s="96">
        <v>0</v>
      </c>
      <c r="W17" s="97">
        <f>S17/T17</f>
        <v>0</v>
      </c>
      <c r="X17" s="94">
        <v>0</v>
      </c>
      <c r="Y17" s="95">
        <v>100</v>
      </c>
      <c r="Z17" s="95">
        <f t="shared" si="7"/>
        <v>0</v>
      </c>
      <c r="AA17" s="96">
        <v>0</v>
      </c>
      <c r="AB17" s="105">
        <f>X17/Y17</f>
        <v>0</v>
      </c>
      <c r="AC17" s="167">
        <v>0</v>
      </c>
      <c r="AD17" s="168">
        <v>1</v>
      </c>
      <c r="AE17" s="169">
        <f t="shared" si="2"/>
        <v>0</v>
      </c>
      <c r="AF17" s="170">
        <v>0</v>
      </c>
      <c r="AG17" s="171">
        <f>AC17/AD17</f>
        <v>0</v>
      </c>
      <c r="AH17" s="121">
        <v>0</v>
      </c>
      <c r="AI17" s="104">
        <v>3</v>
      </c>
      <c r="AJ17" s="95">
        <f t="shared" si="8"/>
        <v>0</v>
      </c>
      <c r="AK17" s="96">
        <v>0</v>
      </c>
      <c r="AL17" s="105">
        <f>AH17/AI17</f>
        <v>0</v>
      </c>
      <c r="AM17" s="94">
        <v>0</v>
      </c>
      <c r="AN17" s="95">
        <v>4</v>
      </c>
      <c r="AO17" s="95">
        <f t="shared" si="9"/>
        <v>0</v>
      </c>
      <c r="AP17" s="96">
        <v>0</v>
      </c>
      <c r="AQ17" s="97">
        <f>AM17/AN17</f>
        <v>0</v>
      </c>
      <c r="AR17" s="248">
        <v>0</v>
      </c>
      <c r="AS17" s="249">
        <v>100</v>
      </c>
      <c r="AT17" s="249">
        <f t="shared" si="10"/>
        <v>0</v>
      </c>
      <c r="AU17" s="250">
        <v>0</v>
      </c>
      <c r="AV17" s="251">
        <f>AR17/AS17</f>
        <v>0</v>
      </c>
      <c r="AW17" s="94">
        <v>0</v>
      </c>
      <c r="AX17" s="95">
        <v>69</v>
      </c>
      <c r="AY17" s="95">
        <f t="shared" si="11"/>
        <v>0</v>
      </c>
      <c r="AZ17" s="96">
        <v>0</v>
      </c>
      <c r="BA17" s="97">
        <f>AW17/AX17</f>
        <v>0</v>
      </c>
      <c r="BB17" s="94">
        <v>0</v>
      </c>
      <c r="BC17" s="95">
        <v>5</v>
      </c>
      <c r="BD17" s="95">
        <f t="shared" si="12"/>
        <v>0</v>
      </c>
      <c r="BE17" s="96">
        <v>0</v>
      </c>
      <c r="BF17" s="105">
        <f>BB17/BC17</f>
        <v>0</v>
      </c>
      <c r="BG17" s="140">
        <v>0</v>
      </c>
      <c r="BH17" s="141">
        <v>50</v>
      </c>
      <c r="BI17" s="142">
        <f t="shared" si="13"/>
        <v>0</v>
      </c>
      <c r="BJ17" s="143">
        <v>0</v>
      </c>
      <c r="BK17" s="146">
        <f>BG17/BH17</f>
        <v>0</v>
      </c>
      <c r="BL17" s="94">
        <v>0</v>
      </c>
      <c r="BM17" s="104">
        <v>50</v>
      </c>
      <c r="BN17" s="95">
        <f t="shared" si="14"/>
        <v>0</v>
      </c>
      <c r="BO17" s="96">
        <v>0</v>
      </c>
      <c r="BP17" s="97">
        <f>BL17/BM17</f>
        <v>0</v>
      </c>
      <c r="BQ17" s="140">
        <v>0</v>
      </c>
      <c r="BR17" s="141">
        <v>32</v>
      </c>
      <c r="BS17" s="142">
        <f t="shared" si="15"/>
        <v>0</v>
      </c>
      <c r="BT17" s="143">
        <v>0</v>
      </c>
      <c r="BU17" s="146">
        <f>BQ17/BR17</f>
        <v>0</v>
      </c>
      <c r="BV17" s="140">
        <v>0</v>
      </c>
      <c r="BW17" s="142">
        <v>2</v>
      </c>
      <c r="BX17" s="142">
        <f t="shared" si="0"/>
        <v>0</v>
      </c>
      <c r="BY17" s="143">
        <v>0</v>
      </c>
      <c r="BZ17" s="146">
        <f>BV17/BW17</f>
        <v>0</v>
      </c>
      <c r="CA17" s="140">
        <v>0</v>
      </c>
      <c r="CB17" s="142">
        <v>10</v>
      </c>
      <c r="CC17" s="142">
        <f t="shared" si="1"/>
        <v>0</v>
      </c>
      <c r="CD17" s="143">
        <v>0</v>
      </c>
      <c r="CE17" s="146">
        <f>CA17/CB17</f>
        <v>0</v>
      </c>
      <c r="CF17" s="149">
        <v>0</v>
      </c>
      <c r="CG17" s="141">
        <v>2</v>
      </c>
      <c r="CH17" s="142">
        <f t="shared" si="16"/>
        <v>0</v>
      </c>
      <c r="CI17" s="143">
        <v>0</v>
      </c>
      <c r="CJ17" s="144">
        <f>CF17/CG17</f>
        <v>0</v>
      </c>
      <c r="CK17" s="94">
        <v>0</v>
      </c>
      <c r="CL17" s="95">
        <v>100</v>
      </c>
      <c r="CM17" s="95">
        <f t="shared" si="17"/>
        <v>0</v>
      </c>
      <c r="CN17" s="96">
        <v>0</v>
      </c>
      <c r="CO17" s="97">
        <f>CK17/CL17</f>
        <v>0</v>
      </c>
      <c r="CP17" s="94">
        <v>0</v>
      </c>
      <c r="CQ17" s="95">
        <v>100</v>
      </c>
      <c r="CR17" s="95">
        <f t="shared" si="18"/>
        <v>0</v>
      </c>
      <c r="CS17" s="96">
        <v>0</v>
      </c>
      <c r="CT17" s="97">
        <f>CP17/CQ17</f>
        <v>0</v>
      </c>
      <c r="CU17" s="140">
        <v>0</v>
      </c>
      <c r="CV17" s="142">
        <v>27</v>
      </c>
      <c r="CW17" s="142">
        <f t="shared" si="19"/>
        <v>0</v>
      </c>
      <c r="CX17" s="143">
        <v>0</v>
      </c>
      <c r="CY17" s="146">
        <f>CU17/CV17</f>
        <v>0</v>
      </c>
      <c r="CZ17" s="140">
        <v>0</v>
      </c>
      <c r="DA17" s="141">
        <v>1</v>
      </c>
      <c r="DB17" s="142">
        <f t="shared" si="20"/>
        <v>0</v>
      </c>
      <c r="DC17" s="143">
        <v>0</v>
      </c>
      <c r="DD17" s="144">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1300</v>
      </c>
      <c r="DQ17" s="95">
        <f t="shared" si="23"/>
        <v>0</v>
      </c>
      <c r="DR17" s="96">
        <v>0</v>
      </c>
      <c r="DS17" s="105">
        <f>DO17/DP17</f>
        <v>0</v>
      </c>
      <c r="DT17" s="94">
        <v>0</v>
      </c>
      <c r="DU17" s="104">
        <v>100</v>
      </c>
      <c r="DV17" s="95">
        <f t="shared" si="24"/>
        <v>0</v>
      </c>
      <c r="DW17" s="96">
        <v>0</v>
      </c>
      <c r="DX17" s="105">
        <f>DT17/DU17</f>
        <v>0</v>
      </c>
      <c r="DY17" s="94">
        <v>0</v>
      </c>
      <c r="DZ17" s="104">
        <v>2</v>
      </c>
      <c r="EA17" s="95">
        <f t="shared" si="25"/>
        <v>0</v>
      </c>
      <c r="EB17" s="96">
        <v>0</v>
      </c>
      <c r="EC17" s="105">
        <f>DY17/DZ17</f>
        <v>0</v>
      </c>
      <c r="ED17" s="94">
        <v>0</v>
      </c>
      <c r="EE17" s="104">
        <v>1000</v>
      </c>
      <c r="EF17" s="95">
        <f t="shared" si="26"/>
        <v>0</v>
      </c>
      <c r="EG17" s="96">
        <v>0</v>
      </c>
      <c r="EH17" s="105">
        <f>ED17/EE17</f>
        <v>0</v>
      </c>
      <c r="EI17" s="94">
        <v>0</v>
      </c>
      <c r="EJ17" s="95">
        <v>100</v>
      </c>
      <c r="EK17" s="95">
        <f t="shared" si="27"/>
        <v>0</v>
      </c>
      <c r="EL17" s="96">
        <v>0</v>
      </c>
      <c r="EM17" s="97">
        <f>EI17/EJ17</f>
        <v>0</v>
      </c>
      <c r="EN17" s="94">
        <v>0</v>
      </c>
      <c r="EO17" s="95">
        <v>10</v>
      </c>
      <c r="EP17" s="95">
        <f t="shared" si="28"/>
        <v>0</v>
      </c>
      <c r="EQ17" s="96">
        <v>0</v>
      </c>
      <c r="ER17" s="105">
        <f>EN17/EO17</f>
        <v>0</v>
      </c>
      <c r="ES17" s="140">
        <v>0</v>
      </c>
      <c r="ET17" s="141">
        <v>800</v>
      </c>
      <c r="EU17" s="142">
        <f t="shared" si="29"/>
        <v>0</v>
      </c>
      <c r="EV17" s="143">
        <v>0</v>
      </c>
      <c r="EW17" s="146">
        <f>ES17/ET17</f>
        <v>0</v>
      </c>
      <c r="EX17" s="176">
        <v>0</v>
      </c>
      <c r="EY17" s="177">
        <v>25</v>
      </c>
      <c r="EZ17" s="178">
        <f t="shared" si="30"/>
        <v>0</v>
      </c>
      <c r="FA17" s="179">
        <v>0</v>
      </c>
      <c r="FB17" s="180">
        <f>EX17/EY17</f>
        <v>0</v>
      </c>
      <c r="FC17" s="94">
        <v>0</v>
      </c>
      <c r="FD17" s="104">
        <v>3</v>
      </c>
      <c r="FE17" s="95">
        <f t="shared" si="31"/>
        <v>0</v>
      </c>
      <c r="FF17" s="96">
        <v>0</v>
      </c>
      <c r="FG17" s="105">
        <f>FC17/FD17</f>
        <v>0</v>
      </c>
      <c r="FH17" s="140">
        <v>0</v>
      </c>
      <c r="FI17" s="141">
        <v>14</v>
      </c>
      <c r="FJ17" s="142">
        <f t="shared" si="32"/>
        <v>0</v>
      </c>
      <c r="FK17" s="143">
        <v>0</v>
      </c>
      <c r="FL17" s="144">
        <f>FH17/FI17</f>
        <v>0</v>
      </c>
      <c r="FM17" s="140">
        <v>0</v>
      </c>
      <c r="FN17" s="141">
        <v>8</v>
      </c>
      <c r="FO17" s="142">
        <f t="shared" si="33"/>
        <v>0</v>
      </c>
      <c r="FP17" s="143">
        <v>0</v>
      </c>
      <c r="FQ17" s="144">
        <f>FM17/FN17</f>
        <v>0</v>
      </c>
      <c r="FR17" s="140">
        <v>0</v>
      </c>
      <c r="FS17" s="142">
        <v>100</v>
      </c>
      <c r="FT17" s="142">
        <f t="shared" si="34"/>
        <v>0</v>
      </c>
      <c r="FU17" s="143">
        <v>0</v>
      </c>
      <c r="FV17" s="146">
        <f>FR17/FS17</f>
        <v>0</v>
      </c>
      <c r="FW17" s="94">
        <v>0</v>
      </c>
      <c r="FX17" s="104">
        <v>50</v>
      </c>
      <c r="FY17" s="95">
        <f t="shared" si="35"/>
        <v>0</v>
      </c>
      <c r="FZ17" s="96">
        <v>0</v>
      </c>
      <c r="GA17" s="105">
        <f>FW17/FX17</f>
        <v>0</v>
      </c>
      <c r="GB17" s="140">
        <v>0</v>
      </c>
      <c r="GC17" s="141">
        <v>100</v>
      </c>
      <c r="GD17" s="142">
        <f t="shared" si="36"/>
        <v>0</v>
      </c>
      <c r="GE17" s="143">
        <v>0</v>
      </c>
      <c r="GF17" s="146">
        <f>GB17/GC17</f>
        <v>0</v>
      </c>
      <c r="GG17" s="94">
        <v>0</v>
      </c>
      <c r="GH17" s="104">
        <v>10</v>
      </c>
      <c r="GI17" s="95">
        <f t="shared" si="37"/>
        <v>0</v>
      </c>
      <c r="GJ17" s="96">
        <v>0</v>
      </c>
      <c r="GK17" s="97">
        <f>GG17/GH17</f>
        <v>0</v>
      </c>
    </row>
    <row r="18" spans="2:193" ht="15.75" thickBot="1" x14ac:dyDescent="0.3"/>
    <row r="19" spans="2:193" ht="15.75" hidden="1" thickBot="1" x14ac:dyDescent="0.3">
      <c r="BE19" t="s">
        <v>73</v>
      </c>
      <c r="DL19" t="s">
        <v>76</v>
      </c>
      <c r="DQ19" t="s">
        <v>76</v>
      </c>
      <c r="DV19" t="s">
        <v>76</v>
      </c>
      <c r="FJ19" t="s">
        <v>77</v>
      </c>
    </row>
    <row r="20" spans="2:193" ht="15" customHeight="1" x14ac:dyDescent="0.25">
      <c r="H20" s="476" t="s">
        <v>539</v>
      </c>
      <c r="I20" s="477"/>
    </row>
    <row r="21" spans="2:193" ht="15.75" thickBot="1" x14ac:dyDescent="0.3">
      <c r="H21" s="478"/>
      <c r="I21" s="479"/>
    </row>
    <row r="22" spans="2:193" x14ac:dyDescent="0.25">
      <c r="B22" s="6">
        <v>1</v>
      </c>
      <c r="C22" s="4" t="s">
        <v>9</v>
      </c>
      <c r="D22" s="5"/>
      <c r="E22" s="428" t="s">
        <v>5</v>
      </c>
      <c r="F22" s="428"/>
      <c r="G22" s="429"/>
      <c r="H22" s="6">
        <v>24</v>
      </c>
      <c r="I22" s="7">
        <f>H22/H25</f>
        <v>0.68571428571428572</v>
      </c>
    </row>
    <row r="23" spans="2:193" x14ac:dyDescent="0.25">
      <c r="B23" s="11">
        <v>2</v>
      </c>
      <c r="C23" s="9" t="s">
        <v>10</v>
      </c>
      <c r="D23" s="10"/>
      <c r="E23" s="430" t="s">
        <v>11</v>
      </c>
      <c r="F23" s="430"/>
      <c r="G23" s="431"/>
      <c r="H23" s="11">
        <v>2</v>
      </c>
      <c r="I23" s="12">
        <f>H23/H25</f>
        <v>5.7142857142857141E-2</v>
      </c>
    </row>
    <row r="24" spans="2:193" ht="15.75" thickBot="1" x14ac:dyDescent="0.3">
      <c r="B24" s="16">
        <v>3</v>
      </c>
      <c r="C24" s="14" t="s">
        <v>12</v>
      </c>
      <c r="D24" s="15"/>
      <c r="E24" s="423" t="s">
        <v>8</v>
      </c>
      <c r="F24" s="423"/>
      <c r="G24" s="424"/>
      <c r="H24" s="16">
        <v>9</v>
      </c>
      <c r="I24" s="17">
        <f>H24/H25</f>
        <v>0.25714285714285712</v>
      </c>
    </row>
    <row r="25" spans="2:193" ht="15.75" thickBot="1" x14ac:dyDescent="0.3">
      <c r="B25" s="490" t="s">
        <v>114</v>
      </c>
      <c r="C25" s="491"/>
      <c r="D25" s="491"/>
      <c r="E25" s="491"/>
      <c r="F25" s="491"/>
      <c r="G25" s="492"/>
      <c r="H25" s="18">
        <f>SUM(H22:H24)</f>
        <v>35</v>
      </c>
      <c r="I25" s="48">
        <f>SUM(I22:I24)</f>
        <v>1</v>
      </c>
    </row>
    <row r="26" spans="2:193" ht="15.75" thickBot="1" x14ac:dyDescent="0.3"/>
    <row r="27" spans="2:193" ht="17.25" thickBot="1" x14ac:dyDescent="0.35">
      <c r="B27" s="212">
        <v>1</v>
      </c>
      <c r="C27" s="489" t="s">
        <v>137</v>
      </c>
      <c r="D27" s="489"/>
      <c r="E27" s="489"/>
      <c r="F27" s="489"/>
    </row>
    <row r="28" spans="2:193" ht="17.25" thickBot="1" x14ac:dyDescent="0.35">
      <c r="B28" s="239">
        <v>1</v>
      </c>
      <c r="C28" s="452" t="s">
        <v>509</v>
      </c>
      <c r="D28" s="453"/>
      <c r="E28" s="453"/>
      <c r="F28" s="453"/>
      <c r="G28" s="453"/>
    </row>
    <row r="29" spans="2:193" ht="17.25" thickBot="1" x14ac:dyDescent="0.35">
      <c r="B29" s="347">
        <v>1</v>
      </c>
      <c r="C29" s="240" t="s">
        <v>561</v>
      </c>
    </row>
  </sheetData>
  <sheetProtection algorithmName="SHA-512" hashValue="URdNwjWtFWUh98NFNd3DEQXZ7Y3OQQI0RhFbF/y91noPxr3kgGCFOsyzoezxGAVSkqIhyDZaGk+ujtfZKS7bhw==" saltValue="tP/IpZgg5z/n6IYxfpUMBg==" spinCount="100000" sheet="1" objects="1" scenarios="1"/>
  <mergeCells count="161">
    <mergeCell ref="C28:G28"/>
    <mergeCell ref="D2:GK2"/>
    <mergeCell ref="FR3:FV3"/>
    <mergeCell ref="FW3:GA3"/>
    <mergeCell ref="GB3:GF3"/>
    <mergeCell ref="C27:F27"/>
    <mergeCell ref="BG3:BK3"/>
    <mergeCell ref="BJ4:BJ5"/>
    <mergeCell ref="BK4:BK5"/>
    <mergeCell ref="BG4:BI4"/>
    <mergeCell ref="BL3:BP3"/>
    <mergeCell ref="BL4:BN4"/>
    <mergeCell ref="BO4:BO5"/>
    <mergeCell ref="BP4:BP5"/>
    <mergeCell ref="BQ3:BU3"/>
    <mergeCell ref="BQ4:BS4"/>
    <mergeCell ref="BT4:BT5"/>
    <mergeCell ref="BU4:BU5"/>
    <mergeCell ref="BV3:BZ3"/>
    <mergeCell ref="BV4:BX4"/>
    <mergeCell ref="BY4:BY5"/>
    <mergeCell ref="BZ4:BZ5"/>
    <mergeCell ref="CA3:CE3"/>
    <mergeCell ref="CA4:CC4"/>
    <mergeCell ref="CD4:CD5"/>
    <mergeCell ref="D4:F4"/>
    <mergeCell ref="G4:G5"/>
    <mergeCell ref="H4:H5"/>
    <mergeCell ref="FW4:FY4"/>
    <mergeCell ref="FZ4:FZ5"/>
    <mergeCell ref="GA4:GA5"/>
    <mergeCell ref="GB4:GD4"/>
    <mergeCell ref="GE4:GE5"/>
    <mergeCell ref="ES4:EU4"/>
    <mergeCell ref="EV4:EV5"/>
    <mergeCell ref="EW4:EW5"/>
    <mergeCell ref="DX4:DX5"/>
    <mergeCell ref="DY4:EA4"/>
    <mergeCell ref="CI4:CI5"/>
    <mergeCell ref="CE4:CE5"/>
    <mergeCell ref="GF4:GF5"/>
    <mergeCell ref="FR4:FT4"/>
    <mergeCell ref="FU4:FU5"/>
    <mergeCell ref="FV4:FV5"/>
    <mergeCell ref="FG4:FG5"/>
    <mergeCell ref="FH4:FJ4"/>
    <mergeCell ref="EX4:EZ4"/>
    <mergeCell ref="FA4:FA5"/>
    <mergeCell ref="FB4:FB5"/>
    <mergeCell ref="FF4:FF5"/>
    <mergeCell ref="FK4:FK5"/>
    <mergeCell ref="FL4:FL5"/>
    <mergeCell ref="FC4:FE4"/>
    <mergeCell ref="FH3:FL3"/>
    <mergeCell ref="B25:G25"/>
    <mergeCell ref="E22:G22"/>
    <mergeCell ref="EM4:EM5"/>
    <mergeCell ref="EC4:EC5"/>
    <mergeCell ref="ED4:EF4"/>
    <mergeCell ref="EG4:EG5"/>
    <mergeCell ref="EH4:EH5"/>
    <mergeCell ref="EI4:EK4"/>
    <mergeCell ref="EL4:EL5"/>
    <mergeCell ref="E23:G23"/>
    <mergeCell ref="E24:G24"/>
    <mergeCell ref="EB4:EB5"/>
    <mergeCell ref="DN4:DN5"/>
    <mergeCell ref="DO4:DQ4"/>
    <mergeCell ref="DR4:DR5"/>
    <mergeCell ref="DS4:DS5"/>
    <mergeCell ref="DT4:DV4"/>
    <mergeCell ref="DW4:DW5"/>
    <mergeCell ref="CJ4:CJ5"/>
    <mergeCell ref="CP4:CR4"/>
    <mergeCell ref="CS4:CS5"/>
    <mergeCell ref="CT4:CT5"/>
    <mergeCell ref="CZ4:DB4"/>
    <mergeCell ref="B2:C5"/>
    <mergeCell ref="D3:H3"/>
    <mergeCell ref="I3:M3"/>
    <mergeCell ref="S3:W3"/>
    <mergeCell ref="X3:AB3"/>
    <mergeCell ref="AH3:AL3"/>
    <mergeCell ref="AR3:AV3"/>
    <mergeCell ref="AB4:AB5"/>
    <mergeCell ref="AH4:AJ4"/>
    <mergeCell ref="AK4:AK5"/>
    <mergeCell ref="AL4:AL5"/>
    <mergeCell ref="AM4:AO4"/>
    <mergeCell ref="N3:R3"/>
    <mergeCell ref="N4:P4"/>
    <mergeCell ref="Q4:Q5"/>
    <mergeCell ref="R4:R5"/>
    <mergeCell ref="M4:M5"/>
    <mergeCell ref="S4:U4"/>
    <mergeCell ref="X4:Z4"/>
    <mergeCell ref="AA4:AA5"/>
    <mergeCell ref="EX3:FB3"/>
    <mergeCell ref="CO4:CO5"/>
    <mergeCell ref="CU3:CY3"/>
    <mergeCell ref="DE3:DI3"/>
    <mergeCell ref="DJ3:DN3"/>
    <mergeCell ref="DO3:DS3"/>
    <mergeCell ref="DT3:DX3"/>
    <mergeCell ref="ED3:EH3"/>
    <mergeCell ref="EI3:EM3"/>
    <mergeCell ref="DI4:DI5"/>
    <mergeCell ref="DJ4:DL4"/>
    <mergeCell ref="CX4:CX5"/>
    <mergeCell ref="CY4:CY5"/>
    <mergeCell ref="DC4:DC5"/>
    <mergeCell ref="DD4:DD5"/>
    <mergeCell ref="CU4:CW4"/>
    <mergeCell ref="CZ3:DD3"/>
    <mergeCell ref="CK3:CO3"/>
    <mergeCell ref="CK4:CM4"/>
    <mergeCell ref="CN4:CN5"/>
    <mergeCell ref="H20:I21"/>
    <mergeCell ref="AC3:AG3"/>
    <mergeCell ref="AC4:AE4"/>
    <mergeCell ref="AF4:AF5"/>
    <mergeCell ref="AG4:AG5"/>
    <mergeCell ref="W4:W5"/>
    <mergeCell ref="L4:L5"/>
    <mergeCell ref="BE4:BE5"/>
    <mergeCell ref="AW4:AY4"/>
    <mergeCell ref="AZ4:AZ5"/>
    <mergeCell ref="AQ4:AQ5"/>
    <mergeCell ref="AR4:AT4"/>
    <mergeCell ref="AU4:AU5"/>
    <mergeCell ref="I4:K4"/>
    <mergeCell ref="AP4:AP5"/>
    <mergeCell ref="BA4:BA5"/>
    <mergeCell ref="BB4:BD4"/>
    <mergeCell ref="V4:V5"/>
    <mergeCell ref="AM3:AQ3"/>
    <mergeCell ref="AV4:AV5"/>
    <mergeCell ref="GG3:GK3"/>
    <mergeCell ref="GG4:GI4"/>
    <mergeCell ref="GJ4:GJ5"/>
    <mergeCell ref="GK4:GK5"/>
    <mergeCell ref="FM3:FQ3"/>
    <mergeCell ref="FM4:FO4"/>
    <mergeCell ref="FP4:FP5"/>
    <mergeCell ref="FQ4:FQ5"/>
    <mergeCell ref="AW3:BA3"/>
    <mergeCell ref="BB3:BF3"/>
    <mergeCell ref="CF3:CJ3"/>
    <mergeCell ref="CP3:CT3"/>
    <mergeCell ref="ES3:EW3"/>
    <mergeCell ref="FC3:FG3"/>
    <mergeCell ref="EN4:EP4"/>
    <mergeCell ref="EQ4:EQ5"/>
    <mergeCell ref="ER4:ER5"/>
    <mergeCell ref="DY3:EC3"/>
    <mergeCell ref="BF4:BF5"/>
    <mergeCell ref="CF4:CH4"/>
    <mergeCell ref="DM4:DM5"/>
    <mergeCell ref="DE4:DG4"/>
    <mergeCell ref="DH4:DH5"/>
    <mergeCell ref="EN3:ER3"/>
  </mergeCells>
  <pageMargins left="0.7" right="0.7" top="0.75" bottom="0.75" header="0.3" footer="0.3"/>
  <pageSetup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0.249977111117893"/>
  </sheetPr>
  <dimension ref="B1:GA30"/>
  <sheetViews>
    <sheetView workbookViewId="0">
      <selection activeCell="H20" sqref="H20:I21"/>
    </sheetView>
  </sheetViews>
  <sheetFormatPr baseColWidth="10" defaultRowHeight="15" x14ac:dyDescent="0.25"/>
  <cols>
    <col min="2" max="2" width="3.7109375" customWidth="1"/>
    <col min="4" max="4" width="6.28515625" customWidth="1"/>
    <col min="5" max="5" width="5.7109375" customWidth="1"/>
    <col min="6" max="6" width="6.5703125" customWidth="1"/>
    <col min="7" max="7" width="7.5703125" customWidth="1"/>
    <col min="8" max="8" width="10.140625" customWidth="1"/>
    <col min="9" max="9" width="9.7109375" customWidth="1"/>
    <col min="10" max="10" width="6.28515625" customWidth="1"/>
    <col min="11" max="11" width="6" customWidth="1"/>
    <col min="12" max="12" width="6.7109375" customWidth="1"/>
    <col min="13" max="13" width="10.28515625" customWidth="1"/>
    <col min="14" max="14" width="6.7109375" customWidth="1"/>
    <col min="15" max="15" width="5" customWidth="1"/>
    <col min="16" max="16" width="6.42578125" customWidth="1"/>
    <col min="17" max="17" width="6.5703125" customWidth="1"/>
    <col min="18" max="18" width="10" customWidth="1"/>
    <col min="19" max="19" width="6.7109375" customWidth="1"/>
    <col min="20" max="20" width="5.42578125" customWidth="1"/>
    <col min="21" max="21" width="7.28515625" customWidth="1"/>
    <col min="22" max="22" width="7.57031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5.7109375" customWidth="1"/>
    <col min="31" max="31" width="7" customWidth="1"/>
    <col min="32" max="32" width="7.42578125" customWidth="1"/>
    <col min="33" max="33" width="10.140625" customWidth="1"/>
    <col min="34" max="34" width="7" customWidth="1"/>
    <col min="35" max="35" width="6.140625" customWidth="1"/>
    <col min="36" max="36" width="6.5703125" customWidth="1"/>
    <col min="37" max="37" width="6.85546875" customWidth="1"/>
    <col min="38" max="38" width="9.7109375" customWidth="1"/>
    <col min="39" max="39" width="7.140625" customWidth="1"/>
    <col min="40" max="40" width="5.85546875" customWidth="1"/>
    <col min="41" max="42" width="6.140625" customWidth="1"/>
    <col min="43" max="43" width="9.7109375" customWidth="1"/>
    <col min="44" max="44" width="6.140625" customWidth="1"/>
    <col min="45" max="45" width="5.28515625" customWidth="1"/>
    <col min="46" max="47" width="6.42578125" customWidth="1"/>
    <col min="48" max="48" width="9.5703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5703125" customWidth="1"/>
    <col min="56" max="56" width="6" customWidth="1"/>
    <col min="57" max="57" width="5.8554687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5703125" customWidth="1"/>
    <col min="85" max="85" width="5.140625" customWidth="1"/>
    <col min="86" max="86" width="6.28515625" customWidth="1"/>
    <col min="87" max="87" width="6" customWidth="1"/>
    <col min="88" max="88" width="9.7109375" customWidth="1"/>
    <col min="89" max="89" width="7.28515625" customWidth="1"/>
    <col min="90" max="90" width="6.5703125" customWidth="1"/>
    <col min="91" max="91" width="7.28515625" customWidth="1"/>
    <col min="92" max="92" width="5.85546875" customWidth="1"/>
    <col min="93" max="93" width="9.85546875" customWidth="1"/>
    <col min="94" max="94" width="6.5703125" customWidth="1"/>
    <col min="95" max="95" width="6.42578125" customWidth="1"/>
    <col min="96" max="96" width="7.7109375" customWidth="1"/>
    <col min="97" max="97" width="6.85546875" customWidth="1"/>
    <col min="98" max="98" width="10.7109375" customWidth="1"/>
    <col min="99" max="99" width="6.7109375" customWidth="1"/>
    <col min="100" max="100" width="5.85546875" customWidth="1"/>
    <col min="101" max="101" width="6.42578125" customWidth="1"/>
    <col min="102" max="102" width="6.7109375" customWidth="1"/>
    <col min="103" max="103" width="10.28515625" customWidth="1"/>
    <col min="104" max="104" width="6.85546875" customWidth="1"/>
    <col min="105" max="105" width="6.42578125" customWidth="1"/>
    <col min="106" max="106" width="6.28515625" customWidth="1"/>
    <col min="107" max="107" width="6.5703125" customWidth="1"/>
    <col min="108" max="108" width="10" customWidth="1"/>
    <col min="109" max="109" width="6.140625" customWidth="1"/>
    <col min="110" max="110" width="5.140625" customWidth="1"/>
    <col min="111" max="111" width="6.5703125" customWidth="1"/>
    <col min="112" max="112" width="6" customWidth="1"/>
    <col min="113" max="113" width="10" customWidth="1"/>
    <col min="114" max="114" width="6.5703125" customWidth="1"/>
    <col min="115" max="115" width="5.5703125" customWidth="1"/>
    <col min="116" max="116" width="6.140625" customWidth="1"/>
    <col min="117" max="117" width="7.28515625" customWidth="1"/>
    <col min="118" max="118" width="10.7109375" customWidth="1"/>
    <col min="119" max="119" width="6.7109375" customWidth="1"/>
    <col min="120" max="120" width="5" customWidth="1"/>
    <col min="121" max="121" width="6" customWidth="1"/>
    <col min="122" max="122" width="7.28515625" customWidth="1"/>
    <col min="124" max="124" width="6.7109375" customWidth="1"/>
    <col min="125" max="125" width="4.7109375" customWidth="1"/>
    <col min="126" max="126" width="7.42578125" customWidth="1"/>
    <col min="127" max="127" width="6.140625" customWidth="1"/>
    <col min="129" max="129" width="6.5703125" customWidth="1"/>
    <col min="130" max="130" width="5.7109375" customWidth="1"/>
    <col min="131" max="132" width="6.28515625" customWidth="1"/>
    <col min="134" max="134" width="6.42578125" customWidth="1"/>
    <col min="135" max="135" width="5.85546875" customWidth="1"/>
    <col min="136" max="136" width="6.42578125" customWidth="1"/>
    <col min="137" max="137" width="6.7109375" customWidth="1"/>
    <col min="138" max="138" width="10.28515625" customWidth="1"/>
    <col min="139" max="139" width="7.28515625" customWidth="1"/>
    <col min="140" max="140" width="6.140625" customWidth="1"/>
    <col min="141" max="141" width="6.7109375" customWidth="1"/>
    <col min="142" max="142" width="6.28515625" customWidth="1"/>
    <col min="144" max="144" width="6.7109375" customWidth="1"/>
    <col min="145" max="145" width="5.42578125" customWidth="1"/>
    <col min="146" max="146" width="6.42578125" customWidth="1"/>
    <col min="147" max="147" width="6.28515625" customWidth="1"/>
    <col min="149" max="149" width="6.42578125" customWidth="1"/>
    <col min="150" max="150" width="5.5703125" customWidth="1"/>
    <col min="151" max="151" width="5.85546875" customWidth="1"/>
    <col min="152" max="152" width="6.7109375" customWidth="1"/>
    <col min="154" max="154" width="7" customWidth="1"/>
    <col min="155" max="155" width="5.28515625" customWidth="1"/>
    <col min="156" max="156" width="7.140625" customWidth="1"/>
    <col min="157" max="157" width="6.85546875" customWidth="1"/>
    <col min="159" max="159" width="7.140625" customWidth="1"/>
    <col min="160" max="160" width="6.140625" customWidth="1"/>
    <col min="161" max="161" width="6" customWidth="1"/>
    <col min="162" max="162" width="6.85546875" customWidth="1"/>
    <col min="164" max="164" width="6.5703125" customWidth="1"/>
    <col min="165" max="165" width="5.7109375" customWidth="1"/>
    <col min="166" max="166" width="6" customWidth="1"/>
    <col min="167" max="167" width="7.5703125" customWidth="1"/>
    <col min="169" max="169" width="6.5703125" customWidth="1"/>
    <col min="170" max="170" width="5" customWidth="1"/>
    <col min="171" max="171" width="6.42578125" customWidth="1"/>
    <col min="172" max="172" width="7.140625" customWidth="1"/>
    <col min="173" max="173" width="10.42578125" customWidth="1"/>
    <col min="174" max="174" width="7" customWidth="1"/>
    <col min="175" max="175" width="5.85546875" customWidth="1"/>
    <col min="176" max="176" width="6.140625" customWidth="1"/>
    <col min="177" max="177" width="5.85546875" customWidth="1"/>
    <col min="179" max="179" width="7.28515625" customWidth="1"/>
    <col min="180" max="180" width="5.42578125" customWidth="1"/>
    <col min="181" max="181" width="6.28515625" customWidth="1"/>
    <col min="182" max="182" width="5.85546875" customWidth="1"/>
  </cols>
  <sheetData>
    <row r="1" spans="2:183" ht="15.75" thickBot="1" x14ac:dyDescent="0.3"/>
    <row r="2" spans="2:183" ht="17.25" thickBot="1" x14ac:dyDescent="0.35">
      <c r="B2" s="480" t="s">
        <v>96</v>
      </c>
      <c r="C2" s="481"/>
      <c r="D2" s="486" t="s">
        <v>57</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8"/>
    </row>
    <row r="3" spans="2:183" ht="180" customHeight="1" thickBot="1" x14ac:dyDescent="0.3">
      <c r="B3" s="482"/>
      <c r="C3" s="483"/>
      <c r="D3" s="442" t="s">
        <v>533</v>
      </c>
      <c r="E3" s="443"/>
      <c r="F3" s="444"/>
      <c r="G3" s="444"/>
      <c r="H3" s="445"/>
      <c r="I3" s="442" t="s">
        <v>121</v>
      </c>
      <c r="J3" s="443"/>
      <c r="K3" s="444"/>
      <c r="L3" s="444"/>
      <c r="M3" s="445"/>
      <c r="N3" s="442" t="s">
        <v>372</v>
      </c>
      <c r="O3" s="443"/>
      <c r="P3" s="444"/>
      <c r="Q3" s="444"/>
      <c r="R3" s="445"/>
      <c r="S3" s="442" t="s">
        <v>312</v>
      </c>
      <c r="T3" s="443"/>
      <c r="U3" s="444"/>
      <c r="V3" s="444"/>
      <c r="W3" s="445"/>
      <c r="X3" s="442" t="s">
        <v>261</v>
      </c>
      <c r="Y3" s="443"/>
      <c r="Z3" s="444"/>
      <c r="AA3" s="444"/>
      <c r="AB3" s="445"/>
      <c r="AC3" s="442" t="s">
        <v>371</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375</v>
      </c>
      <c r="BH3" s="461"/>
      <c r="BI3" s="462"/>
      <c r="BJ3" s="462"/>
      <c r="BK3" s="463"/>
      <c r="BL3" s="460" t="s">
        <v>572</v>
      </c>
      <c r="BM3" s="461"/>
      <c r="BN3" s="462"/>
      <c r="BO3" s="462"/>
      <c r="BP3" s="463"/>
      <c r="BQ3" s="460" t="s">
        <v>374</v>
      </c>
      <c r="BR3" s="461"/>
      <c r="BS3" s="462"/>
      <c r="BT3" s="462"/>
      <c r="BU3" s="463"/>
      <c r="BV3" s="443" t="s">
        <v>403</v>
      </c>
      <c r="BW3" s="443"/>
      <c r="BX3" s="444"/>
      <c r="BY3" s="444"/>
      <c r="BZ3" s="445"/>
      <c r="CA3" s="442" t="s">
        <v>373</v>
      </c>
      <c r="CB3" s="473"/>
      <c r="CC3" s="474"/>
      <c r="CD3" s="474"/>
      <c r="CE3" s="475"/>
      <c r="CF3" s="528" t="s">
        <v>376</v>
      </c>
      <c r="CG3" s="529"/>
      <c r="CH3" s="529"/>
      <c r="CI3" s="529"/>
      <c r="CJ3" s="530"/>
      <c r="CK3" s="442" t="s">
        <v>545</v>
      </c>
      <c r="CL3" s="443"/>
      <c r="CM3" s="444"/>
      <c r="CN3" s="444"/>
      <c r="CO3" s="445"/>
      <c r="CP3" s="442" t="s">
        <v>379</v>
      </c>
      <c r="CQ3" s="443"/>
      <c r="CR3" s="444"/>
      <c r="CS3" s="444"/>
      <c r="CT3" s="445"/>
      <c r="CU3" s="442" t="s">
        <v>380</v>
      </c>
      <c r="CV3" s="443"/>
      <c r="CW3" s="444"/>
      <c r="CX3" s="444"/>
      <c r="CY3" s="445"/>
      <c r="CZ3" s="442" t="s">
        <v>382</v>
      </c>
      <c r="DA3" s="443"/>
      <c r="DB3" s="444"/>
      <c r="DC3" s="444"/>
      <c r="DD3" s="445"/>
      <c r="DE3" s="442" t="s">
        <v>381</v>
      </c>
      <c r="DF3" s="443"/>
      <c r="DG3" s="444"/>
      <c r="DH3" s="444"/>
      <c r="DI3" s="445"/>
      <c r="DJ3" s="442" t="s">
        <v>163</v>
      </c>
      <c r="DK3" s="443"/>
      <c r="DL3" s="444"/>
      <c r="DM3" s="444"/>
      <c r="DN3" s="445"/>
      <c r="DO3" s="460" t="s">
        <v>168</v>
      </c>
      <c r="DP3" s="461"/>
      <c r="DQ3" s="462"/>
      <c r="DR3" s="462"/>
      <c r="DS3" s="463"/>
      <c r="DT3" s="460" t="s">
        <v>377</v>
      </c>
      <c r="DU3" s="461"/>
      <c r="DV3" s="462"/>
      <c r="DW3" s="462"/>
      <c r="DX3" s="463"/>
      <c r="DY3" s="525" t="s">
        <v>164</v>
      </c>
      <c r="DZ3" s="461"/>
      <c r="EA3" s="462"/>
      <c r="EB3" s="462"/>
      <c r="EC3" s="463"/>
      <c r="ED3" s="460" t="s">
        <v>378</v>
      </c>
      <c r="EE3" s="461"/>
      <c r="EF3" s="462"/>
      <c r="EG3" s="462"/>
      <c r="EH3" s="463"/>
      <c r="EI3" s="460" t="s">
        <v>575</v>
      </c>
      <c r="EJ3" s="461"/>
      <c r="EK3" s="462"/>
      <c r="EL3" s="462"/>
      <c r="EM3" s="463"/>
      <c r="EN3" s="460" t="s">
        <v>576</v>
      </c>
      <c r="EO3" s="461"/>
      <c r="EP3" s="462"/>
      <c r="EQ3" s="462"/>
      <c r="ER3" s="463"/>
      <c r="ES3" s="460" t="s">
        <v>577</v>
      </c>
      <c r="ET3" s="461"/>
      <c r="EU3" s="462"/>
      <c r="EV3" s="462"/>
      <c r="EW3" s="463"/>
      <c r="EX3" s="460" t="s">
        <v>384</v>
      </c>
      <c r="EY3" s="461"/>
      <c r="EZ3" s="462"/>
      <c r="FA3" s="462"/>
      <c r="FB3" s="463"/>
      <c r="FC3" s="460" t="s">
        <v>578</v>
      </c>
      <c r="FD3" s="461"/>
      <c r="FE3" s="462"/>
      <c r="FF3" s="462"/>
      <c r="FG3" s="463"/>
      <c r="FH3" s="460" t="s">
        <v>370</v>
      </c>
      <c r="FI3" s="461"/>
      <c r="FJ3" s="462"/>
      <c r="FK3" s="462"/>
      <c r="FL3" s="463"/>
      <c r="FM3" s="460" t="s">
        <v>127</v>
      </c>
      <c r="FN3" s="461"/>
      <c r="FO3" s="462"/>
      <c r="FP3" s="462"/>
      <c r="FQ3" s="463"/>
      <c r="FR3" s="460" t="s">
        <v>215</v>
      </c>
      <c r="FS3" s="461"/>
      <c r="FT3" s="462"/>
      <c r="FU3" s="462"/>
      <c r="FV3" s="463"/>
      <c r="FW3" s="460" t="s">
        <v>383</v>
      </c>
      <c r="FX3" s="461"/>
      <c r="FY3" s="462"/>
      <c r="FZ3" s="462"/>
      <c r="GA3" s="463"/>
    </row>
    <row r="4" spans="2:18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46" t="s">
        <v>34</v>
      </c>
      <c r="CB4" s="447"/>
      <c r="CC4" s="448"/>
      <c r="CD4" s="440" t="s">
        <v>35</v>
      </c>
      <c r="CE4" s="440" t="s">
        <v>120</v>
      </c>
      <c r="CF4" s="446" t="s">
        <v>34</v>
      </c>
      <c r="CG4" s="447"/>
      <c r="CH4" s="448"/>
      <c r="CI4" s="440" t="s">
        <v>35</v>
      </c>
      <c r="CJ4" s="440" t="s">
        <v>120</v>
      </c>
      <c r="CK4" s="456" t="s">
        <v>34</v>
      </c>
      <c r="CL4" s="457"/>
      <c r="CM4" s="457"/>
      <c r="CN4" s="471" t="s">
        <v>35</v>
      </c>
      <c r="CO4" s="440" t="s">
        <v>120</v>
      </c>
      <c r="CP4" s="446" t="s">
        <v>34</v>
      </c>
      <c r="CQ4" s="458"/>
      <c r="CR4" s="459"/>
      <c r="CS4" s="450" t="s">
        <v>35</v>
      </c>
      <c r="CT4" s="440" t="s">
        <v>120</v>
      </c>
      <c r="CU4" s="446" t="s">
        <v>34</v>
      </c>
      <c r="CV4" s="447"/>
      <c r="CW4" s="448"/>
      <c r="CX4" s="440" t="s">
        <v>35</v>
      </c>
      <c r="CY4" s="440" t="s">
        <v>120</v>
      </c>
      <c r="CZ4" s="446" t="s">
        <v>34</v>
      </c>
      <c r="DA4" s="447"/>
      <c r="DB4" s="448"/>
      <c r="DC4" s="440" t="s">
        <v>35</v>
      </c>
      <c r="DD4" s="440" t="s">
        <v>120</v>
      </c>
      <c r="DE4" s="446" t="s">
        <v>34</v>
      </c>
      <c r="DF4" s="447"/>
      <c r="DG4" s="448"/>
      <c r="DH4" s="440" t="s">
        <v>35</v>
      </c>
      <c r="DI4" s="440" t="s">
        <v>120</v>
      </c>
      <c r="DJ4" s="456" t="s">
        <v>34</v>
      </c>
      <c r="DK4" s="457"/>
      <c r="DL4" s="457"/>
      <c r="DM4" s="471" t="s">
        <v>35</v>
      </c>
      <c r="DN4" s="440" t="s">
        <v>120</v>
      </c>
      <c r="DO4" s="446" t="s">
        <v>34</v>
      </c>
      <c r="DP4" s="458"/>
      <c r="DQ4" s="459"/>
      <c r="DR4" s="450" t="s">
        <v>35</v>
      </c>
      <c r="DS4" s="440" t="s">
        <v>120</v>
      </c>
      <c r="DT4" s="446" t="s">
        <v>34</v>
      </c>
      <c r="DU4" s="447"/>
      <c r="DV4" s="448"/>
      <c r="DW4" s="440" t="s">
        <v>35</v>
      </c>
      <c r="DX4" s="526"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58"/>
      <c r="FY4" s="459"/>
      <c r="FZ4" s="450" t="s">
        <v>35</v>
      </c>
      <c r="GA4" s="440" t="s">
        <v>120</v>
      </c>
    </row>
    <row r="5" spans="2:18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98" t="s">
        <v>1</v>
      </c>
      <c r="CB5" s="99" t="s">
        <v>37</v>
      </c>
      <c r="CC5" s="101" t="s">
        <v>36</v>
      </c>
      <c r="CD5" s="441"/>
      <c r="CE5" s="441"/>
      <c r="CF5" s="122" t="s">
        <v>1</v>
      </c>
      <c r="CG5" s="181" t="s">
        <v>37</v>
      </c>
      <c r="CH5" s="125" t="s">
        <v>36</v>
      </c>
      <c r="CI5" s="531"/>
      <c r="CJ5" s="449"/>
      <c r="CK5" s="98" t="s">
        <v>1</v>
      </c>
      <c r="CL5" s="99" t="s">
        <v>37</v>
      </c>
      <c r="CM5" s="101" t="s">
        <v>36</v>
      </c>
      <c r="CN5" s="472"/>
      <c r="CO5" s="441"/>
      <c r="CP5" s="98" t="s">
        <v>1</v>
      </c>
      <c r="CQ5" s="99" t="s">
        <v>33</v>
      </c>
      <c r="CR5" s="100" t="s">
        <v>36</v>
      </c>
      <c r="CS5" s="451"/>
      <c r="CT5" s="441"/>
      <c r="CU5" s="98" t="s">
        <v>1</v>
      </c>
      <c r="CV5" s="99" t="s">
        <v>37</v>
      </c>
      <c r="CW5" s="101" t="s">
        <v>36</v>
      </c>
      <c r="CX5" s="441"/>
      <c r="CY5" s="441"/>
      <c r="CZ5" s="98" t="s">
        <v>1</v>
      </c>
      <c r="DA5" s="99" t="s">
        <v>37</v>
      </c>
      <c r="DB5" s="101" t="s">
        <v>36</v>
      </c>
      <c r="DC5" s="441"/>
      <c r="DD5" s="441"/>
      <c r="DE5" s="98" t="s">
        <v>1</v>
      </c>
      <c r="DF5" s="99" t="s">
        <v>37</v>
      </c>
      <c r="DG5" s="101" t="s">
        <v>36</v>
      </c>
      <c r="DH5" s="441"/>
      <c r="DI5" s="441"/>
      <c r="DJ5" s="98" t="s">
        <v>1</v>
      </c>
      <c r="DK5" s="99" t="s">
        <v>37</v>
      </c>
      <c r="DL5" s="101" t="s">
        <v>36</v>
      </c>
      <c r="DM5" s="472"/>
      <c r="DN5" s="441"/>
      <c r="DO5" s="98" t="s">
        <v>1</v>
      </c>
      <c r="DP5" s="99" t="s">
        <v>33</v>
      </c>
      <c r="DQ5" s="100" t="s">
        <v>36</v>
      </c>
      <c r="DR5" s="451"/>
      <c r="DS5" s="441"/>
      <c r="DT5" s="98" t="s">
        <v>1</v>
      </c>
      <c r="DU5" s="99" t="s">
        <v>37</v>
      </c>
      <c r="DV5" s="101" t="s">
        <v>36</v>
      </c>
      <c r="DW5" s="441"/>
      <c r="DX5" s="527"/>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441"/>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72"/>
      <c r="FQ5" s="441"/>
      <c r="FR5" s="98" t="s">
        <v>1</v>
      </c>
      <c r="FS5" s="99" t="s">
        <v>33</v>
      </c>
      <c r="FT5" s="100" t="s">
        <v>36</v>
      </c>
      <c r="FU5" s="451"/>
      <c r="FV5" s="441"/>
      <c r="FW5" s="98" t="s">
        <v>1</v>
      </c>
      <c r="FX5" s="99" t="s">
        <v>33</v>
      </c>
      <c r="FY5" s="100" t="s">
        <v>36</v>
      </c>
      <c r="FZ5" s="451"/>
      <c r="GA5" s="441"/>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100</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90">
        <v>18.850000000000001</v>
      </c>
      <c r="DP7" s="91">
        <v>100</v>
      </c>
      <c r="DQ7" s="91">
        <f>DO7/DP7*100</f>
        <v>18.850000000000001</v>
      </c>
      <c r="DR7" s="187">
        <v>0.21</v>
      </c>
      <c r="DS7" s="93">
        <f>DO7/DP17</f>
        <v>0.1885</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9">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90">
        <v>100</v>
      </c>
      <c r="CB8" s="91">
        <v>100</v>
      </c>
      <c r="CC8" s="91">
        <f>CA8/CB8*100</f>
        <v>100</v>
      </c>
      <c r="CD8" s="124">
        <v>1</v>
      </c>
      <c r="CE8" s="93">
        <f>CA8/CB17</f>
        <v>1</v>
      </c>
      <c r="CF8" s="213">
        <v>0</v>
      </c>
      <c r="CG8" s="215">
        <v>4</v>
      </c>
      <c r="CH8" s="215">
        <f>CF8/CG8*100</f>
        <v>0</v>
      </c>
      <c r="CI8" s="216">
        <v>0</v>
      </c>
      <c r="CJ8" s="220">
        <f>CF8/CG17</f>
        <v>0</v>
      </c>
      <c r="CK8" s="133">
        <v>0</v>
      </c>
      <c r="CL8" s="138">
        <v>1</v>
      </c>
      <c r="CM8" s="134">
        <f>CK8/CL8*100</f>
        <v>0</v>
      </c>
      <c r="CN8" s="135">
        <v>0</v>
      </c>
      <c r="CO8" s="139">
        <f>CK8/CL17</f>
        <v>0</v>
      </c>
      <c r="CP8" s="133">
        <v>0</v>
      </c>
      <c r="CQ8" s="138">
        <v>100</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8">
        <v>1</v>
      </c>
      <c r="DG8" s="134">
        <f>DE8/DF8*100</f>
        <v>0</v>
      </c>
      <c r="DH8" s="135">
        <v>0</v>
      </c>
      <c r="DI8" s="139">
        <f>DE8/DF17</f>
        <v>0</v>
      </c>
      <c r="DJ8" s="90">
        <v>100</v>
      </c>
      <c r="DK8" s="102">
        <v>100</v>
      </c>
      <c r="DL8" s="91">
        <f>DJ8/DK8*100</f>
        <v>100</v>
      </c>
      <c r="DM8" s="124">
        <v>1</v>
      </c>
      <c r="DN8" s="103">
        <f>DJ8/DK17</f>
        <v>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9">
        <f>FC8/FD17</f>
        <v>0</v>
      </c>
      <c r="FH8" s="133">
        <v>0</v>
      </c>
      <c r="FI8" s="134">
        <v>1</v>
      </c>
      <c r="FJ8" s="134">
        <f>FH8/FI8*100</f>
        <v>0</v>
      </c>
      <c r="FK8" s="135">
        <v>0</v>
      </c>
      <c r="FL8" s="136">
        <f>FH8/FI17</f>
        <v>0</v>
      </c>
      <c r="FM8" s="90">
        <v>8</v>
      </c>
      <c r="FN8" s="102">
        <v>5</v>
      </c>
      <c r="FO8" s="91">
        <f>FM8/FN8*100</f>
        <v>160</v>
      </c>
      <c r="FP8" s="150">
        <v>1.6</v>
      </c>
      <c r="FQ8" s="103">
        <f>FM8/FN17</f>
        <v>0.13333333333333333</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6">
        <f>CA9/CB17</f>
        <v>0</v>
      </c>
      <c r="CF9" s="90">
        <v>7</v>
      </c>
      <c r="CG9" s="91">
        <v>7</v>
      </c>
      <c r="CH9" s="91">
        <f t="shared" ref="CH9:CH17" si="16">CF9/CG9*100</f>
        <v>100</v>
      </c>
      <c r="CI9" s="124">
        <v>1</v>
      </c>
      <c r="CJ9" s="221">
        <f>CF9/CG17</f>
        <v>1</v>
      </c>
      <c r="CK9" s="133">
        <v>0</v>
      </c>
      <c r="CL9" s="138">
        <v>1</v>
      </c>
      <c r="CM9" s="134">
        <f t="shared" ref="CM9:CM17" si="17">CK9/CL9*100</f>
        <v>0</v>
      </c>
      <c r="CN9" s="135">
        <v>0</v>
      </c>
      <c r="CO9" s="139">
        <f>CK9/CL17</f>
        <v>0</v>
      </c>
      <c r="CP9" s="133">
        <v>0</v>
      </c>
      <c r="CQ9" s="138">
        <v>100</v>
      </c>
      <c r="CR9" s="134">
        <f t="shared" ref="CR9:CR17" si="18">CP9/CQ9*100</f>
        <v>0</v>
      </c>
      <c r="CS9" s="135">
        <v>0</v>
      </c>
      <c r="CT9" s="139">
        <f>CP9/CQ17</f>
        <v>0</v>
      </c>
      <c r="CU9" s="133">
        <v>0</v>
      </c>
      <c r="CV9" s="138">
        <v>1</v>
      </c>
      <c r="CW9" s="134">
        <f t="shared" ref="CW9:CW17" si="19">CU9/CV9*100</f>
        <v>0</v>
      </c>
      <c r="CX9" s="135">
        <v>0</v>
      </c>
      <c r="CY9" s="139">
        <f>CU9/CV17</f>
        <v>0</v>
      </c>
      <c r="CZ9" s="90">
        <v>17.649999999999999</v>
      </c>
      <c r="DA9" s="102">
        <v>10</v>
      </c>
      <c r="DB9" s="91">
        <f t="shared" ref="DB9:DB17" si="20">CZ9/DA9*100</f>
        <v>176.5</v>
      </c>
      <c r="DC9" s="92">
        <v>1.77</v>
      </c>
      <c r="DD9" s="103">
        <f>CZ9/DA17</f>
        <v>0.17649999999999999</v>
      </c>
      <c r="DE9" s="133">
        <v>0</v>
      </c>
      <c r="DF9" s="138">
        <v>1</v>
      </c>
      <c r="DG9" s="134">
        <f t="shared" ref="DG9:DG17" si="21">DE9/DF9*100</f>
        <v>0</v>
      </c>
      <c r="DH9" s="135">
        <v>0</v>
      </c>
      <c r="DI9" s="139">
        <f>DE9/DF17</f>
        <v>0</v>
      </c>
      <c r="DJ9" s="90">
        <v>100</v>
      </c>
      <c r="DK9" s="102">
        <v>100</v>
      </c>
      <c r="DL9" s="91">
        <f t="shared" ref="DL9:DL17" si="22">DJ9/DK9*100</f>
        <v>100</v>
      </c>
      <c r="DM9" s="92">
        <v>1</v>
      </c>
      <c r="DN9" s="103">
        <f>DJ9/DK17</f>
        <v>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90">
        <v>100</v>
      </c>
      <c r="FI9" s="91">
        <v>100</v>
      </c>
      <c r="FJ9" s="91">
        <f t="shared" ref="FJ9:FJ17" si="32">FH9/FI9*100</f>
        <v>100</v>
      </c>
      <c r="FK9" s="124">
        <v>1</v>
      </c>
      <c r="FL9" s="93">
        <f>FH9/FI17</f>
        <v>1</v>
      </c>
      <c r="FM9" s="133">
        <v>0</v>
      </c>
      <c r="FN9" s="138">
        <v>5</v>
      </c>
      <c r="FO9" s="134">
        <f t="shared" ref="FO9:FO17" si="33">FM9/FN9*100</f>
        <v>0</v>
      </c>
      <c r="FP9" s="135">
        <v>0</v>
      </c>
      <c r="FQ9" s="139">
        <f>FM9/FN17</f>
        <v>0</v>
      </c>
      <c r="FR9" s="90">
        <v>40</v>
      </c>
      <c r="FS9" s="102">
        <v>40</v>
      </c>
      <c r="FT9" s="91">
        <f t="shared" ref="FT9:FT17" si="34">FR9/FS9*100</f>
        <v>100</v>
      </c>
      <c r="FU9" s="92">
        <v>1</v>
      </c>
      <c r="FV9" s="93">
        <f>FR9/FS17</f>
        <v>0.4</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6">
        <f>BB10/BC17</f>
        <v>0</v>
      </c>
      <c r="BG10" s="90">
        <v>16</v>
      </c>
      <c r="BH10" s="102">
        <v>16</v>
      </c>
      <c r="BI10" s="91">
        <f t="shared" si="11"/>
        <v>100</v>
      </c>
      <c r="BJ10" s="124">
        <v>1</v>
      </c>
      <c r="BK10" s="93">
        <f>BG10/BH17</f>
        <v>0.32</v>
      </c>
      <c r="BL10" s="133">
        <v>0</v>
      </c>
      <c r="BM10" s="138">
        <v>1</v>
      </c>
      <c r="BN10" s="134">
        <f t="shared" si="12"/>
        <v>0</v>
      </c>
      <c r="BO10" s="135">
        <v>0</v>
      </c>
      <c r="BP10" s="136">
        <f>BL10/BM17</f>
        <v>0</v>
      </c>
      <c r="BQ10" s="90">
        <v>24</v>
      </c>
      <c r="BR10" s="102">
        <v>12</v>
      </c>
      <c r="BS10" s="91">
        <f t="shared" si="13"/>
        <v>200</v>
      </c>
      <c r="BT10" s="150">
        <v>2</v>
      </c>
      <c r="BU10" s="93">
        <f>BQ10/BR17</f>
        <v>0.5714285714285714</v>
      </c>
      <c r="BV10" s="148">
        <v>0</v>
      </c>
      <c r="BW10" s="138">
        <v>1</v>
      </c>
      <c r="BX10" s="134">
        <f t="shared" si="14"/>
        <v>0</v>
      </c>
      <c r="BY10" s="135">
        <v>0</v>
      </c>
      <c r="BZ10" s="139">
        <f>BV10/BW17</f>
        <v>0</v>
      </c>
      <c r="CA10" s="133">
        <v>0</v>
      </c>
      <c r="CB10" s="134">
        <v>100</v>
      </c>
      <c r="CC10" s="134">
        <f t="shared" si="15"/>
        <v>0</v>
      </c>
      <c r="CD10" s="135">
        <v>0</v>
      </c>
      <c r="CE10" s="136">
        <f>CA10/CB17</f>
        <v>0</v>
      </c>
      <c r="CF10" s="133">
        <v>0</v>
      </c>
      <c r="CG10" s="134">
        <v>7</v>
      </c>
      <c r="CH10" s="134">
        <f t="shared" si="16"/>
        <v>0</v>
      </c>
      <c r="CI10" s="135">
        <v>0</v>
      </c>
      <c r="CJ10" s="136">
        <f>CF10/CG17</f>
        <v>0</v>
      </c>
      <c r="CK10" s="133">
        <v>0</v>
      </c>
      <c r="CL10" s="138">
        <v>1</v>
      </c>
      <c r="CM10" s="134">
        <f t="shared" si="17"/>
        <v>0</v>
      </c>
      <c r="CN10" s="135">
        <v>0</v>
      </c>
      <c r="CO10" s="139">
        <f>CK10/CL17</f>
        <v>0</v>
      </c>
      <c r="CP10" s="133">
        <v>0</v>
      </c>
      <c r="CQ10" s="138">
        <v>100</v>
      </c>
      <c r="CR10" s="134">
        <f t="shared" si="18"/>
        <v>0</v>
      </c>
      <c r="CS10" s="135">
        <v>0</v>
      </c>
      <c r="CT10" s="139">
        <f>CP10/CQ17</f>
        <v>0</v>
      </c>
      <c r="CU10" s="133">
        <v>0</v>
      </c>
      <c r="CV10" s="138">
        <v>1</v>
      </c>
      <c r="CW10" s="134">
        <f t="shared" si="19"/>
        <v>0</v>
      </c>
      <c r="CX10" s="135">
        <v>0</v>
      </c>
      <c r="CY10" s="139">
        <f>CU10/CV17</f>
        <v>0</v>
      </c>
      <c r="CZ10" s="90">
        <v>28.76</v>
      </c>
      <c r="DA10" s="102">
        <v>20</v>
      </c>
      <c r="DB10" s="91">
        <f t="shared" si="20"/>
        <v>143.80000000000001</v>
      </c>
      <c r="DC10" s="92">
        <v>1.44</v>
      </c>
      <c r="DD10" s="103">
        <f>CZ10/DA17</f>
        <v>0.28760000000000002</v>
      </c>
      <c r="DE10" s="133">
        <v>0</v>
      </c>
      <c r="DF10" s="138">
        <v>1</v>
      </c>
      <c r="DG10" s="134">
        <f t="shared" si="21"/>
        <v>0</v>
      </c>
      <c r="DH10" s="135">
        <v>0</v>
      </c>
      <c r="DI10" s="139">
        <f>DE10/DF17</f>
        <v>0</v>
      </c>
      <c r="DJ10" s="90">
        <v>100</v>
      </c>
      <c r="DK10" s="102">
        <v>100</v>
      </c>
      <c r="DL10" s="91">
        <f t="shared" si="22"/>
        <v>100</v>
      </c>
      <c r="DM10" s="92">
        <v>1</v>
      </c>
      <c r="DN10" s="103">
        <f>DJ10/DK17</f>
        <v>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4">
        <v>100</v>
      </c>
      <c r="FJ10" s="134">
        <f t="shared" si="32"/>
        <v>0</v>
      </c>
      <c r="FK10" s="135">
        <v>0</v>
      </c>
      <c r="FL10" s="136">
        <f>FH10/FI17</f>
        <v>0</v>
      </c>
      <c r="FM10" s="133">
        <v>0</v>
      </c>
      <c r="FN10" s="138">
        <v>5</v>
      </c>
      <c r="FO10" s="134">
        <f t="shared" si="33"/>
        <v>0</v>
      </c>
      <c r="FP10" s="135">
        <v>0</v>
      </c>
      <c r="FQ10" s="139">
        <f>FM10/FN17</f>
        <v>0</v>
      </c>
      <c r="FR10" s="90">
        <v>66.67</v>
      </c>
      <c r="FS10" s="102">
        <v>70</v>
      </c>
      <c r="FT10" s="91">
        <f t="shared" si="34"/>
        <v>95.242857142857133</v>
      </c>
      <c r="FU10" s="92">
        <v>0.95</v>
      </c>
      <c r="FV10" s="93">
        <f>FR10/FS17</f>
        <v>0.66670000000000007</v>
      </c>
      <c r="FW10" s="133">
        <v>0</v>
      </c>
      <c r="FX10" s="138">
        <v>1</v>
      </c>
      <c r="FY10" s="134">
        <f t="shared" si="35"/>
        <v>0</v>
      </c>
      <c r="FZ10" s="135">
        <v>0</v>
      </c>
      <c r="GA10" s="136">
        <f>FW10/FX17</f>
        <v>0</v>
      </c>
    </row>
    <row r="11" spans="2:18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1</v>
      </c>
      <c r="BC11" s="91">
        <v>1</v>
      </c>
      <c r="BD11" s="91">
        <f t="shared" si="10"/>
        <v>100</v>
      </c>
      <c r="BE11" s="124">
        <v>1</v>
      </c>
      <c r="BF11" s="9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93">
        <f>CA11/CB17</f>
        <v>1</v>
      </c>
      <c r="CF11" s="133">
        <v>0</v>
      </c>
      <c r="CG11" s="134">
        <v>7</v>
      </c>
      <c r="CH11" s="134">
        <f t="shared" si="16"/>
        <v>0</v>
      </c>
      <c r="CI11" s="135">
        <v>0</v>
      </c>
      <c r="CJ11" s="136">
        <f>CF11/CG17</f>
        <v>0</v>
      </c>
      <c r="CK11" s="133">
        <v>0</v>
      </c>
      <c r="CL11" s="138">
        <v>1</v>
      </c>
      <c r="CM11" s="134">
        <f t="shared" si="17"/>
        <v>0</v>
      </c>
      <c r="CN11" s="135">
        <v>0</v>
      </c>
      <c r="CO11" s="139">
        <f>CK11/CL17</f>
        <v>0</v>
      </c>
      <c r="CP11" s="207">
        <v>0</v>
      </c>
      <c r="CQ11" s="218">
        <v>100</v>
      </c>
      <c r="CR11" s="208">
        <f t="shared" si="18"/>
        <v>0</v>
      </c>
      <c r="CS11" s="209">
        <v>0</v>
      </c>
      <c r="CT11" s="211">
        <f>CP11/CQ17</f>
        <v>0</v>
      </c>
      <c r="CU11" s="90">
        <v>60</v>
      </c>
      <c r="CV11" s="102">
        <v>260</v>
      </c>
      <c r="CW11" s="91">
        <f t="shared" si="19"/>
        <v>23.076923076923077</v>
      </c>
      <c r="CX11" s="187">
        <v>0.23</v>
      </c>
      <c r="CY11" s="103">
        <f>CU11/CV17</f>
        <v>4.6153846153846156E-2</v>
      </c>
      <c r="CZ11" s="90">
        <v>40.520000000000003</v>
      </c>
      <c r="DA11" s="102">
        <v>30</v>
      </c>
      <c r="DB11" s="91">
        <f t="shared" si="20"/>
        <v>135.06666666666666</v>
      </c>
      <c r="DC11" s="150">
        <v>1.35</v>
      </c>
      <c r="DD11" s="103">
        <f>CZ11/DA17</f>
        <v>0.4052</v>
      </c>
      <c r="DE11" s="90">
        <v>0</v>
      </c>
      <c r="DF11" s="102">
        <v>1</v>
      </c>
      <c r="DG11" s="91">
        <f t="shared" si="21"/>
        <v>0</v>
      </c>
      <c r="DH11" s="187">
        <v>0</v>
      </c>
      <c r="DI11" s="103">
        <f>DE11/DF17</f>
        <v>0</v>
      </c>
      <c r="DJ11" s="90">
        <v>100</v>
      </c>
      <c r="DK11" s="102">
        <v>100</v>
      </c>
      <c r="DL11" s="91">
        <f t="shared" si="22"/>
        <v>100</v>
      </c>
      <c r="DM11" s="124">
        <v>1</v>
      </c>
      <c r="DN11" s="103">
        <f>DJ11/DK17</f>
        <v>1</v>
      </c>
      <c r="DO11" s="90">
        <v>96.48</v>
      </c>
      <c r="DP11" s="91">
        <v>100</v>
      </c>
      <c r="DQ11" s="91">
        <f t="shared" si="23"/>
        <v>96.48</v>
      </c>
      <c r="DR11" s="145">
        <v>0.96</v>
      </c>
      <c r="DS11" s="93">
        <f>DO11/DP17</f>
        <v>0.96479999999999999</v>
      </c>
      <c r="DT11" s="90">
        <v>6</v>
      </c>
      <c r="DU11" s="91">
        <v>6</v>
      </c>
      <c r="DV11" s="91">
        <f t="shared" si="24"/>
        <v>100</v>
      </c>
      <c r="DW11" s="124">
        <v>1</v>
      </c>
      <c r="DX11" s="103">
        <f>DT11/DU17</f>
        <v>0.6</v>
      </c>
      <c r="DY11" s="133">
        <v>0</v>
      </c>
      <c r="DZ11" s="138">
        <v>1</v>
      </c>
      <c r="EA11" s="134">
        <f t="shared" si="25"/>
        <v>0</v>
      </c>
      <c r="EB11" s="135">
        <v>0</v>
      </c>
      <c r="EC11" s="136">
        <f>DY11/DZ17</f>
        <v>0</v>
      </c>
      <c r="ED11" s="90">
        <v>209</v>
      </c>
      <c r="EE11" s="102">
        <v>65</v>
      </c>
      <c r="EF11" s="91">
        <f t="shared" si="26"/>
        <v>321.53846153846155</v>
      </c>
      <c r="EG11" s="150">
        <v>3.22</v>
      </c>
      <c r="EH11" s="103">
        <f>ED11/EE17</f>
        <v>0.55000000000000004</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9">
        <f>ES11/ET17</f>
        <v>0</v>
      </c>
      <c r="EX11" s="90">
        <v>0</v>
      </c>
      <c r="EY11" s="102">
        <v>1</v>
      </c>
      <c r="EZ11" s="91">
        <f t="shared" si="30"/>
        <v>0</v>
      </c>
      <c r="FA11" s="187">
        <v>0</v>
      </c>
      <c r="FB11" s="103">
        <f>EX11/EY17</f>
        <v>0</v>
      </c>
      <c r="FC11" s="133">
        <v>0</v>
      </c>
      <c r="FD11" s="138">
        <v>1</v>
      </c>
      <c r="FE11" s="134">
        <f t="shared" si="31"/>
        <v>0</v>
      </c>
      <c r="FF11" s="135">
        <v>0</v>
      </c>
      <c r="FG11" s="139">
        <f>FC11/FD17</f>
        <v>0</v>
      </c>
      <c r="FH11" s="133">
        <v>0</v>
      </c>
      <c r="FI11" s="134">
        <v>100</v>
      </c>
      <c r="FJ11" s="134">
        <f t="shared" si="32"/>
        <v>0</v>
      </c>
      <c r="FK11" s="135">
        <v>0</v>
      </c>
      <c r="FL11" s="136">
        <f>FH11/FI17</f>
        <v>0</v>
      </c>
      <c r="FM11" s="90">
        <v>27</v>
      </c>
      <c r="FN11" s="102">
        <v>27</v>
      </c>
      <c r="FO11" s="91">
        <f t="shared" si="33"/>
        <v>100</v>
      </c>
      <c r="FP11" s="124">
        <v>1</v>
      </c>
      <c r="FQ11" s="103">
        <f>FM11/FN17</f>
        <v>0.45</v>
      </c>
      <c r="FR11" s="90">
        <v>100</v>
      </c>
      <c r="FS11" s="102">
        <v>100</v>
      </c>
      <c r="FT11" s="91">
        <f t="shared" si="34"/>
        <v>100</v>
      </c>
      <c r="FU11" s="124">
        <v>1</v>
      </c>
      <c r="FV11" s="93">
        <f>FR11/FS17</f>
        <v>1</v>
      </c>
      <c r="FW11" s="90">
        <v>5</v>
      </c>
      <c r="FX11" s="102">
        <v>5</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6">
        <f>BB12/BC17</f>
        <v>0</v>
      </c>
      <c r="BG12" s="133">
        <v>0</v>
      </c>
      <c r="BH12" s="138">
        <v>16</v>
      </c>
      <c r="BI12" s="134">
        <f t="shared" si="11"/>
        <v>0</v>
      </c>
      <c r="BJ12" s="135">
        <v>0</v>
      </c>
      <c r="BK12" s="136">
        <f>BG12/BH17</f>
        <v>0</v>
      </c>
      <c r="BL12" s="90">
        <v>40</v>
      </c>
      <c r="BM12" s="102">
        <v>40</v>
      </c>
      <c r="BN12" s="91">
        <f t="shared" si="12"/>
        <v>100</v>
      </c>
      <c r="BO12" s="124">
        <v>1</v>
      </c>
      <c r="BP12" s="93">
        <f>BL12/BM17</f>
        <v>0.5</v>
      </c>
      <c r="BQ12" s="133">
        <v>0</v>
      </c>
      <c r="BR12" s="138">
        <v>12</v>
      </c>
      <c r="BS12" s="134">
        <f t="shared" si="13"/>
        <v>0</v>
      </c>
      <c r="BT12" s="135">
        <v>0</v>
      </c>
      <c r="BU12" s="136">
        <f>BQ12/BR17</f>
        <v>0</v>
      </c>
      <c r="BV12" s="120">
        <v>1</v>
      </c>
      <c r="BW12" s="102">
        <v>1</v>
      </c>
      <c r="BX12" s="91">
        <f t="shared" si="14"/>
        <v>100</v>
      </c>
      <c r="BY12" s="92">
        <v>1</v>
      </c>
      <c r="BZ12" s="103">
        <f>BV12/BW17</f>
        <v>0.5</v>
      </c>
      <c r="CA12" s="133">
        <v>0</v>
      </c>
      <c r="CB12" s="134">
        <v>100</v>
      </c>
      <c r="CC12" s="134">
        <f t="shared" si="15"/>
        <v>0</v>
      </c>
      <c r="CD12" s="135">
        <v>0</v>
      </c>
      <c r="CE12" s="136">
        <f>CA12/CB17</f>
        <v>0</v>
      </c>
      <c r="CF12" s="133">
        <v>0</v>
      </c>
      <c r="CG12" s="134">
        <v>7</v>
      </c>
      <c r="CH12" s="134">
        <f t="shared" si="16"/>
        <v>0</v>
      </c>
      <c r="CI12" s="135">
        <v>0</v>
      </c>
      <c r="CJ12" s="136">
        <f>CF12/CG17</f>
        <v>0</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260</v>
      </c>
      <c r="CW12" s="134">
        <f t="shared" si="19"/>
        <v>0</v>
      </c>
      <c r="CX12" s="135">
        <v>0</v>
      </c>
      <c r="CY12" s="139">
        <f>CU12/CV17</f>
        <v>0</v>
      </c>
      <c r="CZ12" s="90">
        <v>58.17</v>
      </c>
      <c r="DA12" s="102">
        <v>40</v>
      </c>
      <c r="DB12" s="91">
        <f t="shared" si="20"/>
        <v>145.42500000000001</v>
      </c>
      <c r="DC12" s="92">
        <v>1.45</v>
      </c>
      <c r="DD12" s="103">
        <f>CZ12/DA17</f>
        <v>0.58169999999999999</v>
      </c>
      <c r="DE12" s="133">
        <v>0</v>
      </c>
      <c r="DF12" s="138">
        <v>1</v>
      </c>
      <c r="DG12" s="134">
        <f t="shared" si="21"/>
        <v>0</v>
      </c>
      <c r="DH12" s="135">
        <v>0</v>
      </c>
      <c r="DI12" s="139">
        <f>DE12/DF17</f>
        <v>0</v>
      </c>
      <c r="DJ12" s="90">
        <v>100</v>
      </c>
      <c r="DK12" s="102">
        <v>100</v>
      </c>
      <c r="DL12" s="91">
        <f t="shared" si="22"/>
        <v>100</v>
      </c>
      <c r="DM12" s="92">
        <v>1</v>
      </c>
      <c r="DN12" s="103">
        <f>DJ12/DK17</f>
        <v>1</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209</v>
      </c>
      <c r="EE12" s="102">
        <v>140</v>
      </c>
      <c r="EF12" s="91">
        <f t="shared" si="26"/>
        <v>149.28571428571428</v>
      </c>
      <c r="EG12" s="92">
        <v>1.49</v>
      </c>
      <c r="EH12" s="103">
        <f>ED12/EE17</f>
        <v>0.55000000000000004</v>
      </c>
      <c r="EI12" s="133">
        <v>0</v>
      </c>
      <c r="EJ12" s="138">
        <v>1</v>
      </c>
      <c r="EK12" s="134">
        <f t="shared" si="27"/>
        <v>0</v>
      </c>
      <c r="EL12" s="135">
        <v>0</v>
      </c>
      <c r="EM12" s="139">
        <f>EI12/EJ17</f>
        <v>0</v>
      </c>
      <c r="EN12" s="133">
        <v>0</v>
      </c>
      <c r="EO12" s="138">
        <v>1</v>
      </c>
      <c r="EP12" s="134">
        <f t="shared" si="28"/>
        <v>0</v>
      </c>
      <c r="EQ12" s="135">
        <v>0</v>
      </c>
      <c r="ER12" s="139">
        <f>EN12/EO17</f>
        <v>0</v>
      </c>
      <c r="ES12" s="90">
        <v>0</v>
      </c>
      <c r="ET12" s="102">
        <v>1</v>
      </c>
      <c r="EU12" s="91">
        <f t="shared" si="29"/>
        <v>0</v>
      </c>
      <c r="EV12" s="92">
        <v>0</v>
      </c>
      <c r="EW12" s="103">
        <f>ES12/ET17</f>
        <v>0</v>
      </c>
      <c r="EX12" s="90">
        <v>0</v>
      </c>
      <c r="EY12" s="102">
        <v>2</v>
      </c>
      <c r="EZ12" s="91">
        <f t="shared" si="30"/>
        <v>0</v>
      </c>
      <c r="FA12" s="92">
        <v>0</v>
      </c>
      <c r="FB12" s="103">
        <f>EX12/EY17</f>
        <v>0</v>
      </c>
      <c r="FC12" s="133">
        <v>0</v>
      </c>
      <c r="FD12" s="138">
        <v>1</v>
      </c>
      <c r="FE12" s="134">
        <f t="shared" si="31"/>
        <v>0</v>
      </c>
      <c r="FF12" s="135">
        <v>0</v>
      </c>
      <c r="FG12" s="139">
        <f>FC12/FD17</f>
        <v>0</v>
      </c>
      <c r="FH12" s="90">
        <v>100</v>
      </c>
      <c r="FI12" s="91">
        <v>100</v>
      </c>
      <c r="FJ12" s="91">
        <f t="shared" si="32"/>
        <v>100</v>
      </c>
      <c r="FK12" s="124">
        <v>1</v>
      </c>
      <c r="FL12" s="93">
        <f>FH12/FI17</f>
        <v>1</v>
      </c>
      <c r="FM12" s="133">
        <v>0</v>
      </c>
      <c r="FN12" s="138">
        <v>27</v>
      </c>
      <c r="FO12" s="134">
        <f t="shared" si="33"/>
        <v>0</v>
      </c>
      <c r="FP12" s="135">
        <v>0</v>
      </c>
      <c r="FQ12" s="139">
        <f>FM12/FN17</f>
        <v>0</v>
      </c>
      <c r="FR12" s="133">
        <v>0</v>
      </c>
      <c r="FS12" s="138">
        <v>100</v>
      </c>
      <c r="FT12" s="134">
        <f t="shared" si="34"/>
        <v>0</v>
      </c>
      <c r="FU12" s="135">
        <v>0</v>
      </c>
      <c r="FV12" s="136">
        <f>FR12/FS17</f>
        <v>0</v>
      </c>
      <c r="FW12" s="133">
        <v>0</v>
      </c>
      <c r="FX12" s="138">
        <v>5</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2</v>
      </c>
      <c r="BC13" s="91">
        <v>2</v>
      </c>
      <c r="BD13" s="91">
        <f t="shared" si="10"/>
        <v>100</v>
      </c>
      <c r="BE13" s="92">
        <v>1</v>
      </c>
      <c r="BF13" s="93">
        <f>BB13/BC17</f>
        <v>0.4</v>
      </c>
      <c r="BG13" s="90">
        <v>32</v>
      </c>
      <c r="BH13" s="102">
        <v>32</v>
      </c>
      <c r="BI13" s="91">
        <f t="shared" si="11"/>
        <v>100</v>
      </c>
      <c r="BJ13" s="124">
        <v>1</v>
      </c>
      <c r="BK13" s="93">
        <f>BG13/BH17</f>
        <v>0.64</v>
      </c>
      <c r="BL13" s="133">
        <v>0</v>
      </c>
      <c r="BM13" s="138">
        <v>40</v>
      </c>
      <c r="BN13" s="134">
        <f t="shared" si="12"/>
        <v>0</v>
      </c>
      <c r="BO13" s="135">
        <v>0</v>
      </c>
      <c r="BP13" s="136">
        <f>BL13/BM17</f>
        <v>0</v>
      </c>
      <c r="BQ13" s="90">
        <v>31</v>
      </c>
      <c r="BR13" s="102">
        <v>24</v>
      </c>
      <c r="BS13" s="91">
        <f t="shared" si="13"/>
        <v>129.16666666666669</v>
      </c>
      <c r="BT13" s="150">
        <v>1.29</v>
      </c>
      <c r="BU13" s="93">
        <f>BQ13/BR17</f>
        <v>0.73809523809523814</v>
      </c>
      <c r="BV13" s="120">
        <v>2</v>
      </c>
      <c r="BW13" s="102">
        <v>2</v>
      </c>
      <c r="BX13" s="91">
        <f t="shared" si="14"/>
        <v>100</v>
      </c>
      <c r="BY13" s="124">
        <v>1</v>
      </c>
      <c r="BZ13" s="234">
        <f>BV13/BW17</f>
        <v>1</v>
      </c>
      <c r="CA13" s="133">
        <v>0</v>
      </c>
      <c r="CB13" s="134">
        <v>100</v>
      </c>
      <c r="CC13" s="134">
        <f t="shared" si="15"/>
        <v>0</v>
      </c>
      <c r="CD13" s="135">
        <v>0</v>
      </c>
      <c r="CE13" s="136">
        <f>CA13/CB17</f>
        <v>0</v>
      </c>
      <c r="CF13" s="133">
        <v>0</v>
      </c>
      <c r="CG13" s="134">
        <v>7</v>
      </c>
      <c r="CH13" s="134">
        <f t="shared" si="16"/>
        <v>0</v>
      </c>
      <c r="CI13" s="135">
        <v>0</v>
      </c>
      <c r="CJ13" s="136">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260</v>
      </c>
      <c r="CW13" s="134">
        <f t="shared" si="19"/>
        <v>0</v>
      </c>
      <c r="CX13" s="135">
        <v>0</v>
      </c>
      <c r="CY13" s="139">
        <f>CU13/CV17</f>
        <v>0</v>
      </c>
      <c r="CZ13" s="90">
        <v>64.05</v>
      </c>
      <c r="DA13" s="102">
        <v>50</v>
      </c>
      <c r="DB13" s="91">
        <f t="shared" si="20"/>
        <v>128.1</v>
      </c>
      <c r="DC13" s="92">
        <v>1.28</v>
      </c>
      <c r="DD13" s="103">
        <f>CZ13/DA17</f>
        <v>0.64049999999999996</v>
      </c>
      <c r="DE13" s="133">
        <v>0</v>
      </c>
      <c r="DF13" s="138">
        <v>1</v>
      </c>
      <c r="DG13" s="134">
        <f t="shared" si="21"/>
        <v>0</v>
      </c>
      <c r="DH13" s="135">
        <v>0</v>
      </c>
      <c r="DI13" s="139">
        <f>DE13/DF17</f>
        <v>0</v>
      </c>
      <c r="DJ13" s="90">
        <v>100</v>
      </c>
      <c r="DK13" s="102">
        <v>100</v>
      </c>
      <c r="DL13" s="91">
        <f t="shared" si="22"/>
        <v>100</v>
      </c>
      <c r="DM13" s="92">
        <v>1</v>
      </c>
      <c r="DN13" s="103">
        <f>DJ13/DK17</f>
        <v>1</v>
      </c>
      <c r="DO13" s="90">
        <v>100</v>
      </c>
      <c r="DP13" s="91">
        <v>100</v>
      </c>
      <c r="DQ13" s="91">
        <f t="shared" si="23"/>
        <v>100</v>
      </c>
      <c r="DR13" s="124">
        <v>1</v>
      </c>
      <c r="DS13" s="93">
        <f>DO13/DP17</f>
        <v>1</v>
      </c>
      <c r="DT13" s="90">
        <v>6</v>
      </c>
      <c r="DU13" s="91">
        <v>7</v>
      </c>
      <c r="DV13" s="91">
        <f t="shared" si="24"/>
        <v>85.714285714285708</v>
      </c>
      <c r="DW13" s="166">
        <v>0.86</v>
      </c>
      <c r="DX13" s="103">
        <f>DT13/DU17</f>
        <v>0.6</v>
      </c>
      <c r="DY13" s="133">
        <v>0</v>
      </c>
      <c r="DZ13" s="138">
        <v>1</v>
      </c>
      <c r="EA13" s="134">
        <f t="shared" si="25"/>
        <v>0</v>
      </c>
      <c r="EB13" s="135">
        <v>0</v>
      </c>
      <c r="EC13" s="136">
        <f>DY13/DZ17</f>
        <v>0</v>
      </c>
      <c r="ED13" s="90">
        <v>209</v>
      </c>
      <c r="EE13" s="102">
        <v>200</v>
      </c>
      <c r="EF13" s="91">
        <f t="shared" si="26"/>
        <v>104.5</v>
      </c>
      <c r="EG13" s="92">
        <v>1.05</v>
      </c>
      <c r="EH13" s="103">
        <f>ED13/EE17</f>
        <v>0.55000000000000004</v>
      </c>
      <c r="EI13" s="213">
        <v>0</v>
      </c>
      <c r="EJ13" s="214">
        <v>1</v>
      </c>
      <c r="EK13" s="215">
        <f t="shared" si="27"/>
        <v>0</v>
      </c>
      <c r="EL13" s="216">
        <v>0</v>
      </c>
      <c r="EM13" s="217">
        <f>EI13/EJ17</f>
        <v>0</v>
      </c>
      <c r="EN13" s="133">
        <v>0</v>
      </c>
      <c r="EO13" s="138">
        <v>1</v>
      </c>
      <c r="EP13" s="134">
        <f t="shared" si="28"/>
        <v>0</v>
      </c>
      <c r="EQ13" s="135">
        <v>0</v>
      </c>
      <c r="ER13" s="139">
        <f>EN13/EO17</f>
        <v>0</v>
      </c>
      <c r="ES13" s="133">
        <v>0</v>
      </c>
      <c r="ET13" s="138">
        <v>1</v>
      </c>
      <c r="EU13" s="134">
        <f t="shared" si="29"/>
        <v>0</v>
      </c>
      <c r="EV13" s="135">
        <v>0</v>
      </c>
      <c r="EW13" s="139">
        <f>ES13/ET17</f>
        <v>0</v>
      </c>
      <c r="EX13" s="90">
        <v>0</v>
      </c>
      <c r="EY13" s="102">
        <v>3</v>
      </c>
      <c r="EZ13" s="91">
        <f t="shared" si="30"/>
        <v>0</v>
      </c>
      <c r="FA13" s="187">
        <v>0</v>
      </c>
      <c r="FB13" s="219">
        <f>EX13/EY17</f>
        <v>0</v>
      </c>
      <c r="FC13" s="90">
        <v>0</v>
      </c>
      <c r="FD13" s="102">
        <v>1</v>
      </c>
      <c r="FE13" s="91">
        <f t="shared" si="31"/>
        <v>0</v>
      </c>
      <c r="FF13" s="92">
        <v>0</v>
      </c>
      <c r="FG13" s="103">
        <f>FC13/FD17</f>
        <v>0</v>
      </c>
      <c r="FH13" s="133">
        <v>0</v>
      </c>
      <c r="FI13" s="134">
        <v>100</v>
      </c>
      <c r="FJ13" s="134">
        <f t="shared" si="32"/>
        <v>0</v>
      </c>
      <c r="FK13" s="135">
        <v>0</v>
      </c>
      <c r="FL13" s="136">
        <f>FH13/FI17</f>
        <v>0</v>
      </c>
      <c r="FM13" s="133">
        <v>0</v>
      </c>
      <c r="FN13" s="138">
        <v>27</v>
      </c>
      <c r="FO13" s="134">
        <f t="shared" si="33"/>
        <v>0</v>
      </c>
      <c r="FP13" s="135">
        <v>0</v>
      </c>
      <c r="FQ13" s="139">
        <f>FM13/FN17</f>
        <v>0</v>
      </c>
      <c r="FR13" s="133">
        <v>0</v>
      </c>
      <c r="FS13" s="138">
        <v>100</v>
      </c>
      <c r="FT13" s="134">
        <f t="shared" si="34"/>
        <v>0</v>
      </c>
      <c r="FU13" s="135">
        <v>0</v>
      </c>
      <c r="FV13" s="136">
        <f>FR13/FS17</f>
        <v>0</v>
      </c>
      <c r="FW13" s="133">
        <v>0</v>
      </c>
      <c r="FX13" s="138">
        <v>5</v>
      </c>
      <c r="FY13" s="134">
        <f t="shared" si="35"/>
        <v>0</v>
      </c>
      <c r="FZ13" s="135">
        <v>0</v>
      </c>
      <c r="GA13" s="136">
        <f>FW13/FX17</f>
        <v>0</v>
      </c>
    </row>
    <row r="14" spans="2:183"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3</v>
      </c>
      <c r="BC14" s="91">
        <v>3</v>
      </c>
      <c r="BD14" s="91">
        <f t="shared" si="10"/>
        <v>100</v>
      </c>
      <c r="BE14" s="124">
        <v>1</v>
      </c>
      <c r="BF14" s="93">
        <f>BB14/BC17</f>
        <v>0.6</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48">
        <v>0</v>
      </c>
      <c r="BW14" s="138">
        <v>2</v>
      </c>
      <c r="BX14" s="134">
        <f t="shared" si="14"/>
        <v>0</v>
      </c>
      <c r="BY14" s="135">
        <v>0</v>
      </c>
      <c r="BZ14" s="139">
        <f>BV14/BW17</f>
        <v>0</v>
      </c>
      <c r="CA14" s="207">
        <v>0</v>
      </c>
      <c r="CB14" s="208">
        <v>100</v>
      </c>
      <c r="CC14" s="208">
        <f t="shared" si="15"/>
        <v>0</v>
      </c>
      <c r="CD14" s="209">
        <v>0</v>
      </c>
      <c r="CE14" s="210">
        <f>CA14/CB17</f>
        <v>0</v>
      </c>
      <c r="CF14" s="133">
        <v>0</v>
      </c>
      <c r="CG14" s="134">
        <v>7</v>
      </c>
      <c r="CH14" s="134">
        <f t="shared" si="16"/>
        <v>0</v>
      </c>
      <c r="CI14" s="135">
        <v>0</v>
      </c>
      <c r="CJ14" s="136">
        <f>CF14/CG17</f>
        <v>0</v>
      </c>
      <c r="CK14" s="90">
        <v>1</v>
      </c>
      <c r="CL14" s="102">
        <v>1</v>
      </c>
      <c r="CM14" s="91">
        <f t="shared" si="17"/>
        <v>100</v>
      </c>
      <c r="CN14" s="124">
        <v>1</v>
      </c>
      <c r="CO14" s="234">
        <f>CK14/CL17</f>
        <v>1</v>
      </c>
      <c r="CP14" s="90">
        <v>100</v>
      </c>
      <c r="CQ14" s="102">
        <v>100</v>
      </c>
      <c r="CR14" s="91">
        <f t="shared" si="18"/>
        <v>100</v>
      </c>
      <c r="CS14" s="124">
        <v>1</v>
      </c>
      <c r="CT14" s="103">
        <f>CP14/CQ17</f>
        <v>1</v>
      </c>
      <c r="CU14" s="90">
        <v>131</v>
      </c>
      <c r="CV14" s="102">
        <v>910</v>
      </c>
      <c r="CW14" s="91">
        <f t="shared" si="19"/>
        <v>14.395604395604394</v>
      </c>
      <c r="CX14" s="187">
        <v>0.14000000000000001</v>
      </c>
      <c r="CY14" s="103">
        <f>CU14/CV17</f>
        <v>0.10076923076923076</v>
      </c>
      <c r="CZ14" s="90">
        <v>87.58</v>
      </c>
      <c r="DA14" s="102">
        <v>60</v>
      </c>
      <c r="DB14" s="91">
        <f t="shared" si="20"/>
        <v>145.96666666666667</v>
      </c>
      <c r="DC14" s="150">
        <v>1.46</v>
      </c>
      <c r="DD14" s="103">
        <f>CZ14/DA17</f>
        <v>0.87580000000000002</v>
      </c>
      <c r="DE14" s="133">
        <v>0</v>
      </c>
      <c r="DF14" s="138">
        <v>1</v>
      </c>
      <c r="DG14" s="134">
        <f t="shared" si="21"/>
        <v>0</v>
      </c>
      <c r="DH14" s="135">
        <v>0</v>
      </c>
      <c r="DI14" s="139">
        <f>DE14/DF17</f>
        <v>0</v>
      </c>
      <c r="DJ14" s="90">
        <v>93.85</v>
      </c>
      <c r="DK14" s="102">
        <v>100</v>
      </c>
      <c r="DL14" s="91">
        <f t="shared" si="22"/>
        <v>93.85</v>
      </c>
      <c r="DM14" s="145">
        <v>0.94</v>
      </c>
      <c r="DN14" s="103">
        <f>DJ14/DK17</f>
        <v>0.93849999999999989</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241</v>
      </c>
      <c r="EE14" s="102">
        <v>220</v>
      </c>
      <c r="EF14" s="91">
        <f t="shared" si="26"/>
        <v>109.54545454545455</v>
      </c>
      <c r="EG14" s="150">
        <v>1.1000000000000001</v>
      </c>
      <c r="EH14" s="103">
        <f>ED14/EE17</f>
        <v>0.63421052631578945</v>
      </c>
      <c r="EI14" s="90">
        <v>0</v>
      </c>
      <c r="EJ14" s="102">
        <v>1</v>
      </c>
      <c r="EK14" s="91">
        <f t="shared" si="27"/>
        <v>0</v>
      </c>
      <c r="EL14" s="187">
        <v>0</v>
      </c>
      <c r="EM14" s="103">
        <f>EI14/EJ17</f>
        <v>0</v>
      </c>
      <c r="EN14" s="90">
        <v>0</v>
      </c>
      <c r="EO14" s="102">
        <v>1</v>
      </c>
      <c r="EP14" s="91">
        <f t="shared" si="28"/>
        <v>0</v>
      </c>
      <c r="EQ14" s="187">
        <v>0</v>
      </c>
      <c r="ER14" s="103">
        <f>EN14/EO17</f>
        <v>0</v>
      </c>
      <c r="ES14" s="90">
        <v>0</v>
      </c>
      <c r="ET14" s="102">
        <v>2</v>
      </c>
      <c r="EU14" s="91">
        <f t="shared" si="29"/>
        <v>0</v>
      </c>
      <c r="EV14" s="187">
        <v>0</v>
      </c>
      <c r="EW14" s="219">
        <f>ES14/ET17</f>
        <v>0</v>
      </c>
      <c r="EX14" s="133">
        <v>0</v>
      </c>
      <c r="EY14" s="138">
        <v>3</v>
      </c>
      <c r="EZ14" s="134">
        <f t="shared" si="30"/>
        <v>0</v>
      </c>
      <c r="FA14" s="135">
        <v>0</v>
      </c>
      <c r="FB14" s="139">
        <f>EX14/EY17</f>
        <v>0</v>
      </c>
      <c r="FC14" s="90">
        <v>0</v>
      </c>
      <c r="FD14" s="102">
        <v>2</v>
      </c>
      <c r="FE14" s="91">
        <f t="shared" si="31"/>
        <v>0</v>
      </c>
      <c r="FF14" s="187">
        <v>0</v>
      </c>
      <c r="FG14" s="219">
        <f>FC14/FD17</f>
        <v>0</v>
      </c>
      <c r="FH14" s="133">
        <v>0</v>
      </c>
      <c r="FI14" s="134">
        <v>100</v>
      </c>
      <c r="FJ14" s="134">
        <f t="shared" si="32"/>
        <v>0</v>
      </c>
      <c r="FK14" s="135">
        <v>0</v>
      </c>
      <c r="FL14" s="136">
        <f>FH14/FI17</f>
        <v>0</v>
      </c>
      <c r="FM14" s="90">
        <v>48</v>
      </c>
      <c r="FN14" s="102">
        <v>50</v>
      </c>
      <c r="FO14" s="91">
        <f t="shared" si="33"/>
        <v>96</v>
      </c>
      <c r="FP14" s="145">
        <v>0.96</v>
      </c>
      <c r="FQ14" s="103">
        <f>FM14/FN17</f>
        <v>0.8</v>
      </c>
      <c r="FR14" s="133">
        <v>0</v>
      </c>
      <c r="FS14" s="138">
        <v>100</v>
      </c>
      <c r="FT14" s="134">
        <f t="shared" si="34"/>
        <v>0</v>
      </c>
      <c r="FU14" s="135">
        <v>0</v>
      </c>
      <c r="FV14" s="136">
        <f>FR14/FS17</f>
        <v>0</v>
      </c>
      <c r="FW14" s="133">
        <v>0</v>
      </c>
      <c r="FX14" s="138">
        <v>5</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4</v>
      </c>
      <c r="BD15" s="91">
        <f t="shared" si="10"/>
        <v>0</v>
      </c>
      <c r="BE15" s="92">
        <v>0</v>
      </c>
      <c r="BF15" s="9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4">
        <v>100</v>
      </c>
      <c r="CC15" s="134">
        <f t="shared" si="15"/>
        <v>0</v>
      </c>
      <c r="CD15" s="135">
        <v>0</v>
      </c>
      <c r="CE15" s="136">
        <f>CA15/CB17</f>
        <v>0</v>
      </c>
      <c r="CF15" s="133">
        <v>0</v>
      </c>
      <c r="CG15" s="134">
        <v>7</v>
      </c>
      <c r="CH15" s="134">
        <f t="shared" si="16"/>
        <v>0</v>
      </c>
      <c r="CI15" s="135">
        <v>0</v>
      </c>
      <c r="CJ15" s="136">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910</v>
      </c>
      <c r="CW15" s="134">
        <f t="shared" si="19"/>
        <v>0</v>
      </c>
      <c r="CX15" s="135">
        <v>0</v>
      </c>
      <c r="CY15" s="139">
        <f>CU15/CV17</f>
        <v>0</v>
      </c>
      <c r="CZ15" s="90">
        <v>0</v>
      </c>
      <c r="DA15" s="102">
        <v>70</v>
      </c>
      <c r="DB15" s="91">
        <f t="shared" si="20"/>
        <v>0</v>
      </c>
      <c r="DC15" s="92">
        <v>0</v>
      </c>
      <c r="DD15" s="10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300</v>
      </c>
      <c r="EF15" s="91">
        <f t="shared" si="26"/>
        <v>0</v>
      </c>
      <c r="EG15" s="92">
        <v>0</v>
      </c>
      <c r="EH15" s="103">
        <f>ED15/EE17</f>
        <v>0</v>
      </c>
      <c r="EI15" s="90">
        <v>0</v>
      </c>
      <c r="EJ15" s="102">
        <v>2</v>
      </c>
      <c r="EK15" s="91">
        <f t="shared" si="27"/>
        <v>0</v>
      </c>
      <c r="EL15" s="92">
        <v>0</v>
      </c>
      <c r="EM15" s="103">
        <f>EI15/EJ17</f>
        <v>0</v>
      </c>
      <c r="EN15" s="90">
        <v>0</v>
      </c>
      <c r="EO15" s="102">
        <v>2</v>
      </c>
      <c r="EP15" s="91">
        <f t="shared" si="28"/>
        <v>0</v>
      </c>
      <c r="EQ15" s="92">
        <v>0</v>
      </c>
      <c r="ER15" s="103">
        <f>EN15/EO17</f>
        <v>0</v>
      </c>
      <c r="ES15" s="133">
        <v>0</v>
      </c>
      <c r="ET15" s="138">
        <v>2</v>
      </c>
      <c r="EU15" s="134">
        <f t="shared" si="29"/>
        <v>0</v>
      </c>
      <c r="EV15" s="135">
        <v>0</v>
      </c>
      <c r="EW15" s="139">
        <f>ES15/ET17</f>
        <v>0</v>
      </c>
      <c r="EX15" s="133">
        <v>0</v>
      </c>
      <c r="EY15" s="138">
        <v>3</v>
      </c>
      <c r="EZ15" s="134">
        <f t="shared" si="30"/>
        <v>0</v>
      </c>
      <c r="FA15" s="135">
        <v>0</v>
      </c>
      <c r="FB15" s="139">
        <f>EX15/EY17</f>
        <v>0</v>
      </c>
      <c r="FC15" s="133">
        <v>0</v>
      </c>
      <c r="FD15" s="138">
        <v>2</v>
      </c>
      <c r="FE15" s="134">
        <f t="shared" si="31"/>
        <v>0</v>
      </c>
      <c r="FF15" s="135">
        <v>0</v>
      </c>
      <c r="FG15" s="139">
        <f>FC15/FD17</f>
        <v>0</v>
      </c>
      <c r="FH15" s="133">
        <v>0</v>
      </c>
      <c r="FI15" s="134">
        <v>100</v>
      </c>
      <c r="FJ15" s="134">
        <f t="shared" si="32"/>
        <v>0</v>
      </c>
      <c r="FK15" s="135">
        <v>0</v>
      </c>
      <c r="FL15" s="136">
        <f>FH15/FI17</f>
        <v>0</v>
      </c>
      <c r="FM15" s="133">
        <v>0</v>
      </c>
      <c r="FN15" s="138">
        <v>50</v>
      </c>
      <c r="FO15" s="134">
        <f t="shared" si="33"/>
        <v>0</v>
      </c>
      <c r="FP15" s="135">
        <v>0</v>
      </c>
      <c r="FQ15" s="139">
        <f>FM15/FN17</f>
        <v>0</v>
      </c>
      <c r="FR15" s="133">
        <v>0</v>
      </c>
      <c r="FS15" s="138">
        <v>100</v>
      </c>
      <c r="FT15" s="134">
        <f t="shared" si="34"/>
        <v>0</v>
      </c>
      <c r="FU15" s="135">
        <v>0</v>
      </c>
      <c r="FV15" s="136">
        <f>FR15/FS17</f>
        <v>0</v>
      </c>
      <c r="FW15" s="133">
        <v>0</v>
      </c>
      <c r="FX15" s="138">
        <v>5</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4</v>
      </c>
      <c r="BD16" s="134">
        <f t="shared" si="10"/>
        <v>0</v>
      </c>
      <c r="BE16" s="135">
        <v>0</v>
      </c>
      <c r="BF16" s="136">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4">
        <v>100</v>
      </c>
      <c r="CC16" s="134">
        <f t="shared" si="15"/>
        <v>0</v>
      </c>
      <c r="CD16" s="135">
        <v>0</v>
      </c>
      <c r="CE16" s="136">
        <f>CA16/CB17</f>
        <v>0</v>
      </c>
      <c r="CF16" s="133">
        <v>0</v>
      </c>
      <c r="CG16" s="134">
        <v>7</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910</v>
      </c>
      <c r="CW16" s="134">
        <f t="shared" si="19"/>
        <v>0</v>
      </c>
      <c r="CX16" s="135">
        <v>0</v>
      </c>
      <c r="CY16" s="139">
        <f>CU16/CV17</f>
        <v>0</v>
      </c>
      <c r="CZ16" s="90">
        <v>0</v>
      </c>
      <c r="DA16" s="102">
        <v>80</v>
      </c>
      <c r="DB16" s="91">
        <f t="shared" si="20"/>
        <v>0</v>
      </c>
      <c r="DC16" s="92">
        <v>0</v>
      </c>
      <c r="DD16" s="10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4</v>
      </c>
      <c r="EA16" s="91">
        <f t="shared" si="25"/>
        <v>0</v>
      </c>
      <c r="EB16" s="92">
        <v>0</v>
      </c>
      <c r="EC16" s="93">
        <f>DY16/DZ17</f>
        <v>0</v>
      </c>
      <c r="ED16" s="90">
        <v>0</v>
      </c>
      <c r="EE16" s="102">
        <v>380</v>
      </c>
      <c r="EF16" s="91">
        <f t="shared" si="26"/>
        <v>0</v>
      </c>
      <c r="EG16" s="92">
        <v>0</v>
      </c>
      <c r="EH16" s="103">
        <f>ED16/EE17</f>
        <v>0</v>
      </c>
      <c r="EI16" s="90">
        <v>0</v>
      </c>
      <c r="EJ16" s="102">
        <v>3</v>
      </c>
      <c r="EK16" s="91">
        <f t="shared" si="27"/>
        <v>0</v>
      </c>
      <c r="EL16" s="92">
        <v>0</v>
      </c>
      <c r="EM16" s="103">
        <f>EI16/EJ17</f>
        <v>0</v>
      </c>
      <c r="EN16" s="90">
        <v>0</v>
      </c>
      <c r="EO16" s="102">
        <v>3</v>
      </c>
      <c r="EP16" s="91">
        <f t="shared" si="28"/>
        <v>0</v>
      </c>
      <c r="EQ16" s="92">
        <v>0</v>
      </c>
      <c r="ER16" s="103">
        <f>EN16/EO17</f>
        <v>0</v>
      </c>
      <c r="ES16" s="133">
        <v>0</v>
      </c>
      <c r="ET16" s="138">
        <v>2</v>
      </c>
      <c r="EU16" s="134">
        <f t="shared" si="29"/>
        <v>0</v>
      </c>
      <c r="EV16" s="135">
        <v>0</v>
      </c>
      <c r="EW16" s="139">
        <f>ES16/ET17</f>
        <v>0</v>
      </c>
      <c r="EX16" s="133">
        <v>0</v>
      </c>
      <c r="EY16" s="138">
        <v>3</v>
      </c>
      <c r="EZ16" s="134">
        <f t="shared" si="30"/>
        <v>0</v>
      </c>
      <c r="FA16" s="135">
        <v>0</v>
      </c>
      <c r="FB16" s="139">
        <f>EX16/EY17</f>
        <v>0</v>
      </c>
      <c r="FC16" s="133">
        <v>0</v>
      </c>
      <c r="FD16" s="138">
        <v>2</v>
      </c>
      <c r="FE16" s="134">
        <f t="shared" si="31"/>
        <v>0</v>
      </c>
      <c r="FF16" s="135">
        <v>0</v>
      </c>
      <c r="FG16" s="139">
        <f>FC16/FD17</f>
        <v>0</v>
      </c>
      <c r="FH16" s="90">
        <v>0</v>
      </c>
      <c r="FI16" s="91">
        <v>100</v>
      </c>
      <c r="FJ16" s="91">
        <f t="shared" si="32"/>
        <v>0</v>
      </c>
      <c r="FK16" s="92">
        <v>0</v>
      </c>
      <c r="FL16" s="93">
        <f>FH16/FI17</f>
        <v>0</v>
      </c>
      <c r="FM16" s="133">
        <v>0</v>
      </c>
      <c r="FN16" s="138">
        <v>50</v>
      </c>
      <c r="FO16" s="134">
        <f t="shared" si="33"/>
        <v>0</v>
      </c>
      <c r="FP16" s="135">
        <v>0</v>
      </c>
      <c r="FQ16" s="139">
        <f>FM16/FN17</f>
        <v>0</v>
      </c>
      <c r="FR16" s="133">
        <v>0</v>
      </c>
      <c r="FS16" s="138">
        <v>100</v>
      </c>
      <c r="FT16" s="134">
        <f t="shared" si="34"/>
        <v>0</v>
      </c>
      <c r="FU16" s="135">
        <v>0</v>
      </c>
      <c r="FV16" s="136">
        <f>FR16/FS17</f>
        <v>0</v>
      </c>
      <c r="FW16" s="133">
        <v>0</v>
      </c>
      <c r="FX16" s="138">
        <v>5</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5</v>
      </c>
      <c r="BD17" s="95">
        <f t="shared" si="10"/>
        <v>0</v>
      </c>
      <c r="BE17" s="96">
        <v>0</v>
      </c>
      <c r="BF17" s="97">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94">
        <v>0</v>
      </c>
      <c r="CB17" s="95">
        <v>100</v>
      </c>
      <c r="CC17" s="95">
        <f t="shared" si="15"/>
        <v>0</v>
      </c>
      <c r="CD17" s="96">
        <v>0</v>
      </c>
      <c r="CE17" s="97">
        <f>CA17/CB17</f>
        <v>0</v>
      </c>
      <c r="CF17" s="140">
        <v>0</v>
      </c>
      <c r="CG17" s="142">
        <v>7</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1300</v>
      </c>
      <c r="CW17" s="95">
        <f t="shared" si="19"/>
        <v>0</v>
      </c>
      <c r="CX17" s="96">
        <v>0</v>
      </c>
      <c r="CY17" s="105">
        <f>CU17/CV17</f>
        <v>0</v>
      </c>
      <c r="CZ17" s="94">
        <v>0</v>
      </c>
      <c r="DA17" s="104">
        <v>100</v>
      </c>
      <c r="DB17" s="95">
        <f t="shared" si="20"/>
        <v>0</v>
      </c>
      <c r="DC17" s="96">
        <v>0</v>
      </c>
      <c r="DD17" s="105">
        <f>CZ17/DA17</f>
        <v>0</v>
      </c>
      <c r="DE17" s="94">
        <v>0</v>
      </c>
      <c r="DF17" s="104">
        <v>2</v>
      </c>
      <c r="DG17" s="95">
        <f t="shared" si="21"/>
        <v>0</v>
      </c>
      <c r="DH17" s="96">
        <v>0</v>
      </c>
      <c r="DI17" s="105">
        <f>DE17/DF17</f>
        <v>0</v>
      </c>
      <c r="DJ17" s="94">
        <v>0</v>
      </c>
      <c r="DK17" s="104">
        <v>100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4</v>
      </c>
      <c r="EA17" s="142">
        <f t="shared" si="25"/>
        <v>0</v>
      </c>
      <c r="EB17" s="143">
        <v>0</v>
      </c>
      <c r="EC17" s="146">
        <f>DY17/DZ17</f>
        <v>0</v>
      </c>
      <c r="ED17" s="188">
        <v>0</v>
      </c>
      <c r="EE17" s="189">
        <v>380</v>
      </c>
      <c r="EF17" s="190">
        <f t="shared" si="26"/>
        <v>0</v>
      </c>
      <c r="EG17" s="191">
        <v>0</v>
      </c>
      <c r="EH17" s="192">
        <f>ED17/EE17</f>
        <v>0</v>
      </c>
      <c r="EI17" s="94">
        <v>0</v>
      </c>
      <c r="EJ17" s="104">
        <v>4</v>
      </c>
      <c r="EK17" s="95">
        <f t="shared" si="27"/>
        <v>0</v>
      </c>
      <c r="EL17" s="96">
        <v>0</v>
      </c>
      <c r="EM17" s="105">
        <f>EI17/EJ17</f>
        <v>0</v>
      </c>
      <c r="EN17" s="140">
        <v>0</v>
      </c>
      <c r="EO17" s="141">
        <v>3</v>
      </c>
      <c r="EP17" s="142">
        <f t="shared" si="28"/>
        <v>0</v>
      </c>
      <c r="EQ17" s="143">
        <v>0</v>
      </c>
      <c r="ER17" s="144">
        <f>EN17/EO17</f>
        <v>0</v>
      </c>
      <c r="ES17" s="140">
        <v>0</v>
      </c>
      <c r="ET17" s="138">
        <v>2</v>
      </c>
      <c r="EU17" s="142">
        <f t="shared" si="29"/>
        <v>0</v>
      </c>
      <c r="EV17" s="143">
        <v>0</v>
      </c>
      <c r="EW17" s="144">
        <f>ES17/ET17</f>
        <v>0</v>
      </c>
      <c r="EX17" s="140">
        <v>0</v>
      </c>
      <c r="EY17" s="138">
        <v>3</v>
      </c>
      <c r="EZ17" s="142">
        <f t="shared" si="30"/>
        <v>0</v>
      </c>
      <c r="FA17" s="143">
        <v>0</v>
      </c>
      <c r="FB17" s="144">
        <f>EX17/EY17</f>
        <v>0</v>
      </c>
      <c r="FC17" s="140">
        <v>0</v>
      </c>
      <c r="FD17" s="138">
        <v>2</v>
      </c>
      <c r="FE17" s="142">
        <f t="shared" si="31"/>
        <v>0</v>
      </c>
      <c r="FF17" s="143">
        <v>0</v>
      </c>
      <c r="FG17" s="144">
        <f>FC17/FD17</f>
        <v>0</v>
      </c>
      <c r="FH17" s="140">
        <v>0</v>
      </c>
      <c r="FI17" s="142">
        <v>100</v>
      </c>
      <c r="FJ17" s="142">
        <f t="shared" si="32"/>
        <v>0</v>
      </c>
      <c r="FK17" s="143">
        <v>0</v>
      </c>
      <c r="FL17" s="146">
        <f>FH17/FI17</f>
        <v>0</v>
      </c>
      <c r="FM17" s="94">
        <v>0</v>
      </c>
      <c r="FN17" s="104">
        <v>60</v>
      </c>
      <c r="FO17" s="95">
        <f t="shared" si="33"/>
        <v>0</v>
      </c>
      <c r="FP17" s="96">
        <v>0</v>
      </c>
      <c r="FQ17" s="105">
        <f>FM17/FN17</f>
        <v>0</v>
      </c>
      <c r="FR17" s="140">
        <v>0</v>
      </c>
      <c r="FS17" s="141">
        <v>100</v>
      </c>
      <c r="FT17" s="142">
        <f t="shared" si="34"/>
        <v>0</v>
      </c>
      <c r="FU17" s="143">
        <v>0</v>
      </c>
      <c r="FV17" s="146">
        <f>FR17/FS17</f>
        <v>0</v>
      </c>
      <c r="FW17" s="94">
        <v>0</v>
      </c>
      <c r="FX17" s="104">
        <v>10</v>
      </c>
      <c r="FY17" s="95">
        <f t="shared" si="35"/>
        <v>0</v>
      </c>
      <c r="FZ17" s="96">
        <v>0</v>
      </c>
      <c r="GA17" s="97">
        <f>FW17/FX17</f>
        <v>0</v>
      </c>
    </row>
    <row r="18" spans="2:183" ht="15.75" thickBot="1" x14ac:dyDescent="0.3"/>
    <row r="19" spans="2:183" ht="15.75" hidden="1" thickBot="1" x14ac:dyDescent="0.3">
      <c r="CC19" t="s">
        <v>76</v>
      </c>
      <c r="DH19" t="s">
        <v>77</v>
      </c>
    </row>
    <row r="20" spans="2:183" ht="15" customHeight="1" x14ac:dyDescent="0.25">
      <c r="H20" s="476" t="s">
        <v>539</v>
      </c>
      <c r="I20" s="477"/>
    </row>
    <row r="21" spans="2:183" ht="15.75" thickBot="1" x14ac:dyDescent="0.3">
      <c r="H21" s="478"/>
      <c r="I21" s="479"/>
    </row>
    <row r="22" spans="2:183" x14ac:dyDescent="0.25">
      <c r="B22" s="6">
        <v>1</v>
      </c>
      <c r="C22" s="4" t="s">
        <v>9</v>
      </c>
      <c r="D22" s="5"/>
      <c r="E22" s="428" t="s">
        <v>5</v>
      </c>
      <c r="F22" s="428"/>
      <c r="G22" s="429"/>
      <c r="H22" s="6">
        <v>24</v>
      </c>
      <c r="I22" s="7">
        <f>H22/H25</f>
        <v>0.75</v>
      </c>
    </row>
    <row r="23" spans="2:183" x14ac:dyDescent="0.25">
      <c r="B23" s="11">
        <v>2</v>
      </c>
      <c r="C23" s="9" t="s">
        <v>10</v>
      </c>
      <c r="D23" s="10"/>
      <c r="E23" s="430" t="s">
        <v>11</v>
      </c>
      <c r="F23" s="430"/>
      <c r="G23" s="431"/>
      <c r="H23" s="11">
        <v>1</v>
      </c>
      <c r="I23" s="12">
        <f>H23/H25</f>
        <v>3.125E-2</v>
      </c>
    </row>
    <row r="24" spans="2:183" ht="15.75" thickBot="1" x14ac:dyDescent="0.3">
      <c r="B24" s="16">
        <v>3</v>
      </c>
      <c r="C24" s="14" t="s">
        <v>12</v>
      </c>
      <c r="D24" s="15"/>
      <c r="E24" s="423" t="s">
        <v>8</v>
      </c>
      <c r="F24" s="423"/>
      <c r="G24" s="424"/>
      <c r="H24" s="16">
        <v>7</v>
      </c>
      <c r="I24" s="17">
        <f>H24/H25</f>
        <v>0.21875</v>
      </c>
    </row>
    <row r="25" spans="2:183" ht="15.75" thickBot="1" x14ac:dyDescent="0.3">
      <c r="B25" s="490" t="s">
        <v>113</v>
      </c>
      <c r="C25" s="491"/>
      <c r="D25" s="491"/>
      <c r="E25" s="491"/>
      <c r="F25" s="491"/>
      <c r="G25" s="492"/>
      <c r="H25" s="18">
        <f>SUM(H22:H24)</f>
        <v>32</v>
      </c>
      <c r="I25" s="48">
        <f>SUM(I22:I24)</f>
        <v>1</v>
      </c>
    </row>
    <row r="27" spans="2:183" ht="15.75" thickBot="1" x14ac:dyDescent="0.3">
      <c r="B27" s="77"/>
      <c r="CQ27" s="46"/>
    </row>
    <row r="28" spans="2:183" ht="17.25" thickBot="1" x14ac:dyDescent="0.35">
      <c r="B28" s="212">
        <v>2</v>
      </c>
      <c r="C28" s="489" t="s">
        <v>137</v>
      </c>
      <c r="D28" s="489"/>
      <c r="E28" s="489"/>
      <c r="F28" s="489"/>
      <c r="CQ28" s="46"/>
    </row>
    <row r="29" spans="2:183" ht="17.25" thickBot="1" x14ac:dyDescent="0.35">
      <c r="B29" s="239">
        <v>1</v>
      </c>
      <c r="C29" s="452" t="s">
        <v>509</v>
      </c>
      <c r="D29" s="453"/>
      <c r="E29" s="453"/>
      <c r="F29" s="453"/>
      <c r="G29" s="453"/>
      <c r="CQ29" s="46"/>
    </row>
    <row r="30" spans="2:183" ht="17.25" thickBot="1" x14ac:dyDescent="0.35">
      <c r="B30" s="347">
        <v>1</v>
      </c>
      <c r="C30" s="240" t="s">
        <v>561</v>
      </c>
      <c r="CQ30" s="46"/>
    </row>
  </sheetData>
  <sheetProtection algorithmName="SHA-512" hashValue="YzRNCGtN68kKpv7QnoEFRLREN1EEDpiXeRmNnBRnm3aZV8wdwVf5LxaUvvtVjE3CwStMB77z1mIzad5KUATk5A==" saltValue="MEYy6hg0enPXdVXLWh2BMg==" spinCount="100000" sheet="1" objects="1" scenarios="1"/>
  <mergeCells count="153">
    <mergeCell ref="C29:G29"/>
    <mergeCell ref="D2:GA2"/>
    <mergeCell ref="FF4:FF5"/>
    <mergeCell ref="FG4:FG5"/>
    <mergeCell ref="FR3:FV3"/>
    <mergeCell ref="FH4:FJ4"/>
    <mergeCell ref="FK4:FK5"/>
    <mergeCell ref="FM3:FQ3"/>
    <mergeCell ref="DO4:DQ4"/>
    <mergeCell ref="DR4:DR5"/>
    <mergeCell ref="DS4:DS5"/>
    <mergeCell ref="DT4:DV4"/>
    <mergeCell ref="DW4:DW5"/>
    <mergeCell ref="DX4:DX5"/>
    <mergeCell ref="DY4:EA4"/>
    <mergeCell ref="FU4:FU5"/>
    <mergeCell ref="FV4:FV5"/>
    <mergeCell ref="EQ4:EQ5"/>
    <mergeCell ref="ER4:ER5"/>
    <mergeCell ref="ES4:EU4"/>
    <mergeCell ref="EV4:EV5"/>
    <mergeCell ref="EW4:EW5"/>
    <mergeCell ref="BL4:BN4"/>
    <mergeCell ref="DO3:DS3"/>
    <mergeCell ref="DT3:DX3"/>
    <mergeCell ref="DY3:EC3"/>
    <mergeCell ref="ED3:EH3"/>
    <mergeCell ref="EI3:EM3"/>
    <mergeCell ref="EN3:ER3"/>
    <mergeCell ref="ES3:EW3"/>
    <mergeCell ref="FH3:FL3"/>
    <mergeCell ref="EB4:EB5"/>
    <mergeCell ref="EC4:EC5"/>
    <mergeCell ref="ED4:EF4"/>
    <mergeCell ref="EG4:EG5"/>
    <mergeCell ref="EH4:EH5"/>
    <mergeCell ref="EI4:EK4"/>
    <mergeCell ref="EL4:EL5"/>
    <mergeCell ref="EM4:EM5"/>
    <mergeCell ref="EN4:EP4"/>
    <mergeCell ref="EX3:FB3"/>
    <mergeCell ref="EX4:EZ4"/>
    <mergeCell ref="FA4:FA5"/>
    <mergeCell ref="FB4:FB5"/>
    <mergeCell ref="FC3:FG3"/>
    <mergeCell ref="FC4:FE4"/>
    <mergeCell ref="BG3:BK3"/>
    <mergeCell ref="W4:W5"/>
    <mergeCell ref="AW4:AY4"/>
    <mergeCell ref="AZ4:AZ5"/>
    <mergeCell ref="BA4:BA5"/>
    <mergeCell ref="AH4:AJ4"/>
    <mergeCell ref="AK4:AK5"/>
    <mergeCell ref="AM3:AQ3"/>
    <mergeCell ref="AP4:AP5"/>
    <mergeCell ref="AQ4:AQ5"/>
    <mergeCell ref="AV4:AV5"/>
    <mergeCell ref="CT4:CT5"/>
    <mergeCell ref="CK4:CM4"/>
    <mergeCell ref="CN4:CN5"/>
    <mergeCell ref="CO4:CO5"/>
    <mergeCell ref="BQ4:BS4"/>
    <mergeCell ref="BT4:BT5"/>
    <mergeCell ref="D4:F4"/>
    <mergeCell ref="G4:G5"/>
    <mergeCell ref="H4:H5"/>
    <mergeCell ref="I4:K4"/>
    <mergeCell ref="S4:U4"/>
    <mergeCell ref="V4:V5"/>
    <mergeCell ref="Q4:Q5"/>
    <mergeCell ref="R4:R5"/>
    <mergeCell ref="BU4:BU5"/>
    <mergeCell ref="AR4:AT4"/>
    <mergeCell ref="AM4:AO4"/>
    <mergeCell ref="X4:Z4"/>
    <mergeCell ref="AA4:AA5"/>
    <mergeCell ref="AB4:AB5"/>
    <mergeCell ref="AC4:AE4"/>
    <mergeCell ref="AF4:AF5"/>
    <mergeCell ref="AG4:AG5"/>
    <mergeCell ref="N4:P4"/>
    <mergeCell ref="BO4:BO5"/>
    <mergeCell ref="BP4:BP5"/>
    <mergeCell ref="BL3:BP3"/>
    <mergeCell ref="BQ3:BU3"/>
    <mergeCell ref="E24:G24"/>
    <mergeCell ref="B25:G25"/>
    <mergeCell ref="CP4:CR4"/>
    <mergeCell ref="CS4:CS5"/>
    <mergeCell ref="H20:I21"/>
    <mergeCell ref="B2:C5"/>
    <mergeCell ref="D3:H3"/>
    <mergeCell ref="E22:G22"/>
    <mergeCell ref="E23:G23"/>
    <mergeCell ref="I3:M3"/>
    <mergeCell ref="N3:R3"/>
    <mergeCell ref="S3:W3"/>
    <mergeCell ref="X3:AB3"/>
    <mergeCell ref="AC3:AG3"/>
    <mergeCell ref="AH3:AL3"/>
    <mergeCell ref="AR3:AV3"/>
    <mergeCell ref="AU4:AU5"/>
    <mergeCell ref="L4:L5"/>
    <mergeCell ref="M4:M5"/>
    <mergeCell ref="AW3:BA3"/>
    <mergeCell ref="FR4:FT4"/>
    <mergeCell ref="BB4:BD4"/>
    <mergeCell ref="BE4:BE5"/>
    <mergeCell ref="AL4:AL5"/>
    <mergeCell ref="BV3:BZ3"/>
    <mergeCell ref="BB3:BF3"/>
    <mergeCell ref="BV4:BX4"/>
    <mergeCell ref="BY4:BY5"/>
    <mergeCell ref="BZ4:BZ5"/>
    <mergeCell ref="CP3:CT3"/>
    <mergeCell ref="BF4:BF5"/>
    <mergeCell ref="CF3:CJ3"/>
    <mergeCell ref="CF4:CH4"/>
    <mergeCell ref="CI4:CI5"/>
    <mergeCell ref="CZ4:DB4"/>
    <mergeCell ref="DC4:DC5"/>
    <mergeCell ref="CK3:CO3"/>
    <mergeCell ref="CA4:CC4"/>
    <mergeCell ref="CA3:CE3"/>
    <mergeCell ref="FL4:FL5"/>
    <mergeCell ref="FM4:FO4"/>
    <mergeCell ref="FP4:FP5"/>
    <mergeCell ref="FQ4:FQ5"/>
    <mergeCell ref="CJ4:CJ5"/>
    <mergeCell ref="FW3:GA3"/>
    <mergeCell ref="FW4:FY4"/>
    <mergeCell ref="FZ4:FZ5"/>
    <mergeCell ref="GA4:GA5"/>
    <mergeCell ref="C28:F28"/>
    <mergeCell ref="DJ3:DN3"/>
    <mergeCell ref="DJ4:DL4"/>
    <mergeCell ref="DM4:DM5"/>
    <mergeCell ref="DN4:DN5"/>
    <mergeCell ref="CU3:CY3"/>
    <mergeCell ref="CD4:CD5"/>
    <mergeCell ref="CE4:CE5"/>
    <mergeCell ref="BG4:BI4"/>
    <mergeCell ref="BJ4:BJ5"/>
    <mergeCell ref="BK4:BK5"/>
    <mergeCell ref="DD4:DD5"/>
    <mergeCell ref="CU4:CW4"/>
    <mergeCell ref="CX4:CX5"/>
    <mergeCell ref="CY4:CY5"/>
    <mergeCell ref="DE3:DI3"/>
    <mergeCell ref="DE4:DG4"/>
    <mergeCell ref="DH4:DH5"/>
    <mergeCell ref="DI4:DI5"/>
    <mergeCell ref="CZ3:DD3"/>
  </mergeCell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0.249977111117893"/>
  </sheetPr>
  <dimension ref="B1:GK30"/>
  <sheetViews>
    <sheetView workbookViewId="0">
      <selection activeCell="C30" sqref="C30"/>
    </sheetView>
  </sheetViews>
  <sheetFormatPr baseColWidth="10" defaultRowHeight="15" x14ac:dyDescent="0.25"/>
  <cols>
    <col min="2" max="2" width="3.7109375" customWidth="1"/>
    <col min="4" max="4" width="6.28515625" customWidth="1"/>
    <col min="5" max="5" width="6.85546875" customWidth="1"/>
    <col min="6" max="6" width="6.5703125" customWidth="1"/>
    <col min="7" max="7" width="7.5703125" customWidth="1"/>
    <col min="8" max="8" width="9.85546875" customWidth="1"/>
    <col min="9" max="9" width="9" customWidth="1"/>
    <col min="10" max="10" width="6.28515625" customWidth="1"/>
    <col min="11" max="11" width="6" customWidth="1"/>
    <col min="12" max="12" width="6.7109375" customWidth="1"/>
    <col min="13" max="13" width="10.28515625" customWidth="1"/>
    <col min="14" max="14" width="6.7109375" customWidth="1"/>
    <col min="15" max="15" width="8.28515625" customWidth="1"/>
    <col min="16" max="16" width="7.140625" customWidth="1"/>
    <col min="17" max="17" width="7.85546875" customWidth="1"/>
    <col min="18" max="18" width="10" customWidth="1"/>
    <col min="19" max="19" width="6.7109375" customWidth="1"/>
    <col min="20" max="21" width="5.85546875" customWidth="1"/>
    <col min="22" max="22" width="7.57031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7.140625" customWidth="1"/>
    <col min="31" max="31" width="7" customWidth="1"/>
    <col min="32" max="32" width="7.42578125" customWidth="1"/>
    <col min="33" max="33" width="10.140625" customWidth="1"/>
    <col min="34" max="34" width="6.7109375" customWidth="1"/>
    <col min="35" max="35" width="5.42578125" customWidth="1"/>
    <col min="36" max="36" width="6.140625" customWidth="1"/>
    <col min="37" max="37" width="6" customWidth="1"/>
    <col min="38" max="38" width="9.85546875" customWidth="1"/>
    <col min="39" max="39" width="7" customWidth="1"/>
    <col min="40" max="40" width="5.85546875" customWidth="1"/>
    <col min="41" max="41" width="6.28515625" customWidth="1"/>
    <col min="42" max="42" width="6.140625" customWidth="1"/>
    <col min="43" max="43" width="9.7109375" customWidth="1"/>
    <col min="44" max="44" width="6.140625" customWidth="1"/>
    <col min="45" max="45" width="5.28515625" customWidth="1"/>
    <col min="46" max="47" width="6.42578125" customWidth="1"/>
    <col min="48" max="48" width="9.5703125" customWidth="1"/>
    <col min="49" max="49" width="6.85546875" customWidth="1"/>
    <col min="50" max="50" width="5.140625" customWidth="1"/>
    <col min="51" max="51" width="6.28515625" customWidth="1"/>
    <col min="52" max="52" width="6.42578125" customWidth="1"/>
    <col min="53" max="53" width="9.5703125" customWidth="1"/>
    <col min="54" max="54" width="6.5703125" customWidth="1"/>
    <col min="55" max="55" width="5.140625" customWidth="1"/>
    <col min="56" max="56" width="6.42578125" customWidth="1"/>
    <col min="57" max="57" width="6.140625" customWidth="1"/>
    <col min="58" max="58" width="9.5703125" customWidth="1"/>
    <col min="59" max="59" width="6.42578125" customWidth="1"/>
    <col min="60" max="60" width="5.7109375" customWidth="1"/>
    <col min="61" max="62" width="6.5703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5" width="5.7109375" customWidth="1"/>
    <col min="76" max="76" width="6.5703125" customWidth="1"/>
    <col min="77" max="77" width="6.42578125" customWidth="1"/>
    <col min="78" max="78" width="10.28515625" customWidth="1"/>
    <col min="79" max="79" width="6.42578125" customWidth="1"/>
    <col min="80" max="80" width="5.85546875" customWidth="1"/>
    <col min="81" max="81" width="6" customWidth="1"/>
    <col min="82" max="82" width="6.42578125" customWidth="1"/>
    <col min="83" max="83" width="9.85546875" customWidth="1"/>
    <col min="84" max="84" width="6.140625" customWidth="1"/>
    <col min="85" max="85" width="6.5703125" customWidth="1"/>
    <col min="86" max="86" width="7.140625" customWidth="1"/>
    <col min="87" max="87" width="7.5703125" customWidth="1"/>
    <col min="88" max="88" width="9.5703125" customWidth="1"/>
    <col min="89" max="89" width="6.28515625" customWidth="1"/>
    <col min="90" max="90" width="5.7109375" customWidth="1"/>
    <col min="91" max="91" width="6.5703125" customWidth="1"/>
    <col min="92" max="92" width="6.7109375" customWidth="1"/>
    <col min="93" max="93" width="10.28515625" customWidth="1"/>
    <col min="94" max="95" width="6.5703125" customWidth="1"/>
    <col min="96" max="96" width="7"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85546875" customWidth="1"/>
    <col min="105" max="105" width="6" customWidth="1"/>
    <col min="106" max="106" width="5.85546875" customWidth="1"/>
    <col min="107" max="107" width="6.28515625" customWidth="1"/>
    <col min="108" max="108" width="9.5703125" customWidth="1"/>
    <col min="109" max="109" width="7" customWidth="1"/>
    <col min="110" max="110" width="5.5703125" customWidth="1"/>
    <col min="111" max="111" width="6.7109375" customWidth="1"/>
    <col min="112" max="112" width="6.85546875" customWidth="1"/>
    <col min="113" max="113" width="10.42578125" customWidth="1"/>
    <col min="114" max="114" width="6.85546875" customWidth="1"/>
    <col min="115" max="115" width="6" customWidth="1"/>
    <col min="116" max="116" width="6.140625" customWidth="1"/>
    <col min="117" max="117" width="7.7109375" customWidth="1"/>
    <col min="118" max="118" width="10.28515625" customWidth="1"/>
    <col min="119" max="119" width="6.85546875" customWidth="1"/>
    <col min="120" max="120" width="6" customWidth="1"/>
    <col min="121" max="121" width="6.5703125" customWidth="1"/>
    <col min="122" max="122" width="7.42578125" customWidth="1"/>
    <col min="123" max="123" width="9.7109375" customWidth="1"/>
    <col min="124" max="124" width="6.140625" customWidth="1"/>
    <col min="125" max="125" width="5.7109375" customWidth="1"/>
    <col min="126" max="126" width="6" customWidth="1"/>
    <col min="127" max="127" width="6.28515625" customWidth="1"/>
    <col min="128" max="128" width="10.28515625" customWidth="1"/>
    <col min="129" max="129" width="6.5703125" customWidth="1"/>
    <col min="130" max="130" width="5.5703125" customWidth="1"/>
    <col min="131" max="131" width="6.28515625" customWidth="1"/>
    <col min="132" max="132" width="7" customWidth="1"/>
    <col min="133" max="133" width="10.140625" customWidth="1"/>
    <col min="134" max="134" width="6.85546875" customWidth="1"/>
    <col min="135" max="135" width="6.42578125" customWidth="1"/>
    <col min="136" max="137" width="6.7109375" customWidth="1"/>
    <col min="138" max="138" width="9.5703125" customWidth="1"/>
    <col min="139" max="139" width="6.7109375" customWidth="1"/>
    <col min="140" max="140" width="5.7109375" customWidth="1"/>
    <col min="141" max="141" width="6.7109375" customWidth="1"/>
    <col min="142" max="142" width="6.5703125" customWidth="1"/>
    <col min="143" max="143" width="10.28515625" customWidth="1"/>
    <col min="144" max="144" width="6.42578125" customWidth="1"/>
    <col min="145" max="145" width="4.7109375" customWidth="1"/>
    <col min="146" max="146" width="6.28515625" customWidth="1"/>
    <col min="147" max="147" width="6.5703125" customWidth="1"/>
    <col min="149" max="149" width="7.140625" customWidth="1"/>
    <col min="150" max="150" width="4.28515625" customWidth="1"/>
    <col min="151" max="151" width="6.28515625" customWidth="1"/>
    <col min="152" max="152" width="6.140625" customWidth="1"/>
    <col min="154" max="154" width="7.140625" customWidth="1"/>
    <col min="155" max="155" width="5.140625" customWidth="1"/>
    <col min="156" max="156" width="6.28515625" customWidth="1"/>
    <col min="157" max="157" width="6.85546875" customWidth="1"/>
    <col min="159" max="159" width="6.5703125" customWidth="1"/>
    <col min="160" max="160" width="5.28515625" customWidth="1"/>
    <col min="161" max="161" width="6.5703125" customWidth="1"/>
    <col min="162" max="162" width="6.42578125" customWidth="1"/>
    <col min="164" max="164" width="6.42578125" customWidth="1"/>
    <col min="165" max="165" width="5.140625" customWidth="1"/>
    <col min="166" max="166" width="6.5703125" customWidth="1"/>
    <col min="167" max="167" width="6.85546875" customWidth="1"/>
    <col min="168" max="168" width="10.5703125" customWidth="1"/>
    <col min="169" max="169" width="6.5703125" customWidth="1"/>
    <col min="170" max="170" width="5.140625" customWidth="1"/>
    <col min="171" max="171" width="6.42578125" customWidth="1"/>
    <col min="172" max="172" width="7.140625" customWidth="1"/>
    <col min="174" max="174" width="6.42578125" customWidth="1"/>
    <col min="175" max="175" width="5.5703125" customWidth="1"/>
    <col min="176" max="176" width="7.28515625" customWidth="1"/>
    <col min="177" max="177" width="6.7109375" customWidth="1"/>
    <col min="179" max="179" width="7" customWidth="1"/>
    <col min="180" max="180" width="4.5703125" customWidth="1"/>
    <col min="181" max="181" width="6" customWidth="1"/>
    <col min="182" max="182" width="6.28515625" customWidth="1"/>
    <col min="184" max="184" width="6.85546875" customWidth="1"/>
    <col min="185" max="185" width="5.7109375" customWidth="1"/>
    <col min="186" max="186" width="6.140625" customWidth="1"/>
    <col min="187" max="187" width="6.42578125" customWidth="1"/>
    <col min="189" max="189" width="6.85546875" customWidth="1"/>
    <col min="190" max="190" width="4.7109375" customWidth="1"/>
    <col min="191" max="191" width="6.7109375" customWidth="1"/>
    <col min="192" max="192" width="6.140625" customWidth="1"/>
  </cols>
  <sheetData>
    <row r="1" spans="2:193" ht="15.75" thickBot="1" x14ac:dyDescent="0.3"/>
    <row r="2" spans="2:193" ht="17.25" thickBot="1" x14ac:dyDescent="0.35">
      <c r="B2" s="480" t="s">
        <v>97</v>
      </c>
      <c r="C2" s="481"/>
      <c r="D2" s="486" t="s">
        <v>58</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8"/>
    </row>
    <row r="3" spans="2:193" ht="159" customHeight="1" thickBot="1" x14ac:dyDescent="0.3">
      <c r="B3" s="482"/>
      <c r="C3" s="483"/>
      <c r="D3" s="442" t="s">
        <v>533</v>
      </c>
      <c r="E3" s="443"/>
      <c r="F3" s="444"/>
      <c r="G3" s="444"/>
      <c r="H3" s="445"/>
      <c r="I3" s="442" t="s">
        <v>121</v>
      </c>
      <c r="J3" s="443"/>
      <c r="K3" s="444"/>
      <c r="L3" s="444"/>
      <c r="M3" s="445"/>
      <c r="N3" s="442" t="s">
        <v>389</v>
      </c>
      <c r="O3" s="443"/>
      <c r="P3" s="444"/>
      <c r="Q3" s="444"/>
      <c r="R3" s="445"/>
      <c r="S3" s="442" t="s">
        <v>388</v>
      </c>
      <c r="T3" s="443"/>
      <c r="U3" s="444"/>
      <c r="V3" s="444"/>
      <c r="W3" s="445"/>
      <c r="X3" s="442" t="s">
        <v>360</v>
      </c>
      <c r="Y3" s="443"/>
      <c r="Z3" s="444"/>
      <c r="AA3" s="444"/>
      <c r="AB3" s="445"/>
      <c r="AC3" s="442" t="s">
        <v>385</v>
      </c>
      <c r="AD3" s="443"/>
      <c r="AE3" s="444"/>
      <c r="AF3" s="444"/>
      <c r="AG3" s="445"/>
      <c r="AH3" s="442" t="s">
        <v>386</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391</v>
      </c>
      <c r="BH3" s="461"/>
      <c r="BI3" s="462"/>
      <c r="BJ3" s="462"/>
      <c r="BK3" s="463"/>
      <c r="BL3" s="460" t="s">
        <v>572</v>
      </c>
      <c r="BM3" s="461"/>
      <c r="BN3" s="462"/>
      <c r="BO3" s="462"/>
      <c r="BP3" s="463"/>
      <c r="BQ3" s="460" t="s">
        <v>390</v>
      </c>
      <c r="BR3" s="461"/>
      <c r="BS3" s="462"/>
      <c r="BT3" s="462"/>
      <c r="BU3" s="463"/>
      <c r="BV3" s="443" t="s">
        <v>403</v>
      </c>
      <c r="BW3" s="443"/>
      <c r="BX3" s="444"/>
      <c r="BY3" s="444"/>
      <c r="BZ3" s="445"/>
      <c r="CA3" s="528" t="s">
        <v>392</v>
      </c>
      <c r="CB3" s="529"/>
      <c r="CC3" s="529"/>
      <c r="CD3" s="529"/>
      <c r="CE3" s="530"/>
      <c r="CF3" s="528" t="s">
        <v>541</v>
      </c>
      <c r="CG3" s="529"/>
      <c r="CH3" s="529"/>
      <c r="CI3" s="529"/>
      <c r="CJ3" s="530"/>
      <c r="CK3" s="442" t="s">
        <v>545</v>
      </c>
      <c r="CL3" s="443"/>
      <c r="CM3" s="444"/>
      <c r="CN3" s="444"/>
      <c r="CO3" s="445"/>
      <c r="CP3" s="442" t="s">
        <v>379</v>
      </c>
      <c r="CQ3" s="443"/>
      <c r="CR3" s="444"/>
      <c r="CS3" s="444"/>
      <c r="CT3" s="445"/>
      <c r="CU3" s="442" t="s">
        <v>395</v>
      </c>
      <c r="CV3" s="443"/>
      <c r="CW3" s="444"/>
      <c r="CX3" s="444"/>
      <c r="CY3" s="445"/>
      <c r="CZ3" s="442" t="s">
        <v>165</v>
      </c>
      <c r="DA3" s="443"/>
      <c r="DB3" s="444"/>
      <c r="DC3" s="444"/>
      <c r="DD3" s="445"/>
      <c r="DE3" s="442" t="s">
        <v>381</v>
      </c>
      <c r="DF3" s="443"/>
      <c r="DG3" s="444"/>
      <c r="DH3" s="444"/>
      <c r="DI3" s="445"/>
      <c r="DJ3" s="442" t="s">
        <v>163</v>
      </c>
      <c r="DK3" s="443"/>
      <c r="DL3" s="444"/>
      <c r="DM3" s="444"/>
      <c r="DN3" s="445"/>
      <c r="DO3" s="460" t="s">
        <v>168</v>
      </c>
      <c r="DP3" s="461"/>
      <c r="DQ3" s="462"/>
      <c r="DR3" s="462"/>
      <c r="DS3" s="463"/>
      <c r="DT3" s="460" t="s">
        <v>393</v>
      </c>
      <c r="DU3" s="461"/>
      <c r="DV3" s="462"/>
      <c r="DW3" s="462"/>
      <c r="DX3" s="463"/>
      <c r="DY3" s="525" t="s">
        <v>164</v>
      </c>
      <c r="DZ3" s="461"/>
      <c r="EA3" s="462"/>
      <c r="EB3" s="462"/>
      <c r="EC3" s="463"/>
      <c r="ED3" s="460" t="s">
        <v>394</v>
      </c>
      <c r="EE3" s="461"/>
      <c r="EF3" s="462"/>
      <c r="EG3" s="462"/>
      <c r="EH3" s="463"/>
      <c r="EI3" s="460" t="s">
        <v>579</v>
      </c>
      <c r="EJ3" s="461"/>
      <c r="EK3" s="462"/>
      <c r="EL3" s="462"/>
      <c r="EM3" s="463"/>
      <c r="EN3" s="460" t="s">
        <v>166</v>
      </c>
      <c r="EO3" s="461"/>
      <c r="EP3" s="462"/>
      <c r="EQ3" s="462"/>
      <c r="ER3" s="463"/>
      <c r="ES3" s="460" t="s">
        <v>580</v>
      </c>
      <c r="ET3" s="461"/>
      <c r="EU3" s="462"/>
      <c r="EV3" s="462"/>
      <c r="EW3" s="463"/>
      <c r="EX3" s="460" t="s">
        <v>397</v>
      </c>
      <c r="EY3" s="461"/>
      <c r="EZ3" s="462"/>
      <c r="FA3" s="462"/>
      <c r="FB3" s="463"/>
      <c r="FC3" s="460" t="s">
        <v>581</v>
      </c>
      <c r="FD3" s="461"/>
      <c r="FE3" s="462"/>
      <c r="FF3" s="462"/>
      <c r="FG3" s="463"/>
      <c r="FH3" s="460" t="s">
        <v>398</v>
      </c>
      <c r="FI3" s="461"/>
      <c r="FJ3" s="462"/>
      <c r="FK3" s="462"/>
      <c r="FL3" s="463"/>
      <c r="FM3" s="460" t="s">
        <v>582</v>
      </c>
      <c r="FN3" s="461"/>
      <c r="FO3" s="462"/>
      <c r="FP3" s="462"/>
      <c r="FQ3" s="463"/>
      <c r="FR3" s="460" t="s">
        <v>167</v>
      </c>
      <c r="FS3" s="461"/>
      <c r="FT3" s="462"/>
      <c r="FU3" s="462"/>
      <c r="FV3" s="463"/>
      <c r="FW3" s="460" t="s">
        <v>387</v>
      </c>
      <c r="FX3" s="461"/>
      <c r="FY3" s="462"/>
      <c r="FZ3" s="462"/>
      <c r="GA3" s="463"/>
      <c r="GB3" s="460" t="s">
        <v>396</v>
      </c>
      <c r="GC3" s="461"/>
      <c r="GD3" s="462"/>
      <c r="GE3" s="462"/>
      <c r="GF3" s="463"/>
      <c r="GG3" s="460" t="s">
        <v>399</v>
      </c>
      <c r="GH3" s="461"/>
      <c r="GI3" s="462"/>
      <c r="GJ3" s="462"/>
      <c r="GK3" s="463"/>
    </row>
    <row r="4" spans="2:19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46" t="s">
        <v>34</v>
      </c>
      <c r="CB4" s="447"/>
      <c r="CC4" s="448"/>
      <c r="CD4" s="440" t="s">
        <v>35</v>
      </c>
      <c r="CE4" s="440" t="s">
        <v>120</v>
      </c>
      <c r="CF4" s="446" t="s">
        <v>34</v>
      </c>
      <c r="CG4" s="447"/>
      <c r="CH4" s="448"/>
      <c r="CI4" s="440" t="s">
        <v>35</v>
      </c>
      <c r="CJ4" s="440" t="s">
        <v>120</v>
      </c>
      <c r="CK4" s="456" t="s">
        <v>34</v>
      </c>
      <c r="CL4" s="457"/>
      <c r="CM4" s="457"/>
      <c r="CN4" s="471" t="s">
        <v>35</v>
      </c>
      <c r="CO4" s="440" t="s">
        <v>120</v>
      </c>
      <c r="CP4" s="446" t="s">
        <v>34</v>
      </c>
      <c r="CQ4" s="458"/>
      <c r="CR4" s="459"/>
      <c r="CS4" s="450" t="s">
        <v>35</v>
      </c>
      <c r="CT4" s="440" t="s">
        <v>120</v>
      </c>
      <c r="CU4" s="446" t="s">
        <v>34</v>
      </c>
      <c r="CV4" s="447"/>
      <c r="CW4" s="448"/>
      <c r="CX4" s="440" t="s">
        <v>35</v>
      </c>
      <c r="CY4" s="440" t="s">
        <v>120</v>
      </c>
      <c r="CZ4" s="446" t="s">
        <v>34</v>
      </c>
      <c r="DA4" s="447"/>
      <c r="DB4" s="448"/>
      <c r="DC4" s="440" t="s">
        <v>35</v>
      </c>
      <c r="DD4" s="440" t="s">
        <v>120</v>
      </c>
      <c r="DE4" s="446" t="s">
        <v>34</v>
      </c>
      <c r="DF4" s="447"/>
      <c r="DG4" s="448"/>
      <c r="DH4" s="440" t="s">
        <v>35</v>
      </c>
      <c r="DI4" s="440" t="s">
        <v>120</v>
      </c>
      <c r="DJ4" s="456" t="s">
        <v>34</v>
      </c>
      <c r="DK4" s="457"/>
      <c r="DL4" s="457"/>
      <c r="DM4" s="471" t="s">
        <v>35</v>
      </c>
      <c r="DN4" s="440" t="s">
        <v>120</v>
      </c>
      <c r="DO4" s="446" t="s">
        <v>34</v>
      </c>
      <c r="DP4" s="458"/>
      <c r="DQ4" s="459"/>
      <c r="DR4" s="450" t="s">
        <v>35</v>
      </c>
      <c r="DS4" s="440" t="s">
        <v>120</v>
      </c>
      <c r="DT4" s="446" t="s">
        <v>34</v>
      </c>
      <c r="DU4" s="447"/>
      <c r="DV4" s="448"/>
      <c r="DW4" s="440" t="s">
        <v>35</v>
      </c>
      <c r="DX4" s="526"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56" t="s">
        <v>34</v>
      </c>
      <c r="FS4" s="457"/>
      <c r="FT4" s="457"/>
      <c r="FU4" s="471" t="s">
        <v>35</v>
      </c>
      <c r="FV4" s="440" t="s">
        <v>120</v>
      </c>
      <c r="FW4" s="446" t="s">
        <v>34</v>
      </c>
      <c r="FX4" s="458"/>
      <c r="FY4" s="459"/>
      <c r="FZ4" s="450" t="s">
        <v>35</v>
      </c>
      <c r="GA4" s="440" t="s">
        <v>120</v>
      </c>
      <c r="GB4" s="446" t="s">
        <v>34</v>
      </c>
      <c r="GC4" s="458"/>
      <c r="GD4" s="459"/>
      <c r="GE4" s="450" t="s">
        <v>35</v>
      </c>
      <c r="GF4" s="440" t="s">
        <v>120</v>
      </c>
      <c r="GG4" s="446" t="s">
        <v>34</v>
      </c>
      <c r="GH4" s="447"/>
      <c r="GI4" s="448"/>
      <c r="GJ4" s="440" t="s">
        <v>35</v>
      </c>
      <c r="GK4" s="440" t="s">
        <v>120</v>
      </c>
    </row>
    <row r="5" spans="2:19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122" t="s">
        <v>1</v>
      </c>
      <c r="CB5" s="181" t="s">
        <v>37</v>
      </c>
      <c r="CC5" s="125" t="s">
        <v>36</v>
      </c>
      <c r="CD5" s="531"/>
      <c r="CE5" s="449"/>
      <c r="CF5" s="122" t="s">
        <v>1</v>
      </c>
      <c r="CG5" s="181" t="s">
        <v>37</v>
      </c>
      <c r="CH5" s="125" t="s">
        <v>36</v>
      </c>
      <c r="CI5" s="531"/>
      <c r="CJ5" s="449"/>
      <c r="CK5" s="98" t="s">
        <v>1</v>
      </c>
      <c r="CL5" s="99" t="s">
        <v>37</v>
      </c>
      <c r="CM5" s="101" t="s">
        <v>36</v>
      </c>
      <c r="CN5" s="472"/>
      <c r="CO5" s="441"/>
      <c r="CP5" s="98" t="s">
        <v>1</v>
      </c>
      <c r="CQ5" s="99" t="s">
        <v>33</v>
      </c>
      <c r="CR5" s="100" t="s">
        <v>36</v>
      </c>
      <c r="CS5" s="451"/>
      <c r="CT5" s="441"/>
      <c r="CU5" s="98" t="s">
        <v>1</v>
      </c>
      <c r="CV5" s="99" t="s">
        <v>37</v>
      </c>
      <c r="CW5" s="101" t="s">
        <v>36</v>
      </c>
      <c r="CX5" s="441"/>
      <c r="CY5" s="441"/>
      <c r="CZ5" s="98" t="s">
        <v>1</v>
      </c>
      <c r="DA5" s="99" t="s">
        <v>37</v>
      </c>
      <c r="DB5" s="101" t="s">
        <v>36</v>
      </c>
      <c r="DC5" s="441"/>
      <c r="DD5" s="441"/>
      <c r="DE5" s="98" t="s">
        <v>1</v>
      </c>
      <c r="DF5" s="99" t="s">
        <v>37</v>
      </c>
      <c r="DG5" s="101" t="s">
        <v>36</v>
      </c>
      <c r="DH5" s="441"/>
      <c r="DI5" s="441"/>
      <c r="DJ5" s="98" t="s">
        <v>1</v>
      </c>
      <c r="DK5" s="99" t="s">
        <v>37</v>
      </c>
      <c r="DL5" s="101" t="s">
        <v>36</v>
      </c>
      <c r="DM5" s="472"/>
      <c r="DN5" s="441"/>
      <c r="DO5" s="98" t="s">
        <v>1</v>
      </c>
      <c r="DP5" s="99" t="s">
        <v>33</v>
      </c>
      <c r="DQ5" s="100" t="s">
        <v>36</v>
      </c>
      <c r="DR5" s="451"/>
      <c r="DS5" s="441"/>
      <c r="DT5" s="98" t="s">
        <v>1</v>
      </c>
      <c r="DU5" s="99" t="s">
        <v>37</v>
      </c>
      <c r="DV5" s="101" t="s">
        <v>36</v>
      </c>
      <c r="DW5" s="441"/>
      <c r="DX5" s="527"/>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441"/>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37</v>
      </c>
      <c r="FT5" s="101" t="s">
        <v>36</v>
      </c>
      <c r="FU5" s="472"/>
      <c r="FV5" s="441"/>
      <c r="FW5" s="98" t="s">
        <v>1</v>
      </c>
      <c r="FX5" s="99" t="s">
        <v>33</v>
      </c>
      <c r="FY5" s="100" t="s">
        <v>36</v>
      </c>
      <c r="FZ5" s="451"/>
      <c r="GA5" s="441"/>
      <c r="GB5" s="98" t="s">
        <v>1</v>
      </c>
      <c r="GC5" s="99" t="s">
        <v>33</v>
      </c>
      <c r="GD5" s="100" t="s">
        <v>36</v>
      </c>
      <c r="GE5" s="451"/>
      <c r="GF5" s="441"/>
      <c r="GG5" s="98" t="s">
        <v>1</v>
      </c>
      <c r="GH5" s="99" t="s">
        <v>37</v>
      </c>
      <c r="GI5" s="101" t="s">
        <v>36</v>
      </c>
      <c r="GJ5" s="441"/>
      <c r="GK5" s="441"/>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100</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90">
        <v>93.22</v>
      </c>
      <c r="DP7" s="91">
        <v>100</v>
      </c>
      <c r="DQ7" s="91">
        <f>DO7/DP7*100</f>
        <v>93.22</v>
      </c>
      <c r="DR7" s="150">
        <v>1.04</v>
      </c>
      <c r="DS7" s="93">
        <f>DO7/DP17</f>
        <v>0.93220000000000003</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9">
        <f>FC7/FD17</f>
        <v>0</v>
      </c>
      <c r="FH7" s="133">
        <v>0</v>
      </c>
      <c r="FI7" s="134">
        <v>1</v>
      </c>
      <c r="FJ7" s="134">
        <f>FH7/FI7*100</f>
        <v>0</v>
      </c>
      <c r="FK7" s="135">
        <v>0</v>
      </c>
      <c r="FL7" s="136">
        <f>FH7/FI17</f>
        <v>0</v>
      </c>
      <c r="FM7" s="133">
        <v>0</v>
      </c>
      <c r="FN7" s="134">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c r="GB7" s="133">
        <v>0</v>
      </c>
      <c r="GC7" s="138">
        <v>1</v>
      </c>
      <c r="GD7" s="134">
        <f>GB7/GC7*100</f>
        <v>0</v>
      </c>
      <c r="GE7" s="135">
        <v>0</v>
      </c>
      <c r="GF7" s="136">
        <f>GB7/GC17</f>
        <v>0</v>
      </c>
      <c r="GG7" s="133">
        <v>0</v>
      </c>
      <c r="GH7" s="134">
        <v>1</v>
      </c>
      <c r="GI7" s="134">
        <f>GG7/GH7*100</f>
        <v>0</v>
      </c>
      <c r="GJ7" s="135">
        <v>0</v>
      </c>
      <c r="GK7" s="136">
        <f>GG7/GH17</f>
        <v>0</v>
      </c>
    </row>
    <row r="8" spans="2:19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213">
        <v>0</v>
      </c>
      <c r="CB8" s="215">
        <v>3</v>
      </c>
      <c r="CC8" s="215">
        <f>CA8/CB8*100</f>
        <v>0</v>
      </c>
      <c r="CD8" s="216">
        <v>0</v>
      </c>
      <c r="CE8" s="220">
        <f>CA8/CB17</f>
        <v>0</v>
      </c>
      <c r="CF8" s="133">
        <v>0</v>
      </c>
      <c r="CG8" s="134">
        <v>1</v>
      </c>
      <c r="CH8" s="134">
        <f>CF8/CG8*100</f>
        <v>0</v>
      </c>
      <c r="CI8" s="135">
        <v>0</v>
      </c>
      <c r="CJ8" s="136">
        <f>CF8/CG17</f>
        <v>0</v>
      </c>
      <c r="CK8" s="133">
        <v>0</v>
      </c>
      <c r="CL8" s="138">
        <v>1</v>
      </c>
      <c r="CM8" s="134">
        <f>CK8/CL8*100</f>
        <v>0</v>
      </c>
      <c r="CN8" s="135">
        <v>0</v>
      </c>
      <c r="CO8" s="139">
        <f>CK8/CL17</f>
        <v>0</v>
      </c>
      <c r="CP8" s="133">
        <v>0</v>
      </c>
      <c r="CQ8" s="138">
        <v>100</v>
      </c>
      <c r="CR8" s="134">
        <f>CP8/CQ8*100</f>
        <v>0</v>
      </c>
      <c r="CS8" s="135">
        <v>0</v>
      </c>
      <c r="CT8" s="139">
        <f>CP8/CQ17</f>
        <v>0</v>
      </c>
      <c r="CU8" s="133">
        <v>0</v>
      </c>
      <c r="CV8" s="138">
        <v>1</v>
      </c>
      <c r="CW8" s="134">
        <f>CU8/CV8*100</f>
        <v>0</v>
      </c>
      <c r="CX8" s="135">
        <v>0</v>
      </c>
      <c r="CY8" s="139">
        <f>CU8/CV17</f>
        <v>0</v>
      </c>
      <c r="CZ8" s="90">
        <v>8.6999999999999993</v>
      </c>
      <c r="DA8" s="102">
        <v>7</v>
      </c>
      <c r="DB8" s="91">
        <f>CZ8/DA8*100</f>
        <v>124.28571428571426</v>
      </c>
      <c r="DC8" s="150">
        <v>1.24</v>
      </c>
      <c r="DD8" s="103">
        <f>CZ8/DA17</f>
        <v>8.6999999999999994E-2</v>
      </c>
      <c r="DE8" s="133">
        <v>0</v>
      </c>
      <c r="DF8" s="138">
        <v>1</v>
      </c>
      <c r="DG8" s="134">
        <f>DE8/DF8*100</f>
        <v>0</v>
      </c>
      <c r="DH8" s="135">
        <v>0</v>
      </c>
      <c r="DI8" s="139">
        <f>DE8/DF17</f>
        <v>0</v>
      </c>
      <c r="DJ8" s="90">
        <v>100</v>
      </c>
      <c r="DK8" s="102">
        <v>100</v>
      </c>
      <c r="DL8" s="91">
        <f>DJ8/DK8*100</f>
        <v>100</v>
      </c>
      <c r="DM8" s="124">
        <v>1</v>
      </c>
      <c r="DN8" s="103">
        <f>DJ8/DK17</f>
        <v>0.1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9">
        <f>FC8/FD17</f>
        <v>0</v>
      </c>
      <c r="FH8" s="133">
        <v>0</v>
      </c>
      <c r="FI8" s="134">
        <v>1</v>
      </c>
      <c r="FJ8" s="134">
        <f>FH8/FI8*100</f>
        <v>0</v>
      </c>
      <c r="FK8" s="135">
        <v>0</v>
      </c>
      <c r="FL8" s="136">
        <f>FH8/FI17</f>
        <v>0</v>
      </c>
      <c r="FM8" s="133">
        <v>0</v>
      </c>
      <c r="FN8" s="134">
        <v>1</v>
      </c>
      <c r="FO8" s="134">
        <f>FM8/FN8*100</f>
        <v>0</v>
      </c>
      <c r="FP8" s="135">
        <v>0</v>
      </c>
      <c r="FQ8" s="136">
        <f>FM8/FN17</f>
        <v>0</v>
      </c>
      <c r="FR8" s="90">
        <v>6</v>
      </c>
      <c r="FS8" s="102">
        <v>5</v>
      </c>
      <c r="FT8" s="91">
        <f>FR8/FS8*100</f>
        <v>120</v>
      </c>
      <c r="FU8" s="150">
        <v>1.2</v>
      </c>
      <c r="FV8" s="103">
        <f>FR8/FS17</f>
        <v>9.5238095238095233E-2</v>
      </c>
      <c r="FW8" s="133">
        <v>0</v>
      </c>
      <c r="FX8" s="138">
        <v>1</v>
      </c>
      <c r="FY8" s="134">
        <f>FW8/FX8*100</f>
        <v>0</v>
      </c>
      <c r="FZ8" s="135">
        <v>0</v>
      </c>
      <c r="GA8" s="136">
        <f>FW8/FX17</f>
        <v>0</v>
      </c>
      <c r="GB8" s="133">
        <v>0</v>
      </c>
      <c r="GC8" s="138">
        <v>1</v>
      </c>
      <c r="GD8" s="134">
        <f>GB8/GC8*100</f>
        <v>0</v>
      </c>
      <c r="GE8" s="135">
        <v>0</v>
      </c>
      <c r="GF8" s="136">
        <f>GB8/GC17</f>
        <v>0</v>
      </c>
      <c r="GG8" s="133">
        <v>0</v>
      </c>
      <c r="GH8" s="134">
        <v>1</v>
      </c>
      <c r="GI8" s="134">
        <f>GG8/GH8*100</f>
        <v>0</v>
      </c>
      <c r="GJ8" s="135">
        <v>0</v>
      </c>
      <c r="GK8" s="136">
        <f>GG8/GH17</f>
        <v>0</v>
      </c>
    </row>
    <row r="9" spans="2:19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3</v>
      </c>
      <c r="CC9" s="134">
        <f t="shared" ref="CC9:CC17" si="15">CA9/CB9*100</f>
        <v>0</v>
      </c>
      <c r="CD9" s="135">
        <v>0</v>
      </c>
      <c r="CE9" s="136">
        <f>CA9/CB17</f>
        <v>0</v>
      </c>
      <c r="CF9" s="133">
        <v>0</v>
      </c>
      <c r="CG9" s="134">
        <v>1</v>
      </c>
      <c r="CH9" s="134">
        <f t="shared" ref="CH9:CH17" si="16">CF9/CG9*100</f>
        <v>0</v>
      </c>
      <c r="CI9" s="135">
        <v>0</v>
      </c>
      <c r="CJ9" s="136">
        <f>CF9/CG17</f>
        <v>0</v>
      </c>
      <c r="CK9" s="133">
        <v>0</v>
      </c>
      <c r="CL9" s="138">
        <v>1</v>
      </c>
      <c r="CM9" s="134">
        <f t="shared" ref="CM9:CM17" si="17">CK9/CL9*100</f>
        <v>0</v>
      </c>
      <c r="CN9" s="135">
        <v>0</v>
      </c>
      <c r="CO9" s="139">
        <f>CK9/CL17</f>
        <v>0</v>
      </c>
      <c r="CP9" s="133">
        <v>0</v>
      </c>
      <c r="CQ9" s="138">
        <v>100</v>
      </c>
      <c r="CR9" s="134">
        <f t="shared" ref="CR9:CR17" si="18">CP9/CQ9*100</f>
        <v>0</v>
      </c>
      <c r="CS9" s="135">
        <v>0</v>
      </c>
      <c r="CT9" s="139">
        <f>CP9/CQ17</f>
        <v>0</v>
      </c>
      <c r="CU9" s="133">
        <v>0</v>
      </c>
      <c r="CV9" s="138">
        <v>1</v>
      </c>
      <c r="CW9" s="134">
        <f t="shared" ref="CW9:CW17" si="19">CU9/CV9*100</f>
        <v>0</v>
      </c>
      <c r="CX9" s="135">
        <v>0</v>
      </c>
      <c r="CY9" s="139">
        <f>CU9/CV17</f>
        <v>0</v>
      </c>
      <c r="CZ9" s="133">
        <v>0</v>
      </c>
      <c r="DA9" s="138">
        <v>7</v>
      </c>
      <c r="DB9" s="134">
        <f t="shared" ref="DB9:DB17" si="20">CZ9/DA9*100</f>
        <v>0</v>
      </c>
      <c r="DC9" s="135">
        <v>0</v>
      </c>
      <c r="DD9" s="139">
        <f>CZ9/DA17</f>
        <v>0</v>
      </c>
      <c r="DE9" s="133">
        <v>0</v>
      </c>
      <c r="DF9" s="138">
        <v>1</v>
      </c>
      <c r="DG9" s="134">
        <f t="shared" ref="DG9:DG17" si="21">DE9/DF9*100</f>
        <v>0</v>
      </c>
      <c r="DH9" s="135">
        <v>0</v>
      </c>
      <c r="DI9" s="139">
        <f>DE9/DF17</f>
        <v>0</v>
      </c>
      <c r="DJ9" s="90">
        <v>66.05</v>
      </c>
      <c r="DK9" s="102">
        <v>100</v>
      </c>
      <c r="DL9" s="91">
        <f t="shared" ref="DL9:DL17" si="22">DJ9/DK9*100</f>
        <v>66.05</v>
      </c>
      <c r="DM9" s="92">
        <v>0.66</v>
      </c>
      <c r="DN9" s="103">
        <f>DJ9/DK17</f>
        <v>6.6049999999999998E-2</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9">
        <f>FC9/FD17</f>
        <v>0</v>
      </c>
      <c r="FH9" s="133">
        <v>0</v>
      </c>
      <c r="FI9" s="134">
        <v>1</v>
      </c>
      <c r="FJ9" s="134">
        <f t="shared" ref="FJ9:FJ17" si="32">FH9/FI9*100</f>
        <v>0</v>
      </c>
      <c r="FK9" s="135">
        <v>0</v>
      </c>
      <c r="FL9" s="136">
        <f>FH9/FI17</f>
        <v>0</v>
      </c>
      <c r="FM9" s="133">
        <v>0</v>
      </c>
      <c r="FN9" s="134">
        <v>100</v>
      </c>
      <c r="FO9" s="134">
        <f t="shared" ref="FO9:FO17" si="33">FM9/FN9*100</f>
        <v>0</v>
      </c>
      <c r="FP9" s="135">
        <v>0</v>
      </c>
      <c r="FQ9" s="136">
        <f>FM9/FN17</f>
        <v>0</v>
      </c>
      <c r="FR9" s="133">
        <v>0</v>
      </c>
      <c r="FS9" s="138">
        <v>5</v>
      </c>
      <c r="FT9" s="134">
        <f t="shared" ref="FT9:FT17" si="34">FR9/FS9*100</f>
        <v>0</v>
      </c>
      <c r="FU9" s="135">
        <v>0</v>
      </c>
      <c r="FV9" s="139">
        <f>FR9/FS17</f>
        <v>0</v>
      </c>
      <c r="FW9" s="90">
        <v>45</v>
      </c>
      <c r="FX9" s="102">
        <v>40</v>
      </c>
      <c r="FY9" s="91">
        <f t="shared" ref="FY9:FY17" si="35">FW9/FX9*100</f>
        <v>112.5</v>
      </c>
      <c r="FZ9" s="92">
        <v>1.1299999999999999</v>
      </c>
      <c r="GA9" s="93">
        <f>FW9/FX17</f>
        <v>0.45</v>
      </c>
      <c r="GB9" s="133">
        <v>0</v>
      </c>
      <c r="GC9" s="138">
        <v>1</v>
      </c>
      <c r="GD9" s="134">
        <f t="shared" ref="GD9:GD17" si="36">GB9/GC9*100</f>
        <v>0</v>
      </c>
      <c r="GE9" s="135">
        <v>0</v>
      </c>
      <c r="GF9" s="136">
        <f>GB9/GC17</f>
        <v>0</v>
      </c>
      <c r="GG9" s="133">
        <v>0</v>
      </c>
      <c r="GH9" s="134">
        <v>1</v>
      </c>
      <c r="GI9" s="134">
        <f t="shared" ref="GI9:GI17" si="37">GG9/GH9*100</f>
        <v>0</v>
      </c>
      <c r="GJ9" s="135">
        <v>0</v>
      </c>
      <c r="GK9" s="136">
        <f>GG9/GH17</f>
        <v>0</v>
      </c>
    </row>
    <row r="10" spans="2:19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103">
        <f>BB10/BC17</f>
        <v>0.1</v>
      </c>
      <c r="BG10" s="90">
        <v>16</v>
      </c>
      <c r="BH10" s="102">
        <v>16</v>
      </c>
      <c r="BI10" s="91">
        <f t="shared" si="11"/>
        <v>100</v>
      </c>
      <c r="BJ10" s="124">
        <v>1</v>
      </c>
      <c r="BK10" s="93">
        <f>BG10/BH17</f>
        <v>0.32</v>
      </c>
      <c r="BL10" s="133">
        <v>0</v>
      </c>
      <c r="BM10" s="138">
        <v>1</v>
      </c>
      <c r="BN10" s="134">
        <f t="shared" si="12"/>
        <v>0</v>
      </c>
      <c r="BO10" s="135">
        <v>0</v>
      </c>
      <c r="BP10" s="136">
        <f>BL10/BM17</f>
        <v>0</v>
      </c>
      <c r="BQ10" s="90">
        <v>18</v>
      </c>
      <c r="BR10" s="102">
        <v>12</v>
      </c>
      <c r="BS10" s="91">
        <f t="shared" si="13"/>
        <v>150</v>
      </c>
      <c r="BT10" s="150">
        <v>1.5</v>
      </c>
      <c r="BU10" s="93">
        <f>BQ10/BR17</f>
        <v>0.42857142857142855</v>
      </c>
      <c r="BV10" s="148">
        <v>0</v>
      </c>
      <c r="BW10" s="138">
        <v>1</v>
      </c>
      <c r="BX10" s="134">
        <f t="shared" si="14"/>
        <v>0</v>
      </c>
      <c r="BY10" s="135">
        <v>0</v>
      </c>
      <c r="BZ10" s="139">
        <f>BV10/BW17</f>
        <v>0</v>
      </c>
      <c r="CA10" s="133">
        <v>0</v>
      </c>
      <c r="CB10" s="134">
        <v>3</v>
      </c>
      <c r="CC10" s="134">
        <f t="shared" si="15"/>
        <v>0</v>
      </c>
      <c r="CD10" s="135">
        <v>0</v>
      </c>
      <c r="CE10" s="136">
        <f>CA10/CB17</f>
        <v>0</v>
      </c>
      <c r="CF10" s="133">
        <v>0</v>
      </c>
      <c r="CG10" s="134">
        <v>1</v>
      </c>
      <c r="CH10" s="134">
        <f t="shared" si="16"/>
        <v>0</v>
      </c>
      <c r="CI10" s="135">
        <v>0</v>
      </c>
      <c r="CJ10" s="136">
        <f>CF10/CG17</f>
        <v>0</v>
      </c>
      <c r="CK10" s="133">
        <v>0</v>
      </c>
      <c r="CL10" s="138">
        <v>1</v>
      </c>
      <c r="CM10" s="134">
        <f t="shared" si="17"/>
        <v>0</v>
      </c>
      <c r="CN10" s="135">
        <v>0</v>
      </c>
      <c r="CO10" s="139">
        <f>CK10/CL17</f>
        <v>0</v>
      </c>
      <c r="CP10" s="133">
        <v>0</v>
      </c>
      <c r="CQ10" s="138">
        <v>100</v>
      </c>
      <c r="CR10" s="134">
        <f t="shared" si="18"/>
        <v>0</v>
      </c>
      <c r="CS10" s="135">
        <v>0</v>
      </c>
      <c r="CT10" s="139">
        <f>CP10/CQ17</f>
        <v>0</v>
      </c>
      <c r="CU10" s="133">
        <v>0</v>
      </c>
      <c r="CV10" s="138">
        <v>1</v>
      </c>
      <c r="CW10" s="134">
        <f t="shared" si="19"/>
        <v>0</v>
      </c>
      <c r="CX10" s="135">
        <v>0</v>
      </c>
      <c r="CY10" s="139">
        <f>CU10/CV17</f>
        <v>0</v>
      </c>
      <c r="CZ10" s="133">
        <v>0</v>
      </c>
      <c r="DA10" s="138">
        <v>7</v>
      </c>
      <c r="DB10" s="134">
        <f t="shared" si="20"/>
        <v>0</v>
      </c>
      <c r="DC10" s="135">
        <v>0</v>
      </c>
      <c r="DD10" s="139">
        <f>CZ10/DA17</f>
        <v>0</v>
      </c>
      <c r="DE10" s="133">
        <v>0</v>
      </c>
      <c r="DF10" s="138">
        <v>1</v>
      </c>
      <c r="DG10" s="134">
        <f t="shared" si="21"/>
        <v>0</v>
      </c>
      <c r="DH10" s="135">
        <v>0</v>
      </c>
      <c r="DI10" s="139">
        <f>DE10/DF17</f>
        <v>0</v>
      </c>
      <c r="DJ10" s="90">
        <v>58.05</v>
      </c>
      <c r="DK10" s="102">
        <v>100</v>
      </c>
      <c r="DL10" s="91">
        <f t="shared" si="22"/>
        <v>58.050000000000004</v>
      </c>
      <c r="DM10" s="92">
        <v>0.57999999999999996</v>
      </c>
      <c r="DN10" s="103">
        <f>DJ10/DK17</f>
        <v>5.8049999999999997E-2</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6">
        <f>EX10/EY17</f>
        <v>0</v>
      </c>
      <c r="FC10" s="133">
        <v>0</v>
      </c>
      <c r="FD10" s="138">
        <v>1</v>
      </c>
      <c r="FE10" s="134">
        <f t="shared" si="31"/>
        <v>0</v>
      </c>
      <c r="FF10" s="135">
        <v>0</v>
      </c>
      <c r="FG10" s="139">
        <f>FC10/FD17</f>
        <v>0</v>
      </c>
      <c r="FH10" s="133">
        <v>0</v>
      </c>
      <c r="FI10" s="134">
        <v>1</v>
      </c>
      <c r="FJ10" s="134">
        <f t="shared" si="32"/>
        <v>0</v>
      </c>
      <c r="FK10" s="135">
        <v>0</v>
      </c>
      <c r="FL10" s="136">
        <f>FH10/FI17</f>
        <v>0</v>
      </c>
      <c r="FM10" s="133">
        <v>0</v>
      </c>
      <c r="FN10" s="134">
        <v>100</v>
      </c>
      <c r="FO10" s="134">
        <f t="shared" si="33"/>
        <v>0</v>
      </c>
      <c r="FP10" s="135">
        <v>0</v>
      </c>
      <c r="FQ10" s="136">
        <f>FM10/FN17</f>
        <v>0</v>
      </c>
      <c r="FR10" s="133">
        <v>0</v>
      </c>
      <c r="FS10" s="138">
        <v>5</v>
      </c>
      <c r="FT10" s="134">
        <f t="shared" si="34"/>
        <v>0</v>
      </c>
      <c r="FU10" s="135">
        <v>0</v>
      </c>
      <c r="FV10" s="139">
        <f>FR10/FS17</f>
        <v>0</v>
      </c>
      <c r="FW10" s="90">
        <v>60</v>
      </c>
      <c r="FX10" s="102">
        <v>70</v>
      </c>
      <c r="FY10" s="91">
        <f t="shared" si="35"/>
        <v>85.714285714285708</v>
      </c>
      <c r="FZ10" s="92">
        <v>0.86</v>
      </c>
      <c r="GA10" s="93">
        <f>FW10/FX17</f>
        <v>0.6</v>
      </c>
      <c r="GB10" s="133">
        <v>0</v>
      </c>
      <c r="GC10" s="138">
        <v>1</v>
      </c>
      <c r="GD10" s="134">
        <f t="shared" si="36"/>
        <v>0</v>
      </c>
      <c r="GE10" s="135">
        <v>0</v>
      </c>
      <c r="GF10" s="136">
        <f>GB10/GC17</f>
        <v>0</v>
      </c>
      <c r="GG10" s="133">
        <v>0</v>
      </c>
      <c r="GH10" s="134">
        <v>1</v>
      </c>
      <c r="GI10" s="134">
        <f t="shared" si="37"/>
        <v>0</v>
      </c>
      <c r="GJ10" s="135">
        <v>0</v>
      </c>
      <c r="GK10" s="136">
        <f>GG10/GH17</f>
        <v>0</v>
      </c>
    </row>
    <row r="11" spans="2:19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6</v>
      </c>
      <c r="CB11" s="91">
        <v>6</v>
      </c>
      <c r="CC11" s="91">
        <f t="shared" si="15"/>
        <v>100</v>
      </c>
      <c r="CD11" s="124">
        <v>1</v>
      </c>
      <c r="CE11" s="221">
        <f>CA11/CB17</f>
        <v>1</v>
      </c>
      <c r="CF11" s="133">
        <v>0</v>
      </c>
      <c r="CG11" s="134">
        <v>1</v>
      </c>
      <c r="CH11" s="134">
        <f t="shared" si="16"/>
        <v>0</v>
      </c>
      <c r="CI11" s="135">
        <v>0</v>
      </c>
      <c r="CJ11" s="136">
        <f>CF11/CG17</f>
        <v>0</v>
      </c>
      <c r="CK11" s="133">
        <v>0</v>
      </c>
      <c r="CL11" s="138">
        <v>1</v>
      </c>
      <c r="CM11" s="134">
        <f t="shared" si="17"/>
        <v>0</v>
      </c>
      <c r="CN11" s="135">
        <v>0</v>
      </c>
      <c r="CO11" s="139">
        <f>CK11/CL17</f>
        <v>0</v>
      </c>
      <c r="CP11" s="90">
        <v>52.38</v>
      </c>
      <c r="CQ11" s="102">
        <v>100</v>
      </c>
      <c r="CR11" s="91">
        <f t="shared" si="18"/>
        <v>52.38</v>
      </c>
      <c r="CS11" s="187">
        <v>0.52</v>
      </c>
      <c r="CT11" s="103">
        <f>CP11/CQ17</f>
        <v>0.52380000000000004</v>
      </c>
      <c r="CU11" s="90">
        <v>122</v>
      </c>
      <c r="CV11" s="102">
        <v>308</v>
      </c>
      <c r="CW11" s="91">
        <f t="shared" si="19"/>
        <v>39.61038961038961</v>
      </c>
      <c r="CX11" s="187">
        <v>0.4</v>
      </c>
      <c r="CY11" s="103">
        <f>CU11/CV17</f>
        <v>7.9220779220779219E-2</v>
      </c>
      <c r="CZ11" s="90">
        <v>42.03</v>
      </c>
      <c r="DA11" s="102">
        <v>40</v>
      </c>
      <c r="DB11" s="91">
        <f t="shared" si="20"/>
        <v>105.075</v>
      </c>
      <c r="DC11" s="150">
        <v>1.05</v>
      </c>
      <c r="DD11" s="103">
        <f>CZ11/DA17</f>
        <v>0.42030000000000001</v>
      </c>
      <c r="DE11" s="90">
        <v>1</v>
      </c>
      <c r="DF11" s="102">
        <v>1</v>
      </c>
      <c r="DG11" s="91">
        <f t="shared" si="21"/>
        <v>100</v>
      </c>
      <c r="DH11" s="124">
        <v>1</v>
      </c>
      <c r="DI11" s="103">
        <f>DE11/DF17</f>
        <v>0.5</v>
      </c>
      <c r="DJ11" s="90">
        <v>223.08</v>
      </c>
      <c r="DK11" s="102">
        <v>100</v>
      </c>
      <c r="DL11" s="91">
        <f t="shared" si="22"/>
        <v>223.08000000000004</v>
      </c>
      <c r="DM11" s="150">
        <v>2.23</v>
      </c>
      <c r="DN11" s="103">
        <f>DJ11/DK17</f>
        <v>0.22308</v>
      </c>
      <c r="DO11" s="90">
        <v>100</v>
      </c>
      <c r="DP11" s="91">
        <v>100</v>
      </c>
      <c r="DQ11" s="91">
        <f t="shared" si="23"/>
        <v>100</v>
      </c>
      <c r="DR11" s="124">
        <v>1</v>
      </c>
      <c r="DS11" s="93">
        <f>DO11/DP17</f>
        <v>1</v>
      </c>
      <c r="DT11" s="90">
        <v>8</v>
      </c>
      <c r="DU11" s="91">
        <v>6</v>
      </c>
      <c r="DV11" s="91">
        <f t="shared" si="24"/>
        <v>133.33333333333331</v>
      </c>
      <c r="DW11" s="150">
        <v>1.33</v>
      </c>
      <c r="DX11" s="103">
        <f>DT11/DU17</f>
        <v>0.8</v>
      </c>
      <c r="DY11" s="133">
        <v>0</v>
      </c>
      <c r="DZ11" s="138">
        <v>1</v>
      </c>
      <c r="EA11" s="134">
        <f t="shared" si="25"/>
        <v>0</v>
      </c>
      <c r="EB11" s="135">
        <v>0</v>
      </c>
      <c r="EC11" s="136">
        <f>DY11/DZ17</f>
        <v>0</v>
      </c>
      <c r="ED11" s="90">
        <v>170</v>
      </c>
      <c r="EE11" s="102">
        <v>75</v>
      </c>
      <c r="EF11" s="91">
        <f t="shared" si="26"/>
        <v>226.66666666666666</v>
      </c>
      <c r="EG11" s="150">
        <v>2.27</v>
      </c>
      <c r="EH11" s="103">
        <f>ED11/EE17</f>
        <v>0.42499999999999999</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6">
        <f>ES11/ET17</f>
        <v>0</v>
      </c>
      <c r="EX11" s="90">
        <v>0</v>
      </c>
      <c r="EY11" s="102">
        <v>1</v>
      </c>
      <c r="EZ11" s="91">
        <f t="shared" si="30"/>
        <v>0</v>
      </c>
      <c r="FA11" s="187">
        <v>0</v>
      </c>
      <c r="FB11" s="93">
        <f>EX11/EY17</f>
        <v>0</v>
      </c>
      <c r="FC11" s="133">
        <v>0</v>
      </c>
      <c r="FD11" s="138">
        <v>1</v>
      </c>
      <c r="FE11" s="134">
        <f t="shared" si="31"/>
        <v>0</v>
      </c>
      <c r="FF11" s="135">
        <v>0</v>
      </c>
      <c r="FG11" s="139">
        <f>FC11/FD17</f>
        <v>0</v>
      </c>
      <c r="FH11" s="90">
        <v>1</v>
      </c>
      <c r="FI11" s="91">
        <v>1</v>
      </c>
      <c r="FJ11" s="91">
        <f t="shared" si="32"/>
        <v>100</v>
      </c>
      <c r="FK11" s="124">
        <v>1</v>
      </c>
      <c r="FL11" s="93">
        <f>FH11/FI17</f>
        <v>0.5</v>
      </c>
      <c r="FM11" s="133">
        <v>0</v>
      </c>
      <c r="FN11" s="134">
        <v>100</v>
      </c>
      <c r="FO11" s="134">
        <f t="shared" si="33"/>
        <v>0</v>
      </c>
      <c r="FP11" s="135">
        <v>0</v>
      </c>
      <c r="FQ11" s="136">
        <f>FM11/FN17</f>
        <v>0</v>
      </c>
      <c r="FR11" s="90">
        <v>25</v>
      </c>
      <c r="FS11" s="102">
        <v>26</v>
      </c>
      <c r="FT11" s="91">
        <f t="shared" si="34"/>
        <v>96.15384615384616</v>
      </c>
      <c r="FU11" s="145">
        <v>0.96</v>
      </c>
      <c r="FV11" s="103">
        <f>FR11/FS17</f>
        <v>0.3968253968253968</v>
      </c>
      <c r="FW11" s="90">
        <v>100</v>
      </c>
      <c r="FX11" s="102">
        <v>100</v>
      </c>
      <c r="FY11" s="91">
        <f t="shared" si="35"/>
        <v>100</v>
      </c>
      <c r="FZ11" s="124">
        <v>1</v>
      </c>
      <c r="GA11" s="221">
        <f>FW11/FX17</f>
        <v>1</v>
      </c>
      <c r="GB11" s="90">
        <v>7</v>
      </c>
      <c r="GC11" s="102">
        <v>7</v>
      </c>
      <c r="GD11" s="91">
        <f t="shared" si="36"/>
        <v>100</v>
      </c>
      <c r="GE11" s="124">
        <v>1</v>
      </c>
      <c r="GF11" s="93">
        <f>GB11/GC17</f>
        <v>0.5</v>
      </c>
      <c r="GG11" s="90">
        <v>2</v>
      </c>
      <c r="GH11" s="91">
        <v>1</v>
      </c>
      <c r="GI11" s="91">
        <f t="shared" si="37"/>
        <v>200</v>
      </c>
      <c r="GJ11" s="150">
        <v>2</v>
      </c>
      <c r="GK11" s="93">
        <f>GG11/GH17</f>
        <v>1</v>
      </c>
    </row>
    <row r="12" spans="2:19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138</v>
      </c>
      <c r="AY12" s="215">
        <f t="shared" si="9"/>
        <v>0</v>
      </c>
      <c r="AZ12" s="216">
        <v>0</v>
      </c>
      <c r="BA12" s="220">
        <f>AW12/AX17</f>
        <v>0</v>
      </c>
      <c r="BB12" s="90">
        <v>4</v>
      </c>
      <c r="BC12" s="91">
        <v>4</v>
      </c>
      <c r="BD12" s="91">
        <f t="shared" si="10"/>
        <v>100</v>
      </c>
      <c r="BE12" s="92">
        <v>1</v>
      </c>
      <c r="BF12" s="103">
        <f>BB12/BC17</f>
        <v>0.4</v>
      </c>
      <c r="BG12" s="133">
        <v>0</v>
      </c>
      <c r="BH12" s="138">
        <v>16</v>
      </c>
      <c r="BI12" s="134">
        <f t="shared" si="11"/>
        <v>0</v>
      </c>
      <c r="BJ12" s="135">
        <v>0</v>
      </c>
      <c r="BK12" s="136">
        <f>BG12/BH17</f>
        <v>0</v>
      </c>
      <c r="BL12" s="90">
        <v>41</v>
      </c>
      <c r="BM12" s="102">
        <v>40</v>
      </c>
      <c r="BN12" s="91">
        <f t="shared" si="12"/>
        <v>102.49999999999999</v>
      </c>
      <c r="BO12" s="150">
        <v>1.03</v>
      </c>
      <c r="BP12" s="93">
        <f>BL12/BM17</f>
        <v>0.51249999999999996</v>
      </c>
      <c r="BQ12" s="133">
        <v>0</v>
      </c>
      <c r="BR12" s="138">
        <v>12</v>
      </c>
      <c r="BS12" s="134">
        <f t="shared" si="13"/>
        <v>0</v>
      </c>
      <c r="BT12" s="135">
        <v>0</v>
      </c>
      <c r="BU12" s="136">
        <f>BQ12/BR17</f>
        <v>0</v>
      </c>
      <c r="BV12" s="148">
        <v>0</v>
      </c>
      <c r="BW12" s="138">
        <v>1</v>
      </c>
      <c r="BX12" s="134">
        <f t="shared" si="14"/>
        <v>0</v>
      </c>
      <c r="BY12" s="135">
        <v>0</v>
      </c>
      <c r="BZ12" s="139">
        <f>BV12/BW17</f>
        <v>0</v>
      </c>
      <c r="CA12" s="133">
        <v>0</v>
      </c>
      <c r="CB12" s="134">
        <v>6</v>
      </c>
      <c r="CC12" s="134">
        <f t="shared" si="15"/>
        <v>0</v>
      </c>
      <c r="CD12" s="135">
        <v>0</v>
      </c>
      <c r="CE12" s="136">
        <f>CA12/CB17</f>
        <v>0</v>
      </c>
      <c r="CF12" s="90">
        <v>1</v>
      </c>
      <c r="CG12" s="91">
        <v>1</v>
      </c>
      <c r="CH12" s="91">
        <f t="shared" si="16"/>
        <v>100</v>
      </c>
      <c r="CI12" s="92">
        <v>1</v>
      </c>
      <c r="CJ12" s="93">
        <f>CF12/CG17</f>
        <v>0.33333333333333331</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308</v>
      </c>
      <c r="CW12" s="134">
        <f t="shared" si="19"/>
        <v>0</v>
      </c>
      <c r="CX12" s="135">
        <v>0</v>
      </c>
      <c r="CY12" s="139">
        <f>CU12/CV17</f>
        <v>0</v>
      </c>
      <c r="CZ12" s="133">
        <v>0</v>
      </c>
      <c r="DA12" s="138">
        <v>40</v>
      </c>
      <c r="DB12" s="134">
        <f t="shared" si="20"/>
        <v>0</v>
      </c>
      <c r="DC12" s="135">
        <v>0</v>
      </c>
      <c r="DD12" s="139">
        <f>CZ12/DA17</f>
        <v>0</v>
      </c>
      <c r="DE12" s="133">
        <v>0</v>
      </c>
      <c r="DF12" s="138">
        <v>1</v>
      </c>
      <c r="DG12" s="134">
        <f t="shared" si="21"/>
        <v>0</v>
      </c>
      <c r="DH12" s="135">
        <v>0</v>
      </c>
      <c r="DI12" s="139">
        <f>DE12/DF17</f>
        <v>0</v>
      </c>
      <c r="DJ12" s="90">
        <v>100</v>
      </c>
      <c r="DK12" s="102">
        <v>100</v>
      </c>
      <c r="DL12" s="91">
        <f t="shared" si="22"/>
        <v>100</v>
      </c>
      <c r="DM12" s="92">
        <v>1</v>
      </c>
      <c r="DN12" s="103">
        <f>DJ12/DK17</f>
        <v>0.1</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258</v>
      </c>
      <c r="EE12" s="102">
        <v>150</v>
      </c>
      <c r="EF12" s="91">
        <f t="shared" si="26"/>
        <v>172</v>
      </c>
      <c r="EG12" s="92">
        <v>1.72</v>
      </c>
      <c r="EH12" s="103">
        <f>ED12/EE17</f>
        <v>0.64500000000000002</v>
      </c>
      <c r="EI12" s="133">
        <v>0</v>
      </c>
      <c r="EJ12" s="138">
        <v>1</v>
      </c>
      <c r="EK12" s="134">
        <f t="shared" si="27"/>
        <v>0</v>
      </c>
      <c r="EL12" s="135">
        <v>0</v>
      </c>
      <c r="EM12" s="139">
        <f>EI12/EJ17</f>
        <v>0</v>
      </c>
      <c r="EN12" s="133">
        <v>0</v>
      </c>
      <c r="EO12" s="138">
        <v>1</v>
      </c>
      <c r="EP12" s="134">
        <f t="shared" si="28"/>
        <v>0</v>
      </c>
      <c r="EQ12" s="135">
        <v>0</v>
      </c>
      <c r="ER12" s="139">
        <f>EN12/EO17</f>
        <v>0</v>
      </c>
      <c r="ES12" s="133">
        <v>0</v>
      </c>
      <c r="ET12" s="138">
        <v>1</v>
      </c>
      <c r="EU12" s="134">
        <f t="shared" si="29"/>
        <v>0</v>
      </c>
      <c r="EV12" s="135">
        <v>0</v>
      </c>
      <c r="EW12" s="136">
        <f>ES12/ET17</f>
        <v>0</v>
      </c>
      <c r="EX12" s="133">
        <v>0</v>
      </c>
      <c r="EY12" s="138">
        <v>1</v>
      </c>
      <c r="EZ12" s="134">
        <f t="shared" si="30"/>
        <v>0</v>
      </c>
      <c r="FA12" s="135">
        <v>0</v>
      </c>
      <c r="FB12" s="136">
        <f>EX12/EY17</f>
        <v>0</v>
      </c>
      <c r="FC12" s="90">
        <v>0</v>
      </c>
      <c r="FD12" s="102">
        <v>1</v>
      </c>
      <c r="FE12" s="91">
        <f t="shared" si="31"/>
        <v>0</v>
      </c>
      <c r="FF12" s="92">
        <v>0</v>
      </c>
      <c r="FG12" s="103">
        <f>FC12/FD17</f>
        <v>0</v>
      </c>
      <c r="FH12" s="133">
        <v>0</v>
      </c>
      <c r="FI12" s="134">
        <v>1</v>
      </c>
      <c r="FJ12" s="134">
        <f t="shared" si="32"/>
        <v>0</v>
      </c>
      <c r="FK12" s="135">
        <v>0</v>
      </c>
      <c r="FL12" s="136">
        <f>FH12/FI17</f>
        <v>0</v>
      </c>
      <c r="FM12" s="90">
        <v>100</v>
      </c>
      <c r="FN12" s="91">
        <v>100</v>
      </c>
      <c r="FO12" s="91">
        <f t="shared" si="33"/>
        <v>100</v>
      </c>
      <c r="FP12" s="92">
        <v>1</v>
      </c>
      <c r="FQ12" s="93">
        <f>FM12/FN17</f>
        <v>1</v>
      </c>
      <c r="FR12" s="133">
        <v>0</v>
      </c>
      <c r="FS12" s="138">
        <v>26</v>
      </c>
      <c r="FT12" s="134">
        <f t="shared" si="34"/>
        <v>0</v>
      </c>
      <c r="FU12" s="135">
        <v>0</v>
      </c>
      <c r="FV12" s="139">
        <f>FR12/FS17</f>
        <v>0</v>
      </c>
      <c r="FW12" s="133">
        <v>0</v>
      </c>
      <c r="FX12" s="138">
        <v>100</v>
      </c>
      <c r="FY12" s="134">
        <f t="shared" si="35"/>
        <v>0</v>
      </c>
      <c r="FZ12" s="135">
        <v>0</v>
      </c>
      <c r="GA12" s="136">
        <f>FW12/FX17</f>
        <v>0</v>
      </c>
      <c r="GB12" s="133">
        <v>0</v>
      </c>
      <c r="GC12" s="138">
        <v>5</v>
      </c>
      <c r="GD12" s="134">
        <f t="shared" si="36"/>
        <v>0</v>
      </c>
      <c r="GE12" s="135">
        <v>0</v>
      </c>
      <c r="GF12" s="136">
        <f>GB12/GC17</f>
        <v>0</v>
      </c>
      <c r="GG12" s="133">
        <v>0</v>
      </c>
      <c r="GH12" s="134">
        <v>1</v>
      </c>
      <c r="GI12" s="134">
        <f t="shared" si="37"/>
        <v>0</v>
      </c>
      <c r="GJ12" s="135">
        <v>0</v>
      </c>
      <c r="GK12" s="136">
        <f>GG12/GH17</f>
        <v>0</v>
      </c>
    </row>
    <row r="13" spans="2:19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41</v>
      </c>
      <c r="AX13" s="91">
        <v>138</v>
      </c>
      <c r="AY13" s="91">
        <f t="shared" si="9"/>
        <v>29.710144927536231</v>
      </c>
      <c r="AZ13" s="187">
        <v>0.3</v>
      </c>
      <c r="BA13" s="93">
        <f>AW13/AX17</f>
        <v>0.14855072463768115</v>
      </c>
      <c r="BB13" s="90">
        <v>5</v>
      </c>
      <c r="BC13" s="91">
        <v>5</v>
      </c>
      <c r="BD13" s="91">
        <f t="shared" si="10"/>
        <v>100</v>
      </c>
      <c r="BE13" s="92">
        <v>1</v>
      </c>
      <c r="BF13" s="103">
        <f>BB13/BC17</f>
        <v>0.5</v>
      </c>
      <c r="BG13" s="90">
        <v>24</v>
      </c>
      <c r="BH13" s="102">
        <v>32</v>
      </c>
      <c r="BI13" s="91">
        <f t="shared" si="11"/>
        <v>75</v>
      </c>
      <c r="BJ13" s="166">
        <v>0.75</v>
      </c>
      <c r="BK13" s="93">
        <f>BG13/BH17</f>
        <v>0.48</v>
      </c>
      <c r="BL13" s="133">
        <v>0</v>
      </c>
      <c r="BM13" s="138">
        <v>40</v>
      </c>
      <c r="BN13" s="134">
        <f t="shared" si="12"/>
        <v>0</v>
      </c>
      <c r="BO13" s="135">
        <v>0</v>
      </c>
      <c r="BP13" s="136">
        <f>BL13/BM17</f>
        <v>0</v>
      </c>
      <c r="BQ13" s="90">
        <v>25</v>
      </c>
      <c r="BR13" s="102">
        <v>24</v>
      </c>
      <c r="BS13" s="91">
        <f t="shared" si="13"/>
        <v>104.16666666666667</v>
      </c>
      <c r="BT13" s="150">
        <v>1.04</v>
      </c>
      <c r="BU13" s="93">
        <f>BQ13/BR17</f>
        <v>0.59523809523809523</v>
      </c>
      <c r="BV13" s="120">
        <v>1</v>
      </c>
      <c r="BW13" s="102">
        <v>1</v>
      </c>
      <c r="BX13" s="91">
        <f t="shared" si="14"/>
        <v>100</v>
      </c>
      <c r="BY13" s="92">
        <v>1</v>
      </c>
      <c r="BZ13" s="103">
        <f>BV13/BW17</f>
        <v>0.33333333333333331</v>
      </c>
      <c r="CA13" s="133">
        <v>0</v>
      </c>
      <c r="CB13" s="134">
        <v>6</v>
      </c>
      <c r="CC13" s="134">
        <f t="shared" si="15"/>
        <v>0</v>
      </c>
      <c r="CD13" s="135">
        <v>0</v>
      </c>
      <c r="CE13" s="136">
        <f>CA13/CB17</f>
        <v>0</v>
      </c>
      <c r="CF13" s="90">
        <v>2</v>
      </c>
      <c r="CG13" s="91">
        <v>2</v>
      </c>
      <c r="CH13" s="91">
        <f t="shared" si="16"/>
        <v>100</v>
      </c>
      <c r="CI13" s="92">
        <v>1</v>
      </c>
      <c r="CJ13" s="93">
        <f>CF13/CG17</f>
        <v>0.66666666666666663</v>
      </c>
      <c r="CK13" s="90">
        <v>1</v>
      </c>
      <c r="CL13" s="102">
        <v>1</v>
      </c>
      <c r="CM13" s="91">
        <f t="shared" si="17"/>
        <v>100</v>
      </c>
      <c r="CN13" s="124">
        <v>1</v>
      </c>
      <c r="CO13" s="234">
        <f>CK13/CL17</f>
        <v>1</v>
      </c>
      <c r="CP13" s="133">
        <v>0</v>
      </c>
      <c r="CQ13" s="138">
        <v>100</v>
      </c>
      <c r="CR13" s="134">
        <f t="shared" si="18"/>
        <v>0</v>
      </c>
      <c r="CS13" s="135">
        <v>0</v>
      </c>
      <c r="CT13" s="139">
        <f>CP13/CQ17</f>
        <v>0</v>
      </c>
      <c r="CU13" s="133">
        <v>0</v>
      </c>
      <c r="CV13" s="138">
        <v>308</v>
      </c>
      <c r="CW13" s="134">
        <f t="shared" si="19"/>
        <v>0</v>
      </c>
      <c r="CX13" s="135">
        <v>0</v>
      </c>
      <c r="CY13" s="139">
        <f>CU13/CV17</f>
        <v>0</v>
      </c>
      <c r="CZ13" s="133">
        <v>0</v>
      </c>
      <c r="DA13" s="138">
        <v>40</v>
      </c>
      <c r="DB13" s="134">
        <f t="shared" si="20"/>
        <v>0</v>
      </c>
      <c r="DC13" s="135">
        <v>0</v>
      </c>
      <c r="DD13" s="139">
        <f>CZ13/DA17</f>
        <v>0</v>
      </c>
      <c r="DE13" s="133">
        <v>0</v>
      </c>
      <c r="DF13" s="138">
        <v>1</v>
      </c>
      <c r="DG13" s="134">
        <f t="shared" si="21"/>
        <v>0</v>
      </c>
      <c r="DH13" s="135">
        <v>0</v>
      </c>
      <c r="DI13" s="139">
        <f>DE13/DF17</f>
        <v>0</v>
      </c>
      <c r="DJ13" s="90">
        <v>94.44</v>
      </c>
      <c r="DK13" s="102">
        <v>100</v>
      </c>
      <c r="DL13" s="91">
        <f t="shared" si="22"/>
        <v>94.44</v>
      </c>
      <c r="DM13" s="92">
        <v>0.94</v>
      </c>
      <c r="DN13" s="103">
        <f>DJ13/DK17</f>
        <v>9.4439999999999996E-2</v>
      </c>
      <c r="DO13" s="90">
        <v>100</v>
      </c>
      <c r="DP13" s="91">
        <v>100</v>
      </c>
      <c r="DQ13" s="91">
        <f t="shared" si="23"/>
        <v>100</v>
      </c>
      <c r="DR13" s="124">
        <v>1</v>
      </c>
      <c r="DS13" s="93">
        <f>DO13/DP17</f>
        <v>1</v>
      </c>
      <c r="DT13" s="90">
        <v>10</v>
      </c>
      <c r="DU13" s="91">
        <v>7</v>
      </c>
      <c r="DV13" s="91">
        <f t="shared" si="24"/>
        <v>142.85714285714286</v>
      </c>
      <c r="DW13" s="150">
        <v>1.43</v>
      </c>
      <c r="DX13" s="103">
        <f>DT13/DU17</f>
        <v>1</v>
      </c>
      <c r="DY13" s="133">
        <v>0</v>
      </c>
      <c r="DZ13" s="138">
        <v>1</v>
      </c>
      <c r="EA13" s="134">
        <f t="shared" si="25"/>
        <v>0</v>
      </c>
      <c r="EB13" s="135">
        <v>0</v>
      </c>
      <c r="EC13" s="136">
        <f>DY13/DZ17</f>
        <v>0</v>
      </c>
      <c r="ED13" s="90">
        <v>287</v>
      </c>
      <c r="EE13" s="102">
        <v>220</v>
      </c>
      <c r="EF13" s="91">
        <f t="shared" si="26"/>
        <v>130.45454545454544</v>
      </c>
      <c r="EG13" s="92">
        <v>1.3</v>
      </c>
      <c r="EH13" s="103">
        <f>ED13/EE17</f>
        <v>0.71750000000000003</v>
      </c>
      <c r="EI13" s="90">
        <v>0</v>
      </c>
      <c r="EJ13" s="102">
        <v>1</v>
      </c>
      <c r="EK13" s="91">
        <f t="shared" si="27"/>
        <v>0</v>
      </c>
      <c r="EL13" s="187">
        <v>0</v>
      </c>
      <c r="EM13" s="103">
        <f>EI13/EJ17</f>
        <v>0</v>
      </c>
      <c r="EN13" s="133">
        <v>0</v>
      </c>
      <c r="EO13" s="138">
        <v>1</v>
      </c>
      <c r="EP13" s="134">
        <f t="shared" si="28"/>
        <v>0</v>
      </c>
      <c r="EQ13" s="135">
        <v>0</v>
      </c>
      <c r="ER13" s="139">
        <f>EN13/EO17</f>
        <v>0</v>
      </c>
      <c r="ES13" s="133">
        <v>0</v>
      </c>
      <c r="ET13" s="138">
        <v>1</v>
      </c>
      <c r="EU13" s="134">
        <f t="shared" si="29"/>
        <v>0</v>
      </c>
      <c r="EV13" s="135">
        <v>0</v>
      </c>
      <c r="EW13" s="136">
        <f>ES13/ET17</f>
        <v>0</v>
      </c>
      <c r="EX13" s="213">
        <v>0</v>
      </c>
      <c r="EY13" s="214">
        <v>1</v>
      </c>
      <c r="EZ13" s="215">
        <f t="shared" si="30"/>
        <v>0</v>
      </c>
      <c r="FA13" s="216">
        <v>0</v>
      </c>
      <c r="FB13" s="220">
        <f>EX13/EY17</f>
        <v>0</v>
      </c>
      <c r="FC13" s="90">
        <v>1</v>
      </c>
      <c r="FD13" s="102">
        <v>1</v>
      </c>
      <c r="FE13" s="91">
        <f t="shared" si="31"/>
        <v>100</v>
      </c>
      <c r="FF13" s="124">
        <v>1</v>
      </c>
      <c r="FG13" s="234">
        <f>FC13/FD17</f>
        <v>1</v>
      </c>
      <c r="FH13" s="133">
        <v>0</v>
      </c>
      <c r="FI13" s="134">
        <v>1</v>
      </c>
      <c r="FJ13" s="134">
        <f t="shared" si="32"/>
        <v>0</v>
      </c>
      <c r="FK13" s="135">
        <v>0</v>
      </c>
      <c r="FL13" s="136">
        <f>FH13/FI17</f>
        <v>0</v>
      </c>
      <c r="FM13" s="90">
        <v>100</v>
      </c>
      <c r="FN13" s="91">
        <v>100</v>
      </c>
      <c r="FO13" s="91">
        <f t="shared" si="33"/>
        <v>100</v>
      </c>
      <c r="FP13" s="124">
        <v>1</v>
      </c>
      <c r="FQ13" s="93">
        <f>FM13/FN17</f>
        <v>1</v>
      </c>
      <c r="FR13" s="133">
        <v>0</v>
      </c>
      <c r="FS13" s="138">
        <v>26</v>
      </c>
      <c r="FT13" s="134">
        <f t="shared" si="34"/>
        <v>0</v>
      </c>
      <c r="FU13" s="135">
        <v>0</v>
      </c>
      <c r="FV13" s="139">
        <f>FR13/FS17</f>
        <v>0</v>
      </c>
      <c r="FW13" s="133">
        <v>0</v>
      </c>
      <c r="FX13" s="138">
        <v>100</v>
      </c>
      <c r="FY13" s="134">
        <f t="shared" si="35"/>
        <v>0</v>
      </c>
      <c r="FZ13" s="135">
        <v>0</v>
      </c>
      <c r="GA13" s="136">
        <f>FW13/FX17</f>
        <v>0</v>
      </c>
      <c r="GB13" s="133">
        <v>0</v>
      </c>
      <c r="GC13" s="138">
        <v>5</v>
      </c>
      <c r="GD13" s="134">
        <f t="shared" si="36"/>
        <v>0</v>
      </c>
      <c r="GE13" s="135">
        <v>0</v>
      </c>
      <c r="GF13" s="136">
        <f>GB13/GC17</f>
        <v>0</v>
      </c>
      <c r="GG13" s="133">
        <v>0</v>
      </c>
      <c r="GH13" s="134">
        <v>1</v>
      </c>
      <c r="GI13" s="134">
        <f t="shared" si="37"/>
        <v>0</v>
      </c>
      <c r="GJ13" s="135">
        <v>0</v>
      </c>
      <c r="GK13" s="136">
        <f>GG13/GH17</f>
        <v>0</v>
      </c>
    </row>
    <row r="14" spans="2:193"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138</v>
      </c>
      <c r="AY14" s="134">
        <f t="shared" si="9"/>
        <v>0</v>
      </c>
      <c r="AZ14" s="135">
        <v>0</v>
      </c>
      <c r="BA14" s="136">
        <f>AW14/AX17</f>
        <v>0</v>
      </c>
      <c r="BB14" s="90">
        <v>7</v>
      </c>
      <c r="BC14" s="91">
        <v>7</v>
      </c>
      <c r="BD14" s="91">
        <f t="shared" si="10"/>
        <v>100</v>
      </c>
      <c r="BE14" s="124">
        <v>1</v>
      </c>
      <c r="BF14" s="103">
        <f>BB14/BC17</f>
        <v>0.7</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2</v>
      </c>
      <c r="BW14" s="102">
        <v>2</v>
      </c>
      <c r="BX14" s="91">
        <f t="shared" si="14"/>
        <v>100</v>
      </c>
      <c r="BY14" s="124">
        <v>1</v>
      </c>
      <c r="BZ14" s="103">
        <f>BV14/BW17</f>
        <v>0.66666666666666663</v>
      </c>
      <c r="CA14" s="133">
        <v>0</v>
      </c>
      <c r="CB14" s="134">
        <v>6</v>
      </c>
      <c r="CC14" s="134">
        <f t="shared" si="15"/>
        <v>0</v>
      </c>
      <c r="CD14" s="135">
        <v>0</v>
      </c>
      <c r="CE14" s="136">
        <f>CA14/CB17</f>
        <v>0</v>
      </c>
      <c r="CF14" s="90">
        <v>3</v>
      </c>
      <c r="CG14" s="91">
        <v>3</v>
      </c>
      <c r="CH14" s="91">
        <f t="shared" si="16"/>
        <v>100</v>
      </c>
      <c r="CI14" s="124">
        <v>1</v>
      </c>
      <c r="CJ14" s="221">
        <f>CF14/CG17</f>
        <v>1</v>
      </c>
      <c r="CK14" s="133">
        <v>0</v>
      </c>
      <c r="CL14" s="138">
        <v>1</v>
      </c>
      <c r="CM14" s="134">
        <f t="shared" si="17"/>
        <v>0</v>
      </c>
      <c r="CN14" s="135">
        <v>0</v>
      </c>
      <c r="CO14" s="139">
        <f>CK14/CL17</f>
        <v>0</v>
      </c>
      <c r="CP14" s="90">
        <v>84.88</v>
      </c>
      <c r="CQ14" s="102">
        <v>100</v>
      </c>
      <c r="CR14" s="91">
        <f t="shared" si="18"/>
        <v>84.88</v>
      </c>
      <c r="CS14" s="166">
        <v>0.85</v>
      </c>
      <c r="CT14" s="103">
        <f>CP14/CQ17</f>
        <v>0.8488</v>
      </c>
      <c r="CU14" s="90">
        <v>666</v>
      </c>
      <c r="CV14" s="102">
        <v>1078</v>
      </c>
      <c r="CW14" s="91">
        <f t="shared" si="19"/>
        <v>61.781076066790355</v>
      </c>
      <c r="CX14" s="166">
        <v>0.62</v>
      </c>
      <c r="CY14" s="103">
        <f>CU14/CV17</f>
        <v>0.43246753246753245</v>
      </c>
      <c r="CZ14" s="90">
        <v>76.81</v>
      </c>
      <c r="DA14" s="102">
        <v>74</v>
      </c>
      <c r="DB14" s="91">
        <f t="shared" si="20"/>
        <v>103.79729729729729</v>
      </c>
      <c r="DC14" s="150">
        <v>1.04</v>
      </c>
      <c r="DD14" s="103">
        <f>CZ14/DA17</f>
        <v>0.7681</v>
      </c>
      <c r="DE14" s="133">
        <v>0</v>
      </c>
      <c r="DF14" s="138">
        <v>1</v>
      </c>
      <c r="DG14" s="134">
        <f t="shared" si="21"/>
        <v>0</v>
      </c>
      <c r="DH14" s="135">
        <v>0</v>
      </c>
      <c r="DI14" s="139">
        <f>DE14/DF17</f>
        <v>0</v>
      </c>
      <c r="DJ14" s="90">
        <v>104.47</v>
      </c>
      <c r="DK14" s="102">
        <v>100</v>
      </c>
      <c r="DL14" s="91">
        <f t="shared" si="22"/>
        <v>104.47</v>
      </c>
      <c r="DM14" s="150">
        <v>1.04</v>
      </c>
      <c r="DN14" s="103">
        <f>DJ14/DK17</f>
        <v>0.10446999999999999</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364</v>
      </c>
      <c r="EE14" s="102">
        <v>240</v>
      </c>
      <c r="EF14" s="91">
        <f t="shared" si="26"/>
        <v>151.66666666666666</v>
      </c>
      <c r="EG14" s="150">
        <v>1.52</v>
      </c>
      <c r="EH14" s="103">
        <f>ED14/EE17</f>
        <v>0.91</v>
      </c>
      <c r="EI14" s="213">
        <v>0</v>
      </c>
      <c r="EJ14" s="214">
        <v>2</v>
      </c>
      <c r="EK14" s="215">
        <f t="shared" si="27"/>
        <v>0</v>
      </c>
      <c r="EL14" s="216">
        <v>0</v>
      </c>
      <c r="EM14" s="217">
        <f>EI14/EJ17</f>
        <v>0</v>
      </c>
      <c r="EN14" s="133">
        <v>0</v>
      </c>
      <c r="EO14" s="138">
        <v>1</v>
      </c>
      <c r="EP14" s="134">
        <f t="shared" si="28"/>
        <v>0</v>
      </c>
      <c r="EQ14" s="135">
        <v>0</v>
      </c>
      <c r="ER14" s="139">
        <f>EN14/EO17</f>
        <v>0</v>
      </c>
      <c r="ES14" s="90">
        <v>1</v>
      </c>
      <c r="ET14" s="102">
        <v>1</v>
      </c>
      <c r="EU14" s="91">
        <f t="shared" si="29"/>
        <v>100</v>
      </c>
      <c r="EV14" s="124">
        <v>1</v>
      </c>
      <c r="EW14" s="93">
        <f>ES14/ET17</f>
        <v>0.16666666666666666</v>
      </c>
      <c r="EX14" s="133">
        <v>0</v>
      </c>
      <c r="EY14" s="138">
        <v>1</v>
      </c>
      <c r="EZ14" s="134">
        <f t="shared" si="30"/>
        <v>0</v>
      </c>
      <c r="FA14" s="135">
        <v>0</v>
      </c>
      <c r="FB14" s="136">
        <f>EX14/EY17</f>
        <v>0</v>
      </c>
      <c r="FC14" s="133">
        <v>0</v>
      </c>
      <c r="FD14" s="138">
        <v>1</v>
      </c>
      <c r="FE14" s="134">
        <f t="shared" si="31"/>
        <v>0</v>
      </c>
      <c r="FF14" s="135">
        <v>0</v>
      </c>
      <c r="FG14" s="139">
        <f>FC14/FD17</f>
        <v>0</v>
      </c>
      <c r="FH14" s="133">
        <v>0</v>
      </c>
      <c r="FI14" s="134">
        <v>1</v>
      </c>
      <c r="FJ14" s="134">
        <f t="shared" si="32"/>
        <v>0</v>
      </c>
      <c r="FK14" s="135">
        <v>0</v>
      </c>
      <c r="FL14" s="136">
        <f>FH14/FI17</f>
        <v>0</v>
      </c>
      <c r="FM14" s="213">
        <v>0</v>
      </c>
      <c r="FN14" s="215">
        <v>100</v>
      </c>
      <c r="FO14" s="215">
        <f t="shared" si="33"/>
        <v>0</v>
      </c>
      <c r="FP14" s="216">
        <v>0</v>
      </c>
      <c r="FQ14" s="220">
        <f>FM14/FN17</f>
        <v>0</v>
      </c>
      <c r="FR14" s="90">
        <v>52</v>
      </c>
      <c r="FS14" s="102">
        <v>48</v>
      </c>
      <c r="FT14" s="91">
        <f t="shared" si="34"/>
        <v>108.33333333333333</v>
      </c>
      <c r="FU14" s="150">
        <v>1.08</v>
      </c>
      <c r="FV14" s="103">
        <f>FR14/FS17</f>
        <v>0.82539682539682535</v>
      </c>
      <c r="FW14" s="133">
        <v>0</v>
      </c>
      <c r="FX14" s="138">
        <v>100</v>
      </c>
      <c r="FY14" s="134">
        <f t="shared" si="35"/>
        <v>0</v>
      </c>
      <c r="FZ14" s="135">
        <v>0</v>
      </c>
      <c r="GA14" s="136">
        <f>FW14/FX17</f>
        <v>0</v>
      </c>
      <c r="GB14" s="133">
        <v>0</v>
      </c>
      <c r="GC14" s="138">
        <v>5</v>
      </c>
      <c r="GD14" s="134">
        <f t="shared" si="36"/>
        <v>0</v>
      </c>
      <c r="GE14" s="135">
        <v>0</v>
      </c>
      <c r="GF14" s="136">
        <f>GB14/GC17</f>
        <v>0</v>
      </c>
      <c r="GG14" s="133">
        <v>0</v>
      </c>
      <c r="GH14" s="134">
        <v>1</v>
      </c>
      <c r="GI14" s="134">
        <f t="shared" si="37"/>
        <v>0</v>
      </c>
      <c r="GJ14" s="135">
        <v>0</v>
      </c>
      <c r="GK14" s="136">
        <f>GG14/GH17</f>
        <v>0</v>
      </c>
    </row>
    <row r="15" spans="2:19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138</v>
      </c>
      <c r="AY15" s="134">
        <f t="shared" si="9"/>
        <v>0</v>
      </c>
      <c r="AZ15" s="135">
        <v>0</v>
      </c>
      <c r="BA15" s="136">
        <f>AW15/AX17</f>
        <v>0</v>
      </c>
      <c r="BB15" s="90">
        <v>0</v>
      </c>
      <c r="BC15" s="91">
        <v>8</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20">
        <v>0</v>
      </c>
      <c r="BW15" s="102">
        <v>3</v>
      </c>
      <c r="BX15" s="91">
        <f t="shared" si="14"/>
        <v>0</v>
      </c>
      <c r="BY15" s="92">
        <v>0</v>
      </c>
      <c r="BZ15" s="103">
        <f>BV15/BW17</f>
        <v>0</v>
      </c>
      <c r="CA15" s="133">
        <v>0</v>
      </c>
      <c r="CB15" s="134">
        <v>6</v>
      </c>
      <c r="CC15" s="134">
        <f t="shared" si="15"/>
        <v>0</v>
      </c>
      <c r="CD15" s="135">
        <v>0</v>
      </c>
      <c r="CE15" s="136">
        <f>CA15/CB17</f>
        <v>0</v>
      </c>
      <c r="CF15" s="133">
        <v>0</v>
      </c>
      <c r="CG15" s="134">
        <v>3</v>
      </c>
      <c r="CH15" s="134">
        <f t="shared" si="16"/>
        <v>0</v>
      </c>
      <c r="CI15" s="135">
        <v>0</v>
      </c>
      <c r="CJ15" s="136">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1078</v>
      </c>
      <c r="CW15" s="134">
        <f t="shared" si="19"/>
        <v>0</v>
      </c>
      <c r="CX15" s="135">
        <v>0</v>
      </c>
      <c r="CY15" s="139">
        <f>CU15/CV17</f>
        <v>0</v>
      </c>
      <c r="CZ15" s="133">
        <v>0</v>
      </c>
      <c r="DA15" s="138">
        <v>74</v>
      </c>
      <c r="DB15" s="134">
        <f t="shared" si="20"/>
        <v>0</v>
      </c>
      <c r="DC15" s="135">
        <v>0</v>
      </c>
      <c r="DD15" s="139">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320</v>
      </c>
      <c r="EF15" s="91">
        <f t="shared" si="26"/>
        <v>0</v>
      </c>
      <c r="EG15" s="92">
        <v>0</v>
      </c>
      <c r="EH15" s="103">
        <f>ED15/EE17</f>
        <v>0</v>
      </c>
      <c r="EI15" s="90">
        <v>0</v>
      </c>
      <c r="EJ15" s="102">
        <v>3</v>
      </c>
      <c r="EK15" s="91">
        <f t="shared" si="27"/>
        <v>0</v>
      </c>
      <c r="EL15" s="92">
        <v>0</v>
      </c>
      <c r="EM15" s="103">
        <f>EI15/EJ17</f>
        <v>0</v>
      </c>
      <c r="EN15" s="90">
        <v>0</v>
      </c>
      <c r="EO15" s="102">
        <v>1</v>
      </c>
      <c r="EP15" s="91">
        <f t="shared" si="28"/>
        <v>0</v>
      </c>
      <c r="EQ15" s="92">
        <v>0</v>
      </c>
      <c r="ER15" s="103">
        <f>EN15/EO17</f>
        <v>0</v>
      </c>
      <c r="ES15" s="90">
        <v>0</v>
      </c>
      <c r="ET15" s="102">
        <v>2</v>
      </c>
      <c r="EU15" s="91">
        <f t="shared" si="29"/>
        <v>0</v>
      </c>
      <c r="EV15" s="92">
        <v>0</v>
      </c>
      <c r="EW15" s="93">
        <f>ES15/ET17</f>
        <v>0</v>
      </c>
      <c r="EX15" s="133">
        <v>0</v>
      </c>
      <c r="EY15" s="138">
        <v>1</v>
      </c>
      <c r="EZ15" s="134">
        <f t="shared" si="30"/>
        <v>0</v>
      </c>
      <c r="FA15" s="135">
        <v>0</v>
      </c>
      <c r="FB15" s="136">
        <f>EX15/EY17</f>
        <v>0</v>
      </c>
      <c r="FC15" s="133">
        <v>0</v>
      </c>
      <c r="FD15" s="138">
        <v>1</v>
      </c>
      <c r="FE15" s="134">
        <f t="shared" si="31"/>
        <v>0</v>
      </c>
      <c r="FF15" s="135">
        <v>0</v>
      </c>
      <c r="FG15" s="139">
        <f>FC15/FD17</f>
        <v>0</v>
      </c>
      <c r="FH15" s="133">
        <v>0</v>
      </c>
      <c r="FI15" s="134">
        <v>1</v>
      </c>
      <c r="FJ15" s="134">
        <f t="shared" si="32"/>
        <v>0</v>
      </c>
      <c r="FK15" s="135">
        <v>0</v>
      </c>
      <c r="FL15" s="136">
        <f>FH15/FI17</f>
        <v>0</v>
      </c>
      <c r="FM15" s="133">
        <v>0</v>
      </c>
      <c r="FN15" s="134">
        <v>100</v>
      </c>
      <c r="FO15" s="134">
        <f t="shared" si="33"/>
        <v>0</v>
      </c>
      <c r="FP15" s="135">
        <v>0</v>
      </c>
      <c r="FQ15" s="136">
        <f>FM15/FN17</f>
        <v>0</v>
      </c>
      <c r="FR15" s="133">
        <v>0</v>
      </c>
      <c r="FS15" s="138">
        <v>48</v>
      </c>
      <c r="FT15" s="134">
        <f t="shared" si="34"/>
        <v>0</v>
      </c>
      <c r="FU15" s="135">
        <v>0</v>
      </c>
      <c r="FV15" s="139">
        <f>FR15/FS17</f>
        <v>0</v>
      </c>
      <c r="FW15" s="133">
        <v>0</v>
      </c>
      <c r="FX15" s="138">
        <v>100</v>
      </c>
      <c r="FY15" s="134">
        <f t="shared" si="35"/>
        <v>0</v>
      </c>
      <c r="FZ15" s="135">
        <v>0</v>
      </c>
      <c r="GA15" s="136">
        <f>FW15/FX17</f>
        <v>0</v>
      </c>
      <c r="GB15" s="133">
        <v>0</v>
      </c>
      <c r="GC15" s="138">
        <v>5</v>
      </c>
      <c r="GD15" s="134">
        <f t="shared" si="36"/>
        <v>0</v>
      </c>
      <c r="GE15" s="135">
        <v>0</v>
      </c>
      <c r="GF15" s="136">
        <f>GB15/GC17</f>
        <v>0</v>
      </c>
      <c r="GG15" s="133">
        <v>0</v>
      </c>
      <c r="GH15" s="134">
        <v>1</v>
      </c>
      <c r="GI15" s="134">
        <f t="shared" si="37"/>
        <v>0</v>
      </c>
      <c r="GJ15" s="135">
        <v>0</v>
      </c>
      <c r="GK15" s="136">
        <f>GG15/GH17</f>
        <v>0</v>
      </c>
    </row>
    <row r="16" spans="2:19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138</v>
      </c>
      <c r="AY16" s="134">
        <f t="shared" si="9"/>
        <v>0</v>
      </c>
      <c r="AZ16" s="135">
        <v>0</v>
      </c>
      <c r="BA16" s="136">
        <f>AW16/AX17</f>
        <v>0</v>
      </c>
      <c r="BB16" s="90">
        <v>0</v>
      </c>
      <c r="BC16" s="91">
        <v>9</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3</v>
      </c>
      <c r="BX16" s="134">
        <f t="shared" si="14"/>
        <v>0</v>
      </c>
      <c r="BY16" s="135">
        <v>0</v>
      </c>
      <c r="BZ16" s="139">
        <f>BV16/BW17</f>
        <v>0</v>
      </c>
      <c r="CA16" s="133">
        <v>0</v>
      </c>
      <c r="CB16" s="134">
        <v>6</v>
      </c>
      <c r="CC16" s="134">
        <f t="shared" si="15"/>
        <v>0</v>
      </c>
      <c r="CD16" s="135">
        <v>0</v>
      </c>
      <c r="CE16" s="136">
        <f>CA16/CB17</f>
        <v>0</v>
      </c>
      <c r="CF16" s="133">
        <v>0</v>
      </c>
      <c r="CG16" s="134">
        <v>3</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1078</v>
      </c>
      <c r="CW16" s="134">
        <f t="shared" si="19"/>
        <v>0</v>
      </c>
      <c r="CX16" s="135">
        <v>0</v>
      </c>
      <c r="CY16" s="139">
        <f>CU16/CV17</f>
        <v>0</v>
      </c>
      <c r="CZ16" s="133">
        <v>0</v>
      </c>
      <c r="DA16" s="138">
        <v>74</v>
      </c>
      <c r="DB16" s="134">
        <f t="shared" si="20"/>
        <v>0</v>
      </c>
      <c r="DC16" s="135">
        <v>0</v>
      </c>
      <c r="DD16" s="139">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3</v>
      </c>
      <c r="EA16" s="91">
        <f t="shared" si="25"/>
        <v>0</v>
      </c>
      <c r="EB16" s="92">
        <v>0</v>
      </c>
      <c r="EC16" s="93">
        <f>DY16/DZ17</f>
        <v>0</v>
      </c>
      <c r="ED16" s="90">
        <v>0</v>
      </c>
      <c r="EE16" s="102">
        <v>400</v>
      </c>
      <c r="EF16" s="91">
        <f t="shared" si="26"/>
        <v>0</v>
      </c>
      <c r="EG16" s="92">
        <v>0</v>
      </c>
      <c r="EH16" s="103">
        <f>ED16/EE17</f>
        <v>0</v>
      </c>
      <c r="EI16" s="90">
        <v>0</v>
      </c>
      <c r="EJ16" s="102">
        <v>5</v>
      </c>
      <c r="EK16" s="91">
        <f t="shared" si="27"/>
        <v>0</v>
      </c>
      <c r="EL16" s="92">
        <v>0</v>
      </c>
      <c r="EM16" s="103">
        <f>EI16/EJ17</f>
        <v>0</v>
      </c>
      <c r="EN16" s="133">
        <v>0</v>
      </c>
      <c r="EO16" s="138">
        <v>1</v>
      </c>
      <c r="EP16" s="134">
        <f t="shared" si="28"/>
        <v>0</v>
      </c>
      <c r="EQ16" s="135">
        <v>0</v>
      </c>
      <c r="ER16" s="139">
        <f>EN16/EO17</f>
        <v>0</v>
      </c>
      <c r="ES16" s="90">
        <v>0</v>
      </c>
      <c r="ET16" s="102">
        <v>5</v>
      </c>
      <c r="EU16" s="91">
        <f t="shared" si="29"/>
        <v>0</v>
      </c>
      <c r="EV16" s="92">
        <v>0</v>
      </c>
      <c r="EW16" s="93">
        <f>ES16/ET17</f>
        <v>0</v>
      </c>
      <c r="EX16" s="133">
        <v>0</v>
      </c>
      <c r="EY16" s="138">
        <v>1</v>
      </c>
      <c r="EZ16" s="134">
        <f t="shared" si="30"/>
        <v>0</v>
      </c>
      <c r="FA16" s="135">
        <v>0</v>
      </c>
      <c r="FB16" s="136">
        <f>EX16/EY17</f>
        <v>0</v>
      </c>
      <c r="FC16" s="133">
        <v>0</v>
      </c>
      <c r="FD16" s="138">
        <v>1</v>
      </c>
      <c r="FE16" s="134">
        <f t="shared" si="31"/>
        <v>0</v>
      </c>
      <c r="FF16" s="135">
        <v>0</v>
      </c>
      <c r="FG16" s="139">
        <f>FC16/FD17</f>
        <v>0</v>
      </c>
      <c r="FH16" s="133">
        <v>0</v>
      </c>
      <c r="FI16" s="134">
        <v>1</v>
      </c>
      <c r="FJ16" s="134">
        <f t="shared" si="32"/>
        <v>0</v>
      </c>
      <c r="FK16" s="135">
        <v>0</v>
      </c>
      <c r="FL16" s="136">
        <f>FH16/FI17</f>
        <v>0</v>
      </c>
      <c r="FM16" s="90">
        <v>0</v>
      </c>
      <c r="FN16" s="91">
        <v>100</v>
      </c>
      <c r="FO16" s="91">
        <f t="shared" si="33"/>
        <v>0</v>
      </c>
      <c r="FP16" s="92">
        <v>0</v>
      </c>
      <c r="FQ16" s="93">
        <f>FM16/FN17</f>
        <v>0</v>
      </c>
      <c r="FR16" s="133">
        <v>0</v>
      </c>
      <c r="FS16" s="138">
        <v>48</v>
      </c>
      <c r="FT16" s="134">
        <f t="shared" si="34"/>
        <v>0</v>
      </c>
      <c r="FU16" s="135">
        <v>0</v>
      </c>
      <c r="FV16" s="139">
        <f>FR16/FS17</f>
        <v>0</v>
      </c>
      <c r="FW16" s="133">
        <v>0</v>
      </c>
      <c r="FX16" s="138">
        <v>100</v>
      </c>
      <c r="FY16" s="134">
        <f t="shared" si="35"/>
        <v>0</v>
      </c>
      <c r="FZ16" s="135">
        <v>0</v>
      </c>
      <c r="GA16" s="136">
        <f>FW16/FX17</f>
        <v>0</v>
      </c>
      <c r="GB16" s="133">
        <v>0</v>
      </c>
      <c r="GC16" s="138">
        <v>5</v>
      </c>
      <c r="GD16" s="134">
        <f t="shared" si="36"/>
        <v>0</v>
      </c>
      <c r="GE16" s="135">
        <v>0</v>
      </c>
      <c r="GF16" s="136">
        <f>GB16/GC17</f>
        <v>0</v>
      </c>
      <c r="GG16" s="133">
        <v>0</v>
      </c>
      <c r="GH16" s="134">
        <v>1</v>
      </c>
      <c r="GI16" s="134">
        <f t="shared" si="37"/>
        <v>0</v>
      </c>
      <c r="GJ16" s="135">
        <v>0</v>
      </c>
      <c r="GK16" s="136">
        <f>GG16/GH17</f>
        <v>0</v>
      </c>
    </row>
    <row r="17" spans="2:19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276</v>
      </c>
      <c r="AY17" s="95">
        <f t="shared" si="9"/>
        <v>0</v>
      </c>
      <c r="AZ17" s="96">
        <v>0</v>
      </c>
      <c r="BA17" s="97">
        <f>AW17/AX17</f>
        <v>0</v>
      </c>
      <c r="BB17" s="94">
        <v>0</v>
      </c>
      <c r="BC17" s="95">
        <v>10</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3</v>
      </c>
      <c r="BX17" s="142">
        <f t="shared" si="14"/>
        <v>0</v>
      </c>
      <c r="BY17" s="143">
        <v>0</v>
      </c>
      <c r="BZ17" s="144">
        <f>BV17/BW17</f>
        <v>0</v>
      </c>
      <c r="CA17" s="140">
        <v>0</v>
      </c>
      <c r="CB17" s="142">
        <v>6</v>
      </c>
      <c r="CC17" s="142">
        <f t="shared" si="15"/>
        <v>0</v>
      </c>
      <c r="CD17" s="143">
        <v>0</v>
      </c>
      <c r="CE17" s="146">
        <f>CA17/CB17</f>
        <v>0</v>
      </c>
      <c r="CF17" s="140">
        <v>0</v>
      </c>
      <c r="CG17" s="142">
        <v>3</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1540</v>
      </c>
      <c r="CW17" s="95">
        <f t="shared" si="19"/>
        <v>0</v>
      </c>
      <c r="CX17" s="96">
        <v>0</v>
      </c>
      <c r="CY17" s="105">
        <f>CU17/CV17</f>
        <v>0</v>
      </c>
      <c r="CZ17" s="94">
        <v>0</v>
      </c>
      <c r="DA17" s="104">
        <v>100</v>
      </c>
      <c r="DB17" s="95">
        <f t="shared" si="20"/>
        <v>0</v>
      </c>
      <c r="DC17" s="96">
        <v>0</v>
      </c>
      <c r="DD17" s="105">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3</v>
      </c>
      <c r="EA17" s="142">
        <f t="shared" si="25"/>
        <v>0</v>
      </c>
      <c r="EB17" s="143">
        <v>0</v>
      </c>
      <c r="EC17" s="146">
        <f>DY17/DZ17</f>
        <v>0</v>
      </c>
      <c r="ED17" s="188">
        <v>0</v>
      </c>
      <c r="EE17" s="189">
        <v>400</v>
      </c>
      <c r="EF17" s="190">
        <f t="shared" si="26"/>
        <v>0</v>
      </c>
      <c r="EG17" s="191">
        <v>0</v>
      </c>
      <c r="EH17" s="192">
        <f>ED17/EE17</f>
        <v>0</v>
      </c>
      <c r="EI17" s="94">
        <v>0</v>
      </c>
      <c r="EJ17" s="104">
        <v>6</v>
      </c>
      <c r="EK17" s="95">
        <f t="shared" si="27"/>
        <v>0</v>
      </c>
      <c r="EL17" s="96">
        <v>0</v>
      </c>
      <c r="EM17" s="105">
        <f>EI17/EJ17</f>
        <v>0</v>
      </c>
      <c r="EN17" s="140">
        <v>0</v>
      </c>
      <c r="EO17" s="141">
        <v>1</v>
      </c>
      <c r="EP17" s="142">
        <f t="shared" si="28"/>
        <v>0</v>
      </c>
      <c r="EQ17" s="143">
        <v>0</v>
      </c>
      <c r="ER17" s="144">
        <f>EN17/EO17</f>
        <v>0</v>
      </c>
      <c r="ES17" s="94">
        <v>0</v>
      </c>
      <c r="ET17" s="104">
        <v>6</v>
      </c>
      <c r="EU17" s="95">
        <f t="shared" si="29"/>
        <v>0</v>
      </c>
      <c r="EV17" s="96">
        <v>0</v>
      </c>
      <c r="EW17" s="97">
        <f>ES17/ET17</f>
        <v>0</v>
      </c>
      <c r="EX17" s="94">
        <v>0</v>
      </c>
      <c r="EY17" s="104">
        <v>2</v>
      </c>
      <c r="EZ17" s="95">
        <f t="shared" si="30"/>
        <v>0</v>
      </c>
      <c r="FA17" s="96">
        <v>0</v>
      </c>
      <c r="FB17" s="97">
        <f>EX17/EY17</f>
        <v>0</v>
      </c>
      <c r="FC17" s="140">
        <v>0</v>
      </c>
      <c r="FD17" s="138">
        <v>1</v>
      </c>
      <c r="FE17" s="142">
        <f t="shared" si="31"/>
        <v>0</v>
      </c>
      <c r="FF17" s="143">
        <v>0</v>
      </c>
      <c r="FG17" s="144">
        <f>FC17/FD17</f>
        <v>0</v>
      </c>
      <c r="FH17" s="94">
        <v>0</v>
      </c>
      <c r="FI17" s="95">
        <v>2</v>
      </c>
      <c r="FJ17" s="95">
        <f t="shared" si="32"/>
        <v>0</v>
      </c>
      <c r="FK17" s="96">
        <v>0</v>
      </c>
      <c r="FL17" s="97">
        <f>FH17/FI17</f>
        <v>0</v>
      </c>
      <c r="FM17" s="140">
        <v>0</v>
      </c>
      <c r="FN17" s="142">
        <v>100</v>
      </c>
      <c r="FO17" s="142">
        <f t="shared" si="33"/>
        <v>0</v>
      </c>
      <c r="FP17" s="143">
        <v>0</v>
      </c>
      <c r="FQ17" s="146">
        <f>FM17/FN17</f>
        <v>0</v>
      </c>
      <c r="FR17" s="94">
        <v>0</v>
      </c>
      <c r="FS17" s="104">
        <v>63</v>
      </c>
      <c r="FT17" s="95">
        <f t="shared" si="34"/>
        <v>0</v>
      </c>
      <c r="FU17" s="96">
        <v>0</v>
      </c>
      <c r="FV17" s="105">
        <f>FR17/FS17</f>
        <v>0</v>
      </c>
      <c r="FW17" s="140">
        <v>0</v>
      </c>
      <c r="FX17" s="141">
        <v>100</v>
      </c>
      <c r="FY17" s="142">
        <f t="shared" si="35"/>
        <v>0</v>
      </c>
      <c r="FZ17" s="143">
        <v>0</v>
      </c>
      <c r="GA17" s="146">
        <f>FW17/FX17</f>
        <v>0</v>
      </c>
      <c r="GB17" s="94">
        <v>0</v>
      </c>
      <c r="GC17" s="104">
        <v>14</v>
      </c>
      <c r="GD17" s="95">
        <f t="shared" si="36"/>
        <v>0</v>
      </c>
      <c r="GE17" s="96">
        <v>0</v>
      </c>
      <c r="GF17" s="97">
        <f>GB17/GC17</f>
        <v>0</v>
      </c>
      <c r="GG17" s="94">
        <v>0</v>
      </c>
      <c r="GH17" s="95">
        <v>2</v>
      </c>
      <c r="GI17" s="95">
        <f t="shared" si="37"/>
        <v>0</v>
      </c>
      <c r="GJ17" s="96">
        <v>0</v>
      </c>
      <c r="GK17" s="97">
        <f>GG17/GH17</f>
        <v>0</v>
      </c>
    </row>
    <row r="18" spans="2:193" ht="15.75" thickBot="1" x14ac:dyDescent="0.3"/>
    <row r="19" spans="2:193" ht="15.75" hidden="1" thickBot="1" x14ac:dyDescent="0.3">
      <c r="BX19" s="75" t="s">
        <v>75</v>
      </c>
      <c r="CC19" t="s">
        <v>76</v>
      </c>
      <c r="EB19" t="s">
        <v>77</v>
      </c>
    </row>
    <row r="20" spans="2:193" ht="15.75" customHeight="1" x14ac:dyDescent="0.25">
      <c r="H20" s="476" t="s">
        <v>539</v>
      </c>
      <c r="I20" s="477"/>
    </row>
    <row r="21" spans="2:193" ht="18.75" customHeight="1" thickBot="1" x14ac:dyDescent="0.3">
      <c r="H21" s="478"/>
      <c r="I21" s="479"/>
    </row>
    <row r="22" spans="2:193" x14ac:dyDescent="0.25">
      <c r="B22" s="6">
        <v>1</v>
      </c>
      <c r="C22" s="4" t="s">
        <v>9</v>
      </c>
      <c r="D22" s="5"/>
      <c r="E22" s="428" t="s">
        <v>5</v>
      </c>
      <c r="F22" s="428"/>
      <c r="G22" s="429"/>
      <c r="H22" s="6">
        <v>27</v>
      </c>
      <c r="I22" s="7">
        <f>H22/H25</f>
        <v>0.81818181818181823</v>
      </c>
    </row>
    <row r="23" spans="2:193" x14ac:dyDescent="0.25">
      <c r="B23" s="11">
        <v>2</v>
      </c>
      <c r="C23" s="9" t="s">
        <v>10</v>
      </c>
      <c r="D23" s="10"/>
      <c r="E23" s="430" t="s">
        <v>11</v>
      </c>
      <c r="F23" s="430"/>
      <c r="G23" s="431"/>
      <c r="H23" s="11">
        <v>3</v>
      </c>
      <c r="I23" s="12">
        <f>H23/H25</f>
        <v>9.0909090909090912E-2</v>
      </c>
    </row>
    <row r="24" spans="2:193" ht="15.75" thickBot="1" x14ac:dyDescent="0.3">
      <c r="B24" s="16">
        <v>3</v>
      </c>
      <c r="C24" s="14" t="s">
        <v>12</v>
      </c>
      <c r="D24" s="15"/>
      <c r="E24" s="423" t="s">
        <v>8</v>
      </c>
      <c r="F24" s="423"/>
      <c r="G24" s="424"/>
      <c r="H24" s="16">
        <v>3</v>
      </c>
      <c r="I24" s="17">
        <f>H24/H25</f>
        <v>9.0909090909090912E-2</v>
      </c>
    </row>
    <row r="25" spans="2:193" ht="15.75" thickBot="1" x14ac:dyDescent="0.3">
      <c r="B25" s="490" t="s">
        <v>112</v>
      </c>
      <c r="C25" s="491"/>
      <c r="D25" s="491"/>
      <c r="E25" s="491"/>
      <c r="F25" s="491"/>
      <c r="G25" s="492"/>
      <c r="H25" s="18">
        <f>SUM(H22:H24)</f>
        <v>33</v>
      </c>
      <c r="I25" s="48">
        <f>SUM(I22:I24)</f>
        <v>1</v>
      </c>
    </row>
    <row r="27" spans="2:193" ht="17.25" thickBot="1" x14ac:dyDescent="0.35">
      <c r="B27" s="1"/>
    </row>
    <row r="28" spans="2:193" ht="17.25" customHeight="1" thickBot="1" x14ac:dyDescent="0.35">
      <c r="B28" s="212">
        <v>2</v>
      </c>
      <c r="C28" s="489" t="s">
        <v>137</v>
      </c>
      <c r="D28" s="489"/>
      <c r="E28" s="489"/>
      <c r="F28" s="489"/>
    </row>
    <row r="29" spans="2:193" ht="17.25" thickBot="1" x14ac:dyDescent="0.35">
      <c r="B29" s="239">
        <v>1</v>
      </c>
      <c r="C29" s="452" t="s">
        <v>509</v>
      </c>
      <c r="D29" s="453"/>
      <c r="E29" s="453"/>
      <c r="F29" s="453"/>
      <c r="G29" s="453"/>
    </row>
    <row r="30" spans="2:193" ht="17.25" thickBot="1" x14ac:dyDescent="0.35">
      <c r="B30" s="347">
        <v>2</v>
      </c>
      <c r="C30" s="240" t="s">
        <v>561</v>
      </c>
    </row>
  </sheetData>
  <sheetProtection algorithmName="SHA-512" hashValue="9dZ1jXdshB/NIIMHXaSB7hy72yOuzU3roZdcwKwqo/A2GVzm0z21k1MjxSWYi/vd1c6NH3QKAY40FO8Qtrna3w==" saltValue="bx6TCM2YFuFYEvnv4N6y8w==" spinCount="100000" sheet="1" objects="1" scenarios="1"/>
  <mergeCells count="161">
    <mergeCell ref="C29:G29"/>
    <mergeCell ref="D2:GK2"/>
    <mergeCell ref="GB3:GF3"/>
    <mergeCell ref="GB4:GD4"/>
    <mergeCell ref="GE4:GE5"/>
    <mergeCell ref="GF4:GF5"/>
    <mergeCell ref="GG3:GK3"/>
    <mergeCell ref="GG4:GI4"/>
    <mergeCell ref="GJ4:GJ5"/>
    <mergeCell ref="GK4:GK5"/>
    <mergeCell ref="CI4:CI5"/>
    <mergeCell ref="CJ4:CJ5"/>
    <mergeCell ref="BQ4:BS4"/>
    <mergeCell ref="AC3:AG3"/>
    <mergeCell ref="AR3:AV3"/>
    <mergeCell ref="BB3:BF3"/>
    <mergeCell ref="BG3:BK3"/>
    <mergeCell ref="BL3:BP3"/>
    <mergeCell ref="AM3:AQ3"/>
    <mergeCell ref="BQ3:BU3"/>
    <mergeCell ref="BE4:BE5"/>
    <mergeCell ref="BF4:BF5"/>
    <mergeCell ref="BJ4:BJ5"/>
    <mergeCell ref="BK4:BK5"/>
    <mergeCell ref="B25:G25"/>
    <mergeCell ref="E22:G22"/>
    <mergeCell ref="E23:G23"/>
    <mergeCell ref="AR4:AT4"/>
    <mergeCell ref="AU4:AU5"/>
    <mergeCell ref="AV4:AV5"/>
    <mergeCell ref="N4:P4"/>
    <mergeCell ref="E24:G24"/>
    <mergeCell ref="H20:I21"/>
    <mergeCell ref="D4:F4"/>
    <mergeCell ref="G4:G5"/>
    <mergeCell ref="H4:H5"/>
    <mergeCell ref="AF4:AF5"/>
    <mergeCell ref="I4:K4"/>
    <mergeCell ref="L4:L5"/>
    <mergeCell ref="M4:M5"/>
    <mergeCell ref="AK4:AK5"/>
    <mergeCell ref="AL4:AL5"/>
    <mergeCell ref="AG4:AG5"/>
    <mergeCell ref="X4:Z4"/>
    <mergeCell ref="AA4:AA5"/>
    <mergeCell ref="AB4:AB5"/>
    <mergeCell ref="B2:C5"/>
    <mergeCell ref="D3:H3"/>
    <mergeCell ref="AC4:AE4"/>
    <mergeCell ref="CA4:CC4"/>
    <mergeCell ref="BP4:BP5"/>
    <mergeCell ref="BB4:BD4"/>
    <mergeCell ref="CD4:CD5"/>
    <mergeCell ref="I3:M3"/>
    <mergeCell ref="N3:R3"/>
    <mergeCell ref="S3:W3"/>
    <mergeCell ref="X3:AB3"/>
    <mergeCell ref="BV3:BZ3"/>
    <mergeCell ref="Q4:Q5"/>
    <mergeCell ref="R4:R5"/>
    <mergeCell ref="S4:U4"/>
    <mergeCell ref="V4:V5"/>
    <mergeCell ref="W4:W5"/>
    <mergeCell ref="AM4:AO4"/>
    <mergeCell ref="AP4:AP5"/>
    <mergeCell ref="AQ4:AQ5"/>
    <mergeCell ref="BG4:BI4"/>
    <mergeCell ref="BT4:BT5"/>
    <mergeCell ref="AW4:AY4"/>
    <mergeCell ref="AZ4:AZ5"/>
    <mergeCell ref="BA4:BA5"/>
    <mergeCell ref="BU4:BU5"/>
    <mergeCell ref="BV4:BX4"/>
    <mergeCell ref="BY4:BY5"/>
    <mergeCell ref="BZ4:BZ5"/>
    <mergeCell ref="AH3:AL3"/>
    <mergeCell ref="AH4:AJ4"/>
    <mergeCell ref="AW3:BA3"/>
    <mergeCell ref="CA3:CE3"/>
    <mergeCell ref="DO4:DQ4"/>
    <mergeCell ref="CE4:CE5"/>
    <mergeCell ref="DJ4:DL4"/>
    <mergeCell ref="BO4:BO5"/>
    <mergeCell ref="DD4:DD5"/>
    <mergeCell ref="CU4:CW4"/>
    <mergeCell ref="CF3:CJ3"/>
    <mergeCell ref="CY4:CY5"/>
    <mergeCell ref="CZ4:DB4"/>
    <mergeCell ref="DC4:DC5"/>
    <mergeCell ref="CP4:CR4"/>
    <mergeCell ref="CK3:CO3"/>
    <mergeCell ref="BL4:BN4"/>
    <mergeCell ref="DT3:DX3"/>
    <mergeCell ref="CS4:CS5"/>
    <mergeCell ref="CK4:CM4"/>
    <mergeCell ref="CN4:CN5"/>
    <mergeCell ref="CT4:CT5"/>
    <mergeCell ref="CP3:CT3"/>
    <mergeCell ref="CX4:CX5"/>
    <mergeCell ref="CO4:CO5"/>
    <mergeCell ref="DE4:DG4"/>
    <mergeCell ref="DH4:DH5"/>
    <mergeCell ref="DI4:DI5"/>
    <mergeCell ref="DN4:DN5"/>
    <mergeCell ref="FU4:FU5"/>
    <mergeCell ref="FV4:FV5"/>
    <mergeCell ref="FW4:FY4"/>
    <mergeCell ref="FZ4:FZ5"/>
    <mergeCell ref="DR4:DR5"/>
    <mergeCell ref="DS4:DS5"/>
    <mergeCell ref="DT4:DV4"/>
    <mergeCell ref="DW4:DW5"/>
    <mergeCell ref="DX4:DX5"/>
    <mergeCell ref="GA4:GA5"/>
    <mergeCell ref="CF4:CH4"/>
    <mergeCell ref="EI3:EM3"/>
    <mergeCell ref="EN3:ER3"/>
    <mergeCell ref="ES3:EW3"/>
    <mergeCell ref="EX3:FB3"/>
    <mergeCell ref="FC3:FG3"/>
    <mergeCell ref="FM3:FQ3"/>
    <mergeCell ref="FR3:FV3"/>
    <mergeCell ref="FW3:GA3"/>
    <mergeCell ref="EI4:EK4"/>
    <mergeCell ref="EL4:EL5"/>
    <mergeCell ref="EM4:EM5"/>
    <mergeCell ref="EN4:EP4"/>
    <mergeCell ref="EQ4:EQ5"/>
    <mergeCell ref="ER4:ER5"/>
    <mergeCell ref="ES4:EU4"/>
    <mergeCell ref="EV4:EV5"/>
    <mergeCell ref="EW4:EW5"/>
    <mergeCell ref="EX4:EZ4"/>
    <mergeCell ref="DY4:EA4"/>
    <mergeCell ref="EB4:EB5"/>
    <mergeCell ref="EC4:EC5"/>
    <mergeCell ref="DM4:DM5"/>
    <mergeCell ref="C28:F28"/>
    <mergeCell ref="FH3:FL3"/>
    <mergeCell ref="FH4:FJ4"/>
    <mergeCell ref="FK4:FK5"/>
    <mergeCell ref="FL4:FL5"/>
    <mergeCell ref="FM4:FO4"/>
    <mergeCell ref="FP4:FP5"/>
    <mergeCell ref="FQ4:FQ5"/>
    <mergeCell ref="FR4:FT4"/>
    <mergeCell ref="FA4:FA5"/>
    <mergeCell ref="FB4:FB5"/>
    <mergeCell ref="FC4:FE4"/>
    <mergeCell ref="FF4:FF5"/>
    <mergeCell ref="FG4:FG5"/>
    <mergeCell ref="CZ3:DD3"/>
    <mergeCell ref="ED4:EF4"/>
    <mergeCell ref="EG4:EG5"/>
    <mergeCell ref="EH4:EH5"/>
    <mergeCell ref="ED3:EH3"/>
    <mergeCell ref="CU3:CY3"/>
    <mergeCell ref="DY3:EC3"/>
    <mergeCell ref="DE3:DI3"/>
    <mergeCell ref="DJ3:DN3"/>
    <mergeCell ref="DO3:DS3"/>
  </mergeCell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0.249977111117893"/>
  </sheetPr>
  <dimension ref="B1:GA29"/>
  <sheetViews>
    <sheetView topLeftCell="A3" workbookViewId="0">
      <selection activeCell="K36" sqref="K36"/>
    </sheetView>
  </sheetViews>
  <sheetFormatPr baseColWidth="10" defaultRowHeight="15" x14ac:dyDescent="0.25"/>
  <cols>
    <col min="2" max="2" width="3.28515625" customWidth="1"/>
    <col min="4" max="4" width="6.28515625" customWidth="1"/>
    <col min="5" max="5" width="6.85546875" customWidth="1"/>
    <col min="6" max="6" width="6.5703125" customWidth="1"/>
    <col min="7" max="7" width="7" customWidth="1"/>
    <col min="8" max="8" width="9.85546875" customWidth="1"/>
    <col min="9" max="9" width="7" customWidth="1"/>
    <col min="10" max="10" width="5" customWidth="1"/>
    <col min="11" max="11" width="7.140625" customWidth="1"/>
    <col min="12" max="12" width="7.85546875" customWidth="1"/>
    <col min="13" max="13" width="10" customWidth="1"/>
    <col min="14" max="14" width="6.7109375" customWidth="1"/>
    <col min="15" max="15" width="5.42578125" customWidth="1"/>
    <col min="16" max="16" width="6.5703125" customWidth="1"/>
    <col min="17" max="17" width="6.7109375" customWidth="1"/>
    <col min="18" max="18" width="10" customWidth="1"/>
    <col min="19" max="19" width="6.5703125" customWidth="1"/>
    <col min="20" max="21" width="6.140625" customWidth="1"/>
    <col min="22" max="22" width="6.42578125" customWidth="1"/>
    <col min="23" max="23" width="10.5703125" customWidth="1"/>
    <col min="24" max="24" width="6.7109375" customWidth="1"/>
    <col min="25" max="25" width="7.140625" customWidth="1"/>
    <col min="26" max="26" width="7" customWidth="1"/>
    <col min="27" max="27" width="7.42578125" customWidth="1"/>
    <col min="28" max="28" width="10.140625" customWidth="1"/>
    <col min="29" max="29" width="6.85546875" customWidth="1"/>
    <col min="30" max="30" width="6.7109375" customWidth="1"/>
    <col min="31" max="31" width="6.28515625" customWidth="1"/>
    <col min="32" max="32" width="6.85546875" customWidth="1"/>
    <col min="33" max="33" width="10.140625" customWidth="1"/>
    <col min="34" max="34" width="7" customWidth="1"/>
    <col min="35" max="35" width="7.28515625" customWidth="1"/>
    <col min="36" max="36" width="6.5703125" customWidth="1"/>
    <col min="37" max="37" width="6.85546875" customWidth="1"/>
    <col min="38" max="38" width="9.7109375" customWidth="1"/>
    <col min="39" max="39" width="6.140625" customWidth="1"/>
    <col min="40" max="40" width="5.28515625" customWidth="1"/>
    <col min="41" max="42" width="6.42578125" customWidth="1"/>
    <col min="43" max="43" width="9.5703125" customWidth="1"/>
    <col min="44" max="44" width="6.85546875" customWidth="1"/>
    <col min="45" max="45" width="4.7109375" customWidth="1"/>
    <col min="46" max="46" width="6.140625" customWidth="1"/>
    <col min="47" max="47" width="6.28515625" customWidth="1"/>
    <col min="48" max="48" width="9.5703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85546875" customWidth="1"/>
    <col min="59" max="59" width="6.140625" customWidth="1"/>
    <col min="60" max="60" width="5.5703125" customWidth="1"/>
    <col min="61" max="61" width="6.5703125" customWidth="1"/>
    <col min="62" max="62" width="6.2851562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28515625" customWidth="1"/>
    <col min="80" max="80" width="5.140625" customWidth="1"/>
    <col min="81" max="81" width="6" customWidth="1"/>
    <col min="82" max="82" width="7" customWidth="1"/>
    <col min="83" max="83" width="9.7109375" customWidth="1"/>
    <col min="84" max="84" width="6.7109375" customWidth="1"/>
    <col min="85" max="85" width="5.5703125" customWidth="1"/>
    <col min="86" max="86" width="6.7109375" customWidth="1"/>
    <col min="87" max="87" width="7.7109375" customWidth="1"/>
    <col min="88" max="88" width="9.7109375" customWidth="1"/>
    <col min="89" max="89" width="6.5703125" customWidth="1"/>
    <col min="90" max="90" width="5.5703125" customWidth="1"/>
    <col min="91" max="91" width="6.85546875" customWidth="1"/>
    <col min="92" max="92" width="7" customWidth="1"/>
    <col min="93" max="93" width="10.28515625" customWidth="1"/>
    <col min="94" max="94" width="7.28515625" customWidth="1"/>
    <col min="95" max="95" width="6.570312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85546875" customWidth="1"/>
    <col min="105" max="105" width="6" customWidth="1"/>
    <col min="106" max="106" width="5.85546875" customWidth="1"/>
    <col min="107" max="107" width="6.28515625" customWidth="1"/>
    <col min="108" max="108" width="9.5703125" customWidth="1"/>
    <col min="109" max="109" width="6.7109375" customWidth="1"/>
    <col min="110" max="110" width="5.42578125" customWidth="1"/>
    <col min="111" max="111" width="6.28515625" customWidth="1"/>
    <col min="112" max="112" width="6.5703125" customWidth="1"/>
    <col min="113" max="113" width="10.140625" customWidth="1"/>
    <col min="114" max="114" width="6.7109375" customWidth="1"/>
    <col min="115" max="116" width="6.140625" customWidth="1"/>
    <col min="117" max="117" width="7" customWidth="1"/>
    <col min="118" max="118" width="10.140625" customWidth="1"/>
    <col min="119" max="119" width="6.42578125" customWidth="1"/>
    <col min="120" max="120" width="5.7109375" customWidth="1"/>
    <col min="121" max="121" width="6" customWidth="1"/>
    <col min="122" max="122" width="6.5703125" customWidth="1"/>
    <col min="123" max="123" width="10.42578125" customWidth="1"/>
    <col min="124" max="124" width="6.7109375" customWidth="1"/>
    <col min="125" max="125" width="5.5703125" customWidth="1"/>
    <col min="126" max="126" width="6.42578125" customWidth="1"/>
    <col min="127" max="127" width="7" customWidth="1"/>
    <col min="129" max="129" width="7.28515625" customWidth="1"/>
    <col min="130" max="130" width="5.85546875" customWidth="1"/>
    <col min="131" max="131" width="7" customWidth="1"/>
    <col min="132" max="132" width="7.42578125" customWidth="1"/>
    <col min="133" max="133" width="10.28515625" customWidth="1"/>
    <col min="134" max="134" width="6.42578125" customWidth="1"/>
    <col min="135" max="135" width="6.140625" customWidth="1"/>
    <col min="136" max="136" width="6.7109375" customWidth="1"/>
    <col min="137" max="137" width="7.42578125" customWidth="1"/>
    <col min="139" max="139" width="6.85546875" customWidth="1"/>
    <col min="140" max="140" width="6.5703125" customWidth="1"/>
    <col min="141" max="141" width="6.7109375" customWidth="1"/>
    <col min="142" max="142" width="7.140625" customWidth="1"/>
    <col min="143" max="143" width="9.5703125" customWidth="1"/>
    <col min="144" max="144" width="6.7109375" customWidth="1"/>
    <col min="145" max="145" width="6.42578125" customWidth="1"/>
    <col min="146" max="146" width="7.140625" customWidth="1"/>
    <col min="147" max="147" width="6.85546875" customWidth="1"/>
    <col min="149" max="149" width="6.85546875" customWidth="1"/>
    <col min="150" max="150" width="6.5703125" customWidth="1"/>
    <col min="151" max="151" width="7.140625" customWidth="1"/>
    <col min="152" max="152" width="7.28515625" customWidth="1"/>
    <col min="153" max="153" width="10.28515625" customWidth="1"/>
    <col min="154" max="154" width="7.28515625" customWidth="1"/>
    <col min="155" max="155" width="5.5703125" customWidth="1"/>
    <col min="156" max="156" width="7.140625" customWidth="1"/>
    <col min="157" max="157" width="6.7109375" customWidth="1"/>
    <col min="159" max="159" width="6.7109375" customWidth="1"/>
    <col min="160" max="160" width="6.5703125" customWidth="1"/>
    <col min="161" max="161" width="6.7109375" customWidth="1"/>
    <col min="162" max="162" width="6.85546875" customWidth="1"/>
    <col min="163" max="163" width="10.140625" customWidth="1"/>
    <col min="164" max="164" width="6.28515625" customWidth="1"/>
    <col min="165" max="165" width="6.140625" customWidth="1"/>
    <col min="166" max="166" width="6.42578125" customWidth="1"/>
    <col min="167" max="167" width="7.140625" customWidth="1"/>
    <col min="168" max="168" width="10.42578125" customWidth="1"/>
    <col min="169" max="169" width="7.140625" customWidth="1"/>
    <col min="170" max="170" width="6" customWidth="1"/>
    <col min="171" max="171" width="7.28515625" customWidth="1"/>
    <col min="172" max="172" width="6.85546875" customWidth="1"/>
    <col min="173" max="173" width="10.42578125" customWidth="1"/>
    <col min="174" max="174" width="6.85546875" customWidth="1"/>
    <col min="175" max="175" width="6.140625" customWidth="1"/>
    <col min="176" max="176" width="6.85546875" customWidth="1"/>
    <col min="177" max="177" width="7.140625" customWidth="1"/>
    <col min="179" max="179" width="6.5703125" customWidth="1"/>
    <col min="180" max="180" width="5.140625" customWidth="1"/>
    <col min="181" max="182" width="6.42578125" customWidth="1"/>
  </cols>
  <sheetData>
    <row r="1" spans="2:183" ht="15.75" thickBot="1" x14ac:dyDescent="0.3"/>
    <row r="2" spans="2:183" ht="17.25" thickBot="1" x14ac:dyDescent="0.35">
      <c r="B2" s="480" t="s">
        <v>98</v>
      </c>
      <c r="C2" s="481"/>
      <c r="D2" s="486" t="s">
        <v>59</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8"/>
    </row>
    <row r="3" spans="2:183" ht="156.75" customHeight="1" thickBot="1" x14ac:dyDescent="0.3">
      <c r="B3" s="482"/>
      <c r="C3" s="483"/>
      <c r="D3" s="442" t="s">
        <v>533</v>
      </c>
      <c r="E3" s="443"/>
      <c r="F3" s="444"/>
      <c r="G3" s="444"/>
      <c r="H3" s="445"/>
      <c r="I3" s="442" t="s">
        <v>121</v>
      </c>
      <c r="J3" s="443"/>
      <c r="K3" s="444"/>
      <c r="L3" s="444"/>
      <c r="M3" s="445"/>
      <c r="N3" s="442" t="s">
        <v>351</v>
      </c>
      <c r="O3" s="443"/>
      <c r="P3" s="444"/>
      <c r="Q3" s="444"/>
      <c r="R3" s="445"/>
      <c r="S3" s="442" t="s">
        <v>350</v>
      </c>
      <c r="T3" s="443"/>
      <c r="U3" s="444"/>
      <c r="V3" s="444"/>
      <c r="W3" s="445"/>
      <c r="X3" s="442" t="s">
        <v>404</v>
      </c>
      <c r="Y3" s="443"/>
      <c r="Z3" s="444"/>
      <c r="AA3" s="444"/>
      <c r="AB3" s="445"/>
      <c r="AC3" s="442" t="s">
        <v>212</v>
      </c>
      <c r="AD3" s="443"/>
      <c r="AE3" s="444"/>
      <c r="AF3" s="444"/>
      <c r="AG3" s="445"/>
      <c r="AH3" s="442" t="s">
        <v>251</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402</v>
      </c>
      <c r="BH3" s="461"/>
      <c r="BI3" s="462"/>
      <c r="BJ3" s="462"/>
      <c r="BK3" s="463"/>
      <c r="BL3" s="460" t="s">
        <v>572</v>
      </c>
      <c r="BM3" s="461"/>
      <c r="BN3" s="462"/>
      <c r="BO3" s="462"/>
      <c r="BP3" s="463"/>
      <c r="BQ3" s="460" t="s">
        <v>401</v>
      </c>
      <c r="BR3" s="461"/>
      <c r="BS3" s="462"/>
      <c r="BT3" s="462"/>
      <c r="BU3" s="463"/>
      <c r="BV3" s="443" t="s">
        <v>403</v>
      </c>
      <c r="BW3" s="443"/>
      <c r="BX3" s="444"/>
      <c r="BY3" s="444"/>
      <c r="BZ3" s="445"/>
      <c r="CA3" s="528" t="s">
        <v>521</v>
      </c>
      <c r="CB3" s="529"/>
      <c r="CC3" s="529"/>
      <c r="CD3" s="529"/>
      <c r="CE3" s="530"/>
      <c r="CF3" s="442" t="s">
        <v>546</v>
      </c>
      <c r="CG3" s="443"/>
      <c r="CH3" s="444"/>
      <c r="CI3" s="444"/>
      <c r="CJ3" s="445"/>
      <c r="CK3" s="442" t="s">
        <v>407</v>
      </c>
      <c r="CL3" s="443"/>
      <c r="CM3" s="444"/>
      <c r="CN3" s="444"/>
      <c r="CO3" s="445"/>
      <c r="CP3" s="442" t="s">
        <v>408</v>
      </c>
      <c r="CQ3" s="443"/>
      <c r="CR3" s="444"/>
      <c r="CS3" s="444"/>
      <c r="CT3" s="445"/>
      <c r="CU3" s="442" t="s">
        <v>170</v>
      </c>
      <c r="CV3" s="443"/>
      <c r="CW3" s="444"/>
      <c r="CX3" s="444"/>
      <c r="CY3" s="445"/>
      <c r="CZ3" s="442" t="s">
        <v>409</v>
      </c>
      <c r="DA3" s="443"/>
      <c r="DB3" s="444"/>
      <c r="DC3" s="444"/>
      <c r="DD3" s="445"/>
      <c r="DE3" s="442" t="s">
        <v>171</v>
      </c>
      <c r="DF3" s="443"/>
      <c r="DG3" s="444"/>
      <c r="DH3" s="444"/>
      <c r="DI3" s="445"/>
      <c r="DJ3" s="460" t="s">
        <v>172</v>
      </c>
      <c r="DK3" s="461"/>
      <c r="DL3" s="462"/>
      <c r="DM3" s="462"/>
      <c r="DN3" s="463"/>
      <c r="DO3" s="460" t="s">
        <v>405</v>
      </c>
      <c r="DP3" s="461"/>
      <c r="DQ3" s="462"/>
      <c r="DR3" s="462"/>
      <c r="DS3" s="463"/>
      <c r="DT3" s="525" t="s">
        <v>173</v>
      </c>
      <c r="DU3" s="461"/>
      <c r="DV3" s="462"/>
      <c r="DW3" s="462"/>
      <c r="DX3" s="463"/>
      <c r="DY3" s="460" t="s">
        <v>406</v>
      </c>
      <c r="DZ3" s="461"/>
      <c r="EA3" s="462"/>
      <c r="EB3" s="462"/>
      <c r="EC3" s="463"/>
      <c r="ED3" s="460" t="s">
        <v>583</v>
      </c>
      <c r="EE3" s="461"/>
      <c r="EF3" s="462"/>
      <c r="EG3" s="462"/>
      <c r="EH3" s="463"/>
      <c r="EI3" s="460" t="s">
        <v>622</v>
      </c>
      <c r="EJ3" s="461"/>
      <c r="EK3" s="462"/>
      <c r="EL3" s="462"/>
      <c r="EM3" s="463"/>
      <c r="EN3" s="460" t="s">
        <v>584</v>
      </c>
      <c r="EO3" s="461"/>
      <c r="EP3" s="462"/>
      <c r="EQ3" s="462"/>
      <c r="ER3" s="463"/>
      <c r="ES3" s="460" t="s">
        <v>585</v>
      </c>
      <c r="ET3" s="461"/>
      <c r="EU3" s="462"/>
      <c r="EV3" s="462"/>
      <c r="EW3" s="463"/>
      <c r="EX3" s="460" t="s">
        <v>410</v>
      </c>
      <c r="EY3" s="461"/>
      <c r="EZ3" s="462"/>
      <c r="FA3" s="462"/>
      <c r="FB3" s="463"/>
      <c r="FC3" s="460" t="s">
        <v>586</v>
      </c>
      <c r="FD3" s="461"/>
      <c r="FE3" s="462"/>
      <c r="FF3" s="462"/>
      <c r="FG3" s="463"/>
      <c r="FH3" s="460" t="s">
        <v>370</v>
      </c>
      <c r="FI3" s="461"/>
      <c r="FJ3" s="462"/>
      <c r="FK3" s="462"/>
      <c r="FL3" s="463"/>
      <c r="FM3" s="460" t="s">
        <v>127</v>
      </c>
      <c r="FN3" s="461"/>
      <c r="FO3" s="462"/>
      <c r="FP3" s="462"/>
      <c r="FQ3" s="463"/>
      <c r="FR3" s="460" t="s">
        <v>400</v>
      </c>
      <c r="FS3" s="461"/>
      <c r="FT3" s="462"/>
      <c r="FU3" s="462"/>
      <c r="FV3" s="463"/>
      <c r="FW3" s="460" t="s">
        <v>383</v>
      </c>
      <c r="FX3" s="461"/>
      <c r="FY3" s="462"/>
      <c r="FZ3" s="462"/>
      <c r="GA3" s="463"/>
    </row>
    <row r="4" spans="2:18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46" t="s">
        <v>34</v>
      </c>
      <c r="CB4" s="447"/>
      <c r="CC4" s="448"/>
      <c r="CD4" s="440" t="s">
        <v>35</v>
      </c>
      <c r="CE4" s="440" t="s">
        <v>120</v>
      </c>
      <c r="CF4" s="456" t="s">
        <v>34</v>
      </c>
      <c r="CG4" s="457"/>
      <c r="CH4" s="457"/>
      <c r="CI4" s="471" t="s">
        <v>35</v>
      </c>
      <c r="CJ4" s="440" t="s">
        <v>120</v>
      </c>
      <c r="CK4" s="446" t="s">
        <v>34</v>
      </c>
      <c r="CL4" s="458"/>
      <c r="CM4" s="459"/>
      <c r="CN4" s="45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526" t="s">
        <v>120</v>
      </c>
      <c r="DT4" s="446" t="s">
        <v>34</v>
      </c>
      <c r="DU4" s="447"/>
      <c r="DV4" s="448"/>
      <c r="DW4" s="440" t="s">
        <v>35</v>
      </c>
      <c r="DX4" s="440" t="s">
        <v>120</v>
      </c>
      <c r="DY4" s="456" t="s">
        <v>34</v>
      </c>
      <c r="DZ4" s="457"/>
      <c r="EA4" s="457"/>
      <c r="EB4" s="471" t="s">
        <v>35</v>
      </c>
      <c r="EC4" s="440" t="s">
        <v>120</v>
      </c>
      <c r="ED4" s="446" t="s">
        <v>34</v>
      </c>
      <c r="EE4" s="458"/>
      <c r="EF4" s="459"/>
      <c r="EG4" s="450" t="s">
        <v>35</v>
      </c>
      <c r="EH4" s="440" t="s">
        <v>120</v>
      </c>
      <c r="EI4" s="446" t="s">
        <v>34</v>
      </c>
      <c r="EJ4" s="447"/>
      <c r="EK4" s="448"/>
      <c r="EL4" s="440" t="s">
        <v>35</v>
      </c>
      <c r="EM4" s="440"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58"/>
      <c r="FY4" s="459"/>
      <c r="FZ4" s="450" t="s">
        <v>35</v>
      </c>
      <c r="GA4" s="440" t="s">
        <v>120</v>
      </c>
    </row>
    <row r="5" spans="2:183" ht="20.25" customHeight="1"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122" t="s">
        <v>1</v>
      </c>
      <c r="CB5" s="181" t="s">
        <v>37</v>
      </c>
      <c r="CC5" s="125" t="s">
        <v>36</v>
      </c>
      <c r="CD5" s="531"/>
      <c r="CE5" s="449"/>
      <c r="CF5" s="98" t="s">
        <v>1</v>
      </c>
      <c r="CG5" s="99" t="s">
        <v>37</v>
      </c>
      <c r="CH5" s="101" t="s">
        <v>36</v>
      </c>
      <c r="CI5" s="472"/>
      <c r="CJ5" s="441"/>
      <c r="CK5" s="98" t="s">
        <v>1</v>
      </c>
      <c r="CL5" s="99" t="s">
        <v>33</v>
      </c>
      <c r="CM5" s="100" t="s">
        <v>36</v>
      </c>
      <c r="CN5" s="451"/>
      <c r="CO5" s="441"/>
      <c r="CP5" s="98" t="s">
        <v>1</v>
      </c>
      <c r="CQ5" s="99" t="s">
        <v>37</v>
      </c>
      <c r="CR5" s="101" t="s">
        <v>36</v>
      </c>
      <c r="CS5" s="441"/>
      <c r="CT5" s="441"/>
      <c r="CU5" s="98" t="s">
        <v>1</v>
      </c>
      <c r="CV5" s="99" t="s">
        <v>37</v>
      </c>
      <c r="CW5" s="101" t="s">
        <v>36</v>
      </c>
      <c r="CX5" s="441"/>
      <c r="CY5" s="441"/>
      <c r="CZ5" s="98" t="s">
        <v>1</v>
      </c>
      <c r="DA5" s="99" t="s">
        <v>37</v>
      </c>
      <c r="DB5" s="101" t="s">
        <v>36</v>
      </c>
      <c r="DC5" s="441"/>
      <c r="DD5" s="441"/>
      <c r="DE5" s="98" t="s">
        <v>1</v>
      </c>
      <c r="DF5" s="99" t="s">
        <v>37</v>
      </c>
      <c r="DG5" s="101" t="s">
        <v>36</v>
      </c>
      <c r="DH5" s="472"/>
      <c r="DI5" s="441"/>
      <c r="DJ5" s="98" t="s">
        <v>1</v>
      </c>
      <c r="DK5" s="99" t="s">
        <v>33</v>
      </c>
      <c r="DL5" s="100" t="s">
        <v>36</v>
      </c>
      <c r="DM5" s="451"/>
      <c r="DN5" s="441"/>
      <c r="DO5" s="98" t="s">
        <v>1</v>
      </c>
      <c r="DP5" s="99" t="s">
        <v>37</v>
      </c>
      <c r="DQ5" s="101" t="s">
        <v>36</v>
      </c>
      <c r="DR5" s="441"/>
      <c r="DS5" s="527"/>
      <c r="DT5" s="98" t="s">
        <v>1</v>
      </c>
      <c r="DU5" s="99" t="s">
        <v>37</v>
      </c>
      <c r="DV5" s="101" t="s">
        <v>36</v>
      </c>
      <c r="DW5" s="441"/>
      <c r="DX5" s="441"/>
      <c r="DY5" s="98" t="s">
        <v>1</v>
      </c>
      <c r="DZ5" s="99" t="s">
        <v>37</v>
      </c>
      <c r="EA5" s="101" t="s">
        <v>36</v>
      </c>
      <c r="EB5" s="472"/>
      <c r="EC5" s="441"/>
      <c r="ED5" s="98" t="s">
        <v>1</v>
      </c>
      <c r="EE5" s="99" t="s">
        <v>33</v>
      </c>
      <c r="EF5" s="100" t="s">
        <v>36</v>
      </c>
      <c r="EG5" s="451"/>
      <c r="EH5" s="441"/>
      <c r="EI5" s="98" t="s">
        <v>1</v>
      </c>
      <c r="EJ5" s="99" t="s">
        <v>37</v>
      </c>
      <c r="EK5" s="101" t="s">
        <v>36</v>
      </c>
      <c r="EL5" s="441"/>
      <c r="EM5" s="441"/>
      <c r="EN5" s="98" t="s">
        <v>1</v>
      </c>
      <c r="EO5" s="99" t="s">
        <v>37</v>
      </c>
      <c r="EP5" s="101" t="s">
        <v>36</v>
      </c>
      <c r="EQ5" s="441"/>
      <c r="ER5" s="441"/>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72"/>
      <c r="FQ5" s="441"/>
      <c r="FR5" s="98" t="s">
        <v>1</v>
      </c>
      <c r="FS5" s="99" t="s">
        <v>33</v>
      </c>
      <c r="FT5" s="100" t="s">
        <v>36</v>
      </c>
      <c r="FU5" s="451"/>
      <c r="FV5" s="441"/>
      <c r="FW5" s="98" t="s">
        <v>1</v>
      </c>
      <c r="FX5" s="99" t="s">
        <v>33</v>
      </c>
      <c r="FY5" s="100" t="s">
        <v>36</v>
      </c>
      <c r="FZ5" s="451"/>
      <c r="GA5" s="441"/>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7">
        <f>CF6/CG17</f>
        <v>0</v>
      </c>
      <c r="CK6" s="129">
        <v>0</v>
      </c>
      <c r="CL6" s="130">
        <v>100</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v>
      </c>
      <c r="CC7" s="134">
        <f>CA7/CB7*100</f>
        <v>0</v>
      </c>
      <c r="CD7" s="135">
        <v>0</v>
      </c>
      <c r="CE7" s="136">
        <f>CA7/CB17</f>
        <v>0</v>
      </c>
      <c r="CF7" s="133">
        <v>0</v>
      </c>
      <c r="CG7" s="138">
        <v>1</v>
      </c>
      <c r="CH7" s="134">
        <f>CF7/CG7*100</f>
        <v>0</v>
      </c>
      <c r="CI7" s="135">
        <v>0</v>
      </c>
      <c r="CJ7" s="139">
        <f>CF7/CG17</f>
        <v>0</v>
      </c>
      <c r="CK7" s="133">
        <v>0</v>
      </c>
      <c r="CL7" s="138">
        <v>100</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90">
        <v>91.91</v>
      </c>
      <c r="DK7" s="91">
        <v>100</v>
      </c>
      <c r="DL7" s="91">
        <f>DJ7/DK7*100</f>
        <v>91.91</v>
      </c>
      <c r="DM7" s="145">
        <v>0.91</v>
      </c>
      <c r="DN7" s="93">
        <f>DJ7/DK17</f>
        <v>0.91909999999999992</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4">
        <v>1</v>
      </c>
      <c r="CC8" s="134">
        <f>CA8/CB8*100</f>
        <v>0</v>
      </c>
      <c r="CD8" s="135">
        <v>0</v>
      </c>
      <c r="CE8" s="136">
        <f>CA8/CB17</f>
        <v>0</v>
      </c>
      <c r="CF8" s="133">
        <v>0</v>
      </c>
      <c r="CG8" s="138">
        <v>1</v>
      </c>
      <c r="CH8" s="134">
        <f>CF8/CG8*100</f>
        <v>0</v>
      </c>
      <c r="CI8" s="135">
        <v>0</v>
      </c>
      <c r="CJ8" s="139">
        <f>CF8/CG17</f>
        <v>0</v>
      </c>
      <c r="CK8" s="133">
        <v>0</v>
      </c>
      <c r="CL8" s="138">
        <v>100</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90">
        <v>11</v>
      </c>
      <c r="FN8" s="102">
        <v>4</v>
      </c>
      <c r="FO8" s="91">
        <f>FM8/FN8*100</f>
        <v>275</v>
      </c>
      <c r="FP8" s="150">
        <v>2.75</v>
      </c>
      <c r="FQ8" s="103">
        <f>FM8/FN17</f>
        <v>0.2</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v>
      </c>
      <c r="CC9" s="134">
        <f t="shared" ref="CC9:CC17" si="15">CA9/CB9*100</f>
        <v>0</v>
      </c>
      <c r="CD9" s="135">
        <v>0</v>
      </c>
      <c r="CE9" s="136">
        <f>CA9/CB17</f>
        <v>0</v>
      </c>
      <c r="CF9" s="133">
        <v>0</v>
      </c>
      <c r="CG9" s="138">
        <v>1</v>
      </c>
      <c r="CH9" s="134">
        <f t="shared" ref="CH9:CH17" si="16">CF9/CG9*100</f>
        <v>0</v>
      </c>
      <c r="CI9" s="135">
        <v>0</v>
      </c>
      <c r="CJ9" s="139">
        <f>CF9/CG17</f>
        <v>0</v>
      </c>
      <c r="CK9" s="133">
        <v>0</v>
      </c>
      <c r="CL9" s="138">
        <v>100</v>
      </c>
      <c r="CM9" s="134">
        <f t="shared" ref="CM9:CM17" si="17">CK9/CL9*100</f>
        <v>0</v>
      </c>
      <c r="CN9" s="135">
        <v>0</v>
      </c>
      <c r="CO9" s="139">
        <f>CK9/CL17</f>
        <v>0</v>
      </c>
      <c r="CP9" s="133">
        <v>0</v>
      </c>
      <c r="CQ9" s="138">
        <v>1</v>
      </c>
      <c r="CR9" s="134">
        <f t="shared" ref="CR9:CR17" si="18">CP9/CQ9*100</f>
        <v>0</v>
      </c>
      <c r="CS9" s="135">
        <v>0</v>
      </c>
      <c r="CT9" s="139">
        <f>CP9/CQ17</f>
        <v>0</v>
      </c>
      <c r="CU9" s="90">
        <v>12.5</v>
      </c>
      <c r="CV9" s="102">
        <v>10</v>
      </c>
      <c r="CW9" s="91">
        <f t="shared" ref="CW9:CW17" si="19">CU9/CV9*100</f>
        <v>125</v>
      </c>
      <c r="CX9" s="92">
        <v>1.25</v>
      </c>
      <c r="CY9" s="103">
        <f>CU9/CV17</f>
        <v>0.125</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100</v>
      </c>
      <c r="DK9" s="91">
        <v>100</v>
      </c>
      <c r="DL9" s="91">
        <f t="shared" ref="DL9:DL17" si="22">DJ9/DK9*100</f>
        <v>100</v>
      </c>
      <c r="DM9" s="92">
        <v>1</v>
      </c>
      <c r="DN9" s="93">
        <f>DJ9/DK17</f>
        <v>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v>
      </c>
      <c r="FJ9" s="134">
        <f t="shared" ref="FJ9:FJ17" si="32">FH9/FI9*100</f>
        <v>0</v>
      </c>
      <c r="FK9" s="135">
        <v>0</v>
      </c>
      <c r="FL9" s="136">
        <f>FH9/FI17</f>
        <v>0</v>
      </c>
      <c r="FM9" s="133">
        <v>0</v>
      </c>
      <c r="FN9" s="138">
        <v>4</v>
      </c>
      <c r="FO9" s="134">
        <f t="shared" ref="FO9:FO17" si="33">FM9/FN9*100</f>
        <v>0</v>
      </c>
      <c r="FP9" s="135">
        <v>0</v>
      </c>
      <c r="FQ9" s="139">
        <f>FM9/FN17</f>
        <v>0</v>
      </c>
      <c r="FR9" s="90">
        <v>54.55</v>
      </c>
      <c r="FS9" s="102">
        <v>40</v>
      </c>
      <c r="FT9" s="91">
        <f t="shared" ref="FT9:FT17" si="34">FR9/FS9*100</f>
        <v>136.375</v>
      </c>
      <c r="FU9" s="92">
        <v>1.36</v>
      </c>
      <c r="FV9" s="93">
        <f>FR9/FS17</f>
        <v>0.54549999999999998</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9">
        <f>BB10/BC17</f>
        <v>0</v>
      </c>
      <c r="BG10" s="90">
        <v>20</v>
      </c>
      <c r="BH10" s="102">
        <v>16</v>
      </c>
      <c r="BI10" s="91">
        <f t="shared" si="11"/>
        <v>125</v>
      </c>
      <c r="BJ10" s="150">
        <v>1.25</v>
      </c>
      <c r="BK10" s="93">
        <f>BG10/BH17</f>
        <v>0.4</v>
      </c>
      <c r="BL10" s="133">
        <v>0</v>
      </c>
      <c r="BM10" s="138">
        <v>1</v>
      </c>
      <c r="BN10" s="134">
        <f t="shared" si="12"/>
        <v>0</v>
      </c>
      <c r="BO10" s="135">
        <v>0</v>
      </c>
      <c r="BP10" s="136">
        <f>BL10/BM17</f>
        <v>0</v>
      </c>
      <c r="BQ10" s="90">
        <v>12</v>
      </c>
      <c r="BR10" s="102">
        <v>10</v>
      </c>
      <c r="BS10" s="91">
        <f t="shared" si="13"/>
        <v>120</v>
      </c>
      <c r="BT10" s="150">
        <v>1.2</v>
      </c>
      <c r="BU10" s="93">
        <f>BQ10/BR17</f>
        <v>0.375</v>
      </c>
      <c r="BV10" s="120">
        <v>0</v>
      </c>
      <c r="BW10" s="102">
        <v>1</v>
      </c>
      <c r="BX10" s="91">
        <f t="shared" si="14"/>
        <v>0</v>
      </c>
      <c r="BY10" s="187">
        <v>0</v>
      </c>
      <c r="BZ10" s="103">
        <f>BV10/BW17</f>
        <v>0</v>
      </c>
      <c r="CA10" s="133">
        <v>0</v>
      </c>
      <c r="CB10" s="134">
        <v>1</v>
      </c>
      <c r="CC10" s="134">
        <f t="shared" si="15"/>
        <v>0</v>
      </c>
      <c r="CD10" s="135">
        <v>0</v>
      </c>
      <c r="CE10" s="136">
        <f>CA10/CB17</f>
        <v>0</v>
      </c>
      <c r="CF10" s="133">
        <v>0</v>
      </c>
      <c r="CG10" s="138">
        <v>1</v>
      </c>
      <c r="CH10" s="134">
        <f t="shared" si="16"/>
        <v>0</v>
      </c>
      <c r="CI10" s="135">
        <v>0</v>
      </c>
      <c r="CJ10" s="139">
        <f>CF10/CG17</f>
        <v>0</v>
      </c>
      <c r="CK10" s="133">
        <v>0</v>
      </c>
      <c r="CL10" s="138">
        <v>100</v>
      </c>
      <c r="CM10" s="134">
        <f t="shared" si="17"/>
        <v>0</v>
      </c>
      <c r="CN10" s="135">
        <v>0</v>
      </c>
      <c r="CO10" s="139">
        <f>CK10/CL17</f>
        <v>0</v>
      </c>
      <c r="CP10" s="133">
        <v>0</v>
      </c>
      <c r="CQ10" s="138">
        <v>1</v>
      </c>
      <c r="CR10" s="134">
        <f t="shared" si="18"/>
        <v>0</v>
      </c>
      <c r="CS10" s="135">
        <v>0</v>
      </c>
      <c r="CT10" s="139">
        <f>CP10/CQ17</f>
        <v>0</v>
      </c>
      <c r="CU10" s="90">
        <v>21.88</v>
      </c>
      <c r="CV10" s="102">
        <v>20</v>
      </c>
      <c r="CW10" s="91">
        <f t="shared" si="19"/>
        <v>109.39999999999999</v>
      </c>
      <c r="CX10" s="92">
        <v>1.0900000000000001</v>
      </c>
      <c r="CY10" s="103">
        <f>CU10/CV17</f>
        <v>0.21879999999999999</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v>
      </c>
      <c r="FJ10" s="134">
        <f t="shared" si="32"/>
        <v>0</v>
      </c>
      <c r="FK10" s="135">
        <v>0</v>
      </c>
      <c r="FL10" s="136">
        <f>FH10/FI17</f>
        <v>0</v>
      </c>
      <c r="FM10" s="133">
        <v>0</v>
      </c>
      <c r="FN10" s="138">
        <v>4</v>
      </c>
      <c r="FO10" s="134">
        <f t="shared" si="33"/>
        <v>0</v>
      </c>
      <c r="FP10" s="135">
        <v>0</v>
      </c>
      <c r="FQ10" s="139">
        <f>FM10/FN17</f>
        <v>0</v>
      </c>
      <c r="FR10" s="90">
        <v>72.73</v>
      </c>
      <c r="FS10" s="102">
        <v>70</v>
      </c>
      <c r="FT10" s="91">
        <f t="shared" si="34"/>
        <v>103.90000000000002</v>
      </c>
      <c r="FU10" s="92">
        <v>1.04</v>
      </c>
      <c r="FV10" s="93">
        <f>FR10/FS17</f>
        <v>0.72730000000000006</v>
      </c>
      <c r="FW10" s="133">
        <v>0</v>
      </c>
      <c r="FX10" s="138">
        <v>1</v>
      </c>
      <c r="FY10" s="134">
        <f t="shared" si="35"/>
        <v>0</v>
      </c>
      <c r="FZ10" s="135">
        <v>0</v>
      </c>
      <c r="GA10" s="136">
        <f>FW10/FX17</f>
        <v>0</v>
      </c>
    </row>
    <row r="11" spans="2:18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10</v>
      </c>
      <c r="BS11" s="134">
        <f t="shared" si="13"/>
        <v>0</v>
      </c>
      <c r="BT11" s="135">
        <v>0</v>
      </c>
      <c r="BU11" s="136">
        <f>BQ11/BR17</f>
        <v>0</v>
      </c>
      <c r="BV11" s="148">
        <v>0</v>
      </c>
      <c r="BW11" s="138">
        <v>1</v>
      </c>
      <c r="BX11" s="134">
        <f t="shared" si="14"/>
        <v>0</v>
      </c>
      <c r="BY11" s="135">
        <v>0</v>
      </c>
      <c r="BZ11" s="139">
        <f>BV11/BW17</f>
        <v>0</v>
      </c>
      <c r="CA11" s="276">
        <v>0</v>
      </c>
      <c r="CB11" s="278">
        <v>1</v>
      </c>
      <c r="CC11" s="278">
        <f t="shared" si="15"/>
        <v>0</v>
      </c>
      <c r="CD11" s="279">
        <v>0</v>
      </c>
      <c r="CE11" s="288">
        <f>CA11/CB17</f>
        <v>0</v>
      </c>
      <c r="CF11" s="133">
        <v>0</v>
      </c>
      <c r="CG11" s="138">
        <v>1</v>
      </c>
      <c r="CH11" s="134">
        <f t="shared" si="16"/>
        <v>0</v>
      </c>
      <c r="CI11" s="135">
        <v>0</v>
      </c>
      <c r="CJ11" s="139">
        <f>CF11/CG17</f>
        <v>0</v>
      </c>
      <c r="CK11" s="90">
        <v>100</v>
      </c>
      <c r="CL11" s="102">
        <v>100</v>
      </c>
      <c r="CM11" s="91">
        <f t="shared" si="17"/>
        <v>100</v>
      </c>
      <c r="CN11" s="124">
        <v>1</v>
      </c>
      <c r="CO11" s="103">
        <f>CK11/CL17</f>
        <v>1</v>
      </c>
      <c r="CP11" s="90">
        <v>25</v>
      </c>
      <c r="CQ11" s="102">
        <v>260</v>
      </c>
      <c r="CR11" s="91">
        <f t="shared" si="18"/>
        <v>9.6153846153846168</v>
      </c>
      <c r="CS11" s="187">
        <v>0.1</v>
      </c>
      <c r="CT11" s="103">
        <f>CP11/CQ17</f>
        <v>1.9230769230769232E-2</v>
      </c>
      <c r="CU11" s="90">
        <v>34.380000000000003</v>
      </c>
      <c r="CV11" s="102">
        <v>30</v>
      </c>
      <c r="CW11" s="91">
        <f t="shared" si="19"/>
        <v>114.60000000000001</v>
      </c>
      <c r="CX11" s="150">
        <v>1.1499999999999999</v>
      </c>
      <c r="CY11" s="103">
        <f>CU11/CV17</f>
        <v>0.34380000000000005</v>
      </c>
      <c r="CZ11" s="90">
        <v>1</v>
      </c>
      <c r="DA11" s="102">
        <v>1</v>
      </c>
      <c r="DB11" s="91">
        <f t="shared" si="20"/>
        <v>100</v>
      </c>
      <c r="DC11" s="124">
        <v>1</v>
      </c>
      <c r="DD11" s="103">
        <f>CZ11/DA17</f>
        <v>0.5</v>
      </c>
      <c r="DE11" s="90">
        <v>100</v>
      </c>
      <c r="DF11" s="102">
        <v>100</v>
      </c>
      <c r="DG11" s="91">
        <f t="shared" si="21"/>
        <v>100</v>
      </c>
      <c r="DH11" s="124">
        <v>1</v>
      </c>
      <c r="DI11" s="103">
        <f>DE11/DF17</f>
        <v>0.1</v>
      </c>
      <c r="DJ11" s="90">
        <v>100</v>
      </c>
      <c r="DK11" s="91">
        <v>100</v>
      </c>
      <c r="DL11" s="91">
        <f t="shared" si="22"/>
        <v>100</v>
      </c>
      <c r="DM11" s="124">
        <v>1</v>
      </c>
      <c r="DN11" s="93">
        <f>DJ11/DK17</f>
        <v>1</v>
      </c>
      <c r="DO11" s="90">
        <v>5</v>
      </c>
      <c r="DP11" s="91">
        <v>6</v>
      </c>
      <c r="DQ11" s="91">
        <f t="shared" si="23"/>
        <v>83.333333333333343</v>
      </c>
      <c r="DR11" s="166">
        <v>0.83</v>
      </c>
      <c r="DS11" s="103">
        <f>DO11/DP17</f>
        <v>0.5</v>
      </c>
      <c r="DT11" s="133">
        <v>0</v>
      </c>
      <c r="DU11" s="138">
        <v>1</v>
      </c>
      <c r="DV11" s="134">
        <f t="shared" si="24"/>
        <v>0</v>
      </c>
      <c r="DW11" s="135">
        <v>0</v>
      </c>
      <c r="DX11" s="136">
        <f>DT11/DU17</f>
        <v>0</v>
      </c>
      <c r="DY11" s="90">
        <v>178</v>
      </c>
      <c r="DZ11" s="102">
        <v>65</v>
      </c>
      <c r="EA11" s="91">
        <f t="shared" si="25"/>
        <v>273.84615384615387</v>
      </c>
      <c r="EB11" s="150">
        <v>2.74</v>
      </c>
      <c r="EC11" s="103">
        <f>DY11/DZ17</f>
        <v>0.46842105263157896</v>
      </c>
      <c r="ED11" s="133">
        <v>0</v>
      </c>
      <c r="EE11" s="138">
        <v>1</v>
      </c>
      <c r="EF11" s="134">
        <f t="shared" si="26"/>
        <v>0</v>
      </c>
      <c r="EG11" s="135">
        <v>0</v>
      </c>
      <c r="EH11" s="139">
        <f>ED11/EE17</f>
        <v>0</v>
      </c>
      <c r="EI11" s="133">
        <v>0</v>
      </c>
      <c r="EJ11" s="138">
        <v>1</v>
      </c>
      <c r="EK11" s="134">
        <f t="shared" si="27"/>
        <v>0</v>
      </c>
      <c r="EL11" s="135">
        <v>0</v>
      </c>
      <c r="EM11" s="139">
        <f>EI11/EJ17</f>
        <v>0</v>
      </c>
      <c r="EN11" s="133">
        <v>0</v>
      </c>
      <c r="EO11" s="138">
        <v>1</v>
      </c>
      <c r="EP11" s="134">
        <f t="shared" si="28"/>
        <v>0</v>
      </c>
      <c r="EQ11" s="135">
        <v>0</v>
      </c>
      <c r="ER11" s="139">
        <f>EN11/EO17</f>
        <v>0</v>
      </c>
      <c r="ES11" s="133">
        <v>0</v>
      </c>
      <c r="ET11" s="138">
        <v>1</v>
      </c>
      <c r="EU11" s="134">
        <f t="shared" si="29"/>
        <v>0</v>
      </c>
      <c r="EV11" s="135">
        <v>0</v>
      </c>
      <c r="EW11" s="139">
        <f>ES11/ET17</f>
        <v>0</v>
      </c>
      <c r="EX11" s="90">
        <v>1</v>
      </c>
      <c r="EY11" s="102">
        <v>1</v>
      </c>
      <c r="EZ11" s="91">
        <f t="shared" si="30"/>
        <v>100</v>
      </c>
      <c r="FA11" s="124">
        <v>1</v>
      </c>
      <c r="FB11" s="234">
        <f>EX11/EY17</f>
        <v>1</v>
      </c>
      <c r="FC11" s="133">
        <v>0</v>
      </c>
      <c r="FD11" s="134">
        <v>1</v>
      </c>
      <c r="FE11" s="134">
        <f t="shared" si="31"/>
        <v>0</v>
      </c>
      <c r="FF11" s="135">
        <v>0</v>
      </c>
      <c r="FG11" s="136">
        <f>FC11/FD17</f>
        <v>0</v>
      </c>
      <c r="FH11" s="133">
        <v>0</v>
      </c>
      <c r="FI11" s="134">
        <v>1</v>
      </c>
      <c r="FJ11" s="134">
        <f t="shared" si="32"/>
        <v>0</v>
      </c>
      <c r="FK11" s="135">
        <v>0</v>
      </c>
      <c r="FL11" s="136">
        <f>FH11/FI17</f>
        <v>0</v>
      </c>
      <c r="FM11" s="90">
        <v>28</v>
      </c>
      <c r="FN11" s="102">
        <v>25</v>
      </c>
      <c r="FO11" s="91">
        <f t="shared" si="33"/>
        <v>112.00000000000001</v>
      </c>
      <c r="FP11" s="150">
        <v>1.1200000000000001</v>
      </c>
      <c r="FQ11" s="103">
        <f>FM11/FN17</f>
        <v>0.50909090909090904</v>
      </c>
      <c r="FR11" s="90">
        <v>100</v>
      </c>
      <c r="FS11" s="102">
        <v>100</v>
      </c>
      <c r="FT11" s="91">
        <f t="shared" si="34"/>
        <v>100</v>
      </c>
      <c r="FU11" s="124">
        <v>1</v>
      </c>
      <c r="FV11" s="93">
        <f>FR11/FS17</f>
        <v>1</v>
      </c>
      <c r="FW11" s="90">
        <v>4</v>
      </c>
      <c r="FX11" s="102">
        <v>4</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9">
        <f>BB12/BC17</f>
        <v>0</v>
      </c>
      <c r="BG12" s="133">
        <v>0</v>
      </c>
      <c r="BH12" s="138">
        <v>16</v>
      </c>
      <c r="BI12" s="134">
        <f t="shared" si="11"/>
        <v>0</v>
      </c>
      <c r="BJ12" s="135">
        <v>0</v>
      </c>
      <c r="BK12" s="136">
        <f>BG12/BH17</f>
        <v>0</v>
      </c>
      <c r="BL12" s="90">
        <v>40</v>
      </c>
      <c r="BM12" s="102">
        <v>30</v>
      </c>
      <c r="BN12" s="91">
        <f t="shared" si="12"/>
        <v>133.33333333333331</v>
      </c>
      <c r="BO12" s="150">
        <v>1.33</v>
      </c>
      <c r="BP12" s="93">
        <f>BL12/BM17</f>
        <v>0.66666666666666663</v>
      </c>
      <c r="BQ12" s="133">
        <v>0</v>
      </c>
      <c r="BR12" s="138">
        <v>10</v>
      </c>
      <c r="BS12" s="134">
        <f t="shared" si="13"/>
        <v>0</v>
      </c>
      <c r="BT12" s="135">
        <v>0</v>
      </c>
      <c r="BU12" s="136">
        <f>BQ12/BR17</f>
        <v>0</v>
      </c>
      <c r="BV12" s="148">
        <v>0</v>
      </c>
      <c r="BW12" s="138">
        <v>1</v>
      </c>
      <c r="BX12" s="134">
        <f t="shared" si="14"/>
        <v>0</v>
      </c>
      <c r="BY12" s="135">
        <v>0</v>
      </c>
      <c r="BZ12" s="139">
        <f>BV12/BW17</f>
        <v>0</v>
      </c>
      <c r="CA12" s="90">
        <v>0</v>
      </c>
      <c r="CB12" s="91">
        <v>1</v>
      </c>
      <c r="CC12" s="91">
        <f t="shared" si="15"/>
        <v>0</v>
      </c>
      <c r="CD12" s="92">
        <v>0</v>
      </c>
      <c r="CE12" s="93">
        <f>CA12/CB17</f>
        <v>0</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260</v>
      </c>
      <c r="CR12" s="134">
        <f t="shared" si="18"/>
        <v>0</v>
      </c>
      <c r="CS12" s="135">
        <v>0</v>
      </c>
      <c r="CT12" s="139">
        <f>CP12/CQ17</f>
        <v>0</v>
      </c>
      <c r="CU12" s="90">
        <v>46.88</v>
      </c>
      <c r="CV12" s="102">
        <v>40</v>
      </c>
      <c r="CW12" s="91">
        <f t="shared" si="19"/>
        <v>117.20000000000002</v>
      </c>
      <c r="CX12" s="92">
        <v>1.17</v>
      </c>
      <c r="CY12" s="103">
        <f>CU12/CV17</f>
        <v>0.46880000000000005</v>
      </c>
      <c r="CZ12" s="133">
        <v>0</v>
      </c>
      <c r="DA12" s="138">
        <v>1</v>
      </c>
      <c r="DB12" s="134">
        <f t="shared" si="20"/>
        <v>0</v>
      </c>
      <c r="DC12" s="135">
        <v>0</v>
      </c>
      <c r="DD12" s="139">
        <f>CZ12/DA17</f>
        <v>0</v>
      </c>
      <c r="DE12" s="90">
        <v>100</v>
      </c>
      <c r="DF12" s="102">
        <v>100</v>
      </c>
      <c r="DG12" s="91">
        <f t="shared" si="21"/>
        <v>100</v>
      </c>
      <c r="DH12" s="92">
        <v>1</v>
      </c>
      <c r="DI12" s="103">
        <f>DE12/DF17</f>
        <v>0.1</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217</v>
      </c>
      <c r="DZ12" s="102">
        <v>140</v>
      </c>
      <c r="EA12" s="91">
        <f t="shared" si="25"/>
        <v>155</v>
      </c>
      <c r="EB12" s="92">
        <v>1.55</v>
      </c>
      <c r="EC12" s="103">
        <f>DY12/DZ17</f>
        <v>0.57105263157894737</v>
      </c>
      <c r="ED12" s="133">
        <v>0</v>
      </c>
      <c r="EE12" s="138">
        <v>1</v>
      </c>
      <c r="EF12" s="134">
        <f t="shared" si="26"/>
        <v>0</v>
      </c>
      <c r="EG12" s="135">
        <v>0</v>
      </c>
      <c r="EH12" s="139">
        <f>ED12/EE17</f>
        <v>0</v>
      </c>
      <c r="EI12" s="133">
        <v>0</v>
      </c>
      <c r="EJ12" s="138">
        <v>1</v>
      </c>
      <c r="EK12" s="134">
        <f t="shared" si="27"/>
        <v>0</v>
      </c>
      <c r="EL12" s="135">
        <v>0</v>
      </c>
      <c r="EM12" s="139">
        <f>EI12/EJ17</f>
        <v>0</v>
      </c>
      <c r="EN12" s="133">
        <v>0</v>
      </c>
      <c r="EO12" s="138">
        <v>1</v>
      </c>
      <c r="EP12" s="134">
        <f t="shared" si="28"/>
        <v>0</v>
      </c>
      <c r="EQ12" s="135">
        <v>0</v>
      </c>
      <c r="ER12" s="139">
        <f>EN12/EO17</f>
        <v>0</v>
      </c>
      <c r="ES12" s="90">
        <v>0</v>
      </c>
      <c r="ET12" s="102">
        <v>1</v>
      </c>
      <c r="EU12" s="91">
        <f t="shared" si="29"/>
        <v>0</v>
      </c>
      <c r="EV12" s="187">
        <v>0</v>
      </c>
      <c r="EW12" s="219">
        <f>ES12/ET17</f>
        <v>0</v>
      </c>
      <c r="EX12" s="133">
        <v>0</v>
      </c>
      <c r="EY12" s="138">
        <v>1</v>
      </c>
      <c r="EZ12" s="134">
        <f t="shared" si="30"/>
        <v>0</v>
      </c>
      <c r="FA12" s="135">
        <v>0</v>
      </c>
      <c r="FB12" s="139">
        <f>EX12/EY17</f>
        <v>0</v>
      </c>
      <c r="FC12" s="90">
        <v>0</v>
      </c>
      <c r="FD12" s="91">
        <v>1</v>
      </c>
      <c r="FE12" s="91">
        <f t="shared" si="31"/>
        <v>0</v>
      </c>
      <c r="FF12" s="187">
        <v>0</v>
      </c>
      <c r="FG12" s="232">
        <f>FC12/FD17</f>
        <v>0</v>
      </c>
      <c r="FH12" s="90">
        <v>100</v>
      </c>
      <c r="FI12" s="91">
        <v>100</v>
      </c>
      <c r="FJ12" s="91">
        <f t="shared" si="32"/>
        <v>100</v>
      </c>
      <c r="FK12" s="124">
        <v>1</v>
      </c>
      <c r="FL12" s="93">
        <f>FH12/FI17</f>
        <v>1</v>
      </c>
      <c r="FM12" s="133">
        <v>0</v>
      </c>
      <c r="FN12" s="138">
        <v>25</v>
      </c>
      <c r="FO12" s="134">
        <f t="shared" si="33"/>
        <v>0</v>
      </c>
      <c r="FP12" s="135">
        <v>0</v>
      </c>
      <c r="FQ12" s="139">
        <f>FM12/FN17</f>
        <v>0</v>
      </c>
      <c r="FR12" s="133">
        <v>0</v>
      </c>
      <c r="FS12" s="138">
        <v>100</v>
      </c>
      <c r="FT12" s="134">
        <f t="shared" si="34"/>
        <v>0</v>
      </c>
      <c r="FU12" s="135">
        <v>0</v>
      </c>
      <c r="FV12" s="136">
        <f>FR12/FS17</f>
        <v>0</v>
      </c>
      <c r="FW12" s="133">
        <v>0</v>
      </c>
      <c r="FX12" s="138">
        <v>4</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2</v>
      </c>
      <c r="BC13" s="91">
        <v>2</v>
      </c>
      <c r="BD13" s="91">
        <f t="shared" si="10"/>
        <v>100</v>
      </c>
      <c r="BE13" s="92">
        <v>1</v>
      </c>
      <c r="BF13" s="103">
        <f>BB13/BC17</f>
        <v>0.4</v>
      </c>
      <c r="BG13" s="90">
        <v>38</v>
      </c>
      <c r="BH13" s="102">
        <v>32</v>
      </c>
      <c r="BI13" s="91">
        <f t="shared" si="11"/>
        <v>118.75</v>
      </c>
      <c r="BJ13" s="150">
        <v>1.19</v>
      </c>
      <c r="BK13" s="93">
        <f>BG13/BH17</f>
        <v>0.76</v>
      </c>
      <c r="BL13" s="133">
        <v>0</v>
      </c>
      <c r="BM13" s="138">
        <v>30</v>
      </c>
      <c r="BN13" s="134">
        <f t="shared" si="12"/>
        <v>0</v>
      </c>
      <c r="BO13" s="135">
        <v>0</v>
      </c>
      <c r="BP13" s="136">
        <f>BL13/BM17</f>
        <v>0</v>
      </c>
      <c r="BQ13" s="90">
        <v>25</v>
      </c>
      <c r="BR13" s="102">
        <v>20</v>
      </c>
      <c r="BS13" s="91">
        <f t="shared" si="13"/>
        <v>125</v>
      </c>
      <c r="BT13" s="150">
        <v>1.25</v>
      </c>
      <c r="BU13" s="93">
        <f>BQ13/BR17</f>
        <v>0.78125</v>
      </c>
      <c r="BV13" s="120">
        <v>2</v>
      </c>
      <c r="BW13" s="102">
        <v>2</v>
      </c>
      <c r="BX13" s="91">
        <f t="shared" si="14"/>
        <v>100</v>
      </c>
      <c r="BY13" s="124">
        <v>1</v>
      </c>
      <c r="BZ13" s="234">
        <f>BV13/BW17</f>
        <v>1</v>
      </c>
      <c r="CA13" s="90">
        <v>1</v>
      </c>
      <c r="CB13" s="91">
        <v>2</v>
      </c>
      <c r="CC13" s="91">
        <f t="shared" si="15"/>
        <v>50</v>
      </c>
      <c r="CD13" s="187">
        <v>0.5</v>
      </c>
      <c r="CE13" s="232">
        <f>CA13/CB17</f>
        <v>0.5</v>
      </c>
      <c r="CF13" s="90">
        <v>1</v>
      </c>
      <c r="CG13" s="102">
        <v>1</v>
      </c>
      <c r="CH13" s="91">
        <f t="shared" si="16"/>
        <v>100</v>
      </c>
      <c r="CI13" s="124">
        <v>1</v>
      </c>
      <c r="CJ13" s="234">
        <f>CF13/CG17</f>
        <v>1</v>
      </c>
      <c r="CK13" s="133">
        <v>0</v>
      </c>
      <c r="CL13" s="138">
        <v>100</v>
      </c>
      <c r="CM13" s="134">
        <f t="shared" si="17"/>
        <v>0</v>
      </c>
      <c r="CN13" s="135">
        <v>0</v>
      </c>
      <c r="CO13" s="139">
        <f>CK13/CL17</f>
        <v>0</v>
      </c>
      <c r="CP13" s="133">
        <v>0</v>
      </c>
      <c r="CQ13" s="138">
        <v>260</v>
      </c>
      <c r="CR13" s="134">
        <f t="shared" si="18"/>
        <v>0</v>
      </c>
      <c r="CS13" s="135">
        <v>0</v>
      </c>
      <c r="CT13" s="139">
        <f>CP13/CQ17</f>
        <v>0</v>
      </c>
      <c r="CU13" s="90">
        <v>59.38</v>
      </c>
      <c r="CV13" s="102">
        <v>50</v>
      </c>
      <c r="CW13" s="91">
        <f t="shared" si="19"/>
        <v>118.76</v>
      </c>
      <c r="CX13" s="92">
        <v>1.19</v>
      </c>
      <c r="CY13" s="103">
        <f>CU13/CV17</f>
        <v>0.59379999999999999</v>
      </c>
      <c r="CZ13" s="133">
        <v>0</v>
      </c>
      <c r="DA13" s="138">
        <v>1</v>
      </c>
      <c r="DB13" s="134">
        <f t="shared" si="20"/>
        <v>0</v>
      </c>
      <c r="DC13" s="135">
        <v>0</v>
      </c>
      <c r="DD13" s="139">
        <f>CZ13/DA17</f>
        <v>0</v>
      </c>
      <c r="DE13" s="90">
        <v>100</v>
      </c>
      <c r="DF13" s="102">
        <v>100</v>
      </c>
      <c r="DG13" s="91">
        <f t="shared" si="21"/>
        <v>100</v>
      </c>
      <c r="DH13" s="92">
        <v>1</v>
      </c>
      <c r="DI13" s="103">
        <f>DE13/DF17</f>
        <v>0.1</v>
      </c>
      <c r="DJ13" s="90">
        <v>100</v>
      </c>
      <c r="DK13" s="91">
        <v>100</v>
      </c>
      <c r="DL13" s="91">
        <f t="shared" si="22"/>
        <v>100</v>
      </c>
      <c r="DM13" s="124">
        <v>1</v>
      </c>
      <c r="DN13" s="93">
        <f>DJ13/DK17</f>
        <v>1</v>
      </c>
      <c r="DO13" s="90">
        <v>7</v>
      </c>
      <c r="DP13" s="91">
        <v>7</v>
      </c>
      <c r="DQ13" s="91">
        <f t="shared" si="23"/>
        <v>100</v>
      </c>
      <c r="DR13" s="124">
        <v>1</v>
      </c>
      <c r="DS13" s="103">
        <f>DO13/DP17</f>
        <v>0.7</v>
      </c>
      <c r="DT13" s="133">
        <v>0</v>
      </c>
      <c r="DU13" s="138">
        <v>1</v>
      </c>
      <c r="DV13" s="134">
        <f t="shared" si="24"/>
        <v>0</v>
      </c>
      <c r="DW13" s="135">
        <v>0</v>
      </c>
      <c r="DX13" s="136">
        <f>DT13/DU17</f>
        <v>0</v>
      </c>
      <c r="DY13" s="90">
        <v>237</v>
      </c>
      <c r="DZ13" s="102">
        <v>200</v>
      </c>
      <c r="EA13" s="91">
        <f t="shared" si="25"/>
        <v>118.5</v>
      </c>
      <c r="EB13" s="92">
        <v>1.19</v>
      </c>
      <c r="EC13" s="103">
        <f>DY13/DZ17</f>
        <v>0.62368421052631584</v>
      </c>
      <c r="ED13" s="90">
        <v>0</v>
      </c>
      <c r="EE13" s="102">
        <v>1</v>
      </c>
      <c r="EF13" s="91">
        <f t="shared" si="26"/>
        <v>0</v>
      </c>
      <c r="EG13" s="92">
        <v>0</v>
      </c>
      <c r="EH13" s="103">
        <f>ED13/EE17</f>
        <v>0</v>
      </c>
      <c r="EI13" s="133">
        <v>0</v>
      </c>
      <c r="EJ13" s="138">
        <v>1</v>
      </c>
      <c r="EK13" s="134">
        <f t="shared" si="27"/>
        <v>0</v>
      </c>
      <c r="EL13" s="135">
        <v>0</v>
      </c>
      <c r="EM13" s="139">
        <f>EI13/EJ17</f>
        <v>0</v>
      </c>
      <c r="EN13" s="133">
        <v>0</v>
      </c>
      <c r="EO13" s="138">
        <v>1</v>
      </c>
      <c r="EP13" s="134">
        <f t="shared" si="28"/>
        <v>0</v>
      </c>
      <c r="EQ13" s="135">
        <v>0</v>
      </c>
      <c r="ER13" s="139">
        <f>EN13/EO17</f>
        <v>0</v>
      </c>
      <c r="ES13" s="133">
        <v>0</v>
      </c>
      <c r="ET13" s="138">
        <v>1</v>
      </c>
      <c r="EU13" s="134">
        <f t="shared" si="29"/>
        <v>0</v>
      </c>
      <c r="EV13" s="135">
        <v>0</v>
      </c>
      <c r="EW13" s="139">
        <f>ES13/ET17</f>
        <v>0</v>
      </c>
      <c r="EX13" s="133">
        <v>0</v>
      </c>
      <c r="EY13" s="138">
        <v>1</v>
      </c>
      <c r="EZ13" s="134">
        <f t="shared" si="30"/>
        <v>0</v>
      </c>
      <c r="FA13" s="135">
        <v>0</v>
      </c>
      <c r="FB13" s="139">
        <f>EX13/EY17</f>
        <v>0</v>
      </c>
      <c r="FC13" s="213">
        <v>0</v>
      </c>
      <c r="FD13" s="215">
        <v>2</v>
      </c>
      <c r="FE13" s="215">
        <f t="shared" si="31"/>
        <v>0</v>
      </c>
      <c r="FF13" s="216">
        <v>0</v>
      </c>
      <c r="FG13" s="220">
        <f>FC13/FD17</f>
        <v>0</v>
      </c>
      <c r="FH13" s="133">
        <v>0</v>
      </c>
      <c r="FI13" s="134">
        <v>100</v>
      </c>
      <c r="FJ13" s="134">
        <f t="shared" si="32"/>
        <v>0</v>
      </c>
      <c r="FK13" s="135">
        <v>0</v>
      </c>
      <c r="FL13" s="136">
        <f>FH13/FI17</f>
        <v>0</v>
      </c>
      <c r="FM13" s="133">
        <v>0</v>
      </c>
      <c r="FN13" s="138">
        <v>25</v>
      </c>
      <c r="FO13" s="134">
        <f t="shared" si="33"/>
        <v>0</v>
      </c>
      <c r="FP13" s="135">
        <v>0</v>
      </c>
      <c r="FQ13" s="139">
        <f>FM13/FN17</f>
        <v>0</v>
      </c>
      <c r="FR13" s="133">
        <v>0</v>
      </c>
      <c r="FS13" s="138">
        <v>100</v>
      </c>
      <c r="FT13" s="134">
        <f t="shared" si="34"/>
        <v>0</v>
      </c>
      <c r="FU13" s="135">
        <v>0</v>
      </c>
      <c r="FV13" s="136">
        <f>FR13/FS17</f>
        <v>0</v>
      </c>
      <c r="FW13" s="133">
        <v>0</v>
      </c>
      <c r="FX13" s="138">
        <v>4</v>
      </c>
      <c r="FY13" s="134">
        <f t="shared" si="35"/>
        <v>0</v>
      </c>
      <c r="FZ13" s="135">
        <v>0</v>
      </c>
      <c r="GA13" s="136">
        <f>FW13/FX17</f>
        <v>0</v>
      </c>
    </row>
    <row r="14" spans="2:183"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3</v>
      </c>
      <c r="BC14" s="91">
        <v>3</v>
      </c>
      <c r="BD14" s="91">
        <f t="shared" si="10"/>
        <v>100</v>
      </c>
      <c r="BE14" s="124">
        <v>1</v>
      </c>
      <c r="BF14" s="103">
        <f>BB14/BC17</f>
        <v>0.6</v>
      </c>
      <c r="BG14" s="133">
        <v>0</v>
      </c>
      <c r="BH14" s="138">
        <v>32</v>
      </c>
      <c r="BI14" s="134">
        <f t="shared" si="11"/>
        <v>0</v>
      </c>
      <c r="BJ14" s="135">
        <v>0</v>
      </c>
      <c r="BK14" s="136">
        <f>BG14/BH17</f>
        <v>0</v>
      </c>
      <c r="BL14" s="133">
        <v>0</v>
      </c>
      <c r="BM14" s="138">
        <v>30</v>
      </c>
      <c r="BN14" s="134">
        <f t="shared" si="12"/>
        <v>0</v>
      </c>
      <c r="BO14" s="135">
        <v>0</v>
      </c>
      <c r="BP14" s="136">
        <f>BL14/BM17</f>
        <v>0</v>
      </c>
      <c r="BQ14" s="133">
        <v>0</v>
      </c>
      <c r="BR14" s="138">
        <v>20</v>
      </c>
      <c r="BS14" s="134">
        <f t="shared" si="13"/>
        <v>0</v>
      </c>
      <c r="BT14" s="135">
        <v>0</v>
      </c>
      <c r="BU14" s="136">
        <f>BQ14/BR17</f>
        <v>0</v>
      </c>
      <c r="BV14" s="148">
        <v>0</v>
      </c>
      <c r="BW14" s="138">
        <v>2</v>
      </c>
      <c r="BX14" s="134">
        <f t="shared" si="14"/>
        <v>0</v>
      </c>
      <c r="BY14" s="135">
        <v>0</v>
      </c>
      <c r="BZ14" s="139">
        <f>BV14/BW17</f>
        <v>0</v>
      </c>
      <c r="CA14" s="133">
        <v>0</v>
      </c>
      <c r="CB14" s="134">
        <v>2</v>
      </c>
      <c r="CC14" s="134">
        <f t="shared" si="15"/>
        <v>0</v>
      </c>
      <c r="CD14" s="135">
        <v>0</v>
      </c>
      <c r="CE14" s="136">
        <f>CA14/CB17</f>
        <v>0</v>
      </c>
      <c r="CF14" s="133">
        <v>0</v>
      </c>
      <c r="CG14" s="138">
        <v>1</v>
      </c>
      <c r="CH14" s="134">
        <f t="shared" si="16"/>
        <v>0</v>
      </c>
      <c r="CI14" s="135">
        <v>0</v>
      </c>
      <c r="CJ14" s="139">
        <f>CF14/CG17</f>
        <v>0</v>
      </c>
      <c r="CK14" s="90">
        <v>100</v>
      </c>
      <c r="CL14" s="102">
        <v>100</v>
      </c>
      <c r="CM14" s="91">
        <f t="shared" si="17"/>
        <v>100</v>
      </c>
      <c r="CN14" s="124">
        <v>1</v>
      </c>
      <c r="CO14" s="103">
        <f>CK14/CL17</f>
        <v>1</v>
      </c>
      <c r="CP14" s="90">
        <v>565</v>
      </c>
      <c r="CQ14" s="102">
        <v>910</v>
      </c>
      <c r="CR14" s="91">
        <f t="shared" si="18"/>
        <v>62.087912087912088</v>
      </c>
      <c r="CS14" s="166">
        <v>0.62</v>
      </c>
      <c r="CT14" s="103">
        <f>CP14/CQ17</f>
        <v>0.43461538461538463</v>
      </c>
      <c r="CU14" s="90">
        <v>68.760000000000005</v>
      </c>
      <c r="CV14" s="102">
        <v>60</v>
      </c>
      <c r="CW14" s="91">
        <f t="shared" si="19"/>
        <v>114.60000000000001</v>
      </c>
      <c r="CX14" s="150">
        <v>1.1399999999999999</v>
      </c>
      <c r="CY14" s="103">
        <f>CU14/CV17</f>
        <v>0.6876000000000001</v>
      </c>
      <c r="CZ14" s="133">
        <v>0</v>
      </c>
      <c r="DA14" s="138">
        <v>1</v>
      </c>
      <c r="DB14" s="134">
        <f t="shared" si="20"/>
        <v>0</v>
      </c>
      <c r="DC14" s="135">
        <v>0</v>
      </c>
      <c r="DD14" s="139">
        <f>CZ14/DA17</f>
        <v>0</v>
      </c>
      <c r="DE14" s="90">
        <v>100</v>
      </c>
      <c r="DF14" s="102">
        <v>100</v>
      </c>
      <c r="DG14" s="91">
        <f t="shared" si="21"/>
        <v>100</v>
      </c>
      <c r="DH14" s="124">
        <v>1</v>
      </c>
      <c r="DI14" s="103">
        <f>DE14/DF17</f>
        <v>0.1</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271</v>
      </c>
      <c r="DZ14" s="102">
        <v>220</v>
      </c>
      <c r="EA14" s="91">
        <f t="shared" si="25"/>
        <v>123.18181818181819</v>
      </c>
      <c r="EB14" s="150">
        <v>1.23</v>
      </c>
      <c r="EC14" s="103">
        <f>DY14/DZ17</f>
        <v>0.7131578947368421</v>
      </c>
      <c r="ED14" s="90">
        <v>0</v>
      </c>
      <c r="EE14" s="102">
        <v>2</v>
      </c>
      <c r="EF14" s="91">
        <f t="shared" si="26"/>
        <v>0</v>
      </c>
      <c r="EG14" s="187">
        <v>0</v>
      </c>
      <c r="EH14" s="103">
        <f>ED14/EE17</f>
        <v>0</v>
      </c>
      <c r="EI14" s="90">
        <v>0</v>
      </c>
      <c r="EJ14" s="102">
        <v>1</v>
      </c>
      <c r="EK14" s="91">
        <f t="shared" si="27"/>
        <v>0</v>
      </c>
      <c r="EL14" s="187">
        <v>0</v>
      </c>
      <c r="EM14" s="103">
        <f>EI14/EJ17</f>
        <v>0</v>
      </c>
      <c r="EN14" s="90">
        <v>0</v>
      </c>
      <c r="EO14" s="102">
        <v>1</v>
      </c>
      <c r="EP14" s="91">
        <f t="shared" si="28"/>
        <v>0</v>
      </c>
      <c r="EQ14" s="187">
        <v>0</v>
      </c>
      <c r="ER14" s="103">
        <f>EN14/EO17</f>
        <v>0</v>
      </c>
      <c r="ES14" s="133">
        <v>0</v>
      </c>
      <c r="ET14" s="138">
        <v>1</v>
      </c>
      <c r="EU14" s="134">
        <f t="shared" si="29"/>
        <v>0</v>
      </c>
      <c r="EV14" s="135">
        <v>0</v>
      </c>
      <c r="EW14" s="139">
        <f>ES14/ET17</f>
        <v>0</v>
      </c>
      <c r="EX14" s="133">
        <v>0</v>
      </c>
      <c r="EY14" s="138">
        <v>1</v>
      </c>
      <c r="EZ14" s="134">
        <f t="shared" si="30"/>
        <v>0</v>
      </c>
      <c r="FA14" s="135">
        <v>0</v>
      </c>
      <c r="FB14" s="139">
        <f>EX14/EY17</f>
        <v>0</v>
      </c>
      <c r="FC14" s="133">
        <v>0</v>
      </c>
      <c r="FD14" s="134">
        <v>2</v>
      </c>
      <c r="FE14" s="134">
        <f t="shared" si="31"/>
        <v>0</v>
      </c>
      <c r="FF14" s="135">
        <v>0</v>
      </c>
      <c r="FG14" s="136">
        <f>FC14/FD17</f>
        <v>0</v>
      </c>
      <c r="FH14" s="90">
        <v>100</v>
      </c>
      <c r="FI14" s="91">
        <v>100</v>
      </c>
      <c r="FJ14" s="91">
        <f t="shared" si="32"/>
        <v>100</v>
      </c>
      <c r="FK14" s="124">
        <v>1</v>
      </c>
      <c r="FL14" s="93">
        <f>FH14/FI17</f>
        <v>1</v>
      </c>
      <c r="FM14" s="90">
        <v>43</v>
      </c>
      <c r="FN14" s="102">
        <v>42</v>
      </c>
      <c r="FO14" s="91">
        <f t="shared" si="33"/>
        <v>102.38095238095238</v>
      </c>
      <c r="FP14" s="150">
        <v>1.02</v>
      </c>
      <c r="FQ14" s="103">
        <f>FM14/FN17</f>
        <v>0.78181818181818186</v>
      </c>
      <c r="FR14" s="133">
        <v>0</v>
      </c>
      <c r="FS14" s="138">
        <v>100</v>
      </c>
      <c r="FT14" s="134">
        <f t="shared" si="34"/>
        <v>0</v>
      </c>
      <c r="FU14" s="135">
        <v>0</v>
      </c>
      <c r="FV14" s="136">
        <f>FR14/FS17</f>
        <v>0</v>
      </c>
      <c r="FW14" s="133">
        <v>0</v>
      </c>
      <c r="FX14" s="138">
        <v>4</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30</v>
      </c>
      <c r="BN15" s="134">
        <f t="shared" si="12"/>
        <v>0</v>
      </c>
      <c r="BO15" s="135">
        <v>0</v>
      </c>
      <c r="BP15" s="136">
        <f>BL15/BM17</f>
        <v>0</v>
      </c>
      <c r="BQ15" s="133">
        <v>0</v>
      </c>
      <c r="BR15" s="138">
        <v>20</v>
      </c>
      <c r="BS15" s="134">
        <f t="shared" si="13"/>
        <v>0</v>
      </c>
      <c r="BT15" s="135">
        <v>0</v>
      </c>
      <c r="BU15" s="136">
        <f>BQ15/BR17</f>
        <v>0</v>
      </c>
      <c r="BV15" s="148">
        <v>0</v>
      </c>
      <c r="BW15" s="138">
        <v>2</v>
      </c>
      <c r="BX15" s="134">
        <f t="shared" si="14"/>
        <v>0</v>
      </c>
      <c r="BY15" s="135">
        <v>0</v>
      </c>
      <c r="BZ15" s="139">
        <f>BV15/BW17</f>
        <v>0</v>
      </c>
      <c r="CA15" s="133">
        <v>0</v>
      </c>
      <c r="CB15" s="134">
        <v>2</v>
      </c>
      <c r="CC15" s="134">
        <f t="shared" si="15"/>
        <v>0</v>
      </c>
      <c r="CD15" s="135">
        <v>0</v>
      </c>
      <c r="CE15" s="136">
        <f>CA15/CB17</f>
        <v>0</v>
      </c>
      <c r="CF15" s="133">
        <v>0</v>
      </c>
      <c r="CG15" s="138">
        <v>1</v>
      </c>
      <c r="CH15" s="134">
        <f t="shared" si="16"/>
        <v>0</v>
      </c>
      <c r="CI15" s="135">
        <v>0</v>
      </c>
      <c r="CJ15" s="139">
        <f>CF15/CG17</f>
        <v>0</v>
      </c>
      <c r="CK15" s="133">
        <v>0</v>
      </c>
      <c r="CL15" s="138">
        <v>100</v>
      </c>
      <c r="CM15" s="134">
        <f t="shared" si="17"/>
        <v>0</v>
      </c>
      <c r="CN15" s="135">
        <v>0</v>
      </c>
      <c r="CO15" s="139">
        <f>CK15/CL17</f>
        <v>0</v>
      </c>
      <c r="CP15" s="133">
        <v>0</v>
      </c>
      <c r="CQ15" s="138">
        <v>910</v>
      </c>
      <c r="CR15" s="134">
        <f t="shared" si="18"/>
        <v>0</v>
      </c>
      <c r="CS15" s="135">
        <v>0</v>
      </c>
      <c r="CT15" s="139">
        <f>CP15/CQ17</f>
        <v>0</v>
      </c>
      <c r="CU15" s="90">
        <v>0</v>
      </c>
      <c r="CV15" s="102">
        <v>70</v>
      </c>
      <c r="CW15" s="91">
        <f t="shared" si="19"/>
        <v>0</v>
      </c>
      <c r="CX15" s="92">
        <v>0</v>
      </c>
      <c r="CY15" s="103">
        <f>CU15/CV17</f>
        <v>0</v>
      </c>
      <c r="CZ15" s="133">
        <v>0</v>
      </c>
      <c r="DA15" s="138">
        <v>1</v>
      </c>
      <c r="DB15" s="134">
        <f t="shared" si="20"/>
        <v>0</v>
      </c>
      <c r="DC15" s="135">
        <v>0</v>
      </c>
      <c r="DD15" s="139">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300</v>
      </c>
      <c r="EA15" s="91">
        <f t="shared" si="25"/>
        <v>0</v>
      </c>
      <c r="EB15" s="92">
        <v>0</v>
      </c>
      <c r="EC15" s="103">
        <f>DY15/DZ17</f>
        <v>0</v>
      </c>
      <c r="ED15" s="90">
        <v>0</v>
      </c>
      <c r="EE15" s="102">
        <v>3</v>
      </c>
      <c r="EF15" s="91">
        <f t="shared" si="26"/>
        <v>0</v>
      </c>
      <c r="EG15" s="92">
        <v>0</v>
      </c>
      <c r="EH15" s="103">
        <f>ED15/EE17</f>
        <v>0</v>
      </c>
      <c r="EI15" s="90">
        <v>0</v>
      </c>
      <c r="EJ15" s="102">
        <v>2</v>
      </c>
      <c r="EK15" s="91">
        <f t="shared" si="27"/>
        <v>0</v>
      </c>
      <c r="EL15" s="92">
        <v>0</v>
      </c>
      <c r="EM15" s="103">
        <f>EI15/EJ17</f>
        <v>0</v>
      </c>
      <c r="EN15" s="90">
        <v>0</v>
      </c>
      <c r="EO15" s="102">
        <v>2</v>
      </c>
      <c r="EP15" s="91">
        <f t="shared" si="28"/>
        <v>0</v>
      </c>
      <c r="EQ15" s="92">
        <v>0</v>
      </c>
      <c r="ER15" s="103">
        <f>EN15/EO17</f>
        <v>0</v>
      </c>
      <c r="ES15" s="133">
        <v>0</v>
      </c>
      <c r="ET15" s="138">
        <v>1</v>
      </c>
      <c r="EU15" s="134">
        <f t="shared" si="29"/>
        <v>0</v>
      </c>
      <c r="EV15" s="135">
        <v>0</v>
      </c>
      <c r="EW15" s="139">
        <f>ES15/ET17</f>
        <v>0</v>
      </c>
      <c r="EX15" s="133">
        <v>0</v>
      </c>
      <c r="EY15" s="138">
        <v>1</v>
      </c>
      <c r="EZ15" s="134">
        <f t="shared" si="30"/>
        <v>0</v>
      </c>
      <c r="FA15" s="135">
        <v>0</v>
      </c>
      <c r="FB15" s="139">
        <f>EX15/EY17</f>
        <v>0</v>
      </c>
      <c r="FC15" s="133">
        <v>0</v>
      </c>
      <c r="FD15" s="134">
        <v>2</v>
      </c>
      <c r="FE15" s="134">
        <f t="shared" si="31"/>
        <v>0</v>
      </c>
      <c r="FF15" s="135">
        <v>0</v>
      </c>
      <c r="FG15" s="136">
        <f>FC15/FD17</f>
        <v>0</v>
      </c>
      <c r="FH15" s="133">
        <v>0</v>
      </c>
      <c r="FI15" s="134">
        <v>100</v>
      </c>
      <c r="FJ15" s="134">
        <f t="shared" si="32"/>
        <v>0</v>
      </c>
      <c r="FK15" s="135">
        <v>0</v>
      </c>
      <c r="FL15" s="136">
        <f>FH15/FI17</f>
        <v>0</v>
      </c>
      <c r="FM15" s="133">
        <v>0</v>
      </c>
      <c r="FN15" s="138">
        <v>42</v>
      </c>
      <c r="FO15" s="134">
        <f t="shared" si="33"/>
        <v>0</v>
      </c>
      <c r="FP15" s="135">
        <v>0</v>
      </c>
      <c r="FQ15" s="139">
        <f>FM15/FN17</f>
        <v>0</v>
      </c>
      <c r="FR15" s="133">
        <v>0</v>
      </c>
      <c r="FS15" s="138">
        <v>100</v>
      </c>
      <c r="FT15" s="134">
        <f t="shared" si="34"/>
        <v>0</v>
      </c>
      <c r="FU15" s="135">
        <v>0</v>
      </c>
      <c r="FV15" s="136">
        <f>FR15/FS17</f>
        <v>0</v>
      </c>
      <c r="FW15" s="133">
        <v>0</v>
      </c>
      <c r="FX15" s="138">
        <v>4</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30</v>
      </c>
      <c r="BN16" s="134">
        <f t="shared" si="12"/>
        <v>0</v>
      </c>
      <c r="BO16" s="135">
        <v>0</v>
      </c>
      <c r="BP16" s="136">
        <f>BL16/BM17</f>
        <v>0</v>
      </c>
      <c r="BQ16" s="90">
        <v>0</v>
      </c>
      <c r="BR16" s="102">
        <v>32</v>
      </c>
      <c r="BS16" s="91">
        <f t="shared" si="13"/>
        <v>0</v>
      </c>
      <c r="BT16" s="92">
        <v>0</v>
      </c>
      <c r="BU16" s="93">
        <f>BQ16/BR17</f>
        <v>0</v>
      </c>
      <c r="BV16" s="148">
        <v>0</v>
      </c>
      <c r="BW16" s="138">
        <v>2</v>
      </c>
      <c r="BX16" s="134">
        <f t="shared" si="14"/>
        <v>0</v>
      </c>
      <c r="BY16" s="135">
        <v>0</v>
      </c>
      <c r="BZ16" s="139">
        <f>BV16/BW17</f>
        <v>0</v>
      </c>
      <c r="CA16" s="133">
        <v>0</v>
      </c>
      <c r="CB16" s="134">
        <v>2</v>
      </c>
      <c r="CC16" s="134">
        <f t="shared" si="15"/>
        <v>0</v>
      </c>
      <c r="CD16" s="135">
        <v>0</v>
      </c>
      <c r="CE16" s="136">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910</v>
      </c>
      <c r="CR16" s="134">
        <f t="shared" si="18"/>
        <v>0</v>
      </c>
      <c r="CS16" s="135">
        <v>0</v>
      </c>
      <c r="CT16" s="139">
        <f>CP16/CQ17</f>
        <v>0</v>
      </c>
      <c r="CU16" s="90">
        <v>0</v>
      </c>
      <c r="CV16" s="102">
        <v>80</v>
      </c>
      <c r="CW16" s="91">
        <f t="shared" si="19"/>
        <v>0</v>
      </c>
      <c r="CX16" s="92">
        <v>0</v>
      </c>
      <c r="CY16" s="10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3</v>
      </c>
      <c r="DV16" s="91">
        <f t="shared" si="24"/>
        <v>0</v>
      </c>
      <c r="DW16" s="92">
        <v>0</v>
      </c>
      <c r="DX16" s="93">
        <f>DT16/DU17</f>
        <v>0</v>
      </c>
      <c r="DY16" s="90">
        <v>0</v>
      </c>
      <c r="DZ16" s="102">
        <v>380</v>
      </c>
      <c r="EA16" s="91">
        <f t="shared" si="25"/>
        <v>0</v>
      </c>
      <c r="EB16" s="92">
        <v>0</v>
      </c>
      <c r="EC16" s="103">
        <f>DY16/DZ17</f>
        <v>0</v>
      </c>
      <c r="ED16" s="90">
        <v>0</v>
      </c>
      <c r="EE16" s="102">
        <v>4</v>
      </c>
      <c r="EF16" s="91">
        <f t="shared" si="26"/>
        <v>0</v>
      </c>
      <c r="EG16" s="92">
        <v>0</v>
      </c>
      <c r="EH16" s="103">
        <f>ED16/EE17</f>
        <v>0</v>
      </c>
      <c r="EI16" s="90">
        <v>0</v>
      </c>
      <c r="EJ16" s="102">
        <v>3</v>
      </c>
      <c r="EK16" s="91">
        <f t="shared" si="27"/>
        <v>0</v>
      </c>
      <c r="EL16" s="92">
        <v>0</v>
      </c>
      <c r="EM16" s="103">
        <f>EI16/EJ17</f>
        <v>0</v>
      </c>
      <c r="EN16" s="90">
        <v>0</v>
      </c>
      <c r="EO16" s="102">
        <v>3</v>
      </c>
      <c r="EP16" s="91">
        <f t="shared" si="28"/>
        <v>0</v>
      </c>
      <c r="EQ16" s="92">
        <v>0</v>
      </c>
      <c r="ER16" s="103">
        <f>EN16/EO17</f>
        <v>0</v>
      </c>
      <c r="ES16" s="133">
        <v>0</v>
      </c>
      <c r="ET16" s="138">
        <v>1</v>
      </c>
      <c r="EU16" s="134">
        <f t="shared" si="29"/>
        <v>0</v>
      </c>
      <c r="EV16" s="135">
        <v>0</v>
      </c>
      <c r="EW16" s="139">
        <f>ES16/ET17</f>
        <v>0</v>
      </c>
      <c r="EX16" s="133">
        <v>0</v>
      </c>
      <c r="EY16" s="138">
        <v>1</v>
      </c>
      <c r="EZ16" s="134">
        <f t="shared" si="30"/>
        <v>0</v>
      </c>
      <c r="FA16" s="135">
        <v>0</v>
      </c>
      <c r="FB16" s="139">
        <f>EX16/EY17</f>
        <v>0</v>
      </c>
      <c r="FC16" s="133">
        <v>0</v>
      </c>
      <c r="FD16" s="134">
        <v>2</v>
      </c>
      <c r="FE16" s="134">
        <f t="shared" si="31"/>
        <v>0</v>
      </c>
      <c r="FF16" s="135">
        <v>0</v>
      </c>
      <c r="FG16" s="136">
        <f>FC16/FD17</f>
        <v>0</v>
      </c>
      <c r="FH16" s="90">
        <v>0</v>
      </c>
      <c r="FI16" s="91">
        <v>100</v>
      </c>
      <c r="FJ16" s="91">
        <f t="shared" si="32"/>
        <v>0</v>
      </c>
      <c r="FK16" s="92">
        <v>0</v>
      </c>
      <c r="FL16" s="93">
        <f>FH16/FI17</f>
        <v>0</v>
      </c>
      <c r="FM16" s="133">
        <v>0</v>
      </c>
      <c r="FN16" s="138">
        <v>42</v>
      </c>
      <c r="FO16" s="134">
        <f t="shared" si="33"/>
        <v>0</v>
      </c>
      <c r="FP16" s="135">
        <v>0</v>
      </c>
      <c r="FQ16" s="139">
        <f>FM16/FN17</f>
        <v>0</v>
      </c>
      <c r="FR16" s="133">
        <v>0</v>
      </c>
      <c r="FS16" s="138">
        <v>100</v>
      </c>
      <c r="FT16" s="134">
        <f t="shared" si="34"/>
        <v>0</v>
      </c>
      <c r="FU16" s="135">
        <v>0</v>
      </c>
      <c r="FV16" s="136">
        <f>FR16/FS17</f>
        <v>0</v>
      </c>
      <c r="FW16" s="133">
        <v>0</v>
      </c>
      <c r="FX16" s="138">
        <v>4</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60</v>
      </c>
      <c r="BN17" s="95">
        <f t="shared" si="12"/>
        <v>0</v>
      </c>
      <c r="BO17" s="96">
        <v>0</v>
      </c>
      <c r="BP17" s="97">
        <f>BL17/BM17</f>
        <v>0</v>
      </c>
      <c r="BQ17" s="140">
        <v>0</v>
      </c>
      <c r="BR17" s="141">
        <v>32</v>
      </c>
      <c r="BS17" s="142">
        <f t="shared" si="13"/>
        <v>0</v>
      </c>
      <c r="BT17" s="143">
        <v>0</v>
      </c>
      <c r="BU17" s="146">
        <f>BQ17/BR17</f>
        <v>0</v>
      </c>
      <c r="BV17" s="149">
        <v>0</v>
      </c>
      <c r="BW17" s="141">
        <v>2</v>
      </c>
      <c r="BX17" s="142">
        <f t="shared" si="14"/>
        <v>0</v>
      </c>
      <c r="BY17" s="143">
        <v>0</v>
      </c>
      <c r="BZ17" s="144">
        <f>BV17/BW17</f>
        <v>0</v>
      </c>
      <c r="CA17" s="140">
        <v>0</v>
      </c>
      <c r="CB17" s="142">
        <v>2</v>
      </c>
      <c r="CC17" s="142">
        <f t="shared" si="15"/>
        <v>0</v>
      </c>
      <c r="CD17" s="143">
        <v>0</v>
      </c>
      <c r="CE17" s="146">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1300</v>
      </c>
      <c r="CR17" s="95">
        <f t="shared" si="18"/>
        <v>0</v>
      </c>
      <c r="CS17" s="96">
        <v>0</v>
      </c>
      <c r="CT17" s="105">
        <f>CP17/CQ17</f>
        <v>0</v>
      </c>
      <c r="CU17" s="94">
        <v>0</v>
      </c>
      <c r="CV17" s="104">
        <v>100</v>
      </c>
      <c r="CW17" s="95">
        <f t="shared" si="19"/>
        <v>0</v>
      </c>
      <c r="CX17" s="96">
        <v>0</v>
      </c>
      <c r="CY17" s="105">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3</v>
      </c>
      <c r="DV17" s="142">
        <f t="shared" si="24"/>
        <v>0</v>
      </c>
      <c r="DW17" s="143">
        <v>0</v>
      </c>
      <c r="DX17" s="146">
        <f>DT17/DU17</f>
        <v>0</v>
      </c>
      <c r="DY17" s="188">
        <v>0</v>
      </c>
      <c r="DZ17" s="189">
        <v>380</v>
      </c>
      <c r="EA17" s="190">
        <f t="shared" si="25"/>
        <v>0</v>
      </c>
      <c r="EB17" s="191">
        <v>0</v>
      </c>
      <c r="EC17" s="192">
        <f>DY17/DZ17</f>
        <v>0</v>
      </c>
      <c r="ED17" s="94">
        <v>0</v>
      </c>
      <c r="EE17" s="104">
        <v>5</v>
      </c>
      <c r="EF17" s="95">
        <f t="shared" si="26"/>
        <v>0</v>
      </c>
      <c r="EG17" s="96">
        <v>0</v>
      </c>
      <c r="EH17" s="105">
        <f>ED17/EE17</f>
        <v>0</v>
      </c>
      <c r="EI17" s="140">
        <v>0</v>
      </c>
      <c r="EJ17" s="141">
        <v>3</v>
      </c>
      <c r="EK17" s="142">
        <f t="shared" si="27"/>
        <v>0</v>
      </c>
      <c r="EL17" s="143">
        <v>0</v>
      </c>
      <c r="EM17" s="144">
        <f>EI17/EJ17</f>
        <v>0</v>
      </c>
      <c r="EN17" s="94">
        <v>0</v>
      </c>
      <c r="EO17" s="104">
        <v>4</v>
      </c>
      <c r="EP17" s="95">
        <f t="shared" si="28"/>
        <v>0</v>
      </c>
      <c r="EQ17" s="96">
        <v>0</v>
      </c>
      <c r="ER17" s="105">
        <f>EN17/EO17</f>
        <v>0</v>
      </c>
      <c r="ES17" s="140">
        <v>0</v>
      </c>
      <c r="ET17" s="138">
        <v>1</v>
      </c>
      <c r="EU17" s="142">
        <f t="shared" si="29"/>
        <v>0</v>
      </c>
      <c r="EV17" s="143">
        <v>0</v>
      </c>
      <c r="EW17" s="144">
        <f>ES17/ET17</f>
        <v>0</v>
      </c>
      <c r="EX17" s="140">
        <v>0</v>
      </c>
      <c r="EY17" s="138">
        <v>1</v>
      </c>
      <c r="EZ17" s="142">
        <f t="shared" si="30"/>
        <v>0</v>
      </c>
      <c r="FA17" s="143">
        <v>0</v>
      </c>
      <c r="FB17" s="144">
        <f>EX17/EY17</f>
        <v>0</v>
      </c>
      <c r="FC17" s="140">
        <v>0</v>
      </c>
      <c r="FD17" s="142">
        <v>2</v>
      </c>
      <c r="FE17" s="142">
        <f t="shared" si="31"/>
        <v>0</v>
      </c>
      <c r="FF17" s="143">
        <v>0</v>
      </c>
      <c r="FG17" s="146">
        <f>FC17/FD17</f>
        <v>0</v>
      </c>
      <c r="FH17" s="140">
        <v>0</v>
      </c>
      <c r="FI17" s="142">
        <v>100</v>
      </c>
      <c r="FJ17" s="142">
        <f t="shared" si="32"/>
        <v>0</v>
      </c>
      <c r="FK17" s="143">
        <v>0</v>
      </c>
      <c r="FL17" s="146">
        <f>FH17/FI17</f>
        <v>0</v>
      </c>
      <c r="FM17" s="94">
        <v>0</v>
      </c>
      <c r="FN17" s="104">
        <v>55</v>
      </c>
      <c r="FO17" s="95">
        <f t="shared" si="33"/>
        <v>0</v>
      </c>
      <c r="FP17" s="96">
        <v>0</v>
      </c>
      <c r="FQ17" s="105">
        <f>FM17/FN17</f>
        <v>0</v>
      </c>
      <c r="FR17" s="140">
        <v>0</v>
      </c>
      <c r="FS17" s="141">
        <v>100</v>
      </c>
      <c r="FT17" s="142">
        <f t="shared" si="34"/>
        <v>0</v>
      </c>
      <c r="FU17" s="143">
        <v>0</v>
      </c>
      <c r="FV17" s="146">
        <f>FR17/FS17</f>
        <v>0</v>
      </c>
      <c r="FW17" s="94">
        <v>0</v>
      </c>
      <c r="FX17" s="104">
        <v>8</v>
      </c>
      <c r="FY17" s="95">
        <f t="shared" si="35"/>
        <v>0</v>
      </c>
      <c r="FZ17" s="96">
        <v>0</v>
      </c>
      <c r="GA17" s="97">
        <f>FW17/FX17</f>
        <v>0</v>
      </c>
    </row>
    <row r="18" spans="2:183" ht="15.75" thickBot="1" x14ac:dyDescent="0.3"/>
    <row r="19" spans="2:183" ht="15.75" hidden="1" thickBot="1" x14ac:dyDescent="0.3">
      <c r="BS19" t="s">
        <v>76</v>
      </c>
      <c r="DM19" t="s">
        <v>77</v>
      </c>
    </row>
    <row r="20" spans="2:183" ht="18" customHeight="1" x14ac:dyDescent="0.25">
      <c r="H20" s="476" t="s">
        <v>539</v>
      </c>
      <c r="I20" s="477"/>
    </row>
    <row r="21" spans="2:183" ht="21.75" customHeight="1" thickBot="1" x14ac:dyDescent="0.3">
      <c r="H21" s="478"/>
      <c r="I21" s="479"/>
    </row>
    <row r="22" spans="2:183" x14ac:dyDescent="0.25">
      <c r="B22" s="6">
        <v>1</v>
      </c>
      <c r="C22" s="4" t="s">
        <v>9</v>
      </c>
      <c r="D22" s="5"/>
      <c r="E22" s="428" t="s">
        <v>5</v>
      </c>
      <c r="F22" s="428"/>
      <c r="G22" s="429"/>
      <c r="H22" s="6">
        <v>25</v>
      </c>
      <c r="I22" s="7">
        <f>H22/H25</f>
        <v>0.78125</v>
      </c>
    </row>
    <row r="23" spans="2:183" x14ac:dyDescent="0.25">
      <c r="B23" s="11">
        <v>2</v>
      </c>
      <c r="C23" s="9" t="s">
        <v>10</v>
      </c>
      <c r="D23" s="10"/>
      <c r="E23" s="430" t="s">
        <v>11</v>
      </c>
      <c r="F23" s="430"/>
      <c r="G23" s="431"/>
      <c r="H23" s="11">
        <v>1</v>
      </c>
      <c r="I23" s="12">
        <f>H23/H25</f>
        <v>3.125E-2</v>
      </c>
    </row>
    <row r="24" spans="2:183" ht="15.75" thickBot="1" x14ac:dyDescent="0.3">
      <c r="B24" s="16">
        <v>3</v>
      </c>
      <c r="C24" s="14" t="s">
        <v>12</v>
      </c>
      <c r="D24" s="15"/>
      <c r="E24" s="423" t="s">
        <v>8</v>
      </c>
      <c r="F24" s="423"/>
      <c r="G24" s="424"/>
      <c r="H24" s="16">
        <v>6</v>
      </c>
      <c r="I24" s="17">
        <f>H24/H25</f>
        <v>0.1875</v>
      </c>
    </row>
    <row r="25" spans="2:183" ht="15.75" thickBot="1" x14ac:dyDescent="0.3">
      <c r="B25" s="490" t="s">
        <v>111</v>
      </c>
      <c r="C25" s="491"/>
      <c r="D25" s="491"/>
      <c r="E25" s="491"/>
      <c r="F25" s="491"/>
      <c r="G25" s="492"/>
      <c r="H25" s="18">
        <f>SUM(H22:H24)</f>
        <v>32</v>
      </c>
      <c r="I25" s="48">
        <f>SUM(I22:I24)</f>
        <v>1</v>
      </c>
    </row>
    <row r="26" spans="2:183" ht="15.75" thickBot="1" x14ac:dyDescent="0.3">
      <c r="DF26" s="46"/>
    </row>
    <row r="27" spans="2:183" ht="17.25" thickBot="1" x14ac:dyDescent="0.35">
      <c r="B27" s="212">
        <v>2</v>
      </c>
      <c r="C27" s="489" t="s">
        <v>137</v>
      </c>
      <c r="D27" s="489"/>
      <c r="E27" s="489"/>
      <c r="F27" s="489"/>
      <c r="DF27" s="46"/>
    </row>
    <row r="28" spans="2:183" ht="17.25" thickBot="1" x14ac:dyDescent="0.35">
      <c r="B28" s="239">
        <v>1</v>
      </c>
      <c r="C28" s="452" t="s">
        <v>509</v>
      </c>
      <c r="D28" s="453"/>
      <c r="E28" s="453"/>
      <c r="F28" s="453"/>
      <c r="G28" s="453"/>
      <c r="DF28" s="46"/>
    </row>
    <row r="29" spans="2:183" ht="17.25" thickBot="1" x14ac:dyDescent="0.35">
      <c r="B29" s="364">
        <v>1</v>
      </c>
      <c r="C29" s="452" t="s">
        <v>561</v>
      </c>
      <c r="D29" s="453"/>
      <c r="E29" s="453"/>
      <c r="F29" s="453"/>
      <c r="G29" s="453"/>
      <c r="H29" s="453"/>
      <c r="I29" s="453"/>
      <c r="J29" s="453"/>
    </row>
  </sheetData>
  <sheetProtection algorithmName="SHA-512" hashValue="JpCs7Cvj7nURON6I7B6SdFJ1Jx4Yy0CelKxZS3Hs6W6M8P3Pvg4T+Wh1Jt5SmyyJISKrJOrkXBxS1ihieoHiYw==" saltValue="oSj8PSjzVQNZLHOTCEOuGA==" spinCount="100000" sheet="1" objects="1" scenarios="1"/>
  <mergeCells count="154">
    <mergeCell ref="C29:J29"/>
    <mergeCell ref="C28:G28"/>
    <mergeCell ref="D2:GA2"/>
    <mergeCell ref="C27:F27"/>
    <mergeCell ref="FW3:GA3"/>
    <mergeCell ref="FW4:FY4"/>
    <mergeCell ref="FZ4:FZ5"/>
    <mergeCell ref="GA4:GA5"/>
    <mergeCell ref="D4:F4"/>
    <mergeCell ref="G4:G5"/>
    <mergeCell ref="DE4:DG4"/>
    <mergeCell ref="CK3:CO3"/>
    <mergeCell ref="CP3:CT3"/>
    <mergeCell ref="I4:K4"/>
    <mergeCell ref="M4:M5"/>
    <mergeCell ref="S4:U4"/>
    <mergeCell ref="AR4:AT4"/>
    <mergeCell ref="AU4:AU5"/>
    <mergeCell ref="AV4:AV5"/>
    <mergeCell ref="S3:W3"/>
    <mergeCell ref="X3:AB3"/>
    <mergeCell ref="AH3:AL3"/>
    <mergeCell ref="AM3:AQ3"/>
    <mergeCell ref="AC3:AG3"/>
    <mergeCell ref="BV3:BZ3"/>
    <mergeCell ref="BB4:BD4"/>
    <mergeCell ref="AR3:AV3"/>
    <mergeCell ref="AG4:AG5"/>
    <mergeCell ref="AW3:BA3"/>
    <mergeCell ref="BB3:BF3"/>
    <mergeCell ref="H4:H5"/>
    <mergeCell ref="AF4:AF5"/>
    <mergeCell ref="BL3:BP3"/>
    <mergeCell ref="BQ3:BU3"/>
    <mergeCell ref="AA4:AA5"/>
    <mergeCell ref="AB4:AB5"/>
    <mergeCell ref="AH4:AJ4"/>
    <mergeCell ref="BE4:BE5"/>
    <mergeCell ref="BF4:BF5"/>
    <mergeCell ref="BG4:BI4"/>
    <mergeCell ref="AW4:AY4"/>
    <mergeCell ref="B25:G25"/>
    <mergeCell ref="B2:C5"/>
    <mergeCell ref="CI4:CI5"/>
    <mergeCell ref="CJ4:CJ5"/>
    <mergeCell ref="CT4:CT5"/>
    <mergeCell ref="CZ3:DD3"/>
    <mergeCell ref="CF3:CJ3"/>
    <mergeCell ref="DD4:DD5"/>
    <mergeCell ref="BG3:BK3"/>
    <mergeCell ref="AC4:AE4"/>
    <mergeCell ref="I3:M3"/>
    <mergeCell ref="AZ4:AZ5"/>
    <mergeCell ref="CA3:CE3"/>
    <mergeCell ref="CA4:CC4"/>
    <mergeCell ref="CD4:CD5"/>
    <mergeCell ref="CE4:CE5"/>
    <mergeCell ref="E22:G22"/>
    <mergeCell ref="E23:G23"/>
    <mergeCell ref="E24:G24"/>
    <mergeCell ref="V4:V5"/>
    <mergeCell ref="W4:W5"/>
    <mergeCell ref="X4:Z4"/>
    <mergeCell ref="L4:L5"/>
    <mergeCell ref="D3:H3"/>
    <mergeCell ref="DJ3:DN3"/>
    <mergeCell ref="DJ4:DL4"/>
    <mergeCell ref="DM4:DM5"/>
    <mergeCell ref="DN4:DN5"/>
    <mergeCell ref="CU4:CW4"/>
    <mergeCell ref="CF4:CH4"/>
    <mergeCell ref="H20:I21"/>
    <mergeCell ref="DH4:DH5"/>
    <mergeCell ref="DI4:DI5"/>
    <mergeCell ref="CK4:CM4"/>
    <mergeCell ref="AK4:AK5"/>
    <mergeCell ref="AL4:AL5"/>
    <mergeCell ref="AM4:AO4"/>
    <mergeCell ref="AP4:AP5"/>
    <mergeCell ref="AQ4:AQ5"/>
    <mergeCell ref="BJ4:BJ5"/>
    <mergeCell ref="BK4:BK5"/>
    <mergeCell ref="BL4:BN4"/>
    <mergeCell ref="CS4:CS5"/>
    <mergeCell ref="N4:P4"/>
    <mergeCell ref="Q4:Q5"/>
    <mergeCell ref="R4:R5"/>
    <mergeCell ref="N3:R3"/>
    <mergeCell ref="BA4:BA5"/>
    <mergeCell ref="FH3:FL3"/>
    <mergeCell ref="DO3:DS3"/>
    <mergeCell ref="DO4:DQ4"/>
    <mergeCell ref="DR4:DR5"/>
    <mergeCell ref="DS4:DS5"/>
    <mergeCell ref="DE3:DI3"/>
    <mergeCell ref="BO4:BO5"/>
    <mergeCell ref="BP4:BP5"/>
    <mergeCell ref="BQ4:BS4"/>
    <mergeCell ref="BT4:BT5"/>
    <mergeCell ref="BU4:BU5"/>
    <mergeCell ref="BV4:BX4"/>
    <mergeCell ref="CN4:CN5"/>
    <mergeCell ref="CO4:CO5"/>
    <mergeCell ref="CP4:CR4"/>
    <mergeCell ref="CU3:CY3"/>
    <mergeCell ref="BY4:BY5"/>
    <mergeCell ref="BZ4:BZ5"/>
    <mergeCell ref="DC4:DC5"/>
    <mergeCell ref="CX4:CX5"/>
    <mergeCell ref="CY4:CY5"/>
    <mergeCell ref="CZ4:DB4"/>
    <mergeCell ref="FA4:FA5"/>
    <mergeCell ref="FB4:FB5"/>
    <mergeCell ref="DT3:DX3"/>
    <mergeCell ref="DY3:EC3"/>
    <mergeCell ref="ED3:EH3"/>
    <mergeCell ref="EI3:EM3"/>
    <mergeCell ref="EN3:ER3"/>
    <mergeCell ref="ES3:EW3"/>
    <mergeCell ref="EX3:FB3"/>
    <mergeCell ref="FC3:FG3"/>
    <mergeCell ref="EL4:EL5"/>
    <mergeCell ref="EM4:EM5"/>
    <mergeCell ref="EN4:EP4"/>
    <mergeCell ref="EQ4:EQ5"/>
    <mergeCell ref="ER4:ER5"/>
    <mergeCell ref="ES4:EU4"/>
    <mergeCell ref="EV4:EV5"/>
    <mergeCell ref="EW4:EW5"/>
    <mergeCell ref="EX4:EZ4"/>
    <mergeCell ref="FM3:FQ3"/>
    <mergeCell ref="FR3:FV3"/>
    <mergeCell ref="DT4:DV4"/>
    <mergeCell ref="DW4:DW5"/>
    <mergeCell ref="DX4:DX5"/>
    <mergeCell ref="DY4:EA4"/>
    <mergeCell ref="EB4:EB5"/>
    <mergeCell ref="EC4:EC5"/>
    <mergeCell ref="ED4:EF4"/>
    <mergeCell ref="EG4:EG5"/>
    <mergeCell ref="EH4:EH5"/>
    <mergeCell ref="EI4:EK4"/>
    <mergeCell ref="FU4:FU5"/>
    <mergeCell ref="FV4:FV5"/>
    <mergeCell ref="FF4:FF5"/>
    <mergeCell ref="FG4:FG5"/>
    <mergeCell ref="FH4:FJ4"/>
    <mergeCell ref="FK4:FK5"/>
    <mergeCell ref="FL4:FL5"/>
    <mergeCell ref="FM4:FO4"/>
    <mergeCell ref="FP4:FP5"/>
    <mergeCell ref="FQ4:FQ5"/>
    <mergeCell ref="FR4:FT4"/>
    <mergeCell ref="FC4:FE4"/>
  </mergeCells>
  <pageMargins left="0.7" right="0.7" top="0.75" bottom="0.75" header="0.3" footer="0.3"/>
  <pageSetup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0.249977111117893"/>
  </sheetPr>
  <dimension ref="B1:EW30"/>
  <sheetViews>
    <sheetView workbookViewId="0">
      <selection activeCell="A14" sqref="A14:XFD14"/>
    </sheetView>
  </sheetViews>
  <sheetFormatPr baseColWidth="10" defaultRowHeight="15" x14ac:dyDescent="0.25"/>
  <cols>
    <col min="2" max="2" width="3.28515625" customWidth="1"/>
    <col min="4" max="4" width="6.85546875" customWidth="1"/>
    <col min="5" max="6" width="6.28515625" customWidth="1"/>
    <col min="7" max="7" width="8.140625" customWidth="1"/>
    <col min="8" max="8" width="9.7109375" customWidth="1"/>
    <col min="9" max="9" width="8.140625" customWidth="1"/>
    <col min="10" max="10" width="6.28515625" customWidth="1"/>
    <col min="11" max="11" width="6" customWidth="1"/>
    <col min="12" max="12" width="6.7109375" customWidth="1"/>
    <col min="13" max="13" width="10.28515625" customWidth="1"/>
    <col min="14" max="14" width="6.7109375" customWidth="1"/>
    <col min="15" max="15" width="5.42578125" customWidth="1"/>
    <col min="16" max="16" width="7.140625" customWidth="1"/>
    <col min="17" max="17" width="6.85546875" customWidth="1"/>
    <col min="18" max="18" width="10" customWidth="1"/>
    <col min="19" max="19" width="6.7109375" customWidth="1"/>
    <col min="20" max="20" width="6" customWidth="1"/>
    <col min="21" max="21" width="6.42578125" customWidth="1"/>
    <col min="22" max="22" width="7.140625" customWidth="1"/>
    <col min="23" max="23" width="10" customWidth="1"/>
    <col min="24" max="24" width="6.5703125" customWidth="1"/>
    <col min="25" max="26" width="6.140625" customWidth="1"/>
    <col min="27" max="27" width="6.42578125" customWidth="1"/>
    <col min="28" max="28" width="10.5703125" customWidth="1"/>
    <col min="29" max="29" width="6.28515625" customWidth="1"/>
    <col min="30" max="30" width="6" customWidth="1"/>
    <col min="31" max="31" width="7" customWidth="1"/>
    <col min="32" max="32" width="6.85546875" customWidth="1"/>
    <col min="33" max="33" width="10.14062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140625" customWidth="1"/>
    <col min="55" max="56" width="6" customWidth="1"/>
    <col min="57" max="57" width="6.85546875" customWidth="1"/>
    <col min="58" max="58" width="10.42578125" customWidth="1"/>
    <col min="59" max="59" width="6.42578125" customWidth="1"/>
    <col min="60" max="60" width="5.7109375" customWidth="1"/>
    <col min="61" max="61" width="6.5703125" customWidth="1"/>
    <col min="62" max="62" width="6.42578125" customWidth="1"/>
    <col min="63" max="63" width="10.28515625" customWidth="1"/>
    <col min="64" max="64" width="6.42578125" customWidth="1"/>
    <col min="65" max="65" width="5.85546875" customWidth="1"/>
    <col min="66" max="66" width="6" customWidth="1"/>
    <col min="67" max="67" width="6.42578125" customWidth="1"/>
    <col min="68" max="68" width="9.85546875" customWidth="1"/>
    <col min="69" max="69" width="6.140625" customWidth="1"/>
    <col min="70" max="70" width="6.5703125" customWidth="1"/>
    <col min="71" max="71" width="7.140625" customWidth="1"/>
    <col min="72" max="72" width="7.5703125" customWidth="1"/>
    <col min="73" max="73" width="9.5703125" customWidth="1"/>
    <col min="74" max="74" width="6.7109375" customWidth="1"/>
    <col min="75" max="75" width="5.5703125" customWidth="1"/>
    <col min="76" max="76" width="6.7109375" customWidth="1"/>
    <col min="77" max="77" width="7.7109375" customWidth="1"/>
    <col min="78" max="78" width="9.7109375" customWidth="1"/>
    <col min="79" max="80" width="6.140625" customWidth="1"/>
    <col min="81" max="81" width="6.85546875" customWidth="1"/>
    <col min="82" max="82" width="7.140625" customWidth="1"/>
    <col min="83" max="83" width="10.28515625" customWidth="1"/>
    <col min="84" max="84" width="6.85546875" customWidth="1"/>
    <col min="85" max="85" width="6" customWidth="1"/>
    <col min="86" max="86" width="5.85546875" customWidth="1"/>
    <col min="87" max="87" width="6.28515625" customWidth="1"/>
    <col min="88" max="88" width="9.5703125" customWidth="1"/>
    <col min="89" max="89" width="6.7109375" customWidth="1"/>
    <col min="90" max="90" width="5.42578125" customWidth="1"/>
    <col min="91" max="91" width="6.7109375" customWidth="1"/>
    <col min="92" max="92" width="7.140625" customWidth="1"/>
    <col min="93" max="93" width="10.140625" customWidth="1"/>
    <col min="94" max="94" width="6.5703125" customWidth="1"/>
    <col min="95" max="95" width="5.5703125" customWidth="1"/>
    <col min="96" max="97" width="6.85546875" customWidth="1"/>
    <col min="98" max="98" width="10" customWidth="1"/>
    <col min="99" max="99" width="6.140625" customWidth="1"/>
    <col min="100" max="100" width="5.140625" customWidth="1"/>
    <col min="101" max="101" width="6.140625" customWidth="1"/>
    <col min="102" max="102" width="5.85546875" customWidth="1"/>
    <col min="103" max="103" width="10.42578125" customWidth="1"/>
    <col min="104" max="104" width="7" customWidth="1"/>
    <col min="105" max="105" width="5" customWidth="1"/>
    <col min="106" max="106" width="6.42578125" customWidth="1"/>
    <col min="107" max="107" width="6.28515625" customWidth="1"/>
    <col min="108" max="108" width="9.5703125" customWidth="1"/>
    <col min="109" max="109" width="6.7109375" customWidth="1"/>
    <col min="110" max="110" width="5.42578125" customWidth="1"/>
    <col min="111" max="111" width="6.42578125" customWidth="1"/>
    <col min="112" max="112" width="6.28515625" customWidth="1"/>
    <col min="113" max="113" width="9.85546875" customWidth="1"/>
    <col min="114" max="114" width="7" customWidth="1"/>
    <col min="115" max="115" width="5.28515625" customWidth="1"/>
    <col min="116" max="116" width="6.5703125" customWidth="1"/>
    <col min="117" max="117" width="6.140625" customWidth="1"/>
    <col min="118" max="118" width="9.7109375" customWidth="1"/>
    <col min="119" max="119" width="7.28515625" customWidth="1"/>
    <col min="120" max="120" width="5" customWidth="1"/>
    <col min="121" max="122" width="7" customWidth="1"/>
    <col min="123" max="123" width="10" customWidth="1"/>
    <col min="124" max="124" width="7.28515625" customWidth="1"/>
    <col min="125" max="125" width="6" customWidth="1"/>
    <col min="126" max="126" width="7.140625" customWidth="1"/>
    <col min="127" max="127" width="6.28515625" customWidth="1"/>
    <col min="129" max="129" width="7.140625" customWidth="1"/>
    <col min="130" max="130" width="6.140625" customWidth="1"/>
    <col min="131" max="131" width="6.28515625" customWidth="1"/>
    <col min="132" max="132" width="6.42578125" customWidth="1"/>
    <col min="134" max="134" width="6.42578125" customWidth="1"/>
    <col min="135" max="135" width="5.28515625" customWidth="1"/>
    <col min="136" max="136" width="6.5703125" customWidth="1"/>
    <col min="137" max="137" width="7.5703125" customWidth="1"/>
    <col min="138" max="138" width="10.28515625" customWidth="1"/>
    <col min="139" max="139" width="6.42578125" customWidth="1"/>
    <col min="140" max="140" width="5.7109375" customWidth="1"/>
    <col min="141" max="141" width="6.7109375" customWidth="1"/>
    <col min="142" max="142" width="7.28515625" customWidth="1"/>
    <col min="144" max="144" width="7" customWidth="1"/>
    <col min="145" max="145" width="4.85546875" customWidth="1"/>
    <col min="146" max="146" width="6.28515625" customWidth="1"/>
    <col min="147" max="147" width="7" customWidth="1"/>
    <col min="148" max="148" width="10.5703125" customWidth="1"/>
    <col min="149" max="149" width="6.85546875" customWidth="1"/>
    <col min="150" max="150" width="4.5703125" customWidth="1"/>
    <col min="151" max="151" width="6.85546875" customWidth="1"/>
    <col min="152" max="152" width="6.28515625" customWidth="1"/>
  </cols>
  <sheetData>
    <row r="1" spans="2:153" ht="15.75" thickBot="1" x14ac:dyDescent="0.3"/>
    <row r="2" spans="2:153" ht="17.25" thickBot="1" x14ac:dyDescent="0.35">
      <c r="B2" s="480" t="s">
        <v>99</v>
      </c>
      <c r="C2" s="481"/>
      <c r="D2" s="486" t="s">
        <v>60</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8"/>
    </row>
    <row r="3" spans="2:153" ht="159" customHeight="1" thickBot="1" x14ac:dyDescent="0.3">
      <c r="B3" s="482"/>
      <c r="C3" s="483"/>
      <c r="D3" s="442" t="s">
        <v>533</v>
      </c>
      <c r="E3" s="443"/>
      <c r="F3" s="444"/>
      <c r="G3" s="444"/>
      <c r="H3" s="445"/>
      <c r="I3" s="442" t="s">
        <v>121</v>
      </c>
      <c r="J3" s="443"/>
      <c r="K3" s="444"/>
      <c r="L3" s="444"/>
      <c r="M3" s="445"/>
      <c r="N3" s="442" t="s">
        <v>236</v>
      </c>
      <c r="O3" s="443"/>
      <c r="P3" s="444"/>
      <c r="Q3" s="444"/>
      <c r="R3" s="445"/>
      <c r="S3" s="442" t="s">
        <v>253</v>
      </c>
      <c r="T3" s="443"/>
      <c r="U3" s="444"/>
      <c r="V3" s="444"/>
      <c r="W3" s="445"/>
      <c r="X3" s="442" t="s">
        <v>224</v>
      </c>
      <c r="Y3" s="443"/>
      <c r="Z3" s="444"/>
      <c r="AA3" s="444"/>
      <c r="AB3" s="445"/>
      <c r="AC3" s="442" t="s">
        <v>250</v>
      </c>
      <c r="AD3" s="443"/>
      <c r="AE3" s="444"/>
      <c r="AF3" s="444"/>
      <c r="AG3" s="445"/>
      <c r="AH3" s="442" t="s">
        <v>251</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238</v>
      </c>
      <c r="BH3" s="461"/>
      <c r="BI3" s="462"/>
      <c r="BJ3" s="462"/>
      <c r="BK3" s="463"/>
      <c r="BL3" s="460" t="s">
        <v>572</v>
      </c>
      <c r="BM3" s="461"/>
      <c r="BN3" s="462"/>
      <c r="BO3" s="462"/>
      <c r="BP3" s="463"/>
      <c r="BQ3" s="460" t="s">
        <v>256</v>
      </c>
      <c r="BR3" s="461"/>
      <c r="BS3" s="462"/>
      <c r="BT3" s="462"/>
      <c r="BU3" s="463"/>
      <c r="BV3" s="443" t="s">
        <v>413</v>
      </c>
      <c r="BW3" s="443"/>
      <c r="BX3" s="444"/>
      <c r="BY3" s="444"/>
      <c r="BZ3" s="445"/>
      <c r="CA3" s="442" t="s">
        <v>547</v>
      </c>
      <c r="CB3" s="443"/>
      <c r="CC3" s="444"/>
      <c r="CD3" s="444"/>
      <c r="CE3" s="445"/>
      <c r="CF3" s="442" t="s">
        <v>416</v>
      </c>
      <c r="CG3" s="443"/>
      <c r="CH3" s="444"/>
      <c r="CI3" s="444"/>
      <c r="CJ3" s="445"/>
      <c r="CK3" s="442" t="s">
        <v>417</v>
      </c>
      <c r="CL3" s="443"/>
      <c r="CM3" s="444"/>
      <c r="CN3" s="444"/>
      <c r="CO3" s="445"/>
      <c r="CP3" s="442" t="s">
        <v>175</v>
      </c>
      <c r="CQ3" s="443"/>
      <c r="CR3" s="444"/>
      <c r="CS3" s="444"/>
      <c r="CT3" s="445"/>
      <c r="CU3" s="442" t="s">
        <v>418</v>
      </c>
      <c r="CV3" s="443"/>
      <c r="CW3" s="444"/>
      <c r="CX3" s="444"/>
      <c r="CY3" s="445"/>
      <c r="CZ3" s="442" t="s">
        <v>176</v>
      </c>
      <c r="DA3" s="443"/>
      <c r="DB3" s="444"/>
      <c r="DC3" s="444"/>
      <c r="DD3" s="445"/>
      <c r="DE3" s="460" t="s">
        <v>177</v>
      </c>
      <c r="DF3" s="461"/>
      <c r="DG3" s="462"/>
      <c r="DH3" s="462"/>
      <c r="DI3" s="463"/>
      <c r="DJ3" s="460" t="s">
        <v>414</v>
      </c>
      <c r="DK3" s="461"/>
      <c r="DL3" s="462"/>
      <c r="DM3" s="462"/>
      <c r="DN3" s="463"/>
      <c r="DO3" s="532" t="s">
        <v>178</v>
      </c>
      <c r="DP3" s="533"/>
      <c r="DQ3" s="534"/>
      <c r="DR3" s="534"/>
      <c r="DS3" s="535"/>
      <c r="DT3" s="460" t="s">
        <v>179</v>
      </c>
      <c r="DU3" s="461"/>
      <c r="DV3" s="462"/>
      <c r="DW3" s="462"/>
      <c r="DX3" s="463"/>
      <c r="DY3" s="460" t="s">
        <v>411</v>
      </c>
      <c r="DZ3" s="461"/>
      <c r="EA3" s="462"/>
      <c r="EB3" s="462"/>
      <c r="EC3" s="463"/>
      <c r="ED3" s="460" t="s">
        <v>180</v>
      </c>
      <c r="EE3" s="461"/>
      <c r="EF3" s="462"/>
      <c r="EG3" s="462"/>
      <c r="EH3" s="463"/>
      <c r="EI3" s="460" t="s">
        <v>412</v>
      </c>
      <c r="EJ3" s="461"/>
      <c r="EK3" s="462"/>
      <c r="EL3" s="462"/>
      <c r="EM3" s="463"/>
      <c r="EN3" s="460" t="s">
        <v>415</v>
      </c>
      <c r="EO3" s="461"/>
      <c r="EP3" s="462"/>
      <c r="EQ3" s="462"/>
      <c r="ER3" s="463"/>
      <c r="ES3" s="460" t="s">
        <v>247</v>
      </c>
      <c r="ET3" s="461"/>
      <c r="EU3" s="462"/>
      <c r="EV3" s="462"/>
      <c r="EW3" s="463"/>
    </row>
    <row r="4" spans="2:15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56" t="s">
        <v>34</v>
      </c>
      <c r="CB4" s="457"/>
      <c r="CC4" s="457"/>
      <c r="CD4" s="471" t="s">
        <v>35</v>
      </c>
      <c r="CE4" s="440" t="s">
        <v>120</v>
      </c>
      <c r="CF4" s="446" t="s">
        <v>34</v>
      </c>
      <c r="CG4" s="458"/>
      <c r="CH4" s="459"/>
      <c r="CI4" s="450" t="s">
        <v>35</v>
      </c>
      <c r="CJ4" s="440" t="s">
        <v>120</v>
      </c>
      <c r="CK4" s="446" t="s">
        <v>34</v>
      </c>
      <c r="CL4" s="447"/>
      <c r="CM4" s="448"/>
      <c r="CN4" s="440" t="s">
        <v>35</v>
      </c>
      <c r="CO4" s="440" t="s">
        <v>120</v>
      </c>
      <c r="CP4" s="446" t="s">
        <v>34</v>
      </c>
      <c r="CQ4" s="447"/>
      <c r="CR4" s="448"/>
      <c r="CS4" s="440" t="s">
        <v>35</v>
      </c>
      <c r="CT4" s="440" t="s">
        <v>120</v>
      </c>
      <c r="CU4" s="446" t="s">
        <v>34</v>
      </c>
      <c r="CV4" s="447"/>
      <c r="CW4" s="448"/>
      <c r="CX4" s="440" t="s">
        <v>35</v>
      </c>
      <c r="CY4" s="440" t="s">
        <v>120</v>
      </c>
      <c r="CZ4" s="456" t="s">
        <v>34</v>
      </c>
      <c r="DA4" s="457"/>
      <c r="DB4" s="457"/>
      <c r="DC4" s="471" t="s">
        <v>35</v>
      </c>
      <c r="DD4" s="440" t="s">
        <v>120</v>
      </c>
      <c r="DE4" s="446" t="s">
        <v>34</v>
      </c>
      <c r="DF4" s="458"/>
      <c r="DG4" s="459"/>
      <c r="DH4" s="450" t="s">
        <v>35</v>
      </c>
      <c r="DI4" s="440" t="s">
        <v>120</v>
      </c>
      <c r="DJ4" s="446" t="s">
        <v>34</v>
      </c>
      <c r="DK4" s="447"/>
      <c r="DL4" s="448"/>
      <c r="DM4" s="440" t="s">
        <v>35</v>
      </c>
      <c r="DN4" s="526" t="s">
        <v>120</v>
      </c>
      <c r="DO4" s="536" t="s">
        <v>34</v>
      </c>
      <c r="DP4" s="537"/>
      <c r="DQ4" s="538"/>
      <c r="DR4" s="539" t="s">
        <v>35</v>
      </c>
      <c r="DS4" s="539" t="s">
        <v>120</v>
      </c>
      <c r="DT4" s="446" t="s">
        <v>34</v>
      </c>
      <c r="DU4" s="447"/>
      <c r="DV4" s="448"/>
      <c r="DW4" s="440" t="s">
        <v>35</v>
      </c>
      <c r="DX4" s="440"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56" t="s">
        <v>34</v>
      </c>
      <c r="EO4" s="457"/>
      <c r="EP4" s="457"/>
      <c r="EQ4" s="471" t="s">
        <v>35</v>
      </c>
      <c r="ER4" s="440" t="s">
        <v>120</v>
      </c>
      <c r="ES4" s="446" t="s">
        <v>34</v>
      </c>
      <c r="ET4" s="458"/>
      <c r="EU4" s="459"/>
      <c r="EV4" s="450" t="s">
        <v>35</v>
      </c>
      <c r="EW4" s="440" t="s">
        <v>120</v>
      </c>
    </row>
    <row r="5" spans="2:153" ht="20.25" customHeight="1"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98" t="s">
        <v>1</v>
      </c>
      <c r="CB5" s="99" t="s">
        <v>37</v>
      </c>
      <c r="CC5" s="101" t="s">
        <v>36</v>
      </c>
      <c r="CD5" s="472"/>
      <c r="CE5" s="441"/>
      <c r="CF5" s="98" t="s">
        <v>1</v>
      </c>
      <c r="CG5" s="99" t="s">
        <v>33</v>
      </c>
      <c r="CH5" s="100" t="s">
        <v>36</v>
      </c>
      <c r="CI5" s="451"/>
      <c r="CJ5" s="441"/>
      <c r="CK5" s="98" t="s">
        <v>1</v>
      </c>
      <c r="CL5" s="99" t="s">
        <v>37</v>
      </c>
      <c r="CM5" s="101" t="s">
        <v>36</v>
      </c>
      <c r="CN5" s="441"/>
      <c r="CO5" s="441"/>
      <c r="CP5" s="98" t="s">
        <v>1</v>
      </c>
      <c r="CQ5" s="99" t="s">
        <v>37</v>
      </c>
      <c r="CR5" s="101" t="s">
        <v>36</v>
      </c>
      <c r="CS5" s="441"/>
      <c r="CT5" s="441"/>
      <c r="CU5" s="98" t="s">
        <v>1</v>
      </c>
      <c r="CV5" s="99" t="s">
        <v>37</v>
      </c>
      <c r="CW5" s="101" t="s">
        <v>36</v>
      </c>
      <c r="CX5" s="441"/>
      <c r="CY5" s="441"/>
      <c r="CZ5" s="98" t="s">
        <v>1</v>
      </c>
      <c r="DA5" s="99" t="s">
        <v>37</v>
      </c>
      <c r="DB5" s="101" t="s">
        <v>36</v>
      </c>
      <c r="DC5" s="472"/>
      <c r="DD5" s="441"/>
      <c r="DE5" s="98" t="s">
        <v>1</v>
      </c>
      <c r="DF5" s="99" t="s">
        <v>33</v>
      </c>
      <c r="DG5" s="100" t="s">
        <v>36</v>
      </c>
      <c r="DH5" s="451"/>
      <c r="DI5" s="441"/>
      <c r="DJ5" s="98" t="s">
        <v>1</v>
      </c>
      <c r="DK5" s="99" t="s">
        <v>37</v>
      </c>
      <c r="DL5" s="101" t="s">
        <v>36</v>
      </c>
      <c r="DM5" s="441"/>
      <c r="DN5" s="527"/>
      <c r="DO5" s="289" t="s">
        <v>1</v>
      </c>
      <c r="DP5" s="290" t="s">
        <v>37</v>
      </c>
      <c r="DQ5" s="291" t="s">
        <v>36</v>
      </c>
      <c r="DR5" s="540"/>
      <c r="DS5" s="540"/>
      <c r="DT5" s="98" t="s">
        <v>1</v>
      </c>
      <c r="DU5" s="99" t="s">
        <v>37</v>
      </c>
      <c r="DV5" s="101" t="s">
        <v>36</v>
      </c>
      <c r="DW5" s="441"/>
      <c r="DX5" s="441"/>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72"/>
      <c r="ER5" s="441"/>
      <c r="ES5" s="98" t="s">
        <v>1</v>
      </c>
      <c r="ET5" s="99" t="s">
        <v>33</v>
      </c>
      <c r="EU5" s="100" t="s">
        <v>36</v>
      </c>
      <c r="EV5" s="451"/>
      <c r="EW5" s="441"/>
    </row>
    <row r="6" spans="2:15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7">
        <f>CA6/CB17</f>
        <v>0</v>
      </c>
      <c r="CF6" s="129">
        <v>0</v>
      </c>
      <c r="CG6" s="130">
        <v>100</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2">
        <f>DE6/DF17</f>
        <v>0</v>
      </c>
      <c r="DJ6" s="129">
        <v>0</v>
      </c>
      <c r="DK6" s="130">
        <v>1</v>
      </c>
      <c r="DL6" s="130">
        <f>DJ6/DK6*100</f>
        <v>0</v>
      </c>
      <c r="DM6" s="131">
        <v>0</v>
      </c>
      <c r="DN6" s="137">
        <f>DJ6/DK17</f>
        <v>0</v>
      </c>
      <c r="DO6" s="292">
        <v>0</v>
      </c>
      <c r="DP6" s="293">
        <v>1</v>
      </c>
      <c r="DQ6" s="293">
        <f>DO6/DP6*100</f>
        <v>0</v>
      </c>
      <c r="DR6" s="294">
        <v>0</v>
      </c>
      <c r="DS6" s="295">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2">
        <f>EN6/EO17</f>
        <v>0</v>
      </c>
      <c r="ES6" s="129">
        <v>0</v>
      </c>
      <c r="ET6" s="130">
        <v>1</v>
      </c>
      <c r="EU6" s="130">
        <f>ES6/ET6*100</f>
        <v>0</v>
      </c>
      <c r="EV6" s="131">
        <v>0</v>
      </c>
      <c r="EW6" s="132">
        <f>ES6/ET17</f>
        <v>0</v>
      </c>
    </row>
    <row r="7" spans="2:15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9">
        <f>CA7/CB17</f>
        <v>0</v>
      </c>
      <c r="CF7" s="133">
        <v>0</v>
      </c>
      <c r="CG7" s="138">
        <v>100</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90">
        <v>100</v>
      </c>
      <c r="DF7" s="91">
        <v>100</v>
      </c>
      <c r="DG7" s="91">
        <f>DE7/DF7*100</f>
        <v>100</v>
      </c>
      <c r="DH7" s="124">
        <v>1</v>
      </c>
      <c r="DI7" s="93">
        <f>DE7/DF17</f>
        <v>1</v>
      </c>
      <c r="DJ7" s="133">
        <v>0</v>
      </c>
      <c r="DK7" s="134">
        <v>1</v>
      </c>
      <c r="DL7" s="134">
        <f>DJ7/DK7*100</f>
        <v>0</v>
      </c>
      <c r="DM7" s="135">
        <v>0</v>
      </c>
      <c r="DN7" s="139">
        <f>DJ7/DK17</f>
        <v>0</v>
      </c>
      <c r="DO7" s="296">
        <v>0</v>
      </c>
      <c r="DP7" s="297">
        <v>1</v>
      </c>
      <c r="DQ7" s="298">
        <f>DO7/DP7*100</f>
        <v>0</v>
      </c>
      <c r="DR7" s="299">
        <v>0</v>
      </c>
      <c r="DS7" s="300">
        <f>DO7/DP17</f>
        <v>0</v>
      </c>
      <c r="DT7" s="133">
        <v>0</v>
      </c>
      <c r="DU7" s="138">
        <v>1</v>
      </c>
      <c r="DV7" s="134">
        <f>DT7/DU7*100</f>
        <v>0</v>
      </c>
      <c r="DW7" s="135">
        <v>0</v>
      </c>
      <c r="DX7" s="139">
        <f>DT7/DU17</f>
        <v>0</v>
      </c>
      <c r="DY7" s="133">
        <v>0</v>
      </c>
      <c r="DZ7" s="134">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6">
        <f>EN7/EO17</f>
        <v>0</v>
      </c>
      <c r="ES7" s="133">
        <v>0</v>
      </c>
      <c r="ET7" s="138">
        <v>1</v>
      </c>
      <c r="EU7" s="134">
        <f>ES7/ET7*100</f>
        <v>0</v>
      </c>
      <c r="EV7" s="135">
        <v>0</v>
      </c>
      <c r="EW7" s="136">
        <f>ES7/ET17</f>
        <v>0</v>
      </c>
    </row>
    <row r="8" spans="2:15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9">
        <f>CA8/CB17</f>
        <v>0</v>
      </c>
      <c r="CF8" s="133">
        <v>0</v>
      </c>
      <c r="CG8" s="138">
        <v>100</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90">
        <v>75</v>
      </c>
      <c r="DA8" s="102">
        <v>100</v>
      </c>
      <c r="DB8" s="91">
        <f>CZ8/DA8*100</f>
        <v>75</v>
      </c>
      <c r="DC8" s="166">
        <v>0.75</v>
      </c>
      <c r="DD8" s="103">
        <f>CZ8/DA17</f>
        <v>0.75</v>
      </c>
      <c r="DE8" s="133">
        <v>0</v>
      </c>
      <c r="DF8" s="134">
        <v>90</v>
      </c>
      <c r="DG8" s="134">
        <f>DE8/DF8*100</f>
        <v>0</v>
      </c>
      <c r="DH8" s="135">
        <v>0</v>
      </c>
      <c r="DI8" s="136">
        <f>DE8/DF17</f>
        <v>0</v>
      </c>
      <c r="DJ8" s="133">
        <v>0</v>
      </c>
      <c r="DK8" s="134">
        <v>1</v>
      </c>
      <c r="DL8" s="134">
        <f>DJ8/DK8*100</f>
        <v>0</v>
      </c>
      <c r="DM8" s="135">
        <v>0</v>
      </c>
      <c r="DN8" s="139">
        <f>DJ8/DK17</f>
        <v>0</v>
      </c>
      <c r="DO8" s="296">
        <v>0</v>
      </c>
      <c r="DP8" s="297">
        <v>1</v>
      </c>
      <c r="DQ8" s="298">
        <f>DO8/DP8*100</f>
        <v>0</v>
      </c>
      <c r="DR8" s="299">
        <v>0</v>
      </c>
      <c r="DS8" s="300">
        <f>DO8/DP17</f>
        <v>0</v>
      </c>
      <c r="DT8" s="133">
        <v>0</v>
      </c>
      <c r="DU8" s="138">
        <v>1</v>
      </c>
      <c r="DV8" s="134">
        <f>DT8/DU8*100</f>
        <v>0</v>
      </c>
      <c r="DW8" s="135">
        <v>0</v>
      </c>
      <c r="DX8" s="139">
        <f>DT8/DU17</f>
        <v>0</v>
      </c>
      <c r="DY8" s="133">
        <v>0</v>
      </c>
      <c r="DZ8" s="134">
        <v>1</v>
      </c>
      <c r="EA8" s="134">
        <f>DY8/DZ8*100</f>
        <v>0</v>
      </c>
      <c r="EB8" s="135">
        <v>0</v>
      </c>
      <c r="EC8" s="136">
        <f>DY8/DZ17</f>
        <v>0</v>
      </c>
      <c r="ED8" s="90">
        <v>8</v>
      </c>
      <c r="EE8" s="102">
        <v>6</v>
      </c>
      <c r="EF8" s="91">
        <f>ED8/EE8*100</f>
        <v>133.33333333333331</v>
      </c>
      <c r="EG8" s="150">
        <v>1.33</v>
      </c>
      <c r="EH8" s="103">
        <f>ED8/EE17</f>
        <v>0.1038961038961039</v>
      </c>
      <c r="EI8" s="133">
        <v>0</v>
      </c>
      <c r="EJ8" s="138">
        <v>1</v>
      </c>
      <c r="EK8" s="134">
        <f>EI8/EJ8*100</f>
        <v>0</v>
      </c>
      <c r="EL8" s="135">
        <v>0</v>
      </c>
      <c r="EM8" s="136">
        <f>EI8/EJ17</f>
        <v>0</v>
      </c>
      <c r="EN8" s="133">
        <v>0</v>
      </c>
      <c r="EO8" s="138">
        <v>1</v>
      </c>
      <c r="EP8" s="134">
        <f>EN8/EO8*100</f>
        <v>0</v>
      </c>
      <c r="EQ8" s="135">
        <v>0</v>
      </c>
      <c r="ER8" s="136">
        <f>EN8/EO17</f>
        <v>0</v>
      </c>
      <c r="ES8" s="133">
        <v>0</v>
      </c>
      <c r="ET8" s="138">
        <v>1</v>
      </c>
      <c r="EU8" s="134">
        <f>ES8/ET8*100</f>
        <v>0</v>
      </c>
      <c r="EV8" s="135">
        <v>0</v>
      </c>
      <c r="EW8" s="136">
        <f>ES8/ET17</f>
        <v>0</v>
      </c>
    </row>
    <row r="9" spans="2:15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9">
        <f>CA9/CB17</f>
        <v>0</v>
      </c>
      <c r="CF9" s="133">
        <v>0</v>
      </c>
      <c r="CG9" s="138">
        <v>100</v>
      </c>
      <c r="CH9" s="134">
        <f t="shared" ref="CH9:CH17" si="16">CF9/CG9*100</f>
        <v>0</v>
      </c>
      <c r="CI9" s="135">
        <v>0</v>
      </c>
      <c r="CJ9" s="139">
        <f>CF9/CG17</f>
        <v>0</v>
      </c>
      <c r="CK9" s="133">
        <v>0</v>
      </c>
      <c r="CL9" s="138">
        <v>1</v>
      </c>
      <c r="CM9" s="134">
        <f t="shared" ref="CM9:CM17" si="17">CK9/CL9*100</f>
        <v>0</v>
      </c>
      <c r="CN9" s="135">
        <v>0</v>
      </c>
      <c r="CO9" s="139">
        <f>CK9/CL17</f>
        <v>0</v>
      </c>
      <c r="CP9" s="90">
        <v>24.11</v>
      </c>
      <c r="CQ9" s="102">
        <v>10</v>
      </c>
      <c r="CR9" s="91">
        <f t="shared" ref="CR9:CR17" si="18">CP9/CQ9*100</f>
        <v>241.1</v>
      </c>
      <c r="CS9" s="92">
        <v>2.41</v>
      </c>
      <c r="CT9" s="103">
        <f>CP9/CQ17</f>
        <v>0.24109999999999998</v>
      </c>
      <c r="CU9" s="133">
        <v>0</v>
      </c>
      <c r="CV9" s="138">
        <v>1</v>
      </c>
      <c r="CW9" s="134">
        <f t="shared" ref="CW9:CW17" si="19">CU9/CV9*100</f>
        <v>0</v>
      </c>
      <c r="CX9" s="135">
        <v>0</v>
      </c>
      <c r="CY9" s="139">
        <f>CU9/CV17</f>
        <v>0</v>
      </c>
      <c r="CZ9" s="90">
        <v>100</v>
      </c>
      <c r="DA9" s="102">
        <v>100</v>
      </c>
      <c r="DB9" s="91">
        <f t="shared" ref="DB9:DB17" si="20">CZ9/DA9*100</f>
        <v>100</v>
      </c>
      <c r="DC9" s="92">
        <v>1</v>
      </c>
      <c r="DD9" s="103">
        <f>CZ9/DA17</f>
        <v>1</v>
      </c>
      <c r="DE9" s="90">
        <v>100</v>
      </c>
      <c r="DF9" s="91">
        <v>100</v>
      </c>
      <c r="DG9" s="91">
        <f t="shared" ref="DG9:DG17" si="21">DE9/DF9*100</f>
        <v>100</v>
      </c>
      <c r="DH9" s="92">
        <v>1</v>
      </c>
      <c r="DI9" s="93">
        <f>DE9/DF17</f>
        <v>1</v>
      </c>
      <c r="DJ9" s="133">
        <v>0</v>
      </c>
      <c r="DK9" s="134">
        <v>1</v>
      </c>
      <c r="DL9" s="134">
        <f t="shared" ref="DL9:DL17" si="22">DJ9/DK9*100</f>
        <v>0</v>
      </c>
      <c r="DM9" s="135">
        <v>0</v>
      </c>
      <c r="DN9" s="139">
        <f>DJ9/DK17</f>
        <v>0</v>
      </c>
      <c r="DO9" s="296">
        <v>0</v>
      </c>
      <c r="DP9" s="297">
        <v>1</v>
      </c>
      <c r="DQ9" s="298">
        <f t="shared" ref="DQ9:DQ17" si="23">DO9/DP9*100</f>
        <v>0</v>
      </c>
      <c r="DR9" s="299">
        <v>0</v>
      </c>
      <c r="DS9" s="300">
        <f>DO9/DP17</f>
        <v>0</v>
      </c>
      <c r="DT9" s="133">
        <v>0</v>
      </c>
      <c r="DU9" s="138">
        <v>1</v>
      </c>
      <c r="DV9" s="134">
        <f t="shared" ref="DV9:DV17" si="24">DT9/DU9*100</f>
        <v>0</v>
      </c>
      <c r="DW9" s="135">
        <v>0</v>
      </c>
      <c r="DX9" s="139">
        <f>DT9/DU17</f>
        <v>0</v>
      </c>
      <c r="DY9" s="133">
        <v>0</v>
      </c>
      <c r="DZ9" s="134">
        <v>1</v>
      </c>
      <c r="EA9" s="134">
        <f t="shared" ref="EA9:EA17" si="25">DY9/DZ9*100</f>
        <v>0</v>
      </c>
      <c r="EB9" s="135">
        <v>0</v>
      </c>
      <c r="EC9" s="136">
        <f>DY9/DZ17</f>
        <v>0</v>
      </c>
      <c r="ED9" s="133">
        <v>0</v>
      </c>
      <c r="EE9" s="138">
        <v>6</v>
      </c>
      <c r="EF9" s="134">
        <f t="shared" ref="EF9:EF17" si="26">ED9/EE9*100</f>
        <v>0</v>
      </c>
      <c r="EG9" s="135">
        <v>0</v>
      </c>
      <c r="EH9" s="139">
        <f>ED9/EE17</f>
        <v>0</v>
      </c>
      <c r="EI9" s="90">
        <v>60</v>
      </c>
      <c r="EJ9" s="102">
        <v>40</v>
      </c>
      <c r="EK9" s="91">
        <f t="shared" ref="EK9:EK17" si="27">EI9/EJ9*100</f>
        <v>150</v>
      </c>
      <c r="EL9" s="92">
        <v>1.5</v>
      </c>
      <c r="EM9" s="93">
        <f>EI9/EJ17</f>
        <v>0.6</v>
      </c>
      <c r="EN9" s="133">
        <v>0</v>
      </c>
      <c r="EO9" s="138">
        <v>1</v>
      </c>
      <c r="EP9" s="134">
        <f t="shared" ref="EP9:EP17" si="28">EN9/EO9*100</f>
        <v>0</v>
      </c>
      <c r="EQ9" s="135">
        <v>0</v>
      </c>
      <c r="ER9" s="136">
        <f>EN9/EO17</f>
        <v>0</v>
      </c>
      <c r="ES9" s="133">
        <v>0</v>
      </c>
      <c r="ET9" s="138">
        <v>1</v>
      </c>
      <c r="EU9" s="134">
        <f t="shared" ref="EU9:EU17" si="29">ES9/ET9*100</f>
        <v>0</v>
      </c>
      <c r="EV9" s="135">
        <v>0</v>
      </c>
      <c r="EW9" s="136">
        <f>ES9/ET17</f>
        <v>0</v>
      </c>
    </row>
    <row r="10" spans="2:15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9">
        <f>BB10/BC17</f>
        <v>0</v>
      </c>
      <c r="BG10" s="90">
        <v>7</v>
      </c>
      <c r="BH10" s="102">
        <v>16</v>
      </c>
      <c r="BI10" s="91">
        <f t="shared" si="11"/>
        <v>43.75</v>
      </c>
      <c r="BJ10" s="187">
        <v>0.44</v>
      </c>
      <c r="BK10" s="93">
        <f>BG10/BH17</f>
        <v>0.14000000000000001</v>
      </c>
      <c r="BL10" s="133">
        <v>0</v>
      </c>
      <c r="BM10" s="138">
        <v>1</v>
      </c>
      <c r="BN10" s="134">
        <f t="shared" si="12"/>
        <v>0</v>
      </c>
      <c r="BO10" s="135">
        <v>0</v>
      </c>
      <c r="BP10" s="136">
        <f>BL10/BM17</f>
        <v>0</v>
      </c>
      <c r="BQ10" s="90">
        <v>6</v>
      </c>
      <c r="BR10" s="102">
        <v>6</v>
      </c>
      <c r="BS10" s="91">
        <f t="shared" si="13"/>
        <v>100</v>
      </c>
      <c r="BT10" s="124">
        <v>1</v>
      </c>
      <c r="BU10" s="93">
        <f>BQ10/BR17</f>
        <v>0.15789473684210525</v>
      </c>
      <c r="BV10" s="120">
        <v>1</v>
      </c>
      <c r="BW10" s="102">
        <v>1</v>
      </c>
      <c r="BX10" s="91">
        <f t="shared" si="14"/>
        <v>100</v>
      </c>
      <c r="BY10" s="124">
        <v>1</v>
      </c>
      <c r="BZ10" s="103">
        <f>BV10/BW17</f>
        <v>0.5</v>
      </c>
      <c r="CA10" s="133">
        <v>0</v>
      </c>
      <c r="CB10" s="138">
        <v>1</v>
      </c>
      <c r="CC10" s="134">
        <f t="shared" si="15"/>
        <v>0</v>
      </c>
      <c r="CD10" s="135">
        <v>0</v>
      </c>
      <c r="CE10" s="139">
        <f>CA10/CB17</f>
        <v>0</v>
      </c>
      <c r="CF10" s="133">
        <v>0</v>
      </c>
      <c r="CG10" s="138">
        <v>100</v>
      </c>
      <c r="CH10" s="134">
        <f t="shared" si="16"/>
        <v>0</v>
      </c>
      <c r="CI10" s="135">
        <v>0</v>
      </c>
      <c r="CJ10" s="139">
        <f>CF10/CG17</f>
        <v>0</v>
      </c>
      <c r="CK10" s="133">
        <v>0</v>
      </c>
      <c r="CL10" s="138">
        <v>1</v>
      </c>
      <c r="CM10" s="134">
        <f t="shared" si="17"/>
        <v>0</v>
      </c>
      <c r="CN10" s="135">
        <v>0</v>
      </c>
      <c r="CO10" s="139">
        <f>CK10/CL17</f>
        <v>0</v>
      </c>
      <c r="CP10" s="207">
        <v>0</v>
      </c>
      <c r="CQ10" s="218">
        <v>20</v>
      </c>
      <c r="CR10" s="208">
        <f t="shared" si="18"/>
        <v>0</v>
      </c>
      <c r="CS10" s="209">
        <v>0</v>
      </c>
      <c r="CT10" s="211">
        <f>CP10/CQ17</f>
        <v>0</v>
      </c>
      <c r="CU10" s="133">
        <v>0</v>
      </c>
      <c r="CV10" s="138">
        <v>1</v>
      </c>
      <c r="CW10" s="134">
        <f t="shared" si="19"/>
        <v>0</v>
      </c>
      <c r="CX10" s="135">
        <v>0</v>
      </c>
      <c r="CY10" s="139">
        <f>CU10/CV17</f>
        <v>0</v>
      </c>
      <c r="CZ10" s="90">
        <v>100</v>
      </c>
      <c r="DA10" s="102">
        <v>100</v>
      </c>
      <c r="DB10" s="91">
        <f t="shared" si="20"/>
        <v>100</v>
      </c>
      <c r="DC10" s="92">
        <v>1</v>
      </c>
      <c r="DD10" s="103">
        <f>CZ10/DA17</f>
        <v>1</v>
      </c>
      <c r="DE10" s="133">
        <v>0</v>
      </c>
      <c r="DF10" s="134">
        <v>90</v>
      </c>
      <c r="DG10" s="134">
        <f t="shared" si="21"/>
        <v>0</v>
      </c>
      <c r="DH10" s="135">
        <v>0</v>
      </c>
      <c r="DI10" s="136">
        <f>DE10/DF17</f>
        <v>0</v>
      </c>
      <c r="DJ10" s="133">
        <v>0</v>
      </c>
      <c r="DK10" s="134">
        <v>1</v>
      </c>
      <c r="DL10" s="134">
        <f t="shared" si="22"/>
        <v>0</v>
      </c>
      <c r="DM10" s="135">
        <v>0</v>
      </c>
      <c r="DN10" s="139">
        <f>DJ10/DK17</f>
        <v>0</v>
      </c>
      <c r="DO10" s="296">
        <v>0</v>
      </c>
      <c r="DP10" s="297">
        <v>1</v>
      </c>
      <c r="DQ10" s="298">
        <f t="shared" si="23"/>
        <v>0</v>
      </c>
      <c r="DR10" s="299">
        <v>0</v>
      </c>
      <c r="DS10" s="300">
        <f>DO10/DP17</f>
        <v>0</v>
      </c>
      <c r="DT10" s="133">
        <v>0</v>
      </c>
      <c r="DU10" s="138">
        <v>1</v>
      </c>
      <c r="DV10" s="134">
        <f t="shared" si="24"/>
        <v>0</v>
      </c>
      <c r="DW10" s="135">
        <v>0</v>
      </c>
      <c r="DX10" s="139">
        <f>DT10/DU17</f>
        <v>0</v>
      </c>
      <c r="DY10" s="90">
        <v>100</v>
      </c>
      <c r="DZ10" s="91">
        <v>100</v>
      </c>
      <c r="EA10" s="91">
        <f t="shared" si="25"/>
        <v>100</v>
      </c>
      <c r="EB10" s="124">
        <v>1</v>
      </c>
      <c r="EC10" s="93">
        <f>DY10/DZ17</f>
        <v>1</v>
      </c>
      <c r="ED10" s="133">
        <v>0</v>
      </c>
      <c r="EE10" s="138">
        <v>6</v>
      </c>
      <c r="EF10" s="134">
        <f t="shared" si="26"/>
        <v>0</v>
      </c>
      <c r="EG10" s="135">
        <v>0</v>
      </c>
      <c r="EH10" s="139">
        <f>ED10/EE17</f>
        <v>0</v>
      </c>
      <c r="EI10" s="90">
        <v>70</v>
      </c>
      <c r="EJ10" s="102">
        <v>70</v>
      </c>
      <c r="EK10" s="91">
        <f t="shared" si="27"/>
        <v>100</v>
      </c>
      <c r="EL10" s="92">
        <v>1</v>
      </c>
      <c r="EM10" s="93">
        <f>EI10/EJ17</f>
        <v>0.7</v>
      </c>
      <c r="EN10" s="133">
        <v>0</v>
      </c>
      <c r="EO10" s="138">
        <v>1</v>
      </c>
      <c r="EP10" s="134">
        <f t="shared" si="28"/>
        <v>0</v>
      </c>
      <c r="EQ10" s="135">
        <v>0</v>
      </c>
      <c r="ER10" s="136">
        <f>EN10/EO17</f>
        <v>0</v>
      </c>
      <c r="ES10" s="133">
        <v>0</v>
      </c>
      <c r="ET10" s="138">
        <v>1</v>
      </c>
      <c r="EU10" s="134">
        <f t="shared" si="29"/>
        <v>0</v>
      </c>
      <c r="EV10" s="135">
        <v>0</v>
      </c>
      <c r="EW10" s="136">
        <f>ES10/ET17</f>
        <v>0</v>
      </c>
    </row>
    <row r="11" spans="2:15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6</v>
      </c>
      <c r="BS11" s="134">
        <f t="shared" si="13"/>
        <v>0</v>
      </c>
      <c r="BT11" s="135">
        <v>0</v>
      </c>
      <c r="BU11" s="136">
        <f>BQ11/BR17</f>
        <v>0</v>
      </c>
      <c r="BV11" s="148">
        <v>0</v>
      </c>
      <c r="BW11" s="138">
        <v>1</v>
      </c>
      <c r="BX11" s="134">
        <f t="shared" si="14"/>
        <v>0</v>
      </c>
      <c r="BY11" s="135">
        <v>0</v>
      </c>
      <c r="BZ11" s="139">
        <f>BV11/BW17</f>
        <v>0</v>
      </c>
      <c r="CA11" s="133">
        <v>0</v>
      </c>
      <c r="CB11" s="138">
        <v>1</v>
      </c>
      <c r="CC11" s="134">
        <f t="shared" si="15"/>
        <v>0</v>
      </c>
      <c r="CD11" s="135">
        <v>0</v>
      </c>
      <c r="CE11" s="139">
        <f>CA11/CB17</f>
        <v>0</v>
      </c>
      <c r="CF11" s="90">
        <v>100</v>
      </c>
      <c r="CG11" s="102">
        <v>100</v>
      </c>
      <c r="CH11" s="91">
        <f t="shared" si="16"/>
        <v>100</v>
      </c>
      <c r="CI11" s="124">
        <v>1</v>
      </c>
      <c r="CJ11" s="103">
        <f>CF11/CG17</f>
        <v>1</v>
      </c>
      <c r="CK11" s="90">
        <v>80</v>
      </c>
      <c r="CL11" s="102">
        <v>116</v>
      </c>
      <c r="CM11" s="91">
        <f t="shared" si="17"/>
        <v>68.965517241379317</v>
      </c>
      <c r="CN11" s="166">
        <v>0.69</v>
      </c>
      <c r="CO11" s="103">
        <f>CK11/CL17</f>
        <v>0.13793103448275862</v>
      </c>
      <c r="CP11" s="90">
        <v>34.04</v>
      </c>
      <c r="CQ11" s="102">
        <v>30</v>
      </c>
      <c r="CR11" s="91">
        <f t="shared" si="18"/>
        <v>113.46666666666667</v>
      </c>
      <c r="CS11" s="150">
        <v>1.1299999999999999</v>
      </c>
      <c r="CT11" s="103">
        <f>CP11/CQ17</f>
        <v>0.34039999999999998</v>
      </c>
      <c r="CU11" s="90">
        <v>0</v>
      </c>
      <c r="CV11" s="102">
        <v>1</v>
      </c>
      <c r="CW11" s="91">
        <f t="shared" si="19"/>
        <v>0</v>
      </c>
      <c r="CX11" s="187">
        <v>0</v>
      </c>
      <c r="CY11" s="103">
        <f>CU11/CV17</f>
        <v>0</v>
      </c>
      <c r="CZ11" s="90">
        <v>100</v>
      </c>
      <c r="DA11" s="102">
        <v>100</v>
      </c>
      <c r="DB11" s="91">
        <f t="shared" si="20"/>
        <v>100</v>
      </c>
      <c r="DC11" s="124">
        <v>1</v>
      </c>
      <c r="DD11" s="103">
        <f>CZ11/DA17</f>
        <v>1</v>
      </c>
      <c r="DE11" s="90">
        <v>100</v>
      </c>
      <c r="DF11" s="91">
        <v>100</v>
      </c>
      <c r="DG11" s="91">
        <f t="shared" si="21"/>
        <v>100</v>
      </c>
      <c r="DH11" s="124">
        <v>1</v>
      </c>
      <c r="DI11" s="93">
        <f>DE11/DF17</f>
        <v>1</v>
      </c>
      <c r="DJ11" s="90">
        <v>3</v>
      </c>
      <c r="DK11" s="91">
        <v>6</v>
      </c>
      <c r="DL11" s="91">
        <f t="shared" si="22"/>
        <v>50</v>
      </c>
      <c r="DM11" s="187">
        <v>0.5</v>
      </c>
      <c r="DN11" s="103">
        <f>DJ11/DK17</f>
        <v>0.3</v>
      </c>
      <c r="DO11" s="296">
        <v>0</v>
      </c>
      <c r="DP11" s="297">
        <v>50</v>
      </c>
      <c r="DQ11" s="298">
        <f t="shared" si="23"/>
        <v>0</v>
      </c>
      <c r="DR11" s="299">
        <v>0</v>
      </c>
      <c r="DS11" s="300">
        <f>DO11/DP17</f>
        <v>0</v>
      </c>
      <c r="DT11" s="133">
        <v>0</v>
      </c>
      <c r="DU11" s="138">
        <v>1</v>
      </c>
      <c r="DV11" s="134">
        <f t="shared" si="24"/>
        <v>0</v>
      </c>
      <c r="DW11" s="135">
        <v>0</v>
      </c>
      <c r="DX11" s="139">
        <f>DT11/DU17</f>
        <v>0</v>
      </c>
      <c r="DY11" s="133">
        <v>0</v>
      </c>
      <c r="DZ11" s="134">
        <v>100</v>
      </c>
      <c r="EA11" s="134">
        <f t="shared" si="25"/>
        <v>0</v>
      </c>
      <c r="EB11" s="135">
        <v>0</v>
      </c>
      <c r="EC11" s="136">
        <f>DY11/DZ17</f>
        <v>0</v>
      </c>
      <c r="ED11" s="90">
        <v>32</v>
      </c>
      <c r="EE11" s="102">
        <v>30</v>
      </c>
      <c r="EF11" s="91">
        <f t="shared" si="26"/>
        <v>106.66666666666667</v>
      </c>
      <c r="EG11" s="150">
        <v>1.07</v>
      </c>
      <c r="EH11" s="103">
        <f>ED11/EE17</f>
        <v>0.41558441558441561</v>
      </c>
      <c r="EI11" s="90">
        <v>100</v>
      </c>
      <c r="EJ11" s="102">
        <v>100</v>
      </c>
      <c r="EK11" s="91">
        <f t="shared" si="27"/>
        <v>100</v>
      </c>
      <c r="EL11" s="124">
        <v>1</v>
      </c>
      <c r="EM11" s="221">
        <f>EI11/EJ17</f>
        <v>1</v>
      </c>
      <c r="EN11" s="90">
        <v>16</v>
      </c>
      <c r="EO11" s="102">
        <v>60</v>
      </c>
      <c r="EP11" s="91">
        <f t="shared" si="28"/>
        <v>26.666666666666668</v>
      </c>
      <c r="EQ11" s="187">
        <v>0.27</v>
      </c>
      <c r="ER11" s="93">
        <f>EN11/EO17</f>
        <v>4.5714285714285714E-2</v>
      </c>
      <c r="ES11" s="90">
        <v>3</v>
      </c>
      <c r="ET11" s="102">
        <v>3</v>
      </c>
      <c r="EU11" s="91">
        <f t="shared" si="29"/>
        <v>100</v>
      </c>
      <c r="EV11" s="124">
        <v>1</v>
      </c>
      <c r="EW11" s="93">
        <f>ES11/ET17</f>
        <v>0.5</v>
      </c>
    </row>
    <row r="12" spans="2:15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9">
        <f>BB12/BC17</f>
        <v>0</v>
      </c>
      <c r="BG12" s="133">
        <v>0</v>
      </c>
      <c r="BH12" s="138">
        <v>16</v>
      </c>
      <c r="BI12" s="134">
        <f t="shared" si="11"/>
        <v>0</v>
      </c>
      <c r="BJ12" s="135">
        <v>0</v>
      </c>
      <c r="BK12" s="136">
        <f>BG12/BH17</f>
        <v>0</v>
      </c>
      <c r="BL12" s="90">
        <v>28</v>
      </c>
      <c r="BM12" s="102">
        <v>20</v>
      </c>
      <c r="BN12" s="91">
        <f t="shared" si="12"/>
        <v>140</v>
      </c>
      <c r="BO12" s="150">
        <v>1.4</v>
      </c>
      <c r="BP12" s="93">
        <f>BL12/BM17</f>
        <v>0.7</v>
      </c>
      <c r="BQ12" s="133">
        <v>0</v>
      </c>
      <c r="BR12" s="138">
        <v>6</v>
      </c>
      <c r="BS12" s="134">
        <f t="shared" si="13"/>
        <v>0</v>
      </c>
      <c r="BT12" s="135">
        <v>0</v>
      </c>
      <c r="BU12" s="136">
        <f>BQ12/BR17</f>
        <v>0</v>
      </c>
      <c r="BV12" s="148">
        <v>0</v>
      </c>
      <c r="BW12" s="138">
        <v>1</v>
      </c>
      <c r="BX12" s="134">
        <f t="shared" si="14"/>
        <v>0</v>
      </c>
      <c r="BY12" s="135">
        <v>0</v>
      </c>
      <c r="BZ12" s="139">
        <f>BV12/BW17</f>
        <v>0</v>
      </c>
      <c r="CA12" s="133">
        <v>0</v>
      </c>
      <c r="CB12" s="138">
        <v>1</v>
      </c>
      <c r="CC12" s="134">
        <f t="shared" si="15"/>
        <v>0</v>
      </c>
      <c r="CD12" s="135">
        <v>0</v>
      </c>
      <c r="CE12" s="139">
        <f>CA12/CB17</f>
        <v>0</v>
      </c>
      <c r="CF12" s="133">
        <v>0</v>
      </c>
      <c r="CG12" s="138">
        <v>100</v>
      </c>
      <c r="CH12" s="134">
        <f t="shared" si="16"/>
        <v>0</v>
      </c>
      <c r="CI12" s="135">
        <v>0</v>
      </c>
      <c r="CJ12" s="139">
        <f>CF12/CG17</f>
        <v>0</v>
      </c>
      <c r="CK12" s="133">
        <v>0</v>
      </c>
      <c r="CL12" s="138">
        <v>116</v>
      </c>
      <c r="CM12" s="134">
        <f t="shared" si="17"/>
        <v>0</v>
      </c>
      <c r="CN12" s="135">
        <v>0</v>
      </c>
      <c r="CO12" s="139">
        <f>CK12/CL17</f>
        <v>0</v>
      </c>
      <c r="CP12" s="90">
        <v>39</v>
      </c>
      <c r="CQ12" s="102">
        <v>40</v>
      </c>
      <c r="CR12" s="91">
        <f t="shared" si="18"/>
        <v>97.5</v>
      </c>
      <c r="CS12" s="92">
        <v>0.98</v>
      </c>
      <c r="CT12" s="103">
        <f>CP12/CQ17</f>
        <v>0.39</v>
      </c>
      <c r="CU12" s="133">
        <v>0</v>
      </c>
      <c r="CV12" s="138">
        <v>1</v>
      </c>
      <c r="CW12" s="134">
        <f t="shared" si="19"/>
        <v>0</v>
      </c>
      <c r="CX12" s="135">
        <v>0</v>
      </c>
      <c r="CY12" s="139">
        <f>CU12/CV17</f>
        <v>0</v>
      </c>
      <c r="CZ12" s="90">
        <v>100</v>
      </c>
      <c r="DA12" s="102">
        <v>100</v>
      </c>
      <c r="DB12" s="91">
        <f t="shared" si="20"/>
        <v>100</v>
      </c>
      <c r="DC12" s="92">
        <v>1</v>
      </c>
      <c r="DD12" s="103">
        <f>CZ12/DA17</f>
        <v>1</v>
      </c>
      <c r="DE12" s="133">
        <v>0</v>
      </c>
      <c r="DF12" s="134">
        <v>90</v>
      </c>
      <c r="DG12" s="134">
        <f t="shared" si="21"/>
        <v>0</v>
      </c>
      <c r="DH12" s="135">
        <v>0</v>
      </c>
      <c r="DI12" s="136">
        <f>DE12/DF17</f>
        <v>0</v>
      </c>
      <c r="DJ12" s="133">
        <v>0</v>
      </c>
      <c r="DK12" s="134">
        <v>6</v>
      </c>
      <c r="DL12" s="134">
        <f t="shared" si="22"/>
        <v>0</v>
      </c>
      <c r="DM12" s="135">
        <v>0</v>
      </c>
      <c r="DN12" s="139">
        <f>DJ12/DK17</f>
        <v>0</v>
      </c>
      <c r="DO12" s="296">
        <v>0</v>
      </c>
      <c r="DP12" s="297">
        <v>110</v>
      </c>
      <c r="DQ12" s="298">
        <f t="shared" si="23"/>
        <v>0</v>
      </c>
      <c r="DR12" s="299">
        <v>0</v>
      </c>
      <c r="DS12" s="300">
        <f>DO12/DP17</f>
        <v>0</v>
      </c>
      <c r="DT12" s="133">
        <v>0</v>
      </c>
      <c r="DU12" s="138">
        <v>1</v>
      </c>
      <c r="DV12" s="134">
        <f t="shared" si="24"/>
        <v>0</v>
      </c>
      <c r="DW12" s="135">
        <v>0</v>
      </c>
      <c r="DX12" s="139">
        <f>DT12/DU17</f>
        <v>0</v>
      </c>
      <c r="DY12" s="133">
        <v>0</v>
      </c>
      <c r="DZ12" s="134">
        <v>100</v>
      </c>
      <c r="EA12" s="134">
        <f t="shared" si="25"/>
        <v>0</v>
      </c>
      <c r="EB12" s="135">
        <v>0</v>
      </c>
      <c r="EC12" s="136">
        <f>DY12/DZ17</f>
        <v>0</v>
      </c>
      <c r="ED12" s="133">
        <v>0</v>
      </c>
      <c r="EE12" s="138">
        <v>30</v>
      </c>
      <c r="EF12" s="134">
        <f t="shared" si="26"/>
        <v>0</v>
      </c>
      <c r="EG12" s="135">
        <v>0</v>
      </c>
      <c r="EH12" s="139">
        <f>ED12/EE17</f>
        <v>0</v>
      </c>
      <c r="EI12" s="133">
        <v>0</v>
      </c>
      <c r="EJ12" s="138">
        <v>100</v>
      </c>
      <c r="EK12" s="134">
        <f t="shared" si="27"/>
        <v>0</v>
      </c>
      <c r="EL12" s="135">
        <v>0</v>
      </c>
      <c r="EM12" s="136">
        <f>EI12/EJ17</f>
        <v>0</v>
      </c>
      <c r="EN12" s="90">
        <v>92</v>
      </c>
      <c r="EO12" s="102">
        <v>120</v>
      </c>
      <c r="EP12" s="91">
        <f t="shared" si="28"/>
        <v>76.666666666666671</v>
      </c>
      <c r="EQ12" s="92">
        <v>0.77</v>
      </c>
      <c r="ER12" s="93">
        <f>EN12/EO17</f>
        <v>0.26285714285714284</v>
      </c>
      <c r="ES12" s="133">
        <v>0</v>
      </c>
      <c r="ET12" s="138">
        <v>3</v>
      </c>
      <c r="EU12" s="134">
        <f t="shared" si="29"/>
        <v>0</v>
      </c>
      <c r="EV12" s="135">
        <v>0</v>
      </c>
      <c r="EW12" s="136">
        <f>ES12/ET17</f>
        <v>0</v>
      </c>
    </row>
    <row r="13" spans="2:15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0</v>
      </c>
      <c r="AX13" s="91">
        <v>35</v>
      </c>
      <c r="AY13" s="91">
        <f t="shared" si="9"/>
        <v>0</v>
      </c>
      <c r="AZ13" s="187">
        <v>0</v>
      </c>
      <c r="BA13" s="93">
        <f>AW13/AX17</f>
        <v>0</v>
      </c>
      <c r="BB13" s="90">
        <v>2</v>
      </c>
      <c r="BC13" s="91">
        <v>2</v>
      </c>
      <c r="BD13" s="91">
        <f t="shared" si="10"/>
        <v>100</v>
      </c>
      <c r="BE13" s="92">
        <v>1</v>
      </c>
      <c r="BF13" s="103">
        <f>BB13/BC17</f>
        <v>0.4</v>
      </c>
      <c r="BG13" s="90">
        <v>12</v>
      </c>
      <c r="BH13" s="102">
        <v>32</v>
      </c>
      <c r="BI13" s="91">
        <f t="shared" si="11"/>
        <v>37.5</v>
      </c>
      <c r="BJ13" s="187">
        <v>0.38</v>
      </c>
      <c r="BK13" s="93">
        <f>BG13/BH17</f>
        <v>0.24</v>
      </c>
      <c r="BL13" s="133">
        <v>0</v>
      </c>
      <c r="BM13" s="138">
        <v>20</v>
      </c>
      <c r="BN13" s="134">
        <f t="shared" si="12"/>
        <v>0</v>
      </c>
      <c r="BO13" s="135">
        <v>0</v>
      </c>
      <c r="BP13" s="136">
        <f>BL13/BM17</f>
        <v>0</v>
      </c>
      <c r="BQ13" s="90">
        <v>11</v>
      </c>
      <c r="BR13" s="102">
        <v>22</v>
      </c>
      <c r="BS13" s="91">
        <f t="shared" si="13"/>
        <v>50</v>
      </c>
      <c r="BT13" s="187">
        <v>0.5</v>
      </c>
      <c r="BU13" s="93">
        <f>BQ13/BR17</f>
        <v>0.28947368421052633</v>
      </c>
      <c r="BV13" s="120">
        <v>2</v>
      </c>
      <c r="BW13" s="102">
        <v>2</v>
      </c>
      <c r="BX13" s="91">
        <f t="shared" si="14"/>
        <v>100</v>
      </c>
      <c r="BY13" s="124">
        <v>1</v>
      </c>
      <c r="BZ13" s="234">
        <f>BV13/BW17</f>
        <v>1</v>
      </c>
      <c r="CA13" s="90">
        <v>1</v>
      </c>
      <c r="CB13" s="102">
        <v>1</v>
      </c>
      <c r="CC13" s="91">
        <f t="shared" si="15"/>
        <v>100</v>
      </c>
      <c r="CD13" s="124">
        <v>1</v>
      </c>
      <c r="CE13" s="234">
        <f>CA13/CB17</f>
        <v>1</v>
      </c>
      <c r="CF13" s="133">
        <v>0</v>
      </c>
      <c r="CG13" s="138">
        <v>100</v>
      </c>
      <c r="CH13" s="134">
        <f t="shared" si="16"/>
        <v>0</v>
      </c>
      <c r="CI13" s="135">
        <v>0</v>
      </c>
      <c r="CJ13" s="139">
        <f>CF13/CG17</f>
        <v>0</v>
      </c>
      <c r="CK13" s="133">
        <v>0</v>
      </c>
      <c r="CL13" s="138">
        <v>116</v>
      </c>
      <c r="CM13" s="134">
        <f t="shared" si="17"/>
        <v>0</v>
      </c>
      <c r="CN13" s="135">
        <v>0</v>
      </c>
      <c r="CO13" s="139">
        <f>CK13/CL17</f>
        <v>0</v>
      </c>
      <c r="CP13" s="90">
        <v>46.8</v>
      </c>
      <c r="CQ13" s="102">
        <v>50</v>
      </c>
      <c r="CR13" s="91">
        <f t="shared" si="18"/>
        <v>93.6</v>
      </c>
      <c r="CS13" s="92">
        <v>0.94</v>
      </c>
      <c r="CT13" s="103">
        <f>CP13/CQ17</f>
        <v>0.46799999999999997</v>
      </c>
      <c r="CU13" s="133">
        <v>0</v>
      </c>
      <c r="CV13" s="138">
        <v>1</v>
      </c>
      <c r="CW13" s="134">
        <f t="shared" si="19"/>
        <v>0</v>
      </c>
      <c r="CX13" s="135">
        <v>0</v>
      </c>
      <c r="CY13" s="139">
        <f>CU13/CV17</f>
        <v>0</v>
      </c>
      <c r="CZ13" s="90">
        <v>81.819999999999993</v>
      </c>
      <c r="DA13" s="102">
        <v>100</v>
      </c>
      <c r="DB13" s="91">
        <f t="shared" si="20"/>
        <v>81.819999999999993</v>
      </c>
      <c r="DC13" s="92">
        <v>0.82</v>
      </c>
      <c r="DD13" s="103">
        <f>CZ13/DA17</f>
        <v>0.81819999999999993</v>
      </c>
      <c r="DE13" s="90">
        <v>100</v>
      </c>
      <c r="DF13" s="91">
        <v>100</v>
      </c>
      <c r="DG13" s="91">
        <f t="shared" si="21"/>
        <v>100</v>
      </c>
      <c r="DH13" s="124">
        <v>1</v>
      </c>
      <c r="DI13" s="93">
        <f>DE13/DF17</f>
        <v>1</v>
      </c>
      <c r="DJ13" s="90">
        <v>6</v>
      </c>
      <c r="DK13" s="91">
        <v>7</v>
      </c>
      <c r="DL13" s="91">
        <f t="shared" si="22"/>
        <v>85.714285714285708</v>
      </c>
      <c r="DM13" s="166">
        <v>0.86</v>
      </c>
      <c r="DN13" s="103">
        <f>DJ13/DK17</f>
        <v>0.6</v>
      </c>
      <c r="DO13" s="296">
        <v>0</v>
      </c>
      <c r="DP13" s="297">
        <v>170</v>
      </c>
      <c r="DQ13" s="298">
        <f t="shared" si="23"/>
        <v>0</v>
      </c>
      <c r="DR13" s="299">
        <v>0</v>
      </c>
      <c r="DS13" s="300">
        <f>DO13/DP17</f>
        <v>0</v>
      </c>
      <c r="DT13" s="133">
        <v>0</v>
      </c>
      <c r="DU13" s="138">
        <v>1</v>
      </c>
      <c r="DV13" s="134">
        <f t="shared" si="24"/>
        <v>0</v>
      </c>
      <c r="DW13" s="135">
        <v>0</v>
      </c>
      <c r="DX13" s="139">
        <f>DT13/DU17</f>
        <v>0</v>
      </c>
      <c r="DY13" s="90">
        <v>100</v>
      </c>
      <c r="DZ13" s="91">
        <v>100</v>
      </c>
      <c r="EA13" s="91">
        <f t="shared" si="25"/>
        <v>100</v>
      </c>
      <c r="EB13" s="124">
        <v>1</v>
      </c>
      <c r="EC13" s="93">
        <f>DY13/DZ17</f>
        <v>1</v>
      </c>
      <c r="ED13" s="133">
        <v>0</v>
      </c>
      <c r="EE13" s="138">
        <v>30</v>
      </c>
      <c r="EF13" s="134">
        <f t="shared" si="26"/>
        <v>0</v>
      </c>
      <c r="EG13" s="135">
        <v>0</v>
      </c>
      <c r="EH13" s="139">
        <f>ED13/EE17</f>
        <v>0</v>
      </c>
      <c r="EI13" s="133">
        <v>0</v>
      </c>
      <c r="EJ13" s="138">
        <v>100</v>
      </c>
      <c r="EK13" s="134">
        <f t="shared" si="27"/>
        <v>0</v>
      </c>
      <c r="EL13" s="135">
        <v>0</v>
      </c>
      <c r="EM13" s="136">
        <f>EI13/EJ17</f>
        <v>0</v>
      </c>
      <c r="EN13" s="90">
        <v>92</v>
      </c>
      <c r="EO13" s="102">
        <v>180</v>
      </c>
      <c r="EP13" s="91">
        <f t="shared" si="28"/>
        <v>51.111111111111107</v>
      </c>
      <c r="EQ13" s="92">
        <v>0.51</v>
      </c>
      <c r="ER13" s="93">
        <f>EN13/EO17</f>
        <v>0.26285714285714284</v>
      </c>
      <c r="ES13" s="133">
        <v>0</v>
      </c>
      <c r="ET13" s="138">
        <v>3</v>
      </c>
      <c r="EU13" s="134">
        <f t="shared" si="29"/>
        <v>0</v>
      </c>
      <c r="EV13" s="135">
        <v>0</v>
      </c>
      <c r="EW13" s="136">
        <f>ES13/ET17</f>
        <v>0</v>
      </c>
    </row>
    <row r="14" spans="2:153"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2</v>
      </c>
      <c r="BC14" s="91">
        <v>3</v>
      </c>
      <c r="BD14" s="91">
        <f t="shared" si="10"/>
        <v>66.666666666666657</v>
      </c>
      <c r="BE14" s="166">
        <v>0.67</v>
      </c>
      <c r="BF14" s="103">
        <f>BB14/BC17</f>
        <v>0.4</v>
      </c>
      <c r="BG14" s="133">
        <v>0</v>
      </c>
      <c r="BH14" s="138">
        <v>32</v>
      </c>
      <c r="BI14" s="134">
        <f t="shared" si="11"/>
        <v>0</v>
      </c>
      <c r="BJ14" s="135">
        <v>0</v>
      </c>
      <c r="BK14" s="136">
        <f>BG14/BH17</f>
        <v>0</v>
      </c>
      <c r="BL14" s="133">
        <v>0</v>
      </c>
      <c r="BM14" s="138">
        <v>20</v>
      </c>
      <c r="BN14" s="134">
        <f t="shared" si="12"/>
        <v>0</v>
      </c>
      <c r="BO14" s="135">
        <v>0</v>
      </c>
      <c r="BP14" s="136">
        <f>BL14/BM17</f>
        <v>0</v>
      </c>
      <c r="BQ14" s="133">
        <v>0</v>
      </c>
      <c r="BR14" s="138">
        <v>22</v>
      </c>
      <c r="BS14" s="134">
        <f t="shared" si="13"/>
        <v>0</v>
      </c>
      <c r="BT14" s="135">
        <v>0</v>
      </c>
      <c r="BU14" s="136">
        <f>BQ14/BR17</f>
        <v>0</v>
      </c>
      <c r="BV14" s="148">
        <v>0</v>
      </c>
      <c r="BW14" s="138">
        <v>2</v>
      </c>
      <c r="BX14" s="134">
        <f t="shared" si="14"/>
        <v>0</v>
      </c>
      <c r="BY14" s="135">
        <v>0</v>
      </c>
      <c r="BZ14" s="139">
        <f>BV14/BW17</f>
        <v>0</v>
      </c>
      <c r="CA14" s="133">
        <v>0</v>
      </c>
      <c r="CB14" s="138">
        <v>1</v>
      </c>
      <c r="CC14" s="134">
        <f t="shared" si="15"/>
        <v>0</v>
      </c>
      <c r="CD14" s="135">
        <v>0</v>
      </c>
      <c r="CE14" s="139">
        <f>CA14/CB17</f>
        <v>0</v>
      </c>
      <c r="CF14" s="90">
        <v>90.91</v>
      </c>
      <c r="CG14" s="102">
        <v>100</v>
      </c>
      <c r="CH14" s="91">
        <f t="shared" si="16"/>
        <v>90.91</v>
      </c>
      <c r="CI14" s="145">
        <v>0.91</v>
      </c>
      <c r="CJ14" s="103">
        <f>CF14/CG17</f>
        <v>0.90910000000000002</v>
      </c>
      <c r="CK14" s="90">
        <v>501</v>
      </c>
      <c r="CL14" s="102">
        <v>406</v>
      </c>
      <c r="CM14" s="91">
        <f t="shared" si="17"/>
        <v>123.39901477832514</v>
      </c>
      <c r="CN14" s="150">
        <v>1.23</v>
      </c>
      <c r="CO14" s="103">
        <f>CK14/CL17</f>
        <v>0.86379310344827587</v>
      </c>
      <c r="CP14" s="90">
        <v>59.57</v>
      </c>
      <c r="CQ14" s="102">
        <v>60</v>
      </c>
      <c r="CR14" s="91">
        <f t="shared" si="18"/>
        <v>99.283333333333331</v>
      </c>
      <c r="CS14" s="145">
        <v>0.99</v>
      </c>
      <c r="CT14" s="103">
        <f>CP14/CQ17</f>
        <v>0.59570000000000001</v>
      </c>
      <c r="CU14" s="133">
        <v>0</v>
      </c>
      <c r="CV14" s="138">
        <v>1</v>
      </c>
      <c r="CW14" s="134">
        <f t="shared" si="19"/>
        <v>0</v>
      </c>
      <c r="CX14" s="135">
        <v>0</v>
      </c>
      <c r="CY14" s="139">
        <f>CU14/CV17</f>
        <v>0</v>
      </c>
      <c r="CZ14" s="90">
        <v>118.75</v>
      </c>
      <c r="DA14" s="102">
        <v>100</v>
      </c>
      <c r="DB14" s="91">
        <f t="shared" si="20"/>
        <v>118.75</v>
      </c>
      <c r="DC14" s="150">
        <v>1.19</v>
      </c>
      <c r="DD14" s="103">
        <f>CZ14/DA17</f>
        <v>1.1875</v>
      </c>
      <c r="DE14" s="133">
        <v>0</v>
      </c>
      <c r="DF14" s="134">
        <v>90</v>
      </c>
      <c r="DG14" s="134">
        <f t="shared" si="21"/>
        <v>0</v>
      </c>
      <c r="DH14" s="135">
        <v>0</v>
      </c>
      <c r="DI14" s="136">
        <f>DE14/DF17</f>
        <v>0</v>
      </c>
      <c r="DJ14" s="133">
        <v>0</v>
      </c>
      <c r="DK14" s="134">
        <v>7</v>
      </c>
      <c r="DL14" s="134">
        <f t="shared" si="22"/>
        <v>0</v>
      </c>
      <c r="DM14" s="135">
        <v>0</v>
      </c>
      <c r="DN14" s="139">
        <f>DJ14/DK17</f>
        <v>0</v>
      </c>
      <c r="DO14" s="296">
        <v>0</v>
      </c>
      <c r="DP14" s="297">
        <v>190</v>
      </c>
      <c r="DQ14" s="298">
        <f t="shared" si="23"/>
        <v>0</v>
      </c>
      <c r="DR14" s="299">
        <v>0</v>
      </c>
      <c r="DS14" s="300">
        <f>DO14/DP17</f>
        <v>0</v>
      </c>
      <c r="DT14" s="133">
        <v>0</v>
      </c>
      <c r="DU14" s="138">
        <v>1</v>
      </c>
      <c r="DV14" s="134">
        <f t="shared" si="24"/>
        <v>0</v>
      </c>
      <c r="DW14" s="135">
        <v>0</v>
      </c>
      <c r="DX14" s="139">
        <f>DT14/DU17</f>
        <v>0</v>
      </c>
      <c r="DY14" s="133">
        <v>0</v>
      </c>
      <c r="DZ14" s="134">
        <v>100</v>
      </c>
      <c r="EA14" s="134">
        <f t="shared" si="25"/>
        <v>0</v>
      </c>
      <c r="EB14" s="135">
        <v>0</v>
      </c>
      <c r="EC14" s="136">
        <f>DY14/DZ17</f>
        <v>0</v>
      </c>
      <c r="ED14" s="90">
        <v>60</v>
      </c>
      <c r="EE14" s="102">
        <v>57</v>
      </c>
      <c r="EF14" s="91">
        <f t="shared" si="26"/>
        <v>105.26315789473684</v>
      </c>
      <c r="EG14" s="150">
        <v>1.05</v>
      </c>
      <c r="EH14" s="103">
        <f>ED14/EE17</f>
        <v>0.77922077922077926</v>
      </c>
      <c r="EI14" s="133">
        <v>0</v>
      </c>
      <c r="EJ14" s="138">
        <v>100</v>
      </c>
      <c r="EK14" s="134">
        <f t="shared" si="27"/>
        <v>0</v>
      </c>
      <c r="EL14" s="135">
        <v>0</v>
      </c>
      <c r="EM14" s="136">
        <f>EI14/EJ17</f>
        <v>0</v>
      </c>
      <c r="EN14" s="90">
        <v>238</v>
      </c>
      <c r="EO14" s="102">
        <v>200</v>
      </c>
      <c r="EP14" s="91">
        <f t="shared" si="28"/>
        <v>119</v>
      </c>
      <c r="EQ14" s="150">
        <v>1.19</v>
      </c>
      <c r="ER14" s="93">
        <f>EN14/EO17</f>
        <v>0.68</v>
      </c>
      <c r="ES14" s="133">
        <v>0</v>
      </c>
      <c r="ET14" s="138">
        <v>3</v>
      </c>
      <c r="EU14" s="134">
        <f t="shared" si="29"/>
        <v>0</v>
      </c>
      <c r="EV14" s="135">
        <v>0</v>
      </c>
      <c r="EW14" s="136">
        <f>ES14/ET17</f>
        <v>0</v>
      </c>
    </row>
    <row r="15" spans="2:15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20</v>
      </c>
      <c r="BN15" s="134">
        <f t="shared" si="12"/>
        <v>0</v>
      </c>
      <c r="BO15" s="135">
        <v>0</v>
      </c>
      <c r="BP15" s="136">
        <f>BL15/BM17</f>
        <v>0</v>
      </c>
      <c r="BQ15" s="133">
        <v>0</v>
      </c>
      <c r="BR15" s="138">
        <v>22</v>
      </c>
      <c r="BS15" s="134">
        <f t="shared" si="13"/>
        <v>0</v>
      </c>
      <c r="BT15" s="135">
        <v>0</v>
      </c>
      <c r="BU15" s="136">
        <f>BQ15/BR17</f>
        <v>0</v>
      </c>
      <c r="BV15" s="148">
        <v>0</v>
      </c>
      <c r="BW15" s="138">
        <v>2</v>
      </c>
      <c r="BX15" s="134">
        <f t="shared" si="14"/>
        <v>0</v>
      </c>
      <c r="BY15" s="135">
        <v>0</v>
      </c>
      <c r="BZ15" s="139">
        <f>BV15/BW17</f>
        <v>0</v>
      </c>
      <c r="CA15" s="133">
        <v>0</v>
      </c>
      <c r="CB15" s="138">
        <v>1</v>
      </c>
      <c r="CC15" s="134">
        <f t="shared" si="15"/>
        <v>0</v>
      </c>
      <c r="CD15" s="135">
        <v>0</v>
      </c>
      <c r="CE15" s="139">
        <f>CA15/CB17</f>
        <v>0</v>
      </c>
      <c r="CF15" s="133">
        <v>0</v>
      </c>
      <c r="CG15" s="138">
        <v>100</v>
      </c>
      <c r="CH15" s="134">
        <f t="shared" si="16"/>
        <v>0</v>
      </c>
      <c r="CI15" s="135">
        <v>0</v>
      </c>
      <c r="CJ15" s="139">
        <f>CF15/CG17</f>
        <v>0</v>
      </c>
      <c r="CK15" s="133">
        <v>0</v>
      </c>
      <c r="CL15" s="138">
        <v>406</v>
      </c>
      <c r="CM15" s="134">
        <f t="shared" si="17"/>
        <v>0</v>
      </c>
      <c r="CN15" s="135">
        <v>0</v>
      </c>
      <c r="CO15" s="139">
        <f>CK15/CL17</f>
        <v>0</v>
      </c>
      <c r="CP15" s="90">
        <v>0</v>
      </c>
      <c r="CQ15" s="102">
        <v>70</v>
      </c>
      <c r="CR15" s="91">
        <f t="shared" si="18"/>
        <v>0</v>
      </c>
      <c r="CS15" s="92">
        <v>0</v>
      </c>
      <c r="CT15" s="103">
        <f>CP15/CQ17</f>
        <v>0</v>
      </c>
      <c r="CU15" s="133">
        <v>0</v>
      </c>
      <c r="CV15" s="138">
        <v>1</v>
      </c>
      <c r="CW15" s="134">
        <f t="shared" si="19"/>
        <v>0</v>
      </c>
      <c r="CX15" s="135">
        <v>0</v>
      </c>
      <c r="CY15" s="139">
        <f>CU15/CV17</f>
        <v>0</v>
      </c>
      <c r="CZ15" s="90">
        <v>0</v>
      </c>
      <c r="DA15" s="102">
        <v>100</v>
      </c>
      <c r="DB15" s="91">
        <f t="shared" si="20"/>
        <v>0</v>
      </c>
      <c r="DC15" s="92">
        <v>0</v>
      </c>
      <c r="DD15" s="103">
        <f>CZ15/DA17</f>
        <v>0</v>
      </c>
      <c r="DE15" s="90">
        <v>0</v>
      </c>
      <c r="DF15" s="91">
        <v>100</v>
      </c>
      <c r="DG15" s="91">
        <f t="shared" si="21"/>
        <v>0</v>
      </c>
      <c r="DH15" s="92">
        <v>0</v>
      </c>
      <c r="DI15" s="93">
        <f>DE15/DF17</f>
        <v>0</v>
      </c>
      <c r="DJ15" s="90">
        <v>0</v>
      </c>
      <c r="DK15" s="91">
        <v>8</v>
      </c>
      <c r="DL15" s="91">
        <f t="shared" si="22"/>
        <v>0</v>
      </c>
      <c r="DM15" s="92">
        <v>0</v>
      </c>
      <c r="DN15" s="103">
        <f>DJ15/DK17</f>
        <v>0</v>
      </c>
      <c r="DO15" s="296">
        <v>0</v>
      </c>
      <c r="DP15" s="297">
        <v>270</v>
      </c>
      <c r="DQ15" s="298">
        <f t="shared" si="23"/>
        <v>0</v>
      </c>
      <c r="DR15" s="299">
        <v>0</v>
      </c>
      <c r="DS15" s="300">
        <f>DO15/DP17</f>
        <v>0</v>
      </c>
      <c r="DT15" s="90">
        <v>0</v>
      </c>
      <c r="DU15" s="102">
        <v>1</v>
      </c>
      <c r="DV15" s="91">
        <f t="shared" si="24"/>
        <v>0</v>
      </c>
      <c r="DW15" s="92">
        <v>0</v>
      </c>
      <c r="DX15" s="103">
        <f>DT15/DU17</f>
        <v>0</v>
      </c>
      <c r="DY15" s="133">
        <v>0</v>
      </c>
      <c r="DZ15" s="134">
        <v>100</v>
      </c>
      <c r="EA15" s="134">
        <f t="shared" si="25"/>
        <v>0</v>
      </c>
      <c r="EB15" s="135">
        <v>0</v>
      </c>
      <c r="EC15" s="136">
        <f>DY15/DZ17</f>
        <v>0</v>
      </c>
      <c r="ED15" s="133">
        <v>0</v>
      </c>
      <c r="EE15" s="138">
        <v>57</v>
      </c>
      <c r="EF15" s="134">
        <f t="shared" si="26"/>
        <v>0</v>
      </c>
      <c r="EG15" s="135">
        <v>0</v>
      </c>
      <c r="EH15" s="139">
        <f>ED15/EE17</f>
        <v>0</v>
      </c>
      <c r="EI15" s="133">
        <v>0</v>
      </c>
      <c r="EJ15" s="138">
        <v>100</v>
      </c>
      <c r="EK15" s="134">
        <f t="shared" si="27"/>
        <v>0</v>
      </c>
      <c r="EL15" s="135">
        <v>0</v>
      </c>
      <c r="EM15" s="136">
        <f>EI15/EJ17</f>
        <v>0</v>
      </c>
      <c r="EN15" s="90">
        <v>0</v>
      </c>
      <c r="EO15" s="102">
        <v>300</v>
      </c>
      <c r="EP15" s="91">
        <f t="shared" si="28"/>
        <v>0</v>
      </c>
      <c r="EQ15" s="92">
        <v>0</v>
      </c>
      <c r="ER15" s="93">
        <f>EN15/EO17</f>
        <v>0</v>
      </c>
      <c r="ES15" s="133">
        <v>0</v>
      </c>
      <c r="ET15" s="138">
        <v>3</v>
      </c>
      <c r="EU15" s="134">
        <f t="shared" si="29"/>
        <v>0</v>
      </c>
      <c r="EV15" s="135">
        <v>0</v>
      </c>
      <c r="EW15" s="136">
        <f>ES15/ET17</f>
        <v>0</v>
      </c>
    </row>
    <row r="16" spans="2:15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20</v>
      </c>
      <c r="BN16" s="134">
        <f t="shared" si="12"/>
        <v>0</v>
      </c>
      <c r="BO16" s="135">
        <v>0</v>
      </c>
      <c r="BP16" s="136">
        <f>BL16/BM17</f>
        <v>0</v>
      </c>
      <c r="BQ16" s="90">
        <v>0</v>
      </c>
      <c r="BR16" s="102">
        <v>38</v>
      </c>
      <c r="BS16" s="91">
        <f t="shared" si="13"/>
        <v>0</v>
      </c>
      <c r="BT16" s="92">
        <v>0</v>
      </c>
      <c r="BU16" s="93">
        <f>BQ16/BR17</f>
        <v>0</v>
      </c>
      <c r="BV16" s="148">
        <v>0</v>
      </c>
      <c r="BW16" s="138">
        <v>2</v>
      </c>
      <c r="BX16" s="134">
        <f t="shared" si="14"/>
        <v>0</v>
      </c>
      <c r="BY16" s="135">
        <v>0</v>
      </c>
      <c r="BZ16" s="139">
        <f>BV16/BW17</f>
        <v>0</v>
      </c>
      <c r="CA16" s="133">
        <v>0</v>
      </c>
      <c r="CB16" s="138">
        <v>1</v>
      </c>
      <c r="CC16" s="134">
        <f t="shared" si="15"/>
        <v>0</v>
      </c>
      <c r="CD16" s="135">
        <v>0</v>
      </c>
      <c r="CE16" s="139">
        <f>CA16/CB17</f>
        <v>0</v>
      </c>
      <c r="CF16" s="133">
        <v>0</v>
      </c>
      <c r="CG16" s="138">
        <v>100</v>
      </c>
      <c r="CH16" s="134">
        <f t="shared" si="16"/>
        <v>0</v>
      </c>
      <c r="CI16" s="135">
        <v>0</v>
      </c>
      <c r="CJ16" s="139">
        <f>CF16/CG17</f>
        <v>0</v>
      </c>
      <c r="CK16" s="133">
        <v>0</v>
      </c>
      <c r="CL16" s="138">
        <v>406</v>
      </c>
      <c r="CM16" s="134">
        <f t="shared" si="17"/>
        <v>0</v>
      </c>
      <c r="CN16" s="135">
        <v>0</v>
      </c>
      <c r="CO16" s="139">
        <f>CK16/CL17</f>
        <v>0</v>
      </c>
      <c r="CP16" s="90">
        <v>0</v>
      </c>
      <c r="CQ16" s="102">
        <v>80</v>
      </c>
      <c r="CR16" s="91">
        <f t="shared" si="18"/>
        <v>0</v>
      </c>
      <c r="CS16" s="92">
        <v>0</v>
      </c>
      <c r="CT16" s="103">
        <f>CP16/CQ17</f>
        <v>0</v>
      </c>
      <c r="CU16" s="133">
        <v>0</v>
      </c>
      <c r="CV16" s="138">
        <v>1</v>
      </c>
      <c r="CW16" s="134">
        <f t="shared" si="19"/>
        <v>0</v>
      </c>
      <c r="CX16" s="135">
        <v>0</v>
      </c>
      <c r="CY16" s="139">
        <f>CU16/CV17</f>
        <v>0</v>
      </c>
      <c r="CZ16" s="90">
        <v>0</v>
      </c>
      <c r="DA16" s="102">
        <v>100</v>
      </c>
      <c r="DB16" s="91">
        <f t="shared" si="20"/>
        <v>0</v>
      </c>
      <c r="DC16" s="92">
        <v>0</v>
      </c>
      <c r="DD16" s="103">
        <f>CZ16/DA17</f>
        <v>0</v>
      </c>
      <c r="DE16" s="133">
        <v>0</v>
      </c>
      <c r="DF16" s="134">
        <v>90</v>
      </c>
      <c r="DG16" s="134">
        <f t="shared" si="21"/>
        <v>0</v>
      </c>
      <c r="DH16" s="135">
        <v>0</v>
      </c>
      <c r="DI16" s="136">
        <f>DE16/DF17</f>
        <v>0</v>
      </c>
      <c r="DJ16" s="90">
        <v>0</v>
      </c>
      <c r="DK16" s="91">
        <v>9</v>
      </c>
      <c r="DL16" s="91">
        <f t="shared" si="22"/>
        <v>0</v>
      </c>
      <c r="DM16" s="92">
        <v>0</v>
      </c>
      <c r="DN16" s="103">
        <f>DJ16/DK17</f>
        <v>0</v>
      </c>
      <c r="DO16" s="296">
        <v>0</v>
      </c>
      <c r="DP16" s="297">
        <v>350</v>
      </c>
      <c r="DQ16" s="298">
        <f t="shared" si="23"/>
        <v>0</v>
      </c>
      <c r="DR16" s="299">
        <v>0</v>
      </c>
      <c r="DS16" s="300">
        <f>DO16/DP17</f>
        <v>0</v>
      </c>
      <c r="DT16" s="90">
        <v>0</v>
      </c>
      <c r="DU16" s="102">
        <v>2</v>
      </c>
      <c r="DV16" s="91">
        <f t="shared" si="24"/>
        <v>0</v>
      </c>
      <c r="DW16" s="92">
        <v>0</v>
      </c>
      <c r="DX16" s="103">
        <f>DT16/DU17</f>
        <v>0</v>
      </c>
      <c r="DY16" s="90">
        <v>0</v>
      </c>
      <c r="DZ16" s="91">
        <v>100</v>
      </c>
      <c r="EA16" s="91">
        <f t="shared" si="25"/>
        <v>0</v>
      </c>
      <c r="EB16" s="92">
        <v>0</v>
      </c>
      <c r="EC16" s="93">
        <f>DY16/DZ17</f>
        <v>0</v>
      </c>
      <c r="ED16" s="133">
        <v>0</v>
      </c>
      <c r="EE16" s="138">
        <v>57</v>
      </c>
      <c r="EF16" s="134">
        <f t="shared" si="26"/>
        <v>0</v>
      </c>
      <c r="EG16" s="135">
        <v>0</v>
      </c>
      <c r="EH16" s="139">
        <f>ED16/EE17</f>
        <v>0</v>
      </c>
      <c r="EI16" s="133">
        <v>0</v>
      </c>
      <c r="EJ16" s="138">
        <v>100</v>
      </c>
      <c r="EK16" s="134">
        <f t="shared" si="27"/>
        <v>0</v>
      </c>
      <c r="EL16" s="135">
        <v>0</v>
      </c>
      <c r="EM16" s="136">
        <f>EI16/EJ17</f>
        <v>0</v>
      </c>
      <c r="EN16" s="90">
        <v>0</v>
      </c>
      <c r="EO16" s="102">
        <v>350</v>
      </c>
      <c r="EP16" s="91">
        <f t="shared" si="28"/>
        <v>0</v>
      </c>
      <c r="EQ16" s="92">
        <v>0</v>
      </c>
      <c r="ER16" s="93">
        <f>EN16/EO17</f>
        <v>0</v>
      </c>
      <c r="ES16" s="133">
        <v>0</v>
      </c>
      <c r="ET16" s="138">
        <v>3</v>
      </c>
      <c r="EU16" s="134">
        <f t="shared" si="29"/>
        <v>0</v>
      </c>
      <c r="EV16" s="135">
        <v>0</v>
      </c>
      <c r="EW16" s="136">
        <f>ES16/ET17</f>
        <v>0</v>
      </c>
    </row>
    <row r="17" spans="2:15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40</v>
      </c>
      <c r="BN17" s="95">
        <f t="shared" si="12"/>
        <v>0</v>
      </c>
      <c r="BO17" s="96">
        <v>0</v>
      </c>
      <c r="BP17" s="97">
        <f>BL17/BM17</f>
        <v>0</v>
      </c>
      <c r="BQ17" s="140">
        <v>0</v>
      </c>
      <c r="BR17" s="141">
        <v>38</v>
      </c>
      <c r="BS17" s="142">
        <f t="shared" si="13"/>
        <v>0</v>
      </c>
      <c r="BT17" s="143">
        <v>0</v>
      </c>
      <c r="BU17" s="146">
        <f>BQ17/BR17</f>
        <v>0</v>
      </c>
      <c r="BV17" s="149">
        <v>0</v>
      </c>
      <c r="BW17" s="141">
        <v>2</v>
      </c>
      <c r="BX17" s="142">
        <f t="shared" si="14"/>
        <v>0</v>
      </c>
      <c r="BY17" s="143">
        <v>0</v>
      </c>
      <c r="BZ17" s="144">
        <f>BV17/BW17</f>
        <v>0</v>
      </c>
      <c r="CA17" s="140">
        <v>0</v>
      </c>
      <c r="CB17" s="141">
        <v>1</v>
      </c>
      <c r="CC17" s="142">
        <f t="shared" si="15"/>
        <v>0</v>
      </c>
      <c r="CD17" s="143">
        <v>0</v>
      </c>
      <c r="CE17" s="144">
        <f>CA17/CB17</f>
        <v>0</v>
      </c>
      <c r="CF17" s="94">
        <v>0</v>
      </c>
      <c r="CG17" s="104">
        <v>100</v>
      </c>
      <c r="CH17" s="95">
        <f t="shared" si="16"/>
        <v>0</v>
      </c>
      <c r="CI17" s="96">
        <v>0</v>
      </c>
      <c r="CJ17" s="105">
        <f>CF17/CG17</f>
        <v>0</v>
      </c>
      <c r="CK17" s="94">
        <v>0</v>
      </c>
      <c r="CL17" s="104">
        <v>580</v>
      </c>
      <c r="CM17" s="95">
        <f t="shared" si="17"/>
        <v>0</v>
      </c>
      <c r="CN17" s="96">
        <v>0</v>
      </c>
      <c r="CO17" s="105">
        <f>CK17/CL17</f>
        <v>0</v>
      </c>
      <c r="CP17" s="94">
        <v>0</v>
      </c>
      <c r="CQ17" s="104">
        <v>100</v>
      </c>
      <c r="CR17" s="95">
        <f t="shared" si="18"/>
        <v>0</v>
      </c>
      <c r="CS17" s="96">
        <v>0</v>
      </c>
      <c r="CT17" s="105">
        <f>CP17/CQ17</f>
        <v>0</v>
      </c>
      <c r="CU17" s="94">
        <v>0</v>
      </c>
      <c r="CV17" s="104">
        <v>2</v>
      </c>
      <c r="CW17" s="95">
        <f t="shared" si="19"/>
        <v>0</v>
      </c>
      <c r="CX17" s="96">
        <v>0</v>
      </c>
      <c r="CY17" s="105">
        <f>CU17/CV17</f>
        <v>0</v>
      </c>
      <c r="CZ17" s="94">
        <v>0</v>
      </c>
      <c r="DA17" s="104">
        <v>100</v>
      </c>
      <c r="DB17" s="95">
        <f t="shared" si="20"/>
        <v>0</v>
      </c>
      <c r="DC17" s="96">
        <v>0</v>
      </c>
      <c r="DD17" s="105">
        <f>CZ17/DA17</f>
        <v>0</v>
      </c>
      <c r="DE17" s="94">
        <v>0</v>
      </c>
      <c r="DF17" s="95">
        <v>100</v>
      </c>
      <c r="DG17" s="95">
        <f t="shared" si="21"/>
        <v>0</v>
      </c>
      <c r="DH17" s="96">
        <v>0</v>
      </c>
      <c r="DI17" s="97">
        <f>DE17/DF17</f>
        <v>0</v>
      </c>
      <c r="DJ17" s="94">
        <v>0</v>
      </c>
      <c r="DK17" s="95">
        <v>10</v>
      </c>
      <c r="DL17" s="95">
        <f t="shared" si="22"/>
        <v>0</v>
      </c>
      <c r="DM17" s="96">
        <v>0</v>
      </c>
      <c r="DN17" s="105">
        <f>DJ17/DK17</f>
        <v>0</v>
      </c>
      <c r="DO17" s="301">
        <v>0</v>
      </c>
      <c r="DP17" s="302">
        <v>350</v>
      </c>
      <c r="DQ17" s="303">
        <f t="shared" si="23"/>
        <v>0</v>
      </c>
      <c r="DR17" s="304">
        <v>0</v>
      </c>
      <c r="DS17" s="305">
        <f>DO17/DP17</f>
        <v>0</v>
      </c>
      <c r="DT17" s="140">
        <v>0</v>
      </c>
      <c r="DU17" s="141">
        <v>2</v>
      </c>
      <c r="DV17" s="142">
        <f t="shared" si="24"/>
        <v>0</v>
      </c>
      <c r="DW17" s="143">
        <v>0</v>
      </c>
      <c r="DX17" s="144">
        <f>DT17/DU17</f>
        <v>0</v>
      </c>
      <c r="DY17" s="140">
        <v>0</v>
      </c>
      <c r="DZ17" s="142">
        <v>100</v>
      </c>
      <c r="EA17" s="142">
        <f t="shared" si="25"/>
        <v>0</v>
      </c>
      <c r="EB17" s="143">
        <v>0</v>
      </c>
      <c r="EC17" s="146">
        <f>DY17/DZ17</f>
        <v>0</v>
      </c>
      <c r="ED17" s="94">
        <v>0</v>
      </c>
      <c r="EE17" s="104">
        <v>77</v>
      </c>
      <c r="EF17" s="95">
        <f t="shared" si="26"/>
        <v>0</v>
      </c>
      <c r="EG17" s="96">
        <v>0</v>
      </c>
      <c r="EH17" s="105">
        <f>ED17/EE17</f>
        <v>0</v>
      </c>
      <c r="EI17" s="140">
        <v>0</v>
      </c>
      <c r="EJ17" s="141">
        <v>100</v>
      </c>
      <c r="EK17" s="142">
        <f t="shared" si="27"/>
        <v>0</v>
      </c>
      <c r="EL17" s="143">
        <v>0</v>
      </c>
      <c r="EM17" s="146">
        <f>EI17/EJ17</f>
        <v>0</v>
      </c>
      <c r="EN17" s="188">
        <v>0</v>
      </c>
      <c r="EO17" s="189">
        <v>350</v>
      </c>
      <c r="EP17" s="190">
        <f t="shared" si="28"/>
        <v>0</v>
      </c>
      <c r="EQ17" s="191">
        <v>0</v>
      </c>
      <c r="ER17" s="235">
        <f>EN17/EO17</f>
        <v>0</v>
      </c>
      <c r="ES17" s="94">
        <v>0</v>
      </c>
      <c r="ET17" s="104">
        <v>6</v>
      </c>
      <c r="EU17" s="95">
        <f t="shared" si="29"/>
        <v>0</v>
      </c>
      <c r="EV17" s="96">
        <v>0</v>
      </c>
      <c r="EW17" s="97">
        <f>ES17/ET17</f>
        <v>0</v>
      </c>
    </row>
    <row r="18" spans="2:153" ht="15.75" thickBot="1" x14ac:dyDescent="0.3"/>
    <row r="19" spans="2:153" ht="15.75" hidden="1" thickBot="1" x14ac:dyDescent="0.3">
      <c r="BS19" t="s">
        <v>76</v>
      </c>
      <c r="DM19" t="s">
        <v>77</v>
      </c>
    </row>
    <row r="20" spans="2:153" ht="18" customHeight="1" x14ac:dyDescent="0.25">
      <c r="H20" s="476" t="s">
        <v>539</v>
      </c>
      <c r="I20" s="477"/>
    </row>
    <row r="21" spans="2:153" ht="18.75" customHeight="1" thickBot="1" x14ac:dyDescent="0.3">
      <c r="H21" s="478"/>
      <c r="I21" s="479"/>
    </row>
    <row r="22" spans="2:153" x14ac:dyDescent="0.25">
      <c r="B22" s="6">
        <v>1</v>
      </c>
      <c r="C22" s="4" t="s">
        <v>9</v>
      </c>
      <c r="D22" s="5"/>
      <c r="E22" s="428" t="s">
        <v>5</v>
      </c>
      <c r="F22" s="428"/>
      <c r="G22" s="429"/>
      <c r="H22" s="6">
        <v>20</v>
      </c>
      <c r="I22" s="7">
        <f>H22/H25</f>
        <v>0.76923076923076927</v>
      </c>
    </row>
    <row r="23" spans="2:153" x14ac:dyDescent="0.25">
      <c r="B23" s="11">
        <v>2</v>
      </c>
      <c r="C23" s="9" t="s">
        <v>10</v>
      </c>
      <c r="D23" s="10"/>
      <c r="E23" s="430" t="s">
        <v>11</v>
      </c>
      <c r="F23" s="430"/>
      <c r="G23" s="431"/>
      <c r="H23" s="11">
        <v>2</v>
      </c>
      <c r="I23" s="12">
        <f>H23/H25</f>
        <v>7.6923076923076927E-2</v>
      </c>
    </row>
    <row r="24" spans="2:153" ht="15.75" thickBot="1" x14ac:dyDescent="0.3">
      <c r="B24" s="16">
        <v>3</v>
      </c>
      <c r="C24" s="14" t="s">
        <v>12</v>
      </c>
      <c r="D24" s="15"/>
      <c r="E24" s="423" t="s">
        <v>8</v>
      </c>
      <c r="F24" s="423"/>
      <c r="G24" s="424"/>
      <c r="H24" s="16">
        <v>4</v>
      </c>
      <c r="I24" s="17">
        <f>H24/H25</f>
        <v>0.15384615384615385</v>
      </c>
    </row>
    <row r="25" spans="2:153" ht="15.75" thickBot="1" x14ac:dyDescent="0.3">
      <c r="B25" s="490" t="s">
        <v>110</v>
      </c>
      <c r="C25" s="491"/>
      <c r="D25" s="491"/>
      <c r="E25" s="491"/>
      <c r="F25" s="491"/>
      <c r="G25" s="492"/>
      <c r="H25" s="18">
        <f>SUM(H22:H24)</f>
        <v>26</v>
      </c>
      <c r="I25" s="48">
        <f>SUM(I22:I24)</f>
        <v>1</v>
      </c>
    </row>
    <row r="26" spans="2:153" ht="15.75" thickBot="1" x14ac:dyDescent="0.3"/>
    <row r="27" spans="2:153" ht="17.25" customHeight="1" thickBot="1" x14ac:dyDescent="0.35">
      <c r="B27" s="212">
        <v>1</v>
      </c>
      <c r="C27" s="489" t="s">
        <v>137</v>
      </c>
      <c r="D27" s="489"/>
      <c r="E27" s="489"/>
      <c r="F27" s="489"/>
      <c r="CL27" s="46"/>
    </row>
    <row r="28" spans="2:153" ht="17.25" thickBot="1" x14ac:dyDescent="0.35">
      <c r="B28" s="239">
        <v>1</v>
      </c>
      <c r="C28" s="452" t="s">
        <v>509</v>
      </c>
      <c r="D28" s="453"/>
      <c r="E28" s="453"/>
      <c r="F28" s="453"/>
      <c r="G28" s="453"/>
      <c r="CL28" s="46"/>
    </row>
    <row r="29" spans="2:153" ht="17.25" thickBot="1" x14ac:dyDescent="0.35">
      <c r="B29" s="306">
        <v>1</v>
      </c>
      <c r="C29" s="452" t="s">
        <v>522</v>
      </c>
      <c r="D29" s="453"/>
      <c r="E29" s="453"/>
      <c r="F29" s="453"/>
      <c r="G29" s="453"/>
      <c r="H29" s="453"/>
      <c r="I29" s="453"/>
      <c r="J29" s="453"/>
      <c r="K29" s="453"/>
      <c r="CL29" s="46"/>
    </row>
    <row r="30" spans="2:153" ht="17.25" thickBot="1" x14ac:dyDescent="0.35">
      <c r="B30" s="347">
        <v>1</v>
      </c>
      <c r="C30" s="240" t="s">
        <v>561</v>
      </c>
      <c r="CL30" s="46"/>
    </row>
  </sheetData>
  <sheetProtection algorithmName="SHA-512" hashValue="YIdx3fxQl1ZihQHyjaFZEeXmzpqye4syB7rF/UVRM5a46uXcROqtg3vw/WrqXRHQyMkR56WY2hLa4sPov5VJgw==" saltValue="C9O7ETNGTHQmmNJNHtMnWg==" spinCount="100000" sheet="1" objects="1" scenarios="1"/>
  <mergeCells count="130">
    <mergeCell ref="C29:K29"/>
    <mergeCell ref="C28:G28"/>
    <mergeCell ref="D2:EW2"/>
    <mergeCell ref="B25:G25"/>
    <mergeCell ref="E22:G22"/>
    <mergeCell ref="E23:G23"/>
    <mergeCell ref="E24:G24"/>
    <mergeCell ref="AA4:AA5"/>
    <mergeCell ref="AB4:AB5"/>
    <mergeCell ref="B2:C5"/>
    <mergeCell ref="D3:H3"/>
    <mergeCell ref="I3:M3"/>
    <mergeCell ref="N3:R3"/>
    <mergeCell ref="S3:W3"/>
    <mergeCell ref="X3:AB3"/>
    <mergeCell ref="H20:I21"/>
    <mergeCell ref="L4:L5"/>
    <mergeCell ref="D4:F4"/>
    <mergeCell ref="G4:G5"/>
    <mergeCell ref="H4:H5"/>
    <mergeCell ref="I4:K4"/>
    <mergeCell ref="M4:M5"/>
    <mergeCell ref="EI3:EM3"/>
    <mergeCell ref="DT4:DV4"/>
    <mergeCell ref="DW4:DW5"/>
    <mergeCell ref="DX4:DX5"/>
    <mergeCell ref="AH3:AL3"/>
    <mergeCell ref="N4:P4"/>
    <mergeCell ref="CA3:CE3"/>
    <mergeCell ref="BV3:BZ3"/>
    <mergeCell ref="AM3:AQ3"/>
    <mergeCell ref="AR3:AV3"/>
    <mergeCell ref="BZ4:BZ5"/>
    <mergeCell ref="AZ4:AZ5"/>
    <mergeCell ref="BQ3:BU3"/>
    <mergeCell ref="BB4:BD4"/>
    <mergeCell ref="BQ4:BS4"/>
    <mergeCell ref="BV4:BX4"/>
    <mergeCell ref="BY4:BY5"/>
    <mergeCell ref="BG4:BI4"/>
    <mergeCell ref="BT4:BT5"/>
    <mergeCell ref="BU4:BU5"/>
    <mergeCell ref="BL3:BP3"/>
    <mergeCell ref="BL4:BN4"/>
    <mergeCell ref="BO4:BO5"/>
    <mergeCell ref="AC3:AG3"/>
    <mergeCell ref="AC4:AE4"/>
    <mergeCell ref="AP4:AP5"/>
    <mergeCell ref="AW3:BA3"/>
    <mergeCell ref="BB3:BF3"/>
    <mergeCell ref="BG3:BK3"/>
    <mergeCell ref="AU4:AU5"/>
    <mergeCell ref="AV4:AV5"/>
    <mergeCell ref="AQ4:AQ5"/>
    <mergeCell ref="CY4:CY5"/>
    <mergeCell ref="BJ4:BJ5"/>
    <mergeCell ref="BK4:BK5"/>
    <mergeCell ref="BE4:BE5"/>
    <mergeCell ref="BF4:BF5"/>
    <mergeCell ref="AW4:AY4"/>
    <mergeCell ref="CF3:CJ3"/>
    <mergeCell ref="Q4:Q5"/>
    <mergeCell ref="R4:R5"/>
    <mergeCell ref="S4:U4"/>
    <mergeCell ref="V4:V5"/>
    <mergeCell ref="W4:W5"/>
    <mergeCell ref="X4:Z4"/>
    <mergeCell ref="CN4:CN5"/>
    <mergeCell ref="AG4:AG5"/>
    <mergeCell ref="CE4:CE5"/>
    <mergeCell ref="CF4:CH4"/>
    <mergeCell ref="CI4:CI5"/>
    <mergeCell ref="CJ4:CJ5"/>
    <mergeCell ref="CA4:CC4"/>
    <mergeCell ref="AF4:AF5"/>
    <mergeCell ref="AH4:AJ4"/>
    <mergeCell ref="AK4:AK5"/>
    <mergeCell ref="AL4:AL5"/>
    <mergeCell ref="AM4:AO4"/>
    <mergeCell ref="BP4:BP5"/>
    <mergeCell ref="BA4:BA5"/>
    <mergeCell ref="AR4:AT4"/>
    <mergeCell ref="DY4:EA4"/>
    <mergeCell ref="EB4:EB5"/>
    <mergeCell ref="DT3:DX3"/>
    <mergeCell ref="DY3:EC3"/>
    <mergeCell ref="ED3:EH3"/>
    <mergeCell ref="DI4:DI5"/>
    <mergeCell ref="CK3:CO3"/>
    <mergeCell ref="CU4:CW4"/>
    <mergeCell ref="CU3:CY3"/>
    <mergeCell ref="CZ3:DD3"/>
    <mergeCell ref="DE3:DI3"/>
    <mergeCell ref="CS4:CS5"/>
    <mergeCell ref="DO3:DS3"/>
    <mergeCell ref="DO4:DQ4"/>
    <mergeCell ref="DR4:DR5"/>
    <mergeCell ref="DS4:DS5"/>
    <mergeCell ref="DH4:DH5"/>
    <mergeCell ref="CO4:CO5"/>
    <mergeCell ref="CK4:CM4"/>
    <mergeCell ref="CZ4:DB4"/>
    <mergeCell ref="DC4:DC5"/>
    <mergeCell ref="DD4:DD5"/>
    <mergeCell ref="DE4:DG4"/>
    <mergeCell ref="CT4:CT5"/>
    <mergeCell ref="C27:F27"/>
    <mergeCell ref="EN3:ER3"/>
    <mergeCell ref="EN4:EP4"/>
    <mergeCell ref="EQ4:EQ5"/>
    <mergeCell ref="ER4:ER5"/>
    <mergeCell ref="ES3:EW3"/>
    <mergeCell ref="ES4:EU4"/>
    <mergeCell ref="EV4:EV5"/>
    <mergeCell ref="EW4:EW5"/>
    <mergeCell ref="EC4:EC5"/>
    <mergeCell ref="ED4:EF4"/>
    <mergeCell ref="EG4:EG5"/>
    <mergeCell ref="EH4:EH5"/>
    <mergeCell ref="EI4:EK4"/>
    <mergeCell ref="EL4:EL5"/>
    <mergeCell ref="EM4:EM5"/>
    <mergeCell ref="DJ3:DN3"/>
    <mergeCell ref="CP4:CR4"/>
    <mergeCell ref="DJ4:DL4"/>
    <mergeCell ref="DM4:DM5"/>
    <mergeCell ref="DN4:DN5"/>
    <mergeCell ref="CP3:CT3"/>
    <mergeCell ref="CD4:CD5"/>
    <mergeCell ref="CX4:CX5"/>
  </mergeCells>
  <pageMargins left="0.7" right="0.7" top="0.75" bottom="0.75" header="0.3" footer="0.3"/>
  <pageSetup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0.249977111117893"/>
  </sheetPr>
  <dimension ref="B1:GK29"/>
  <sheetViews>
    <sheetView workbookViewId="0">
      <selection activeCell="B2" sqref="B2:C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7" customWidth="1"/>
    <col min="85" max="85" width="5.5703125" customWidth="1"/>
    <col min="86" max="86" width="6.5703125" customWidth="1"/>
    <col min="87" max="87" width="6.7109375" customWidth="1"/>
    <col min="88" max="88" width="9.5703125" customWidth="1"/>
    <col min="89" max="89" width="6.7109375" customWidth="1"/>
    <col min="90" max="90" width="5.5703125" customWidth="1"/>
    <col min="91" max="91" width="6.7109375" customWidth="1"/>
    <col min="92" max="92" width="7.7109375" customWidth="1"/>
    <col min="93" max="93" width="9.7109375" customWidth="1"/>
    <col min="94" max="94" width="6.7109375" customWidth="1"/>
    <col min="95" max="95" width="5.85546875" customWidth="1"/>
    <col min="96" max="97" width="6.85546875" customWidth="1"/>
    <col min="98" max="98" width="9.7109375" customWidth="1"/>
    <col min="99" max="99" width="6.42578125" customWidth="1"/>
    <col min="100" max="100" width="5.710937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7109375" customWidth="1"/>
    <col min="110" max="110" width="6" customWidth="1"/>
    <col min="111" max="111" width="6.42578125" customWidth="1"/>
    <col min="112" max="112" width="7" customWidth="1"/>
    <col min="113" max="113" width="9.85546875" customWidth="1"/>
    <col min="114" max="114" width="7.28515625" customWidth="1"/>
    <col min="115" max="115" width="5.85546875" customWidth="1"/>
    <col min="116" max="116" width="7.140625" customWidth="1"/>
    <col min="117" max="117" width="6.140625" customWidth="1"/>
    <col min="118" max="118" width="10.140625" customWidth="1"/>
    <col min="119" max="119" width="7.140625" customWidth="1"/>
    <col min="120" max="120" width="6.42578125" customWidth="1"/>
    <col min="121" max="121" width="6.7109375" customWidth="1"/>
    <col min="122" max="122" width="6.42578125" customWidth="1"/>
    <col min="124" max="124" width="6.140625" customWidth="1"/>
    <col min="125" max="125" width="6" customWidth="1"/>
    <col min="126" max="126" width="6.42578125" customWidth="1"/>
    <col min="127" max="127" width="5.85546875" customWidth="1"/>
    <col min="128" max="128" width="10" customWidth="1"/>
    <col min="129" max="129" width="6.42578125" customWidth="1"/>
    <col min="130" max="130" width="6" customWidth="1"/>
    <col min="131" max="131" width="6.5703125" customWidth="1"/>
    <col min="132" max="132" width="6.28515625" customWidth="1"/>
    <col min="133" max="133" width="9.5703125" customWidth="1"/>
    <col min="134" max="134" width="7.42578125" customWidth="1"/>
    <col min="135" max="135" width="5.7109375" customWidth="1"/>
    <col min="136" max="136" width="7.28515625" customWidth="1"/>
    <col min="137" max="137" width="6.5703125" customWidth="1"/>
    <col min="138" max="138" width="10.42578125" customWidth="1"/>
    <col min="139" max="139" width="6.7109375" customWidth="1"/>
    <col min="140" max="140" width="6" customWidth="1"/>
    <col min="141" max="141" width="6.42578125" customWidth="1"/>
    <col min="142" max="142" width="7" customWidth="1"/>
    <col min="143" max="143" width="10.28515625" customWidth="1"/>
    <col min="144" max="144" width="6.42578125" customWidth="1"/>
    <col min="145" max="145" width="5.28515625" customWidth="1"/>
    <col min="146" max="146" width="6.42578125" customWidth="1"/>
    <col min="147" max="147" width="6.7109375" customWidth="1"/>
    <col min="149" max="149" width="6.7109375" customWidth="1"/>
    <col min="150" max="150" width="5.28515625" customWidth="1"/>
    <col min="151" max="151" width="6.85546875" customWidth="1"/>
    <col min="152" max="152" width="6.7109375" customWidth="1"/>
    <col min="153" max="153" width="10" customWidth="1"/>
    <col min="154" max="154" width="6.28515625" customWidth="1"/>
    <col min="155" max="155" width="5" customWidth="1"/>
    <col min="156" max="156" width="6.140625" customWidth="1"/>
    <col min="157" max="157" width="6.5703125" customWidth="1"/>
    <col min="158" max="158" width="9.85546875" customWidth="1"/>
    <col min="159" max="159" width="7" customWidth="1"/>
    <col min="160" max="160" width="5.28515625" customWidth="1"/>
    <col min="161" max="162" width="6.42578125" customWidth="1"/>
    <col min="164" max="164" width="7.140625" customWidth="1"/>
    <col min="165" max="165" width="5.42578125" customWidth="1"/>
    <col min="166" max="167" width="6.7109375" customWidth="1"/>
    <col min="168" max="168" width="10.42578125" customWidth="1"/>
    <col min="169" max="169" width="7" customWidth="1"/>
    <col min="170" max="170" width="5.5703125" customWidth="1"/>
    <col min="171" max="172" width="6" customWidth="1"/>
    <col min="173" max="173" width="11" customWidth="1"/>
    <col min="174" max="174" width="6.42578125" customWidth="1"/>
    <col min="175" max="175" width="6" customWidth="1"/>
    <col min="176" max="176" width="6.85546875" customWidth="1"/>
    <col min="177" max="177" width="7.140625" customWidth="1"/>
    <col min="179" max="179" width="6.7109375" customWidth="1"/>
    <col min="180" max="180" width="6.28515625" customWidth="1"/>
    <col min="181" max="181" width="6.140625" customWidth="1"/>
    <col min="182" max="182" width="6.7109375" customWidth="1"/>
    <col min="184" max="184" width="6.5703125" customWidth="1"/>
    <col min="185" max="185" width="4.7109375" customWidth="1"/>
    <col min="186" max="186" width="6.140625" customWidth="1"/>
    <col min="187" max="187" width="6.7109375" customWidth="1"/>
    <col min="189" max="189" width="6.85546875" customWidth="1"/>
    <col min="190" max="190" width="4.7109375" customWidth="1"/>
    <col min="191" max="191" width="6" customWidth="1"/>
    <col min="192" max="192" width="5.85546875" customWidth="1"/>
  </cols>
  <sheetData>
    <row r="1" spans="2:193" ht="15.75" thickBot="1" x14ac:dyDescent="0.3"/>
    <row r="2" spans="2:193" ht="17.25" thickBot="1" x14ac:dyDescent="0.35">
      <c r="B2" s="480" t="s">
        <v>100</v>
      </c>
      <c r="C2" s="481"/>
      <c r="D2" s="486" t="s">
        <v>61</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8"/>
    </row>
    <row r="3" spans="2:193" ht="156.75" customHeight="1" thickBot="1" x14ac:dyDescent="0.3">
      <c r="B3" s="482"/>
      <c r="C3" s="483"/>
      <c r="D3" s="442" t="s">
        <v>533</v>
      </c>
      <c r="E3" s="443"/>
      <c r="F3" s="444"/>
      <c r="G3" s="444"/>
      <c r="H3" s="445"/>
      <c r="I3" s="442" t="s">
        <v>121</v>
      </c>
      <c r="J3" s="443"/>
      <c r="K3" s="444"/>
      <c r="L3" s="444"/>
      <c r="M3" s="445"/>
      <c r="N3" s="442" t="s">
        <v>313</v>
      </c>
      <c r="O3" s="443"/>
      <c r="P3" s="444"/>
      <c r="Q3" s="444"/>
      <c r="R3" s="445"/>
      <c r="S3" s="442" t="s">
        <v>419</v>
      </c>
      <c r="T3" s="443"/>
      <c r="U3" s="444"/>
      <c r="V3" s="444"/>
      <c r="W3" s="445"/>
      <c r="X3" s="442" t="s">
        <v>317</v>
      </c>
      <c r="Y3" s="443"/>
      <c r="Z3" s="444"/>
      <c r="AA3" s="444"/>
      <c r="AB3" s="445"/>
      <c r="AC3" s="442" t="s">
        <v>371</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356</v>
      </c>
      <c r="BH3" s="461"/>
      <c r="BI3" s="462"/>
      <c r="BJ3" s="462"/>
      <c r="BK3" s="463"/>
      <c r="BL3" s="460" t="s">
        <v>572</v>
      </c>
      <c r="BM3" s="461"/>
      <c r="BN3" s="462"/>
      <c r="BO3" s="462"/>
      <c r="BP3" s="463"/>
      <c r="BQ3" s="460" t="s">
        <v>355</v>
      </c>
      <c r="BR3" s="461"/>
      <c r="BS3" s="462"/>
      <c r="BT3" s="462"/>
      <c r="BU3" s="463"/>
      <c r="BV3" s="443" t="s">
        <v>403</v>
      </c>
      <c r="BW3" s="443"/>
      <c r="BX3" s="444"/>
      <c r="BY3" s="444"/>
      <c r="BZ3" s="445"/>
      <c r="CA3" s="528" t="s">
        <v>420</v>
      </c>
      <c r="CB3" s="529"/>
      <c r="CC3" s="529"/>
      <c r="CD3" s="529"/>
      <c r="CE3" s="530"/>
      <c r="CF3" s="528" t="s">
        <v>421</v>
      </c>
      <c r="CG3" s="529"/>
      <c r="CH3" s="529"/>
      <c r="CI3" s="529"/>
      <c r="CJ3" s="530"/>
      <c r="CK3" s="442" t="s">
        <v>545</v>
      </c>
      <c r="CL3" s="443"/>
      <c r="CM3" s="444"/>
      <c r="CN3" s="444"/>
      <c r="CO3" s="445"/>
      <c r="CP3" s="442" t="s">
        <v>587</v>
      </c>
      <c r="CQ3" s="443"/>
      <c r="CR3" s="444"/>
      <c r="CS3" s="444"/>
      <c r="CT3" s="445"/>
      <c r="CU3" s="442" t="s">
        <v>588</v>
      </c>
      <c r="CV3" s="443"/>
      <c r="CW3" s="444"/>
      <c r="CX3" s="444"/>
      <c r="CY3" s="445"/>
      <c r="CZ3" s="442" t="s">
        <v>165</v>
      </c>
      <c r="DA3" s="443"/>
      <c r="DB3" s="444"/>
      <c r="DC3" s="444"/>
      <c r="DD3" s="445"/>
      <c r="DE3" s="442" t="s">
        <v>589</v>
      </c>
      <c r="DF3" s="443"/>
      <c r="DG3" s="444"/>
      <c r="DH3" s="444"/>
      <c r="DI3" s="445"/>
      <c r="DJ3" s="442" t="s">
        <v>163</v>
      </c>
      <c r="DK3" s="443"/>
      <c r="DL3" s="444"/>
      <c r="DM3" s="444"/>
      <c r="DN3" s="445"/>
      <c r="DO3" s="460" t="s">
        <v>168</v>
      </c>
      <c r="DP3" s="461"/>
      <c r="DQ3" s="462"/>
      <c r="DR3" s="462"/>
      <c r="DS3" s="463"/>
      <c r="DT3" s="460" t="s">
        <v>590</v>
      </c>
      <c r="DU3" s="461"/>
      <c r="DV3" s="462"/>
      <c r="DW3" s="462"/>
      <c r="DX3" s="463"/>
      <c r="DY3" s="525" t="s">
        <v>164</v>
      </c>
      <c r="DZ3" s="461"/>
      <c r="EA3" s="462"/>
      <c r="EB3" s="462"/>
      <c r="EC3" s="463"/>
      <c r="ED3" s="460" t="s">
        <v>591</v>
      </c>
      <c r="EE3" s="461"/>
      <c r="EF3" s="462"/>
      <c r="EG3" s="462"/>
      <c r="EH3" s="463"/>
      <c r="EI3" s="460" t="s">
        <v>579</v>
      </c>
      <c r="EJ3" s="461"/>
      <c r="EK3" s="462"/>
      <c r="EL3" s="462"/>
      <c r="EM3" s="463"/>
      <c r="EN3" s="460" t="s">
        <v>166</v>
      </c>
      <c r="EO3" s="461"/>
      <c r="EP3" s="462"/>
      <c r="EQ3" s="462"/>
      <c r="ER3" s="463"/>
      <c r="ES3" s="460" t="s">
        <v>592</v>
      </c>
      <c r="ET3" s="461"/>
      <c r="EU3" s="462"/>
      <c r="EV3" s="462"/>
      <c r="EW3" s="463"/>
      <c r="EX3" s="460" t="s">
        <v>593</v>
      </c>
      <c r="EY3" s="461"/>
      <c r="EZ3" s="462"/>
      <c r="FA3" s="462"/>
      <c r="FB3" s="463"/>
      <c r="FC3" s="460" t="s">
        <v>594</v>
      </c>
      <c r="FD3" s="461"/>
      <c r="FE3" s="462"/>
      <c r="FF3" s="462"/>
      <c r="FG3" s="463"/>
      <c r="FH3" s="460" t="s">
        <v>595</v>
      </c>
      <c r="FI3" s="461"/>
      <c r="FJ3" s="462"/>
      <c r="FK3" s="462"/>
      <c r="FL3" s="463"/>
      <c r="FM3" s="460" t="s">
        <v>582</v>
      </c>
      <c r="FN3" s="461"/>
      <c r="FO3" s="462"/>
      <c r="FP3" s="462"/>
      <c r="FQ3" s="463"/>
      <c r="FR3" s="460" t="s">
        <v>167</v>
      </c>
      <c r="FS3" s="461"/>
      <c r="FT3" s="462"/>
      <c r="FU3" s="462"/>
      <c r="FV3" s="463"/>
      <c r="FW3" s="460" t="s">
        <v>596</v>
      </c>
      <c r="FX3" s="461"/>
      <c r="FY3" s="462"/>
      <c r="FZ3" s="462"/>
      <c r="GA3" s="463"/>
      <c r="GB3" s="460" t="s">
        <v>597</v>
      </c>
      <c r="GC3" s="497"/>
      <c r="GD3" s="498"/>
      <c r="GE3" s="498"/>
      <c r="GF3" s="499"/>
      <c r="GG3" s="460" t="s">
        <v>230</v>
      </c>
      <c r="GH3" s="461"/>
      <c r="GI3" s="462"/>
      <c r="GJ3" s="462"/>
      <c r="GK3" s="463"/>
    </row>
    <row r="4" spans="2:19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46" t="s">
        <v>34</v>
      </c>
      <c r="CB4" s="447"/>
      <c r="CC4" s="448"/>
      <c r="CD4" s="440" t="s">
        <v>35</v>
      </c>
      <c r="CE4" s="440" t="s">
        <v>120</v>
      </c>
      <c r="CF4" s="446" t="s">
        <v>34</v>
      </c>
      <c r="CG4" s="447"/>
      <c r="CH4" s="448"/>
      <c r="CI4" s="440" t="s">
        <v>35</v>
      </c>
      <c r="CJ4" s="440" t="s">
        <v>120</v>
      </c>
      <c r="CK4" s="456" t="s">
        <v>34</v>
      </c>
      <c r="CL4" s="457"/>
      <c r="CM4" s="457"/>
      <c r="CN4" s="471" t="s">
        <v>35</v>
      </c>
      <c r="CO4" s="440" t="s">
        <v>120</v>
      </c>
      <c r="CP4" s="446" t="s">
        <v>34</v>
      </c>
      <c r="CQ4" s="458"/>
      <c r="CR4" s="459"/>
      <c r="CS4" s="450" t="s">
        <v>35</v>
      </c>
      <c r="CT4" s="440" t="s">
        <v>120</v>
      </c>
      <c r="CU4" s="446" t="s">
        <v>34</v>
      </c>
      <c r="CV4" s="447"/>
      <c r="CW4" s="448"/>
      <c r="CX4" s="440" t="s">
        <v>35</v>
      </c>
      <c r="CY4" s="440" t="s">
        <v>120</v>
      </c>
      <c r="CZ4" s="446" t="s">
        <v>34</v>
      </c>
      <c r="DA4" s="447"/>
      <c r="DB4" s="448"/>
      <c r="DC4" s="440" t="s">
        <v>35</v>
      </c>
      <c r="DD4" s="440" t="s">
        <v>120</v>
      </c>
      <c r="DE4" s="446" t="s">
        <v>34</v>
      </c>
      <c r="DF4" s="447"/>
      <c r="DG4" s="448"/>
      <c r="DH4" s="440" t="s">
        <v>35</v>
      </c>
      <c r="DI4" s="440" t="s">
        <v>120</v>
      </c>
      <c r="DJ4" s="456" t="s">
        <v>34</v>
      </c>
      <c r="DK4" s="457"/>
      <c r="DL4" s="457"/>
      <c r="DM4" s="471" t="s">
        <v>35</v>
      </c>
      <c r="DN4" s="440" t="s">
        <v>120</v>
      </c>
      <c r="DO4" s="446" t="s">
        <v>34</v>
      </c>
      <c r="DP4" s="458"/>
      <c r="DQ4" s="459"/>
      <c r="DR4" s="450" t="s">
        <v>35</v>
      </c>
      <c r="DS4" s="440" t="s">
        <v>120</v>
      </c>
      <c r="DT4" s="446" t="s">
        <v>34</v>
      </c>
      <c r="DU4" s="447"/>
      <c r="DV4" s="448"/>
      <c r="DW4" s="440" t="s">
        <v>35</v>
      </c>
      <c r="DX4" s="526"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56" t="s">
        <v>34</v>
      </c>
      <c r="FS4" s="457"/>
      <c r="FT4" s="457"/>
      <c r="FU4" s="471" t="s">
        <v>35</v>
      </c>
      <c r="FV4" s="440" t="s">
        <v>120</v>
      </c>
      <c r="FW4" s="446" t="s">
        <v>34</v>
      </c>
      <c r="FX4" s="458"/>
      <c r="FY4" s="459"/>
      <c r="FZ4" s="450" t="s">
        <v>35</v>
      </c>
      <c r="GA4" s="440" t="s">
        <v>120</v>
      </c>
      <c r="GB4" s="446" t="s">
        <v>34</v>
      </c>
      <c r="GC4" s="447"/>
      <c r="GD4" s="448"/>
      <c r="GE4" s="440" t="s">
        <v>35</v>
      </c>
      <c r="GF4" s="440" t="s">
        <v>120</v>
      </c>
      <c r="GG4" s="446" t="s">
        <v>34</v>
      </c>
      <c r="GH4" s="458"/>
      <c r="GI4" s="459"/>
      <c r="GJ4" s="450" t="s">
        <v>35</v>
      </c>
      <c r="GK4" s="440" t="s">
        <v>120</v>
      </c>
    </row>
    <row r="5" spans="2:19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122" t="s">
        <v>1</v>
      </c>
      <c r="CB5" s="181" t="s">
        <v>37</v>
      </c>
      <c r="CC5" s="125" t="s">
        <v>36</v>
      </c>
      <c r="CD5" s="531"/>
      <c r="CE5" s="449"/>
      <c r="CF5" s="122" t="s">
        <v>1</v>
      </c>
      <c r="CG5" s="181" t="s">
        <v>37</v>
      </c>
      <c r="CH5" s="125" t="s">
        <v>36</v>
      </c>
      <c r="CI5" s="531"/>
      <c r="CJ5" s="449"/>
      <c r="CK5" s="98" t="s">
        <v>1</v>
      </c>
      <c r="CL5" s="99" t="s">
        <v>37</v>
      </c>
      <c r="CM5" s="101" t="s">
        <v>36</v>
      </c>
      <c r="CN5" s="472"/>
      <c r="CO5" s="441"/>
      <c r="CP5" s="98" t="s">
        <v>1</v>
      </c>
      <c r="CQ5" s="99" t="s">
        <v>33</v>
      </c>
      <c r="CR5" s="100" t="s">
        <v>36</v>
      </c>
      <c r="CS5" s="451"/>
      <c r="CT5" s="441"/>
      <c r="CU5" s="98" t="s">
        <v>1</v>
      </c>
      <c r="CV5" s="99" t="s">
        <v>37</v>
      </c>
      <c r="CW5" s="101" t="s">
        <v>36</v>
      </c>
      <c r="CX5" s="441"/>
      <c r="CY5" s="441"/>
      <c r="CZ5" s="98" t="s">
        <v>1</v>
      </c>
      <c r="DA5" s="99" t="s">
        <v>37</v>
      </c>
      <c r="DB5" s="101" t="s">
        <v>36</v>
      </c>
      <c r="DC5" s="441"/>
      <c r="DD5" s="441"/>
      <c r="DE5" s="98" t="s">
        <v>1</v>
      </c>
      <c r="DF5" s="99" t="s">
        <v>37</v>
      </c>
      <c r="DG5" s="101" t="s">
        <v>36</v>
      </c>
      <c r="DH5" s="441"/>
      <c r="DI5" s="441"/>
      <c r="DJ5" s="98" t="s">
        <v>1</v>
      </c>
      <c r="DK5" s="99" t="s">
        <v>37</v>
      </c>
      <c r="DL5" s="101" t="s">
        <v>36</v>
      </c>
      <c r="DM5" s="472"/>
      <c r="DN5" s="441"/>
      <c r="DO5" s="98" t="s">
        <v>1</v>
      </c>
      <c r="DP5" s="99" t="s">
        <v>33</v>
      </c>
      <c r="DQ5" s="100" t="s">
        <v>36</v>
      </c>
      <c r="DR5" s="451"/>
      <c r="DS5" s="441"/>
      <c r="DT5" s="98" t="s">
        <v>1</v>
      </c>
      <c r="DU5" s="99" t="s">
        <v>37</v>
      </c>
      <c r="DV5" s="101" t="s">
        <v>36</v>
      </c>
      <c r="DW5" s="441"/>
      <c r="DX5" s="527"/>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441"/>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37</v>
      </c>
      <c r="FT5" s="101" t="s">
        <v>36</v>
      </c>
      <c r="FU5" s="472"/>
      <c r="FV5" s="441"/>
      <c r="FW5" s="98" t="s">
        <v>1</v>
      </c>
      <c r="FX5" s="99" t="s">
        <v>33</v>
      </c>
      <c r="FY5" s="100" t="s">
        <v>36</v>
      </c>
      <c r="FZ5" s="451"/>
      <c r="GA5" s="441"/>
      <c r="GB5" s="98" t="s">
        <v>1</v>
      </c>
      <c r="GC5" s="99" t="s">
        <v>37</v>
      </c>
      <c r="GD5" s="101" t="s">
        <v>36</v>
      </c>
      <c r="GE5" s="441"/>
      <c r="GF5" s="441"/>
      <c r="GG5" s="98" t="s">
        <v>1</v>
      </c>
      <c r="GH5" s="99" t="s">
        <v>33</v>
      </c>
      <c r="GI5" s="100" t="s">
        <v>36</v>
      </c>
      <c r="GJ5" s="451"/>
      <c r="GK5" s="441"/>
    </row>
    <row r="6" spans="2:19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2">
        <f>CF6/CG17</f>
        <v>0</v>
      </c>
      <c r="CK6" s="129">
        <v>0</v>
      </c>
      <c r="CL6" s="130">
        <v>1</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c r="GB6" s="129">
        <v>0</v>
      </c>
      <c r="GC6" s="130">
        <v>100</v>
      </c>
      <c r="GD6" s="130">
        <f>GB6/GC6*100</f>
        <v>0</v>
      </c>
      <c r="GE6" s="131">
        <v>0</v>
      </c>
      <c r="GF6" s="132">
        <f>GB6/GC17</f>
        <v>0</v>
      </c>
      <c r="GG6" s="129">
        <v>0</v>
      </c>
      <c r="GH6" s="130">
        <v>1</v>
      </c>
      <c r="GI6" s="130">
        <f>GG6/GH6*100</f>
        <v>0</v>
      </c>
      <c r="GJ6" s="131">
        <v>0</v>
      </c>
      <c r="GK6" s="132">
        <f>GG6/GH17</f>
        <v>0</v>
      </c>
    </row>
    <row r="7" spans="2:19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9">
        <f>CA7/CB17</f>
        <v>0</v>
      </c>
      <c r="CF7" s="133">
        <v>0</v>
      </c>
      <c r="CG7" s="134">
        <v>1</v>
      </c>
      <c r="CH7" s="134">
        <f>CF7/CG7*100</f>
        <v>0</v>
      </c>
      <c r="CI7" s="135">
        <v>0</v>
      </c>
      <c r="CJ7" s="136">
        <f>CF7/CG17</f>
        <v>0</v>
      </c>
      <c r="CK7" s="133">
        <v>0</v>
      </c>
      <c r="CL7" s="138">
        <v>1</v>
      </c>
      <c r="CM7" s="134">
        <f>CK7/CL7*100</f>
        <v>0</v>
      </c>
      <c r="CN7" s="135">
        <v>0</v>
      </c>
      <c r="CO7" s="139">
        <f>CK7/CL17</f>
        <v>0</v>
      </c>
      <c r="CP7" s="133">
        <v>0</v>
      </c>
      <c r="CQ7" s="138">
        <v>100</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90">
        <v>91.3</v>
      </c>
      <c r="DP7" s="91">
        <v>100</v>
      </c>
      <c r="DQ7" s="91">
        <f>DO7/DP7*100</f>
        <v>91.3</v>
      </c>
      <c r="DR7" s="150">
        <v>1.01</v>
      </c>
      <c r="DS7" s="93">
        <f>DO7/DP17</f>
        <v>0.91299999999999992</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4">
        <v>1</v>
      </c>
      <c r="FJ7" s="134">
        <f>FH7/FI7*100</f>
        <v>0</v>
      </c>
      <c r="FK7" s="135">
        <v>0</v>
      </c>
      <c r="FL7" s="136">
        <f>FH7/FI17</f>
        <v>0</v>
      </c>
      <c r="FM7" s="133">
        <v>0</v>
      </c>
      <c r="FN7" s="134">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c r="GB7" s="133">
        <v>0</v>
      </c>
      <c r="GC7" s="134">
        <v>100</v>
      </c>
      <c r="GD7" s="134">
        <f>GB7/GC7*100</f>
        <v>0</v>
      </c>
      <c r="GE7" s="135">
        <v>0</v>
      </c>
      <c r="GF7" s="136">
        <f>GB7/GC17</f>
        <v>0</v>
      </c>
      <c r="GG7" s="133">
        <v>0</v>
      </c>
      <c r="GH7" s="138">
        <v>1</v>
      </c>
      <c r="GI7" s="134">
        <f>GG7/GH7*100</f>
        <v>0</v>
      </c>
      <c r="GJ7" s="135">
        <v>0</v>
      </c>
      <c r="GK7" s="136">
        <f>GG7/GH17</f>
        <v>0</v>
      </c>
    </row>
    <row r="8" spans="2:19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2</v>
      </c>
      <c r="AN8" s="91">
        <v>2</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90">
        <v>100</v>
      </c>
      <c r="CB8" s="91">
        <v>100</v>
      </c>
      <c r="CC8" s="91">
        <f>CA8/CB8*100</f>
        <v>100</v>
      </c>
      <c r="CD8" s="124">
        <v>1</v>
      </c>
      <c r="CE8" s="103">
        <f>CA8/CB17</f>
        <v>1</v>
      </c>
      <c r="CF8" s="213">
        <v>0</v>
      </c>
      <c r="CG8" s="215">
        <v>11</v>
      </c>
      <c r="CH8" s="215">
        <f>CF8/CG8*100</f>
        <v>0</v>
      </c>
      <c r="CI8" s="216">
        <v>0</v>
      </c>
      <c r="CJ8" s="220">
        <f>CF8/CG17</f>
        <v>0</v>
      </c>
      <c r="CK8" s="133">
        <v>0</v>
      </c>
      <c r="CL8" s="138">
        <v>1</v>
      </c>
      <c r="CM8" s="134">
        <f>CK8/CL8*100</f>
        <v>0</v>
      </c>
      <c r="CN8" s="135">
        <v>0</v>
      </c>
      <c r="CO8" s="139">
        <f>CK8/CL17</f>
        <v>0</v>
      </c>
      <c r="CP8" s="133">
        <v>0</v>
      </c>
      <c r="CQ8" s="138">
        <v>100</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6">
        <f>CZ8/DA17</f>
        <v>0</v>
      </c>
      <c r="DE8" s="133">
        <v>0</v>
      </c>
      <c r="DF8" s="138">
        <v>1</v>
      </c>
      <c r="DG8" s="134">
        <f>DE8/DF8*100</f>
        <v>0</v>
      </c>
      <c r="DH8" s="135">
        <v>0</v>
      </c>
      <c r="DI8" s="139">
        <f>DE8/DF17</f>
        <v>0</v>
      </c>
      <c r="DJ8" s="90">
        <v>26.09</v>
      </c>
      <c r="DK8" s="102">
        <v>100</v>
      </c>
      <c r="DL8" s="91">
        <f>DJ8/DK8*100</f>
        <v>26.090000000000003</v>
      </c>
      <c r="DM8" s="187">
        <v>0.26</v>
      </c>
      <c r="DN8" s="103">
        <f>DJ8/DK17</f>
        <v>2.6089999999999999E-2</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4">
        <v>1</v>
      </c>
      <c r="FJ8" s="134">
        <f>FH8/FI8*100</f>
        <v>0</v>
      </c>
      <c r="FK8" s="135">
        <v>0</v>
      </c>
      <c r="FL8" s="136">
        <f>FH8/FI17</f>
        <v>0</v>
      </c>
      <c r="FM8" s="133">
        <v>0</v>
      </c>
      <c r="FN8" s="134">
        <v>1</v>
      </c>
      <c r="FO8" s="134">
        <f>FM8/FN8*100</f>
        <v>0</v>
      </c>
      <c r="FP8" s="135">
        <v>0</v>
      </c>
      <c r="FQ8" s="136">
        <f>FM8/FN17</f>
        <v>0</v>
      </c>
      <c r="FR8" s="90">
        <v>6</v>
      </c>
      <c r="FS8" s="102">
        <v>6</v>
      </c>
      <c r="FT8" s="91">
        <f>FR8/FS8*100</f>
        <v>100</v>
      </c>
      <c r="FU8" s="124">
        <v>1</v>
      </c>
      <c r="FV8" s="103">
        <f>FR8/FS17</f>
        <v>0.14634146341463414</v>
      </c>
      <c r="FW8" s="133">
        <v>0</v>
      </c>
      <c r="FX8" s="138">
        <v>1</v>
      </c>
      <c r="FY8" s="134">
        <f>FW8/FX8*100</f>
        <v>0</v>
      </c>
      <c r="FZ8" s="135">
        <v>0</v>
      </c>
      <c r="GA8" s="136">
        <f>FW8/FX17</f>
        <v>0</v>
      </c>
      <c r="GB8" s="207">
        <v>0</v>
      </c>
      <c r="GC8" s="208">
        <v>100</v>
      </c>
      <c r="GD8" s="208">
        <f>GB8/GC8*100</f>
        <v>0</v>
      </c>
      <c r="GE8" s="209">
        <v>0</v>
      </c>
      <c r="GF8" s="210">
        <f>GB8/GC17</f>
        <v>0</v>
      </c>
      <c r="GG8" s="133">
        <v>0</v>
      </c>
      <c r="GH8" s="138">
        <v>1</v>
      </c>
      <c r="GI8" s="134">
        <f>GG8/GH8*100</f>
        <v>0</v>
      </c>
      <c r="GJ8" s="135">
        <v>0</v>
      </c>
      <c r="GK8" s="136">
        <f>GG8/GH17</f>
        <v>0</v>
      </c>
    </row>
    <row r="9" spans="2:19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2</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9">
        <f>CA9/CB17</f>
        <v>0</v>
      </c>
      <c r="CF9" s="133">
        <v>0</v>
      </c>
      <c r="CG9" s="134">
        <v>1</v>
      </c>
      <c r="CH9" s="134">
        <f t="shared" ref="CH9:CH17" si="16">CF9/CG9*100</f>
        <v>0</v>
      </c>
      <c r="CI9" s="135">
        <v>0</v>
      </c>
      <c r="CJ9" s="136">
        <f>CF9/CG17</f>
        <v>0</v>
      </c>
      <c r="CK9" s="133">
        <v>0</v>
      </c>
      <c r="CL9" s="138">
        <v>1</v>
      </c>
      <c r="CM9" s="134">
        <f t="shared" ref="CM9:CM17" si="17">CK9/CL9*100</f>
        <v>0</v>
      </c>
      <c r="CN9" s="135">
        <v>0</v>
      </c>
      <c r="CO9" s="139">
        <f>CK9/CL17</f>
        <v>0</v>
      </c>
      <c r="CP9" s="133">
        <v>0</v>
      </c>
      <c r="CQ9" s="138">
        <v>100</v>
      </c>
      <c r="CR9" s="134">
        <f t="shared" ref="CR9:CR17" si="18">CP9/CQ9*100</f>
        <v>0</v>
      </c>
      <c r="CS9" s="135">
        <v>0</v>
      </c>
      <c r="CT9" s="139">
        <f>CP9/CQ17</f>
        <v>0</v>
      </c>
      <c r="CU9" s="133">
        <v>0</v>
      </c>
      <c r="CV9" s="138">
        <v>1</v>
      </c>
      <c r="CW9" s="134">
        <f t="shared" ref="CW9:CW17" si="19">CU9/CV9*100</f>
        <v>0</v>
      </c>
      <c r="CX9" s="135">
        <v>0</v>
      </c>
      <c r="CY9" s="139">
        <f>CU9/CV17</f>
        <v>0</v>
      </c>
      <c r="CZ9" s="90">
        <v>11.29</v>
      </c>
      <c r="DA9" s="102">
        <v>10</v>
      </c>
      <c r="DB9" s="91">
        <f t="shared" ref="DB9:DB17" si="20">CZ9/DA9*100</f>
        <v>112.9</v>
      </c>
      <c r="DC9" s="92">
        <v>1.1299999999999999</v>
      </c>
      <c r="DD9" s="93">
        <f>CZ9/DA17</f>
        <v>0.11289999999999999</v>
      </c>
      <c r="DE9" s="133">
        <v>0</v>
      </c>
      <c r="DF9" s="138">
        <v>1</v>
      </c>
      <c r="DG9" s="134">
        <f t="shared" ref="DG9:DG17" si="21">DE9/DF9*100</f>
        <v>0</v>
      </c>
      <c r="DH9" s="135">
        <v>0</v>
      </c>
      <c r="DI9" s="139">
        <f>DE9/DF17</f>
        <v>0</v>
      </c>
      <c r="DJ9" s="90">
        <v>78.790000000000006</v>
      </c>
      <c r="DK9" s="102">
        <v>100</v>
      </c>
      <c r="DL9" s="91">
        <f t="shared" ref="DL9:DL17" si="22">DJ9/DK9*100</f>
        <v>78.790000000000006</v>
      </c>
      <c r="DM9" s="92">
        <v>0.79</v>
      </c>
      <c r="DN9" s="103">
        <f>DJ9/DK17</f>
        <v>7.8790000000000013E-2</v>
      </c>
      <c r="DO9" s="90">
        <v>91.73</v>
      </c>
      <c r="DP9" s="91">
        <v>100</v>
      </c>
      <c r="DQ9" s="91">
        <f t="shared" ref="DQ9:DQ17" si="23">DO9/DP9*100</f>
        <v>91.73</v>
      </c>
      <c r="DR9" s="92">
        <v>0.92</v>
      </c>
      <c r="DS9" s="93">
        <f>DO9/DP17</f>
        <v>0.9173</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4">
        <v>1</v>
      </c>
      <c r="FJ9" s="134">
        <f t="shared" ref="FJ9:FJ17" si="32">FH9/FI9*100</f>
        <v>0</v>
      </c>
      <c r="FK9" s="135">
        <v>0</v>
      </c>
      <c r="FL9" s="136">
        <f>FH9/FI17</f>
        <v>0</v>
      </c>
      <c r="FM9" s="207">
        <v>0</v>
      </c>
      <c r="FN9" s="208">
        <v>100</v>
      </c>
      <c r="FO9" s="208">
        <f t="shared" ref="FO9:FO17" si="33">FM9/FN9*100</f>
        <v>0</v>
      </c>
      <c r="FP9" s="209">
        <v>0</v>
      </c>
      <c r="FQ9" s="210">
        <f>FM9/FN17</f>
        <v>0</v>
      </c>
      <c r="FR9" s="133">
        <v>0</v>
      </c>
      <c r="FS9" s="138">
        <v>6</v>
      </c>
      <c r="FT9" s="134">
        <f t="shared" ref="FT9:FT17" si="34">FR9/FS9*100</f>
        <v>0</v>
      </c>
      <c r="FU9" s="135">
        <v>0</v>
      </c>
      <c r="FV9" s="139">
        <f>FR9/FS17</f>
        <v>0</v>
      </c>
      <c r="FW9" s="90">
        <v>5.13</v>
      </c>
      <c r="FX9" s="102">
        <v>40</v>
      </c>
      <c r="FY9" s="91">
        <f t="shared" ref="FY9:FY17" si="35">FW9/FX9*100</f>
        <v>12.825000000000001</v>
      </c>
      <c r="FZ9" s="92">
        <v>0.13</v>
      </c>
      <c r="GA9" s="93">
        <f>FW9/FX17</f>
        <v>5.1299999999999998E-2</v>
      </c>
      <c r="GB9" s="133">
        <v>0</v>
      </c>
      <c r="GC9" s="134">
        <v>100</v>
      </c>
      <c r="GD9" s="134">
        <f t="shared" ref="GD9:GD17" si="36">GB9/GC9*100</f>
        <v>0</v>
      </c>
      <c r="GE9" s="135">
        <v>0</v>
      </c>
      <c r="GF9" s="136">
        <f>GB9/GC17</f>
        <v>0</v>
      </c>
      <c r="GG9" s="133">
        <v>0</v>
      </c>
      <c r="GH9" s="138">
        <v>1</v>
      </c>
      <c r="GI9" s="134">
        <f t="shared" ref="GI9:GI17" si="37">GG9/GH9*100</f>
        <v>0</v>
      </c>
      <c r="GJ9" s="135">
        <v>0</v>
      </c>
      <c r="GK9" s="136">
        <f>GG9/GH17</f>
        <v>0</v>
      </c>
    </row>
    <row r="10" spans="2:19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2</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103">
        <f>BB10/BC17</f>
        <v>0.1</v>
      </c>
      <c r="BG10" s="90">
        <v>11</v>
      </c>
      <c r="BH10" s="102">
        <v>16</v>
      </c>
      <c r="BI10" s="91">
        <f t="shared" si="11"/>
        <v>68.75</v>
      </c>
      <c r="BJ10" s="166">
        <v>0.69</v>
      </c>
      <c r="BK10" s="93">
        <f>BG10/BH17</f>
        <v>0.22</v>
      </c>
      <c r="BL10" s="133">
        <v>0</v>
      </c>
      <c r="BM10" s="138">
        <v>1</v>
      </c>
      <c r="BN10" s="134">
        <f t="shared" si="12"/>
        <v>0</v>
      </c>
      <c r="BO10" s="135">
        <v>0</v>
      </c>
      <c r="BP10" s="136">
        <f>BL10/BM17</f>
        <v>0</v>
      </c>
      <c r="BQ10" s="90">
        <v>10</v>
      </c>
      <c r="BR10" s="102">
        <v>12</v>
      </c>
      <c r="BS10" s="91">
        <f t="shared" si="13"/>
        <v>83.333333333333343</v>
      </c>
      <c r="BT10" s="166">
        <v>0.83</v>
      </c>
      <c r="BU10" s="93">
        <f>BQ10/BR17</f>
        <v>0.23809523809523808</v>
      </c>
      <c r="BV10" s="148">
        <v>0</v>
      </c>
      <c r="BW10" s="138">
        <v>1</v>
      </c>
      <c r="BX10" s="134">
        <f t="shared" si="14"/>
        <v>0</v>
      </c>
      <c r="BY10" s="135">
        <v>0</v>
      </c>
      <c r="BZ10" s="139">
        <f>BV10/BW17</f>
        <v>0</v>
      </c>
      <c r="CA10" s="133">
        <v>0</v>
      </c>
      <c r="CB10" s="134">
        <v>100</v>
      </c>
      <c r="CC10" s="134">
        <f t="shared" si="15"/>
        <v>0</v>
      </c>
      <c r="CD10" s="135">
        <v>0</v>
      </c>
      <c r="CE10" s="139">
        <f>CA10/CB17</f>
        <v>0</v>
      </c>
      <c r="CF10" s="133">
        <v>0</v>
      </c>
      <c r="CG10" s="134">
        <v>1</v>
      </c>
      <c r="CH10" s="134">
        <f t="shared" si="16"/>
        <v>0</v>
      </c>
      <c r="CI10" s="135">
        <v>0</v>
      </c>
      <c r="CJ10" s="136">
        <f>CF10/CG17</f>
        <v>0</v>
      </c>
      <c r="CK10" s="133">
        <v>0</v>
      </c>
      <c r="CL10" s="138">
        <v>1</v>
      </c>
      <c r="CM10" s="134">
        <f t="shared" si="17"/>
        <v>0</v>
      </c>
      <c r="CN10" s="135">
        <v>0</v>
      </c>
      <c r="CO10" s="139">
        <f>CK10/CL17</f>
        <v>0</v>
      </c>
      <c r="CP10" s="133">
        <v>0</v>
      </c>
      <c r="CQ10" s="138">
        <v>100</v>
      </c>
      <c r="CR10" s="134">
        <f t="shared" si="18"/>
        <v>0</v>
      </c>
      <c r="CS10" s="135">
        <v>0</v>
      </c>
      <c r="CT10" s="139">
        <f>CP10/CQ17</f>
        <v>0</v>
      </c>
      <c r="CU10" s="133">
        <v>0</v>
      </c>
      <c r="CV10" s="138">
        <v>1</v>
      </c>
      <c r="CW10" s="134">
        <f t="shared" si="19"/>
        <v>0</v>
      </c>
      <c r="CX10" s="135">
        <v>0</v>
      </c>
      <c r="CY10" s="139">
        <f>CU10/CV17</f>
        <v>0</v>
      </c>
      <c r="CZ10" s="90">
        <v>22.58</v>
      </c>
      <c r="DA10" s="102">
        <v>20</v>
      </c>
      <c r="DB10" s="91">
        <f t="shared" si="20"/>
        <v>112.9</v>
      </c>
      <c r="DC10" s="92">
        <v>1.1299999999999999</v>
      </c>
      <c r="DD10" s="93">
        <f>CZ10/DA17</f>
        <v>0.22579999999999997</v>
      </c>
      <c r="DE10" s="133">
        <v>0</v>
      </c>
      <c r="DF10" s="138">
        <v>1</v>
      </c>
      <c r="DG10" s="134">
        <f t="shared" si="21"/>
        <v>0</v>
      </c>
      <c r="DH10" s="135">
        <v>0</v>
      </c>
      <c r="DI10" s="139">
        <f>DE10/DF17</f>
        <v>0</v>
      </c>
      <c r="DJ10" s="90">
        <v>98.59</v>
      </c>
      <c r="DK10" s="102">
        <v>100</v>
      </c>
      <c r="DL10" s="91">
        <f t="shared" si="22"/>
        <v>98.59</v>
      </c>
      <c r="DM10" s="92">
        <v>0.99</v>
      </c>
      <c r="DN10" s="103">
        <f>DJ10/DK17</f>
        <v>9.8589999999999997E-2</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6">
        <f>EX10/EY17</f>
        <v>0</v>
      </c>
      <c r="FC10" s="90">
        <v>3</v>
      </c>
      <c r="FD10" s="102">
        <v>1</v>
      </c>
      <c r="FE10" s="91">
        <f t="shared" si="31"/>
        <v>300</v>
      </c>
      <c r="FF10" s="92">
        <v>1</v>
      </c>
      <c r="FG10" s="93">
        <f>FC10/FD17</f>
        <v>0.6</v>
      </c>
      <c r="FH10" s="133">
        <v>0</v>
      </c>
      <c r="FI10" s="134">
        <v>1</v>
      </c>
      <c r="FJ10" s="134">
        <f t="shared" si="32"/>
        <v>0</v>
      </c>
      <c r="FK10" s="135">
        <v>0</v>
      </c>
      <c r="FL10" s="136">
        <f>FH10/FI17</f>
        <v>0</v>
      </c>
      <c r="FM10" s="133">
        <v>0</v>
      </c>
      <c r="FN10" s="134">
        <v>1</v>
      </c>
      <c r="FO10" s="134">
        <f t="shared" si="33"/>
        <v>0</v>
      </c>
      <c r="FP10" s="135">
        <v>0</v>
      </c>
      <c r="FQ10" s="136">
        <f>FM10/FN17</f>
        <v>0</v>
      </c>
      <c r="FR10" s="133">
        <v>0</v>
      </c>
      <c r="FS10" s="138">
        <v>6</v>
      </c>
      <c r="FT10" s="134">
        <f t="shared" si="34"/>
        <v>0</v>
      </c>
      <c r="FU10" s="135">
        <v>0</v>
      </c>
      <c r="FV10" s="139">
        <f>FR10/FS17</f>
        <v>0</v>
      </c>
      <c r="FW10" s="90">
        <v>55.13</v>
      </c>
      <c r="FX10" s="102">
        <v>70</v>
      </c>
      <c r="FY10" s="91">
        <f t="shared" si="35"/>
        <v>78.757142857142853</v>
      </c>
      <c r="FZ10" s="92">
        <v>0.79</v>
      </c>
      <c r="GA10" s="93">
        <f>FW10/FX17</f>
        <v>0.55130000000000001</v>
      </c>
      <c r="GB10" s="133">
        <v>0</v>
      </c>
      <c r="GC10" s="134">
        <v>100</v>
      </c>
      <c r="GD10" s="134">
        <f t="shared" si="36"/>
        <v>0</v>
      </c>
      <c r="GE10" s="135">
        <v>0</v>
      </c>
      <c r="GF10" s="136">
        <f>GB10/GC17</f>
        <v>0</v>
      </c>
      <c r="GG10" s="133">
        <v>0</v>
      </c>
      <c r="GH10" s="138">
        <v>1</v>
      </c>
      <c r="GI10" s="134">
        <f t="shared" si="37"/>
        <v>0</v>
      </c>
      <c r="GJ10" s="135">
        <v>0</v>
      </c>
      <c r="GK10" s="136">
        <f>GG10/GH17</f>
        <v>0</v>
      </c>
    </row>
    <row r="11" spans="2:19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4</v>
      </c>
      <c r="AN11" s="91">
        <v>4</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103">
        <f>CA11/CB17</f>
        <v>1</v>
      </c>
      <c r="CF11" s="90">
        <v>0</v>
      </c>
      <c r="CG11" s="91">
        <v>1</v>
      </c>
      <c r="CH11" s="91">
        <f t="shared" si="16"/>
        <v>0</v>
      </c>
      <c r="CI11" s="187">
        <v>0</v>
      </c>
      <c r="CJ11" s="93">
        <f>CF11/CG17</f>
        <v>0</v>
      </c>
      <c r="CK11" s="133">
        <v>0</v>
      </c>
      <c r="CL11" s="138">
        <v>1</v>
      </c>
      <c r="CM11" s="134">
        <f t="shared" si="17"/>
        <v>0</v>
      </c>
      <c r="CN11" s="135">
        <v>0</v>
      </c>
      <c r="CO11" s="139">
        <f>CK11/CL17</f>
        <v>0</v>
      </c>
      <c r="CP11" s="90">
        <v>90</v>
      </c>
      <c r="CQ11" s="102">
        <v>100</v>
      </c>
      <c r="CR11" s="91">
        <f t="shared" si="18"/>
        <v>90</v>
      </c>
      <c r="CS11" s="145">
        <v>0.9</v>
      </c>
      <c r="CT11" s="103">
        <f>CP11/CQ17</f>
        <v>0.9</v>
      </c>
      <c r="CU11" s="90">
        <v>106</v>
      </c>
      <c r="CV11" s="102">
        <v>232</v>
      </c>
      <c r="CW11" s="91">
        <f t="shared" si="19"/>
        <v>45.689655172413794</v>
      </c>
      <c r="CX11" s="187">
        <v>0.46</v>
      </c>
      <c r="CY11" s="103">
        <f>CU11/CV17</f>
        <v>9.1379310344827588E-2</v>
      </c>
      <c r="CZ11" s="90">
        <v>33.869999999999997</v>
      </c>
      <c r="DA11" s="102">
        <v>30</v>
      </c>
      <c r="DB11" s="91">
        <f t="shared" si="20"/>
        <v>112.9</v>
      </c>
      <c r="DC11" s="150">
        <v>1.1299999999999999</v>
      </c>
      <c r="DD11" s="93">
        <f>CZ11/DA17</f>
        <v>0.3387</v>
      </c>
      <c r="DE11" s="90">
        <v>1</v>
      </c>
      <c r="DF11" s="102">
        <v>1</v>
      </c>
      <c r="DG11" s="91">
        <f t="shared" si="21"/>
        <v>100</v>
      </c>
      <c r="DH11" s="124">
        <v>1</v>
      </c>
      <c r="DI11" s="103">
        <f>DE11/DF17</f>
        <v>0.5</v>
      </c>
      <c r="DJ11" s="90">
        <v>188.57</v>
      </c>
      <c r="DK11" s="102">
        <v>100</v>
      </c>
      <c r="DL11" s="91">
        <f t="shared" si="22"/>
        <v>188.57</v>
      </c>
      <c r="DM11" s="150">
        <v>1.89</v>
      </c>
      <c r="DN11" s="103">
        <f>DJ11/DK17</f>
        <v>0.18856999999999999</v>
      </c>
      <c r="DO11" s="90">
        <v>93.33</v>
      </c>
      <c r="DP11" s="91">
        <v>100</v>
      </c>
      <c r="DQ11" s="91">
        <f t="shared" si="23"/>
        <v>93.33</v>
      </c>
      <c r="DR11" s="145">
        <v>0.93</v>
      </c>
      <c r="DS11" s="93">
        <f>DO11/DP17</f>
        <v>0.93330000000000002</v>
      </c>
      <c r="DT11" s="90">
        <v>5</v>
      </c>
      <c r="DU11" s="91">
        <v>6</v>
      </c>
      <c r="DV11" s="91">
        <f t="shared" si="24"/>
        <v>83.333333333333343</v>
      </c>
      <c r="DW11" s="166">
        <v>0.83</v>
      </c>
      <c r="DX11" s="103">
        <f>DT11/DU17</f>
        <v>0.5</v>
      </c>
      <c r="DY11" s="133">
        <v>0</v>
      </c>
      <c r="DZ11" s="138">
        <v>1</v>
      </c>
      <c r="EA11" s="134">
        <f t="shared" si="25"/>
        <v>0</v>
      </c>
      <c r="EB11" s="135">
        <v>0</v>
      </c>
      <c r="EC11" s="136">
        <f>DY11/DZ17</f>
        <v>0</v>
      </c>
      <c r="ED11" s="90">
        <v>343</v>
      </c>
      <c r="EE11" s="102">
        <v>150</v>
      </c>
      <c r="EF11" s="91">
        <f t="shared" si="26"/>
        <v>228.66666666666666</v>
      </c>
      <c r="EG11" s="150">
        <v>2.29</v>
      </c>
      <c r="EH11" s="103">
        <f>ED11/EE17</f>
        <v>0.49</v>
      </c>
      <c r="EI11" s="90">
        <v>1</v>
      </c>
      <c r="EJ11" s="102">
        <v>1</v>
      </c>
      <c r="EK11" s="91">
        <f t="shared" si="27"/>
        <v>100</v>
      </c>
      <c r="EL11" s="124">
        <v>1</v>
      </c>
      <c r="EM11" s="103">
        <f>EI11/EJ17</f>
        <v>7.1428571428571425E-2</v>
      </c>
      <c r="EN11" s="133">
        <v>0</v>
      </c>
      <c r="EO11" s="138">
        <v>1</v>
      </c>
      <c r="EP11" s="134">
        <f t="shared" si="28"/>
        <v>0</v>
      </c>
      <c r="EQ11" s="135">
        <v>0</v>
      </c>
      <c r="ER11" s="139">
        <f>EN11/EO17</f>
        <v>0</v>
      </c>
      <c r="ES11" s="133">
        <v>0</v>
      </c>
      <c r="ET11" s="138">
        <v>1</v>
      </c>
      <c r="EU11" s="134">
        <f t="shared" si="29"/>
        <v>0</v>
      </c>
      <c r="EV11" s="135">
        <v>0</v>
      </c>
      <c r="EW11" s="136">
        <f>ES11/ET17</f>
        <v>0</v>
      </c>
      <c r="EX11" s="90">
        <v>0</v>
      </c>
      <c r="EY11" s="102">
        <v>1</v>
      </c>
      <c r="EZ11" s="91">
        <f t="shared" si="30"/>
        <v>0</v>
      </c>
      <c r="FA11" s="187">
        <v>0</v>
      </c>
      <c r="FB11" s="93">
        <f>EX11/EY17</f>
        <v>0</v>
      </c>
      <c r="FC11" s="90">
        <v>4</v>
      </c>
      <c r="FD11" s="102">
        <v>2</v>
      </c>
      <c r="FE11" s="91">
        <f t="shared" si="31"/>
        <v>200</v>
      </c>
      <c r="FF11" s="150">
        <v>2</v>
      </c>
      <c r="FG11" s="93">
        <f>FC11/FD17</f>
        <v>0.8</v>
      </c>
      <c r="FH11" s="133">
        <v>0</v>
      </c>
      <c r="FI11" s="134">
        <v>1</v>
      </c>
      <c r="FJ11" s="134">
        <f t="shared" si="32"/>
        <v>0</v>
      </c>
      <c r="FK11" s="135">
        <v>0</v>
      </c>
      <c r="FL11" s="136">
        <f>FH11/FI17</f>
        <v>0</v>
      </c>
      <c r="FM11" s="133">
        <v>0</v>
      </c>
      <c r="FN11" s="134">
        <v>1</v>
      </c>
      <c r="FO11" s="134">
        <f t="shared" si="33"/>
        <v>0</v>
      </c>
      <c r="FP11" s="135">
        <v>0</v>
      </c>
      <c r="FQ11" s="136">
        <f>FM11/FN17</f>
        <v>0</v>
      </c>
      <c r="FR11" s="90">
        <v>21</v>
      </c>
      <c r="FS11" s="102">
        <v>18</v>
      </c>
      <c r="FT11" s="91">
        <f t="shared" si="34"/>
        <v>116.66666666666667</v>
      </c>
      <c r="FU11" s="150">
        <v>1.17</v>
      </c>
      <c r="FV11" s="103">
        <f>FR11/FS17</f>
        <v>0.51219512195121952</v>
      </c>
      <c r="FW11" s="90">
        <v>90.84</v>
      </c>
      <c r="FX11" s="102">
        <v>100</v>
      </c>
      <c r="FY11" s="91">
        <f t="shared" si="35"/>
        <v>90.84</v>
      </c>
      <c r="FZ11" s="145">
        <v>0.91</v>
      </c>
      <c r="GA11" s="236">
        <f>FW11/FX17</f>
        <v>0.90839999999999999</v>
      </c>
      <c r="GB11" s="207">
        <v>0</v>
      </c>
      <c r="GC11" s="208">
        <v>100</v>
      </c>
      <c r="GD11" s="208">
        <f t="shared" si="36"/>
        <v>0</v>
      </c>
      <c r="GE11" s="209">
        <v>0</v>
      </c>
      <c r="GF11" s="210">
        <f>GB11/GC17</f>
        <v>0</v>
      </c>
      <c r="GG11" s="90">
        <v>17</v>
      </c>
      <c r="GH11" s="102">
        <v>17</v>
      </c>
      <c r="GI11" s="91">
        <f t="shared" si="37"/>
        <v>100</v>
      </c>
      <c r="GJ11" s="124">
        <v>1</v>
      </c>
      <c r="GK11" s="93">
        <f>GG11/GH17</f>
        <v>0.5</v>
      </c>
    </row>
    <row r="12" spans="2:19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4</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90">
        <v>4</v>
      </c>
      <c r="BC12" s="91">
        <v>4</v>
      </c>
      <c r="BD12" s="91">
        <f t="shared" si="10"/>
        <v>100</v>
      </c>
      <c r="BE12" s="92">
        <v>1</v>
      </c>
      <c r="BF12" s="103">
        <f>BB12/BC17</f>
        <v>0.4</v>
      </c>
      <c r="BG12" s="133">
        <v>0</v>
      </c>
      <c r="BH12" s="138">
        <v>16</v>
      </c>
      <c r="BI12" s="134">
        <f t="shared" si="11"/>
        <v>0</v>
      </c>
      <c r="BJ12" s="135">
        <v>0</v>
      </c>
      <c r="BK12" s="136">
        <f>BG12/BH17</f>
        <v>0</v>
      </c>
      <c r="BL12" s="90">
        <v>34</v>
      </c>
      <c r="BM12" s="102">
        <v>40</v>
      </c>
      <c r="BN12" s="91">
        <f t="shared" si="12"/>
        <v>85</v>
      </c>
      <c r="BO12" s="166">
        <v>0.85</v>
      </c>
      <c r="BP12" s="93">
        <f>BL12/BM17</f>
        <v>0.42499999999999999</v>
      </c>
      <c r="BQ12" s="133">
        <v>0</v>
      </c>
      <c r="BR12" s="138">
        <v>12</v>
      </c>
      <c r="BS12" s="134">
        <f t="shared" si="13"/>
        <v>0</v>
      </c>
      <c r="BT12" s="135">
        <v>0</v>
      </c>
      <c r="BU12" s="136">
        <f>BQ12/BR17</f>
        <v>0</v>
      </c>
      <c r="BV12" s="120">
        <v>1</v>
      </c>
      <c r="BW12" s="102">
        <v>1</v>
      </c>
      <c r="BX12" s="91">
        <f t="shared" si="14"/>
        <v>100</v>
      </c>
      <c r="BY12" s="92">
        <v>1</v>
      </c>
      <c r="BZ12" s="103">
        <f>BV12/BW17</f>
        <v>0.25</v>
      </c>
      <c r="CA12" s="133">
        <v>0</v>
      </c>
      <c r="CB12" s="134">
        <v>100</v>
      </c>
      <c r="CC12" s="134">
        <f t="shared" si="15"/>
        <v>0</v>
      </c>
      <c r="CD12" s="135">
        <v>0</v>
      </c>
      <c r="CE12" s="139">
        <f>CA12/CB17</f>
        <v>0</v>
      </c>
      <c r="CF12" s="90">
        <v>1</v>
      </c>
      <c r="CG12" s="91">
        <v>2</v>
      </c>
      <c r="CH12" s="91">
        <f t="shared" si="16"/>
        <v>50</v>
      </c>
      <c r="CI12" s="187">
        <v>0.5</v>
      </c>
      <c r="CJ12" s="232">
        <f>CF12/CG17</f>
        <v>0.5</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232</v>
      </c>
      <c r="CW12" s="134">
        <f t="shared" si="19"/>
        <v>0</v>
      </c>
      <c r="CX12" s="135">
        <v>0</v>
      </c>
      <c r="CY12" s="139">
        <f>CU12/CV17</f>
        <v>0</v>
      </c>
      <c r="CZ12" s="90">
        <v>45.16</v>
      </c>
      <c r="DA12" s="102">
        <v>40</v>
      </c>
      <c r="DB12" s="91">
        <f t="shared" si="20"/>
        <v>112.9</v>
      </c>
      <c r="DC12" s="92">
        <v>1.1299999999999999</v>
      </c>
      <c r="DD12" s="93">
        <f>CZ12/DA17</f>
        <v>0.45159999999999995</v>
      </c>
      <c r="DE12" s="133">
        <v>0</v>
      </c>
      <c r="DF12" s="138">
        <v>1</v>
      </c>
      <c r="DG12" s="134">
        <f t="shared" si="21"/>
        <v>0</v>
      </c>
      <c r="DH12" s="135">
        <v>0</v>
      </c>
      <c r="DI12" s="139">
        <f>DE12/DF17</f>
        <v>0</v>
      </c>
      <c r="DJ12" s="90">
        <v>105.56</v>
      </c>
      <c r="DK12" s="102">
        <v>100</v>
      </c>
      <c r="DL12" s="91">
        <f t="shared" si="22"/>
        <v>105.56</v>
      </c>
      <c r="DM12" s="92">
        <v>1.06</v>
      </c>
      <c r="DN12" s="103">
        <f>DJ12/DK17</f>
        <v>0.10556</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343</v>
      </c>
      <c r="EE12" s="102">
        <v>300</v>
      </c>
      <c r="EF12" s="91">
        <f t="shared" si="26"/>
        <v>114.33333333333333</v>
      </c>
      <c r="EG12" s="92">
        <v>1.1399999999999999</v>
      </c>
      <c r="EH12" s="103">
        <f>ED12/EE17</f>
        <v>0.49</v>
      </c>
      <c r="EI12" s="90">
        <v>1</v>
      </c>
      <c r="EJ12" s="102">
        <v>2</v>
      </c>
      <c r="EK12" s="91">
        <f t="shared" si="27"/>
        <v>50</v>
      </c>
      <c r="EL12" s="92">
        <v>0.5</v>
      </c>
      <c r="EM12" s="103">
        <f>EI12/EJ17</f>
        <v>7.1428571428571425E-2</v>
      </c>
      <c r="EN12" s="133">
        <v>0</v>
      </c>
      <c r="EO12" s="138">
        <v>1</v>
      </c>
      <c r="EP12" s="134">
        <f t="shared" si="28"/>
        <v>0</v>
      </c>
      <c r="EQ12" s="135">
        <v>0</v>
      </c>
      <c r="ER12" s="139">
        <f>EN12/EO17</f>
        <v>0</v>
      </c>
      <c r="ES12" s="90">
        <v>0</v>
      </c>
      <c r="ET12" s="102">
        <v>1</v>
      </c>
      <c r="EU12" s="91">
        <f t="shared" si="29"/>
        <v>0</v>
      </c>
      <c r="EV12" s="92">
        <v>0</v>
      </c>
      <c r="EW12" s="93">
        <f>ES12/ET17</f>
        <v>0</v>
      </c>
      <c r="EX12" s="90">
        <v>0</v>
      </c>
      <c r="EY12" s="102">
        <v>2</v>
      </c>
      <c r="EZ12" s="91">
        <f t="shared" si="30"/>
        <v>0</v>
      </c>
      <c r="FA12" s="92">
        <v>0</v>
      </c>
      <c r="FB12" s="93">
        <f>EX12/EY17</f>
        <v>0</v>
      </c>
      <c r="FC12" s="90">
        <v>5</v>
      </c>
      <c r="FD12" s="102">
        <v>3</v>
      </c>
      <c r="FE12" s="91">
        <f t="shared" si="31"/>
        <v>166.66666666666669</v>
      </c>
      <c r="FF12" s="92">
        <v>1.67</v>
      </c>
      <c r="FG12" s="93">
        <f>FC12/FD17</f>
        <v>1</v>
      </c>
      <c r="FH12" s="90">
        <v>0</v>
      </c>
      <c r="FI12" s="91">
        <v>1</v>
      </c>
      <c r="FJ12" s="91">
        <f t="shared" si="32"/>
        <v>0</v>
      </c>
      <c r="FK12" s="92">
        <v>0</v>
      </c>
      <c r="FL12" s="93">
        <f>FH12/FI17</f>
        <v>0</v>
      </c>
      <c r="FM12" s="90">
        <v>100</v>
      </c>
      <c r="FN12" s="91">
        <v>100</v>
      </c>
      <c r="FO12" s="91">
        <f t="shared" si="33"/>
        <v>100</v>
      </c>
      <c r="FP12" s="124">
        <v>1</v>
      </c>
      <c r="FQ12" s="93">
        <f>FM12/FN17</f>
        <v>1</v>
      </c>
      <c r="FR12" s="133">
        <v>0</v>
      </c>
      <c r="FS12" s="138">
        <v>18</v>
      </c>
      <c r="FT12" s="134">
        <f t="shared" si="34"/>
        <v>0</v>
      </c>
      <c r="FU12" s="135">
        <v>0</v>
      </c>
      <c r="FV12" s="139">
        <f>FR12/FS17</f>
        <v>0</v>
      </c>
      <c r="FW12" s="133">
        <v>0</v>
      </c>
      <c r="FX12" s="138">
        <v>100</v>
      </c>
      <c r="FY12" s="134">
        <f t="shared" si="35"/>
        <v>0</v>
      </c>
      <c r="FZ12" s="135">
        <v>0</v>
      </c>
      <c r="GA12" s="136">
        <f>FW12/FX17</f>
        <v>0</v>
      </c>
      <c r="GB12" s="133">
        <v>0</v>
      </c>
      <c r="GC12" s="134">
        <v>100</v>
      </c>
      <c r="GD12" s="134">
        <f t="shared" si="36"/>
        <v>0</v>
      </c>
      <c r="GE12" s="135">
        <v>0</v>
      </c>
      <c r="GF12" s="136">
        <f>GB12/GC17</f>
        <v>0</v>
      </c>
      <c r="GG12" s="133">
        <v>0</v>
      </c>
      <c r="GH12" s="138">
        <v>17</v>
      </c>
      <c r="GI12" s="134">
        <f t="shared" si="37"/>
        <v>0</v>
      </c>
      <c r="GJ12" s="135">
        <v>0</v>
      </c>
      <c r="GK12" s="136">
        <f>GG12/GH17</f>
        <v>0</v>
      </c>
    </row>
    <row r="13" spans="2:19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4</v>
      </c>
      <c r="AO13" s="134">
        <f t="shared" si="7"/>
        <v>0</v>
      </c>
      <c r="AP13" s="135">
        <v>0</v>
      </c>
      <c r="AQ13" s="136">
        <f>AM13/AN17</f>
        <v>0</v>
      </c>
      <c r="AR13" s="183">
        <v>0</v>
      </c>
      <c r="AS13" s="184">
        <v>30</v>
      </c>
      <c r="AT13" s="184">
        <f t="shared" si="8"/>
        <v>0</v>
      </c>
      <c r="AU13" s="185">
        <v>0</v>
      </c>
      <c r="AV13" s="186">
        <f>AR13/AS17</f>
        <v>0</v>
      </c>
      <c r="AW13" s="90">
        <v>0</v>
      </c>
      <c r="AX13" s="91">
        <v>35</v>
      </c>
      <c r="AY13" s="91">
        <f t="shared" si="9"/>
        <v>0</v>
      </c>
      <c r="AZ13" s="187">
        <v>0</v>
      </c>
      <c r="BA13" s="93">
        <f>AW13/AX17</f>
        <v>0</v>
      </c>
      <c r="BB13" s="90">
        <v>4</v>
      </c>
      <c r="BC13" s="91">
        <v>5</v>
      </c>
      <c r="BD13" s="91">
        <f t="shared" si="10"/>
        <v>80</v>
      </c>
      <c r="BE13" s="92">
        <v>0.8</v>
      </c>
      <c r="BF13" s="103">
        <f>BB13/BC17</f>
        <v>0.4</v>
      </c>
      <c r="BG13" s="90">
        <v>23</v>
      </c>
      <c r="BH13" s="102">
        <v>32</v>
      </c>
      <c r="BI13" s="91">
        <f t="shared" si="11"/>
        <v>71.875</v>
      </c>
      <c r="BJ13" s="166">
        <v>0.72</v>
      </c>
      <c r="BK13" s="93">
        <f>BG13/BH17</f>
        <v>0.46</v>
      </c>
      <c r="BL13" s="133">
        <v>0</v>
      </c>
      <c r="BM13" s="138">
        <v>40</v>
      </c>
      <c r="BN13" s="134">
        <f t="shared" si="12"/>
        <v>0</v>
      </c>
      <c r="BO13" s="135">
        <v>0</v>
      </c>
      <c r="BP13" s="136">
        <f>BL13/BM17</f>
        <v>0</v>
      </c>
      <c r="BQ13" s="90">
        <v>43</v>
      </c>
      <c r="BR13" s="102">
        <v>24</v>
      </c>
      <c r="BS13" s="91">
        <f t="shared" si="13"/>
        <v>179.16666666666669</v>
      </c>
      <c r="BT13" s="150">
        <v>1.79</v>
      </c>
      <c r="BU13" s="93">
        <f>BQ13/BR17</f>
        <v>1.0238095238095237</v>
      </c>
      <c r="BV13" s="120">
        <v>2</v>
      </c>
      <c r="BW13" s="102">
        <v>2</v>
      </c>
      <c r="BX13" s="91">
        <f t="shared" si="14"/>
        <v>100</v>
      </c>
      <c r="BY13" s="92">
        <v>1</v>
      </c>
      <c r="BZ13" s="103">
        <f>BV13/BW17</f>
        <v>0.5</v>
      </c>
      <c r="CA13" s="133">
        <v>0</v>
      </c>
      <c r="CB13" s="134">
        <v>100</v>
      </c>
      <c r="CC13" s="134">
        <f t="shared" si="15"/>
        <v>0</v>
      </c>
      <c r="CD13" s="135">
        <v>0</v>
      </c>
      <c r="CE13" s="139">
        <f>CA13/CB17</f>
        <v>0</v>
      </c>
      <c r="CF13" s="133">
        <v>0</v>
      </c>
      <c r="CG13" s="134">
        <v>2</v>
      </c>
      <c r="CH13" s="134">
        <f t="shared" si="16"/>
        <v>0</v>
      </c>
      <c r="CI13" s="135">
        <v>0</v>
      </c>
      <c r="CJ13" s="136">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232</v>
      </c>
      <c r="CW13" s="134">
        <f t="shared" si="19"/>
        <v>0</v>
      </c>
      <c r="CX13" s="135">
        <v>0</v>
      </c>
      <c r="CY13" s="139">
        <f>CU13/CV17</f>
        <v>0</v>
      </c>
      <c r="CZ13" s="90">
        <v>56.45</v>
      </c>
      <c r="DA13" s="102">
        <v>50</v>
      </c>
      <c r="DB13" s="91">
        <f t="shared" si="20"/>
        <v>112.9</v>
      </c>
      <c r="DC13" s="92">
        <v>1.1299999999999999</v>
      </c>
      <c r="DD13" s="93">
        <f>CZ13/DA17</f>
        <v>0.5645</v>
      </c>
      <c r="DE13" s="133">
        <v>0</v>
      </c>
      <c r="DF13" s="138">
        <v>1</v>
      </c>
      <c r="DG13" s="134">
        <f t="shared" si="21"/>
        <v>0</v>
      </c>
      <c r="DH13" s="135">
        <v>0</v>
      </c>
      <c r="DI13" s="139">
        <f>DE13/DF17</f>
        <v>0</v>
      </c>
      <c r="DJ13" s="90">
        <v>100</v>
      </c>
      <c r="DK13" s="102">
        <v>100</v>
      </c>
      <c r="DL13" s="91">
        <f t="shared" si="22"/>
        <v>100</v>
      </c>
      <c r="DM13" s="92">
        <v>1</v>
      </c>
      <c r="DN13" s="103">
        <f>DJ13/DK17</f>
        <v>0.1</v>
      </c>
      <c r="DO13" s="90">
        <v>82.66</v>
      </c>
      <c r="DP13" s="91">
        <v>100</v>
      </c>
      <c r="DQ13" s="91">
        <f t="shared" si="23"/>
        <v>82.66</v>
      </c>
      <c r="DR13" s="166">
        <v>0.83</v>
      </c>
      <c r="DS13" s="93">
        <f>DO13/DP17</f>
        <v>0.8266</v>
      </c>
      <c r="DT13" s="90">
        <v>7</v>
      </c>
      <c r="DU13" s="91">
        <v>7</v>
      </c>
      <c r="DV13" s="91">
        <f t="shared" si="24"/>
        <v>100</v>
      </c>
      <c r="DW13" s="124">
        <v>1</v>
      </c>
      <c r="DX13" s="103">
        <f>DT13/DU17</f>
        <v>0.7</v>
      </c>
      <c r="DY13" s="133">
        <v>0</v>
      </c>
      <c r="DZ13" s="138">
        <v>1</v>
      </c>
      <c r="EA13" s="134">
        <f t="shared" si="25"/>
        <v>0</v>
      </c>
      <c r="EB13" s="135">
        <v>0</v>
      </c>
      <c r="EC13" s="136">
        <f>DY13/DZ17</f>
        <v>0</v>
      </c>
      <c r="ED13" s="90">
        <v>403</v>
      </c>
      <c r="EE13" s="102">
        <v>450</v>
      </c>
      <c r="EF13" s="91">
        <f t="shared" si="26"/>
        <v>89.555555555555557</v>
      </c>
      <c r="EG13" s="145">
        <v>0.9</v>
      </c>
      <c r="EH13" s="103">
        <f>ED13/EE17</f>
        <v>0.57571428571428573</v>
      </c>
      <c r="EI13" s="90">
        <v>1</v>
      </c>
      <c r="EJ13" s="102">
        <v>3</v>
      </c>
      <c r="EK13" s="91">
        <f t="shared" si="27"/>
        <v>33.333333333333329</v>
      </c>
      <c r="EL13" s="92">
        <v>0.33</v>
      </c>
      <c r="EM13" s="103">
        <f>EI13/EJ17</f>
        <v>7.1428571428571425E-2</v>
      </c>
      <c r="EN13" s="133">
        <v>0</v>
      </c>
      <c r="EO13" s="138">
        <v>1</v>
      </c>
      <c r="EP13" s="134">
        <f t="shared" si="28"/>
        <v>0</v>
      </c>
      <c r="EQ13" s="135">
        <v>0</v>
      </c>
      <c r="ER13" s="139">
        <f>EN13/EO17</f>
        <v>0</v>
      </c>
      <c r="ES13" s="90">
        <v>0</v>
      </c>
      <c r="ET13" s="102">
        <v>3</v>
      </c>
      <c r="EU13" s="91">
        <f t="shared" si="29"/>
        <v>0</v>
      </c>
      <c r="EV13" s="92">
        <v>0</v>
      </c>
      <c r="EW13" s="93">
        <f>ES13/ET17</f>
        <v>0</v>
      </c>
      <c r="EX13" s="90">
        <v>1</v>
      </c>
      <c r="EY13" s="102">
        <v>3</v>
      </c>
      <c r="EZ13" s="91">
        <f t="shared" si="30"/>
        <v>33.333333333333329</v>
      </c>
      <c r="FA13" s="92">
        <v>0</v>
      </c>
      <c r="FB13" s="93">
        <f>EX13/EY17</f>
        <v>0.14285714285714285</v>
      </c>
      <c r="FC13" s="90">
        <v>7</v>
      </c>
      <c r="FD13" s="102">
        <v>4</v>
      </c>
      <c r="FE13" s="91">
        <f t="shared" si="31"/>
        <v>175</v>
      </c>
      <c r="FF13" s="92">
        <v>1.75</v>
      </c>
      <c r="FG13" s="93">
        <f>FC13/FD17</f>
        <v>1.4</v>
      </c>
      <c r="FH13" s="90">
        <v>0</v>
      </c>
      <c r="FI13" s="91">
        <v>2</v>
      </c>
      <c r="FJ13" s="91">
        <f t="shared" si="32"/>
        <v>0</v>
      </c>
      <c r="FK13" s="92">
        <v>0</v>
      </c>
      <c r="FL13" s="93">
        <f>FH13/FI17</f>
        <v>0</v>
      </c>
      <c r="FM13" s="133">
        <v>0</v>
      </c>
      <c r="FN13" s="134">
        <v>100</v>
      </c>
      <c r="FO13" s="134">
        <f t="shared" si="33"/>
        <v>0</v>
      </c>
      <c r="FP13" s="135">
        <v>0</v>
      </c>
      <c r="FQ13" s="136">
        <f>FM13/FN17</f>
        <v>0</v>
      </c>
      <c r="FR13" s="133">
        <v>0</v>
      </c>
      <c r="FS13" s="138">
        <v>18</v>
      </c>
      <c r="FT13" s="134">
        <f t="shared" si="34"/>
        <v>0</v>
      </c>
      <c r="FU13" s="135">
        <v>0</v>
      </c>
      <c r="FV13" s="139">
        <f>FR13/FS17</f>
        <v>0</v>
      </c>
      <c r="FW13" s="133">
        <v>0</v>
      </c>
      <c r="FX13" s="138">
        <v>100</v>
      </c>
      <c r="FY13" s="134">
        <f t="shared" si="35"/>
        <v>0</v>
      </c>
      <c r="FZ13" s="135">
        <v>0</v>
      </c>
      <c r="GA13" s="136">
        <f>FW13/FX17</f>
        <v>0</v>
      </c>
      <c r="GB13" s="133">
        <v>0</v>
      </c>
      <c r="GC13" s="134">
        <v>100</v>
      </c>
      <c r="GD13" s="134">
        <f t="shared" si="36"/>
        <v>0</v>
      </c>
      <c r="GE13" s="135">
        <v>0</v>
      </c>
      <c r="GF13" s="136">
        <f>GB13/GC17</f>
        <v>0</v>
      </c>
      <c r="GG13" s="133">
        <v>0</v>
      </c>
      <c r="GH13" s="138">
        <v>17</v>
      </c>
      <c r="GI13" s="134">
        <f t="shared" si="37"/>
        <v>0</v>
      </c>
      <c r="GJ13" s="135">
        <v>0</v>
      </c>
      <c r="GK13" s="136">
        <f>GG13/GH17</f>
        <v>0</v>
      </c>
    </row>
    <row r="14" spans="2:193"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6</v>
      </c>
      <c r="AN14" s="91">
        <v>6</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6</v>
      </c>
      <c r="BC14" s="91">
        <v>7</v>
      </c>
      <c r="BD14" s="91">
        <f t="shared" si="10"/>
        <v>85.714285714285708</v>
      </c>
      <c r="BE14" s="166">
        <v>0.86</v>
      </c>
      <c r="BF14" s="103">
        <f>BB14/BC17</f>
        <v>0.6</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3</v>
      </c>
      <c r="BW14" s="102">
        <v>3</v>
      </c>
      <c r="BX14" s="91">
        <f t="shared" si="14"/>
        <v>100</v>
      </c>
      <c r="BY14" s="124">
        <v>1</v>
      </c>
      <c r="BZ14" s="103">
        <f>BV14/BW17</f>
        <v>0.75</v>
      </c>
      <c r="CA14" s="90">
        <v>100</v>
      </c>
      <c r="CB14" s="91">
        <v>100</v>
      </c>
      <c r="CC14" s="91">
        <f t="shared" si="15"/>
        <v>100</v>
      </c>
      <c r="CD14" s="124">
        <v>1</v>
      </c>
      <c r="CE14" s="103">
        <f>CA14/CB17</f>
        <v>1</v>
      </c>
      <c r="CF14" s="133">
        <v>0</v>
      </c>
      <c r="CG14" s="134">
        <v>2</v>
      </c>
      <c r="CH14" s="134">
        <f t="shared" si="16"/>
        <v>0</v>
      </c>
      <c r="CI14" s="135">
        <v>0</v>
      </c>
      <c r="CJ14" s="136">
        <f>CF14/CG17</f>
        <v>0</v>
      </c>
      <c r="CK14" s="90">
        <v>0</v>
      </c>
      <c r="CL14" s="102">
        <v>1</v>
      </c>
      <c r="CM14" s="91">
        <f t="shared" si="17"/>
        <v>0</v>
      </c>
      <c r="CN14" s="187">
        <v>0</v>
      </c>
      <c r="CO14" s="219">
        <f>CK14/CL17</f>
        <v>0</v>
      </c>
      <c r="CP14" s="90">
        <v>51.61</v>
      </c>
      <c r="CQ14" s="102">
        <v>100</v>
      </c>
      <c r="CR14" s="91">
        <f t="shared" si="18"/>
        <v>51.61</v>
      </c>
      <c r="CS14" s="187">
        <v>0.52</v>
      </c>
      <c r="CT14" s="103">
        <f>CP14/CQ17</f>
        <v>0.5161</v>
      </c>
      <c r="CU14" s="90">
        <v>505</v>
      </c>
      <c r="CV14" s="102">
        <v>812</v>
      </c>
      <c r="CW14" s="91">
        <f t="shared" si="19"/>
        <v>62.192118226600989</v>
      </c>
      <c r="CX14" s="166">
        <v>0.62</v>
      </c>
      <c r="CY14" s="103">
        <f>CU14/CV17</f>
        <v>0.43534482758620691</v>
      </c>
      <c r="CZ14" s="90">
        <v>72.58</v>
      </c>
      <c r="DA14" s="102">
        <v>60</v>
      </c>
      <c r="DB14" s="91">
        <f t="shared" si="20"/>
        <v>120.96666666666667</v>
      </c>
      <c r="DC14" s="150">
        <v>1.21</v>
      </c>
      <c r="DD14" s="93">
        <f>CZ14/DA17</f>
        <v>0.7258</v>
      </c>
      <c r="DE14" s="133">
        <v>0</v>
      </c>
      <c r="DF14" s="138">
        <v>1</v>
      </c>
      <c r="DG14" s="134">
        <f t="shared" si="21"/>
        <v>0</v>
      </c>
      <c r="DH14" s="135">
        <v>0</v>
      </c>
      <c r="DI14" s="139">
        <f>DE14/DF17</f>
        <v>0</v>
      </c>
      <c r="DJ14" s="90">
        <v>100</v>
      </c>
      <c r="DK14" s="102">
        <v>100</v>
      </c>
      <c r="DL14" s="91">
        <f t="shared" si="22"/>
        <v>100</v>
      </c>
      <c r="DM14" s="124">
        <v>1</v>
      </c>
      <c r="DN14" s="103">
        <f>DJ14/DK17</f>
        <v>0.1</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213">
        <v>0</v>
      </c>
      <c r="EE14" s="214">
        <v>450</v>
      </c>
      <c r="EF14" s="215">
        <f t="shared" si="26"/>
        <v>0</v>
      </c>
      <c r="EG14" s="216">
        <v>0</v>
      </c>
      <c r="EH14" s="217">
        <f>ED14/EE17</f>
        <v>0</v>
      </c>
      <c r="EI14" s="90">
        <v>1</v>
      </c>
      <c r="EJ14" s="102">
        <v>5</v>
      </c>
      <c r="EK14" s="91">
        <f t="shared" si="27"/>
        <v>20</v>
      </c>
      <c r="EL14" s="187">
        <v>0.2</v>
      </c>
      <c r="EM14" s="103">
        <f>EI14/EJ17</f>
        <v>7.1428571428571425E-2</v>
      </c>
      <c r="EN14" s="133">
        <v>0</v>
      </c>
      <c r="EO14" s="138">
        <v>1</v>
      </c>
      <c r="EP14" s="134">
        <f t="shared" si="28"/>
        <v>0</v>
      </c>
      <c r="EQ14" s="135">
        <v>0</v>
      </c>
      <c r="ER14" s="139">
        <f>EN14/EO17</f>
        <v>0</v>
      </c>
      <c r="ES14" s="90">
        <v>0</v>
      </c>
      <c r="ET14" s="102">
        <v>5</v>
      </c>
      <c r="EU14" s="91">
        <f t="shared" si="29"/>
        <v>0</v>
      </c>
      <c r="EV14" s="187">
        <v>0</v>
      </c>
      <c r="EW14" s="93">
        <f>ES14/ET17</f>
        <v>0</v>
      </c>
      <c r="EX14" s="90">
        <v>6</v>
      </c>
      <c r="EY14" s="102">
        <v>5</v>
      </c>
      <c r="EZ14" s="91">
        <f t="shared" si="30"/>
        <v>120</v>
      </c>
      <c r="FA14" s="150">
        <v>1.2</v>
      </c>
      <c r="FB14" s="93">
        <f>EX14/EY17</f>
        <v>0.8571428571428571</v>
      </c>
      <c r="FC14" s="90">
        <v>7</v>
      </c>
      <c r="FD14" s="102">
        <v>5</v>
      </c>
      <c r="FE14" s="91">
        <f t="shared" si="31"/>
        <v>140</v>
      </c>
      <c r="FF14" s="150">
        <v>1.4</v>
      </c>
      <c r="FG14" s="362">
        <f>FC14/FD17</f>
        <v>1.4</v>
      </c>
      <c r="FH14" s="90">
        <v>0</v>
      </c>
      <c r="FI14" s="91">
        <v>3</v>
      </c>
      <c r="FJ14" s="91">
        <f t="shared" si="32"/>
        <v>0</v>
      </c>
      <c r="FK14" s="187">
        <v>0</v>
      </c>
      <c r="FL14" s="93">
        <f>FH14/FI17</f>
        <v>0</v>
      </c>
      <c r="FM14" s="133">
        <v>0</v>
      </c>
      <c r="FN14" s="134">
        <v>100</v>
      </c>
      <c r="FO14" s="134">
        <f t="shared" si="33"/>
        <v>0</v>
      </c>
      <c r="FP14" s="135">
        <v>0</v>
      </c>
      <c r="FQ14" s="136">
        <f>FM14/FN17</f>
        <v>0</v>
      </c>
      <c r="FR14" s="90">
        <v>40</v>
      </c>
      <c r="FS14" s="102">
        <v>31</v>
      </c>
      <c r="FT14" s="91">
        <f t="shared" si="34"/>
        <v>129.03225806451613</v>
      </c>
      <c r="FU14" s="150">
        <v>1.29</v>
      </c>
      <c r="FV14" s="103">
        <f>FR14/FS17</f>
        <v>0.97560975609756095</v>
      </c>
      <c r="FW14" s="133">
        <v>0</v>
      </c>
      <c r="FX14" s="138">
        <v>100</v>
      </c>
      <c r="FY14" s="134">
        <f t="shared" si="35"/>
        <v>0</v>
      </c>
      <c r="FZ14" s="135">
        <v>0</v>
      </c>
      <c r="GA14" s="136">
        <f>FW14/FX17</f>
        <v>0</v>
      </c>
      <c r="GB14" s="207">
        <v>0</v>
      </c>
      <c r="GC14" s="208">
        <v>100</v>
      </c>
      <c r="GD14" s="208">
        <f t="shared" si="36"/>
        <v>0</v>
      </c>
      <c r="GE14" s="209">
        <v>0</v>
      </c>
      <c r="GF14" s="210">
        <f>GB14/GC17</f>
        <v>0</v>
      </c>
      <c r="GG14" s="133">
        <v>0</v>
      </c>
      <c r="GH14" s="138">
        <v>17</v>
      </c>
      <c r="GI14" s="134">
        <f t="shared" si="37"/>
        <v>0</v>
      </c>
      <c r="GJ14" s="135">
        <v>0</v>
      </c>
      <c r="GK14" s="136">
        <f>GG14/GH17</f>
        <v>0</v>
      </c>
    </row>
    <row r="15" spans="2:19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6</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8</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20">
        <v>0</v>
      </c>
      <c r="BW15" s="102">
        <v>4</v>
      </c>
      <c r="BX15" s="91">
        <f t="shared" si="14"/>
        <v>0</v>
      </c>
      <c r="BY15" s="92">
        <v>0</v>
      </c>
      <c r="BZ15" s="103">
        <f>BV15/BW17</f>
        <v>0</v>
      </c>
      <c r="CA15" s="133">
        <v>0</v>
      </c>
      <c r="CB15" s="134">
        <v>100</v>
      </c>
      <c r="CC15" s="134">
        <f t="shared" si="15"/>
        <v>0</v>
      </c>
      <c r="CD15" s="135">
        <v>0</v>
      </c>
      <c r="CE15" s="139">
        <f>CA15/CB17</f>
        <v>0</v>
      </c>
      <c r="CF15" s="133">
        <v>0</v>
      </c>
      <c r="CG15" s="134">
        <v>2</v>
      </c>
      <c r="CH15" s="134">
        <f t="shared" si="16"/>
        <v>0</v>
      </c>
      <c r="CI15" s="135">
        <v>0</v>
      </c>
      <c r="CJ15" s="136">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812</v>
      </c>
      <c r="CW15" s="134">
        <f t="shared" si="19"/>
        <v>0</v>
      </c>
      <c r="CX15" s="135">
        <v>0</v>
      </c>
      <c r="CY15" s="139">
        <f>CU15/CV17</f>
        <v>0</v>
      </c>
      <c r="CZ15" s="90">
        <v>0</v>
      </c>
      <c r="DA15" s="102">
        <v>70</v>
      </c>
      <c r="DB15" s="91">
        <f t="shared" si="20"/>
        <v>0</v>
      </c>
      <c r="DC15" s="92">
        <v>0</v>
      </c>
      <c r="DD15" s="9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600</v>
      </c>
      <c r="EF15" s="91">
        <f t="shared" si="26"/>
        <v>0</v>
      </c>
      <c r="EG15" s="92">
        <v>0</v>
      </c>
      <c r="EH15" s="103">
        <f>ED15/EE17</f>
        <v>0</v>
      </c>
      <c r="EI15" s="90">
        <v>0</v>
      </c>
      <c r="EJ15" s="102">
        <v>5</v>
      </c>
      <c r="EK15" s="91">
        <f t="shared" si="27"/>
        <v>0</v>
      </c>
      <c r="EL15" s="92">
        <v>0</v>
      </c>
      <c r="EM15" s="103">
        <f>EI15/EJ17</f>
        <v>0</v>
      </c>
      <c r="EN15" s="133">
        <v>0</v>
      </c>
      <c r="EO15" s="138">
        <v>1</v>
      </c>
      <c r="EP15" s="134">
        <f t="shared" si="28"/>
        <v>0</v>
      </c>
      <c r="EQ15" s="135">
        <v>0</v>
      </c>
      <c r="ER15" s="139">
        <f>EN15/EO17</f>
        <v>0</v>
      </c>
      <c r="ES15" s="90">
        <v>0</v>
      </c>
      <c r="ET15" s="102">
        <v>6</v>
      </c>
      <c r="EU15" s="91">
        <f t="shared" si="29"/>
        <v>0</v>
      </c>
      <c r="EV15" s="92">
        <v>0</v>
      </c>
      <c r="EW15" s="93">
        <f>ES15/ET17</f>
        <v>0</v>
      </c>
      <c r="EX15" s="90">
        <v>0</v>
      </c>
      <c r="EY15" s="102">
        <v>6</v>
      </c>
      <c r="EZ15" s="91">
        <f t="shared" si="30"/>
        <v>0</v>
      </c>
      <c r="FA15" s="92">
        <v>0</v>
      </c>
      <c r="FB15" s="93">
        <f>EX15/EY17</f>
        <v>0</v>
      </c>
      <c r="FC15" s="133">
        <v>0</v>
      </c>
      <c r="FD15" s="138">
        <v>5</v>
      </c>
      <c r="FE15" s="134">
        <f t="shared" si="31"/>
        <v>0</v>
      </c>
      <c r="FF15" s="135">
        <v>0</v>
      </c>
      <c r="FG15" s="136">
        <f>FC15/FD17</f>
        <v>0</v>
      </c>
      <c r="FH15" s="90">
        <v>0</v>
      </c>
      <c r="FI15" s="91">
        <v>4</v>
      </c>
      <c r="FJ15" s="91">
        <f t="shared" si="32"/>
        <v>0</v>
      </c>
      <c r="FK15" s="92">
        <v>0</v>
      </c>
      <c r="FL15" s="93">
        <f>FH15/FI17</f>
        <v>0</v>
      </c>
      <c r="FM15" s="90">
        <v>0</v>
      </c>
      <c r="FN15" s="91">
        <v>100</v>
      </c>
      <c r="FO15" s="91">
        <f t="shared" si="33"/>
        <v>0</v>
      </c>
      <c r="FP15" s="92">
        <v>0</v>
      </c>
      <c r="FQ15" s="93">
        <f>FM15/FN17</f>
        <v>0</v>
      </c>
      <c r="FR15" s="133">
        <v>0</v>
      </c>
      <c r="FS15" s="138">
        <v>31</v>
      </c>
      <c r="FT15" s="134">
        <f t="shared" si="34"/>
        <v>0</v>
      </c>
      <c r="FU15" s="135">
        <v>0</v>
      </c>
      <c r="FV15" s="139">
        <f>FR15/FS17</f>
        <v>0</v>
      </c>
      <c r="FW15" s="133">
        <v>0</v>
      </c>
      <c r="FX15" s="138">
        <v>100</v>
      </c>
      <c r="FY15" s="134">
        <f t="shared" si="35"/>
        <v>0</v>
      </c>
      <c r="FZ15" s="135">
        <v>0</v>
      </c>
      <c r="GA15" s="136">
        <f>FW15/FX17</f>
        <v>0</v>
      </c>
      <c r="GB15" s="133">
        <v>0</v>
      </c>
      <c r="GC15" s="134">
        <v>100</v>
      </c>
      <c r="GD15" s="134">
        <f t="shared" si="36"/>
        <v>0</v>
      </c>
      <c r="GE15" s="135">
        <v>0</v>
      </c>
      <c r="GF15" s="136">
        <f>GB15/GC17</f>
        <v>0</v>
      </c>
      <c r="GG15" s="133">
        <v>0</v>
      </c>
      <c r="GH15" s="138">
        <v>17</v>
      </c>
      <c r="GI15" s="134">
        <f t="shared" si="37"/>
        <v>0</v>
      </c>
      <c r="GJ15" s="135">
        <v>0</v>
      </c>
      <c r="GK15" s="136">
        <f>GG15/GH17</f>
        <v>0</v>
      </c>
    </row>
    <row r="16" spans="2:19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6</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90">
        <v>0</v>
      </c>
      <c r="BC16" s="91">
        <v>9</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4</v>
      </c>
      <c r="BX16" s="134">
        <f t="shared" si="14"/>
        <v>0</v>
      </c>
      <c r="BY16" s="135">
        <v>0</v>
      </c>
      <c r="BZ16" s="139">
        <f>BV16/BW17</f>
        <v>0</v>
      </c>
      <c r="CA16" s="133">
        <v>0</v>
      </c>
      <c r="CB16" s="134">
        <v>100</v>
      </c>
      <c r="CC16" s="134">
        <f t="shared" si="15"/>
        <v>0</v>
      </c>
      <c r="CD16" s="135">
        <v>0</v>
      </c>
      <c r="CE16" s="139">
        <f>CA16/CB17</f>
        <v>0</v>
      </c>
      <c r="CF16" s="133">
        <v>0</v>
      </c>
      <c r="CG16" s="134">
        <v>2</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812</v>
      </c>
      <c r="CW16" s="134">
        <f t="shared" si="19"/>
        <v>0</v>
      </c>
      <c r="CX16" s="135">
        <v>0</v>
      </c>
      <c r="CY16" s="139">
        <f>CU16/CV17</f>
        <v>0</v>
      </c>
      <c r="CZ16" s="90">
        <v>0</v>
      </c>
      <c r="DA16" s="102">
        <v>80</v>
      </c>
      <c r="DB16" s="91">
        <f t="shared" si="20"/>
        <v>0</v>
      </c>
      <c r="DC16" s="92">
        <v>0</v>
      </c>
      <c r="DD16" s="9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2</v>
      </c>
      <c r="EA16" s="91">
        <f t="shared" si="25"/>
        <v>0</v>
      </c>
      <c r="EB16" s="92">
        <v>0</v>
      </c>
      <c r="EC16" s="93">
        <f>DY16/DZ17</f>
        <v>0</v>
      </c>
      <c r="ED16" s="90">
        <v>0</v>
      </c>
      <c r="EE16" s="102">
        <v>700</v>
      </c>
      <c r="EF16" s="91">
        <f t="shared" si="26"/>
        <v>0</v>
      </c>
      <c r="EG16" s="92">
        <v>0</v>
      </c>
      <c r="EH16" s="103">
        <f>ED16/EE17</f>
        <v>0</v>
      </c>
      <c r="EI16" s="90">
        <v>0</v>
      </c>
      <c r="EJ16" s="102">
        <v>6</v>
      </c>
      <c r="EK16" s="91">
        <f t="shared" si="27"/>
        <v>0</v>
      </c>
      <c r="EL16" s="92">
        <v>0</v>
      </c>
      <c r="EM16" s="103">
        <f>EI16/EJ17</f>
        <v>0</v>
      </c>
      <c r="EN16" s="90">
        <v>0</v>
      </c>
      <c r="EO16" s="102">
        <v>1</v>
      </c>
      <c r="EP16" s="91">
        <f t="shared" si="28"/>
        <v>0</v>
      </c>
      <c r="EQ16" s="92">
        <v>0</v>
      </c>
      <c r="ER16" s="103">
        <f>EN16/EO17</f>
        <v>0</v>
      </c>
      <c r="ES16" s="90">
        <v>0</v>
      </c>
      <c r="ET16" s="102">
        <v>9</v>
      </c>
      <c r="EU16" s="91">
        <f t="shared" si="29"/>
        <v>0</v>
      </c>
      <c r="EV16" s="92">
        <v>0</v>
      </c>
      <c r="EW16" s="93">
        <f>ES16/ET17</f>
        <v>0</v>
      </c>
      <c r="EX16" s="90">
        <v>0</v>
      </c>
      <c r="EY16" s="102">
        <v>7</v>
      </c>
      <c r="EZ16" s="91">
        <f t="shared" si="30"/>
        <v>0</v>
      </c>
      <c r="FA16" s="92">
        <v>0</v>
      </c>
      <c r="FB16" s="93">
        <f>EX16/EY17</f>
        <v>0</v>
      </c>
      <c r="FC16" s="133">
        <v>0</v>
      </c>
      <c r="FD16" s="138">
        <v>5</v>
      </c>
      <c r="FE16" s="134">
        <f t="shared" si="31"/>
        <v>0</v>
      </c>
      <c r="FF16" s="135">
        <v>0</v>
      </c>
      <c r="FG16" s="136">
        <f>FC16/FD17</f>
        <v>0</v>
      </c>
      <c r="FH16" s="90">
        <v>0</v>
      </c>
      <c r="FI16" s="91">
        <v>5</v>
      </c>
      <c r="FJ16" s="91">
        <f t="shared" si="32"/>
        <v>0</v>
      </c>
      <c r="FK16" s="92">
        <v>0</v>
      </c>
      <c r="FL16" s="93">
        <f>FH16/FI17</f>
        <v>0</v>
      </c>
      <c r="FM16" s="133">
        <v>0</v>
      </c>
      <c r="FN16" s="134">
        <v>100</v>
      </c>
      <c r="FO16" s="134">
        <f t="shared" si="33"/>
        <v>0</v>
      </c>
      <c r="FP16" s="135">
        <v>0</v>
      </c>
      <c r="FQ16" s="136">
        <f>FM16/FN17</f>
        <v>0</v>
      </c>
      <c r="FR16" s="133">
        <v>0</v>
      </c>
      <c r="FS16" s="138">
        <v>31</v>
      </c>
      <c r="FT16" s="134">
        <f t="shared" si="34"/>
        <v>0</v>
      </c>
      <c r="FU16" s="135">
        <v>0</v>
      </c>
      <c r="FV16" s="139">
        <f>FR16/FS17</f>
        <v>0</v>
      </c>
      <c r="FW16" s="133">
        <v>0</v>
      </c>
      <c r="FX16" s="138">
        <v>100</v>
      </c>
      <c r="FY16" s="134">
        <f t="shared" si="35"/>
        <v>0</v>
      </c>
      <c r="FZ16" s="135">
        <v>0</v>
      </c>
      <c r="GA16" s="136">
        <f>FW16/FX17</f>
        <v>0</v>
      </c>
      <c r="GB16" s="133">
        <v>0</v>
      </c>
      <c r="GC16" s="134">
        <v>100</v>
      </c>
      <c r="GD16" s="134">
        <f t="shared" si="36"/>
        <v>0</v>
      </c>
      <c r="GE16" s="135">
        <v>0</v>
      </c>
      <c r="GF16" s="136">
        <f>GB16/GC17</f>
        <v>0</v>
      </c>
      <c r="GG16" s="133">
        <v>0</v>
      </c>
      <c r="GH16" s="138">
        <v>17</v>
      </c>
      <c r="GI16" s="134">
        <f t="shared" si="37"/>
        <v>0</v>
      </c>
      <c r="GJ16" s="135">
        <v>0</v>
      </c>
      <c r="GK16" s="136">
        <f>GG16/GH17</f>
        <v>0</v>
      </c>
    </row>
    <row r="17" spans="2:19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8</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10</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4</v>
      </c>
      <c r="BX17" s="142">
        <f t="shared" si="14"/>
        <v>0</v>
      </c>
      <c r="BY17" s="143">
        <v>0</v>
      </c>
      <c r="BZ17" s="144">
        <f>BV17/BW17</f>
        <v>0</v>
      </c>
      <c r="CA17" s="94">
        <v>0</v>
      </c>
      <c r="CB17" s="95">
        <v>100</v>
      </c>
      <c r="CC17" s="95">
        <f t="shared" si="15"/>
        <v>0</v>
      </c>
      <c r="CD17" s="96">
        <v>0</v>
      </c>
      <c r="CE17" s="105">
        <f>CA17/CB17</f>
        <v>0</v>
      </c>
      <c r="CF17" s="349">
        <v>0</v>
      </c>
      <c r="CG17" s="350">
        <v>2</v>
      </c>
      <c r="CH17" s="350">
        <f t="shared" si="16"/>
        <v>0</v>
      </c>
      <c r="CI17" s="351">
        <v>0</v>
      </c>
      <c r="CJ17" s="352">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1160</v>
      </c>
      <c r="CW17" s="95">
        <f t="shared" si="19"/>
        <v>0</v>
      </c>
      <c r="CX17" s="96">
        <v>0</v>
      </c>
      <c r="CY17" s="105">
        <f>CU17/CV17</f>
        <v>0</v>
      </c>
      <c r="CZ17" s="94">
        <v>0</v>
      </c>
      <c r="DA17" s="104">
        <v>100</v>
      </c>
      <c r="DB17" s="95">
        <f t="shared" si="20"/>
        <v>0</v>
      </c>
      <c r="DC17" s="96">
        <v>0</v>
      </c>
      <c r="DD17" s="97">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2</v>
      </c>
      <c r="EA17" s="142">
        <f t="shared" si="25"/>
        <v>0</v>
      </c>
      <c r="EB17" s="143">
        <v>0</v>
      </c>
      <c r="EC17" s="146">
        <f>DY17/DZ17</f>
        <v>0</v>
      </c>
      <c r="ED17" s="188">
        <v>0</v>
      </c>
      <c r="EE17" s="189">
        <v>700</v>
      </c>
      <c r="EF17" s="190">
        <f t="shared" si="26"/>
        <v>0</v>
      </c>
      <c r="EG17" s="191">
        <v>0</v>
      </c>
      <c r="EH17" s="192">
        <f>ED17/EE17</f>
        <v>0</v>
      </c>
      <c r="EI17" s="94">
        <v>0</v>
      </c>
      <c r="EJ17" s="104">
        <v>14</v>
      </c>
      <c r="EK17" s="95">
        <f t="shared" si="27"/>
        <v>0</v>
      </c>
      <c r="EL17" s="96">
        <v>0</v>
      </c>
      <c r="EM17" s="105">
        <f>EI17/EJ17</f>
        <v>0</v>
      </c>
      <c r="EN17" s="140">
        <v>0</v>
      </c>
      <c r="EO17" s="141">
        <v>1</v>
      </c>
      <c r="EP17" s="142">
        <f t="shared" si="28"/>
        <v>0</v>
      </c>
      <c r="EQ17" s="143">
        <v>0</v>
      </c>
      <c r="ER17" s="144">
        <f>EN17/EO17</f>
        <v>0</v>
      </c>
      <c r="ES17" s="94">
        <v>0</v>
      </c>
      <c r="ET17" s="104">
        <v>13</v>
      </c>
      <c r="EU17" s="95">
        <f t="shared" si="29"/>
        <v>0</v>
      </c>
      <c r="EV17" s="96">
        <v>0</v>
      </c>
      <c r="EW17" s="97">
        <f>ES17/ET17</f>
        <v>0</v>
      </c>
      <c r="EX17" s="140">
        <v>0</v>
      </c>
      <c r="EY17" s="141">
        <v>7</v>
      </c>
      <c r="EZ17" s="142">
        <f t="shared" si="30"/>
        <v>0</v>
      </c>
      <c r="FA17" s="143">
        <v>0</v>
      </c>
      <c r="FB17" s="146">
        <f>EX17/EY17</f>
        <v>0</v>
      </c>
      <c r="FC17" s="140">
        <v>0</v>
      </c>
      <c r="FD17" s="141">
        <v>5</v>
      </c>
      <c r="FE17" s="142">
        <f t="shared" si="31"/>
        <v>0</v>
      </c>
      <c r="FF17" s="143">
        <v>0</v>
      </c>
      <c r="FG17" s="146">
        <f>FC17/FD17</f>
        <v>0</v>
      </c>
      <c r="FH17" s="140">
        <v>0</v>
      </c>
      <c r="FI17" s="142">
        <v>5</v>
      </c>
      <c r="FJ17" s="142">
        <f t="shared" si="32"/>
        <v>0</v>
      </c>
      <c r="FK17" s="143">
        <v>0</v>
      </c>
      <c r="FL17" s="146">
        <f>FH17/FI17</f>
        <v>0</v>
      </c>
      <c r="FM17" s="140">
        <v>0</v>
      </c>
      <c r="FN17" s="142">
        <v>100</v>
      </c>
      <c r="FO17" s="142">
        <f t="shared" si="33"/>
        <v>0</v>
      </c>
      <c r="FP17" s="143">
        <v>0</v>
      </c>
      <c r="FQ17" s="146">
        <f>FM17/FN17</f>
        <v>0</v>
      </c>
      <c r="FR17" s="94">
        <v>0</v>
      </c>
      <c r="FS17" s="104">
        <v>41</v>
      </c>
      <c r="FT17" s="95">
        <f t="shared" si="34"/>
        <v>0</v>
      </c>
      <c r="FU17" s="96">
        <v>0</v>
      </c>
      <c r="FV17" s="105">
        <f>FR17/FS17</f>
        <v>0</v>
      </c>
      <c r="FW17" s="140">
        <v>0</v>
      </c>
      <c r="FX17" s="141">
        <v>100</v>
      </c>
      <c r="FY17" s="142">
        <f t="shared" si="35"/>
        <v>0</v>
      </c>
      <c r="FZ17" s="143">
        <v>0</v>
      </c>
      <c r="GA17" s="146">
        <f>FW17/FX17</f>
        <v>0</v>
      </c>
      <c r="GB17" s="94">
        <v>0</v>
      </c>
      <c r="GC17" s="95">
        <v>100</v>
      </c>
      <c r="GD17" s="95">
        <f t="shared" si="36"/>
        <v>0</v>
      </c>
      <c r="GE17" s="96">
        <v>0</v>
      </c>
      <c r="GF17" s="97">
        <f>GB17/GC17</f>
        <v>0</v>
      </c>
      <c r="GG17" s="94">
        <v>0</v>
      </c>
      <c r="GH17" s="104">
        <v>34</v>
      </c>
      <c r="GI17" s="95">
        <f t="shared" si="37"/>
        <v>0</v>
      </c>
      <c r="GJ17" s="96">
        <v>0</v>
      </c>
      <c r="GK17" s="97">
        <f>GG17/GH17</f>
        <v>0</v>
      </c>
    </row>
    <row r="18" spans="2:193" ht="15.75" thickBot="1" x14ac:dyDescent="0.3"/>
    <row r="19" spans="2:193" ht="15.75" hidden="1" thickBot="1" x14ac:dyDescent="0.3">
      <c r="CC19" t="s">
        <v>76</v>
      </c>
      <c r="EB19" t="s">
        <v>77</v>
      </c>
    </row>
    <row r="20" spans="2:193" ht="15" customHeight="1" x14ac:dyDescent="0.25">
      <c r="H20" s="476" t="s">
        <v>539</v>
      </c>
      <c r="I20" s="477"/>
    </row>
    <row r="21" spans="2:193" ht="15.75" thickBot="1" x14ac:dyDescent="0.3">
      <c r="H21" s="478"/>
      <c r="I21" s="479"/>
    </row>
    <row r="22" spans="2:193" x14ac:dyDescent="0.25">
      <c r="B22" s="6">
        <v>1</v>
      </c>
      <c r="C22" s="4" t="s">
        <v>9</v>
      </c>
      <c r="D22" s="5"/>
      <c r="E22" s="428" t="s">
        <v>5</v>
      </c>
      <c r="F22" s="428"/>
      <c r="G22" s="429"/>
      <c r="H22" s="6">
        <v>20</v>
      </c>
      <c r="I22" s="7">
        <f>H22/H25</f>
        <v>0.625</v>
      </c>
    </row>
    <row r="23" spans="2:193" x14ac:dyDescent="0.25">
      <c r="B23" s="11">
        <v>2</v>
      </c>
      <c r="C23" s="9" t="s">
        <v>10</v>
      </c>
      <c r="D23" s="10"/>
      <c r="E23" s="430" t="s">
        <v>11</v>
      </c>
      <c r="F23" s="430"/>
      <c r="G23" s="431"/>
      <c r="H23" s="11">
        <v>5</v>
      </c>
      <c r="I23" s="12">
        <f>H23/H25</f>
        <v>0.15625</v>
      </c>
    </row>
    <row r="24" spans="2:193" ht="15.75" thickBot="1" x14ac:dyDescent="0.3">
      <c r="B24" s="16">
        <v>3</v>
      </c>
      <c r="C24" s="14" t="s">
        <v>12</v>
      </c>
      <c r="D24" s="15"/>
      <c r="E24" s="423" t="s">
        <v>8</v>
      </c>
      <c r="F24" s="423"/>
      <c r="G24" s="424"/>
      <c r="H24" s="82">
        <v>7</v>
      </c>
      <c r="I24" s="17">
        <f>H24/H25</f>
        <v>0.21875</v>
      </c>
    </row>
    <row r="25" spans="2:193" ht="15.75" thickBot="1" x14ac:dyDescent="0.3">
      <c r="B25" s="490" t="s">
        <v>109</v>
      </c>
      <c r="C25" s="491"/>
      <c r="D25" s="491"/>
      <c r="E25" s="491"/>
      <c r="F25" s="491"/>
      <c r="G25" s="492"/>
      <c r="H25" s="18">
        <f>SUM(H22:H24)</f>
        <v>32</v>
      </c>
      <c r="I25" s="48">
        <f>SUM(I22:I24)</f>
        <v>1</v>
      </c>
    </row>
    <row r="26" spans="2:193" ht="15.75" thickBot="1" x14ac:dyDescent="0.3"/>
    <row r="27" spans="2:193" ht="17.25" thickBot="1" x14ac:dyDescent="0.35">
      <c r="B27" s="212">
        <v>3</v>
      </c>
      <c r="C27" s="489" t="s">
        <v>137</v>
      </c>
      <c r="D27" s="489"/>
      <c r="E27" s="489"/>
      <c r="F27" s="489"/>
      <c r="DP27" s="46"/>
    </row>
    <row r="28" spans="2:193" ht="17.25" thickBot="1" x14ac:dyDescent="0.35">
      <c r="B28" s="239">
        <v>1</v>
      </c>
      <c r="C28" s="452" t="s">
        <v>509</v>
      </c>
      <c r="D28" s="453"/>
      <c r="E28" s="453"/>
      <c r="F28" s="453"/>
      <c r="G28" s="453"/>
      <c r="H28" s="453"/>
    </row>
    <row r="29" spans="2:193" ht="17.25" thickBot="1" x14ac:dyDescent="0.35">
      <c r="B29" s="347">
        <v>2</v>
      </c>
      <c r="C29" s="240" t="s">
        <v>561</v>
      </c>
    </row>
  </sheetData>
  <sheetProtection algorithmName="SHA-512" hashValue="R63lq0kYdZT41CNDelCpAduX6njyTVmB14nKK0cSxGBMzPS4zWsv0wuVXCv3Ql+ZwFtGDg8qnwACXkMQmjYn5A==" saltValue="1gV7xKQPTzuZRI7mx0zHQA==" spinCount="100000" sheet="1" objects="1" scenarios="1"/>
  <mergeCells count="161">
    <mergeCell ref="C28:H28"/>
    <mergeCell ref="D2:GK2"/>
    <mergeCell ref="FH4:FJ4"/>
    <mergeCell ref="FK4:FK5"/>
    <mergeCell ref="FL4:FL5"/>
    <mergeCell ref="H20:I21"/>
    <mergeCell ref="AH4:AJ4"/>
    <mergeCell ref="L4:L5"/>
    <mergeCell ref="AA4:AA5"/>
    <mergeCell ref="AB4:AB5"/>
    <mergeCell ref="CA3:CE3"/>
    <mergeCell ref="AR3:AV3"/>
    <mergeCell ref="AW3:BA3"/>
    <mergeCell ref="BB3:BF3"/>
    <mergeCell ref="AV4:AV5"/>
    <mergeCell ref="AW4:AY4"/>
    <mergeCell ref="AZ4:AZ5"/>
    <mergeCell ref="BA4:BA5"/>
    <mergeCell ref="BB4:BD4"/>
    <mergeCell ref="CA4:CC4"/>
    <mergeCell ref="CD4:CD5"/>
    <mergeCell ref="CE4:CE5"/>
    <mergeCell ref="BE4:BE5"/>
    <mergeCell ref="BL3:BP3"/>
    <mergeCell ref="B25:G25"/>
    <mergeCell ref="CK4:CM4"/>
    <mergeCell ref="E23:G23"/>
    <mergeCell ref="E24:G24"/>
    <mergeCell ref="AK4:AK5"/>
    <mergeCell ref="AL4:AL5"/>
    <mergeCell ref="AG4:AG5"/>
    <mergeCell ref="D4:F4"/>
    <mergeCell ref="G4:G5"/>
    <mergeCell ref="H4:H5"/>
    <mergeCell ref="I4:K4"/>
    <mergeCell ref="E22:G22"/>
    <mergeCell ref="BF4:BF5"/>
    <mergeCell ref="BL4:BN4"/>
    <mergeCell ref="BO4:BO5"/>
    <mergeCell ref="AR4:AT4"/>
    <mergeCell ref="AU4:AU5"/>
    <mergeCell ref="BU4:BU5"/>
    <mergeCell ref="BT4:BT5"/>
    <mergeCell ref="BP4:BP5"/>
    <mergeCell ref="BK4:BK5"/>
    <mergeCell ref="X4:Z4"/>
    <mergeCell ref="W4:W5"/>
    <mergeCell ref="CI4:CI5"/>
    <mergeCell ref="CJ4:CJ5"/>
    <mergeCell ref="M4:M5"/>
    <mergeCell ref="N4:P4"/>
    <mergeCell ref="Q4:Q5"/>
    <mergeCell ref="R4:R5"/>
    <mergeCell ref="S4:U4"/>
    <mergeCell ref="V4:V5"/>
    <mergeCell ref="BV3:BZ3"/>
    <mergeCell ref="N3:R3"/>
    <mergeCell ref="S3:W3"/>
    <mergeCell ref="AC3:AG3"/>
    <mergeCell ref="AH3:AL3"/>
    <mergeCell ref="BQ3:BU3"/>
    <mergeCell ref="CU3:CY3"/>
    <mergeCell ref="CX4:CX5"/>
    <mergeCell ref="CT4:CT5"/>
    <mergeCell ref="CY4:CY5"/>
    <mergeCell ref="CU4:CW4"/>
    <mergeCell ref="CZ3:DD3"/>
    <mergeCell ref="B2:C5"/>
    <mergeCell ref="D3:H3"/>
    <mergeCell ref="X3:AB3"/>
    <mergeCell ref="AC4:AE4"/>
    <mergeCell ref="AF4:AF5"/>
    <mergeCell ref="I3:M3"/>
    <mergeCell ref="CN4:CN5"/>
    <mergeCell ref="BV4:BX4"/>
    <mergeCell ref="BG3:BK3"/>
    <mergeCell ref="BG4:BI4"/>
    <mergeCell ref="BJ4:BJ5"/>
    <mergeCell ref="BZ4:BZ5"/>
    <mergeCell ref="BY4:BY5"/>
    <mergeCell ref="CK3:CO3"/>
    <mergeCell ref="CO4:CO5"/>
    <mergeCell ref="BQ4:BS4"/>
    <mergeCell ref="CF3:CJ3"/>
    <mergeCell ref="CF4:CH4"/>
    <mergeCell ref="DJ3:DN3"/>
    <mergeCell ref="DJ4:DL4"/>
    <mergeCell ref="DM4:DM5"/>
    <mergeCell ref="DN4:DN5"/>
    <mergeCell ref="DE3:DI3"/>
    <mergeCell ref="DE4:DG4"/>
    <mergeCell ref="DH4:DH5"/>
    <mergeCell ref="DI4:DI5"/>
    <mergeCell ref="DC4:DC5"/>
    <mergeCell ref="DD4:DD5"/>
    <mergeCell ref="ED3:EH3"/>
    <mergeCell ref="ED4:EF4"/>
    <mergeCell ref="EG4:EG5"/>
    <mergeCell ref="EH4:EH5"/>
    <mergeCell ref="AM3:AQ3"/>
    <mergeCell ref="AM4:AO4"/>
    <mergeCell ref="AP4:AP5"/>
    <mergeCell ref="AQ4:AQ5"/>
    <mergeCell ref="DT4:DV4"/>
    <mergeCell ref="DW4:DW5"/>
    <mergeCell ref="DX4:DX5"/>
    <mergeCell ref="DY4:EA4"/>
    <mergeCell ref="EB4:EB5"/>
    <mergeCell ref="EC4:EC5"/>
    <mergeCell ref="DT3:DX3"/>
    <mergeCell ref="DY3:EC3"/>
    <mergeCell ref="DO3:DS3"/>
    <mergeCell ref="DO4:DQ4"/>
    <mergeCell ref="DR4:DR5"/>
    <mergeCell ref="DS4:DS5"/>
    <mergeCell ref="CZ4:DB4"/>
    <mergeCell ref="CP4:CR4"/>
    <mergeCell ref="CS4:CS5"/>
    <mergeCell ref="CP3:CT3"/>
    <mergeCell ref="EI3:EM3"/>
    <mergeCell ref="EN3:ER3"/>
    <mergeCell ref="ES3:EW3"/>
    <mergeCell ref="EX3:FB3"/>
    <mergeCell ref="FC3:FG3"/>
    <mergeCell ref="FM3:FQ3"/>
    <mergeCell ref="FR3:FV3"/>
    <mergeCell ref="FW3:GA3"/>
    <mergeCell ref="FH3:FL3"/>
    <mergeCell ref="EI4:EK4"/>
    <mergeCell ref="EL4:EL5"/>
    <mergeCell ref="EM4:EM5"/>
    <mergeCell ref="EN4:EP4"/>
    <mergeCell ref="EQ4:EQ5"/>
    <mergeCell ref="ER4:ER5"/>
    <mergeCell ref="ES4:EU4"/>
    <mergeCell ref="EV4:EV5"/>
    <mergeCell ref="EW4:EW5"/>
    <mergeCell ref="C27:F27"/>
    <mergeCell ref="GB3:GF3"/>
    <mergeCell ref="GB4:GD4"/>
    <mergeCell ref="GE4:GE5"/>
    <mergeCell ref="GF4:GF5"/>
    <mergeCell ref="GG3:GK3"/>
    <mergeCell ref="GG4:GI4"/>
    <mergeCell ref="GJ4:GJ5"/>
    <mergeCell ref="GK4:GK5"/>
    <mergeCell ref="FM4:FO4"/>
    <mergeCell ref="FP4:FP5"/>
    <mergeCell ref="FQ4:FQ5"/>
    <mergeCell ref="FR4:FT4"/>
    <mergeCell ref="FU4:FU5"/>
    <mergeCell ref="FV4:FV5"/>
    <mergeCell ref="FW4:FY4"/>
    <mergeCell ref="FZ4:FZ5"/>
    <mergeCell ref="GA4:GA5"/>
    <mergeCell ref="EX4:EZ4"/>
    <mergeCell ref="FA4:FA5"/>
    <mergeCell ref="FB4:FB5"/>
    <mergeCell ref="FC4:FE4"/>
    <mergeCell ref="FF4:FF5"/>
    <mergeCell ref="FG4:FG5"/>
  </mergeCells>
  <pageMargins left="0.7" right="0.7" top="0.75" bottom="0.75" header="0.3" footer="0.3"/>
  <pageSetup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9897-DC20-4392-9047-A99A56E5937D}">
  <sheetPr>
    <tabColor theme="0" tint="-0.249977111117893"/>
  </sheetPr>
  <dimension ref="B1:GZ29"/>
  <sheetViews>
    <sheetView workbookViewId="0">
      <selection activeCell="H20" sqref="H20:I21"/>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7109375" customWidth="1"/>
    <col min="76" max="76" width="6.28515625" customWidth="1"/>
    <col min="77" max="77" width="5.85546875" customWidth="1"/>
    <col min="78" max="78" width="10.28515625" customWidth="1"/>
    <col min="79" max="79" width="6.42578125" customWidth="1"/>
    <col min="80" max="80" width="5.42578125" customWidth="1"/>
    <col min="81" max="81" width="6.42578125" customWidth="1"/>
    <col min="82" max="82" width="6.1406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6.7109375" customWidth="1"/>
    <col min="90" max="90" width="5.7109375" customWidth="1"/>
    <col min="91" max="91" width="6" customWidth="1"/>
    <col min="92" max="92" width="6.28515625" customWidth="1"/>
    <col min="93" max="93" width="9.85546875" customWidth="1"/>
    <col min="94" max="94" width="6.42578125" customWidth="1"/>
    <col min="95" max="95" width="5.42578125" customWidth="1"/>
    <col min="96" max="96" width="6.42578125" customWidth="1"/>
    <col min="97" max="97" width="6.7109375" customWidth="1"/>
    <col min="98" max="98" width="9.5703125" customWidth="1"/>
    <col min="99" max="99" width="7" customWidth="1"/>
    <col min="100" max="100" width="5.5703125" customWidth="1"/>
    <col min="101" max="101" width="6.5703125" customWidth="1"/>
    <col min="102" max="102" width="6.7109375" customWidth="1"/>
    <col min="103" max="103" width="9.5703125" customWidth="1"/>
    <col min="104" max="104" width="6.28515625" customWidth="1"/>
    <col min="105" max="105" width="5.7109375" customWidth="1"/>
    <col min="106" max="106" width="6.5703125" customWidth="1"/>
    <col min="107" max="107" width="6.7109375" customWidth="1"/>
    <col min="108" max="108" width="10.28515625" customWidth="1"/>
    <col min="109" max="109" width="6.7109375" customWidth="1"/>
    <col min="110" max="110" width="5.5703125" customWidth="1"/>
    <col min="111" max="111" width="6.7109375" customWidth="1"/>
    <col min="112" max="112" width="7.7109375" customWidth="1"/>
    <col min="113" max="113" width="9.7109375" customWidth="1"/>
    <col min="114" max="114" width="6.7109375" customWidth="1"/>
    <col min="115" max="115" width="5.85546875" customWidth="1"/>
    <col min="116" max="117" width="6.85546875" customWidth="1"/>
    <col min="118" max="118" width="9.7109375" customWidth="1"/>
    <col min="119" max="119" width="6.42578125" customWidth="1"/>
    <col min="120" max="120" width="5.7109375" customWidth="1"/>
    <col min="121" max="121" width="7.28515625" customWidth="1"/>
    <col min="122" max="122" width="7.5703125" customWidth="1"/>
    <col min="123" max="123" width="10.7109375" customWidth="1"/>
    <col min="124" max="125" width="6.140625" customWidth="1"/>
    <col min="126" max="126" width="6.85546875" customWidth="1"/>
    <col min="127" max="127" width="7.140625" customWidth="1"/>
    <col min="128" max="128" width="10.28515625" customWidth="1"/>
    <col min="129" max="129" width="6.7109375" customWidth="1"/>
    <col min="130" max="130" width="6" customWidth="1"/>
    <col min="131" max="131" width="6.42578125" customWidth="1"/>
    <col min="132" max="132" width="7" customWidth="1"/>
    <col min="133" max="133" width="9.85546875" customWidth="1"/>
    <col min="134" max="134" width="7.28515625" customWidth="1"/>
    <col min="135" max="135" width="5.85546875" customWidth="1"/>
    <col min="136" max="136" width="7.140625" customWidth="1"/>
    <col min="137" max="137" width="6.140625" customWidth="1"/>
    <col min="138" max="138" width="10.140625" customWidth="1"/>
    <col min="139" max="139" width="7.140625" customWidth="1"/>
    <col min="140" max="140" width="6.42578125" customWidth="1"/>
    <col min="141" max="141" width="6.7109375" customWidth="1"/>
    <col min="142" max="142" width="6.42578125" customWidth="1"/>
    <col min="144" max="144" width="6.140625" customWidth="1"/>
    <col min="145" max="145" width="6" customWidth="1"/>
    <col min="146" max="146" width="6.42578125" customWidth="1"/>
    <col min="147" max="147" width="5.85546875" customWidth="1"/>
    <col min="148" max="148" width="10" customWidth="1"/>
    <col min="149" max="149" width="6.42578125" customWidth="1"/>
    <col min="150" max="150" width="6" customWidth="1"/>
    <col min="151" max="151" width="6.5703125" customWidth="1"/>
    <col min="152" max="152" width="6.28515625" customWidth="1"/>
    <col min="153" max="153" width="9.5703125" customWidth="1"/>
    <col min="154" max="154" width="7.42578125" customWidth="1"/>
    <col min="155" max="155" width="5.7109375" customWidth="1"/>
    <col min="156" max="156" width="7.28515625" customWidth="1"/>
    <col min="157" max="157" width="6.5703125" customWidth="1"/>
    <col min="158" max="158" width="10.42578125" customWidth="1"/>
    <col min="159" max="159" width="6.7109375" customWidth="1"/>
    <col min="160" max="160" width="6" customWidth="1"/>
    <col min="161" max="161" width="6.42578125" customWidth="1"/>
    <col min="162" max="162" width="7" customWidth="1"/>
    <col min="163" max="163" width="10.28515625" customWidth="1"/>
    <col min="164" max="164" width="6.7109375" customWidth="1"/>
    <col min="165" max="165" width="5.28515625" customWidth="1"/>
    <col min="166" max="166" width="6.85546875" customWidth="1"/>
    <col min="167" max="167" width="6.7109375" customWidth="1"/>
    <col min="168" max="168" width="10" customWidth="1"/>
    <col min="169" max="169" width="6.28515625" customWidth="1"/>
    <col min="170" max="170" width="5" customWidth="1"/>
    <col min="171" max="171" width="6.140625" customWidth="1"/>
    <col min="172" max="172" width="6.5703125" customWidth="1"/>
    <col min="173" max="173" width="9.85546875" customWidth="1"/>
    <col min="174" max="174" width="7" customWidth="1"/>
    <col min="175" max="175" width="5.28515625" customWidth="1"/>
    <col min="176" max="177" width="6.42578125" customWidth="1"/>
    <col min="179" max="179" width="7.7109375" customWidth="1"/>
    <col min="180" max="180" width="5.5703125" customWidth="1"/>
    <col min="181" max="181" width="6.28515625" customWidth="1"/>
    <col min="182" max="182" width="6.42578125" customWidth="1"/>
    <col min="184" max="184" width="7.140625" customWidth="1"/>
    <col min="185" max="185" width="5.42578125" customWidth="1"/>
    <col min="186" max="187" width="6.7109375" customWidth="1"/>
    <col min="188" max="188" width="10.42578125" customWidth="1"/>
    <col min="189" max="189" width="7" customWidth="1"/>
    <col min="190" max="190" width="5.5703125" customWidth="1"/>
    <col min="191" max="192" width="6" customWidth="1"/>
    <col min="193" max="193" width="11" customWidth="1"/>
    <col min="194" max="194" width="6.42578125" customWidth="1"/>
    <col min="195" max="195" width="6" customWidth="1"/>
    <col min="196" max="196" width="6.85546875" customWidth="1"/>
    <col min="197" max="197" width="7.140625" customWidth="1"/>
    <col min="199" max="199" width="6.7109375" customWidth="1"/>
    <col min="200" max="200" width="6.28515625" customWidth="1"/>
    <col min="201" max="201" width="6.140625" customWidth="1"/>
    <col min="202" max="202" width="6.7109375" customWidth="1"/>
    <col min="204" max="204" width="6.42578125" customWidth="1"/>
    <col min="205" max="205" width="5.140625" customWidth="1"/>
    <col min="206" max="206" width="6.140625" customWidth="1"/>
    <col min="207" max="207" width="7.140625" customWidth="1"/>
  </cols>
  <sheetData>
    <row r="1" spans="2:208" ht="15.75" thickBot="1" x14ac:dyDescent="0.3"/>
    <row r="2" spans="2:208" ht="17.25" thickBot="1" x14ac:dyDescent="0.35">
      <c r="B2" s="480" t="s">
        <v>181</v>
      </c>
      <c r="C2" s="481"/>
      <c r="D2" s="486" t="s">
        <v>62</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7"/>
      <c r="GV2" s="487"/>
      <c r="GW2" s="487"/>
      <c r="GX2" s="487"/>
      <c r="GY2" s="487"/>
      <c r="GZ2" s="488"/>
    </row>
    <row r="3" spans="2:208" ht="156.75" customHeight="1" thickBot="1" x14ac:dyDescent="0.3">
      <c r="B3" s="482"/>
      <c r="C3" s="483"/>
      <c r="D3" s="442" t="s">
        <v>533</v>
      </c>
      <c r="E3" s="443"/>
      <c r="F3" s="444"/>
      <c r="G3" s="444"/>
      <c r="H3" s="445"/>
      <c r="I3" s="442" t="s">
        <v>121</v>
      </c>
      <c r="J3" s="443"/>
      <c r="K3" s="444"/>
      <c r="L3" s="444"/>
      <c r="M3" s="445"/>
      <c r="N3" s="442" t="s">
        <v>372</v>
      </c>
      <c r="O3" s="443"/>
      <c r="P3" s="444"/>
      <c r="Q3" s="444"/>
      <c r="R3" s="445"/>
      <c r="S3" s="442" t="s">
        <v>312</v>
      </c>
      <c r="T3" s="443"/>
      <c r="U3" s="444"/>
      <c r="V3" s="444"/>
      <c r="W3" s="445"/>
      <c r="X3" s="442" t="s">
        <v>261</v>
      </c>
      <c r="Y3" s="443"/>
      <c r="Z3" s="444"/>
      <c r="AA3" s="444"/>
      <c r="AB3" s="445"/>
      <c r="AC3" s="442" t="s">
        <v>250</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375</v>
      </c>
      <c r="BH3" s="461"/>
      <c r="BI3" s="462"/>
      <c r="BJ3" s="462"/>
      <c r="BK3" s="463"/>
      <c r="BL3" s="460" t="s">
        <v>598</v>
      </c>
      <c r="BM3" s="461"/>
      <c r="BN3" s="462"/>
      <c r="BO3" s="462"/>
      <c r="BP3" s="463"/>
      <c r="BQ3" s="460" t="s">
        <v>427</v>
      </c>
      <c r="BR3" s="461"/>
      <c r="BS3" s="462"/>
      <c r="BT3" s="462"/>
      <c r="BU3" s="463"/>
      <c r="BV3" s="460" t="s">
        <v>600</v>
      </c>
      <c r="BW3" s="461"/>
      <c r="BX3" s="462"/>
      <c r="BY3" s="462"/>
      <c r="BZ3" s="463"/>
      <c r="CA3" s="460" t="s">
        <v>602</v>
      </c>
      <c r="CB3" s="461"/>
      <c r="CC3" s="462"/>
      <c r="CD3" s="462"/>
      <c r="CE3" s="463"/>
      <c r="CF3" s="443" t="s">
        <v>430</v>
      </c>
      <c r="CG3" s="443"/>
      <c r="CH3" s="444"/>
      <c r="CI3" s="444"/>
      <c r="CJ3" s="445"/>
      <c r="CK3" s="528" t="s">
        <v>425</v>
      </c>
      <c r="CL3" s="529"/>
      <c r="CM3" s="529"/>
      <c r="CN3" s="529"/>
      <c r="CO3" s="530"/>
      <c r="CP3" s="528" t="s">
        <v>426</v>
      </c>
      <c r="CQ3" s="529"/>
      <c r="CR3" s="529"/>
      <c r="CS3" s="529"/>
      <c r="CT3" s="530"/>
      <c r="CU3" s="528" t="s">
        <v>429</v>
      </c>
      <c r="CV3" s="529"/>
      <c r="CW3" s="529"/>
      <c r="CX3" s="529"/>
      <c r="CY3" s="530"/>
      <c r="CZ3" s="528" t="s">
        <v>428</v>
      </c>
      <c r="DA3" s="529"/>
      <c r="DB3" s="529"/>
      <c r="DC3" s="529"/>
      <c r="DD3" s="530"/>
      <c r="DE3" s="442" t="s">
        <v>548</v>
      </c>
      <c r="DF3" s="443"/>
      <c r="DG3" s="444"/>
      <c r="DH3" s="444"/>
      <c r="DI3" s="445"/>
      <c r="DJ3" s="442" t="s">
        <v>433</v>
      </c>
      <c r="DK3" s="443"/>
      <c r="DL3" s="444"/>
      <c r="DM3" s="444"/>
      <c r="DN3" s="445"/>
      <c r="DO3" s="442" t="s">
        <v>434</v>
      </c>
      <c r="DP3" s="443"/>
      <c r="DQ3" s="444"/>
      <c r="DR3" s="444"/>
      <c r="DS3" s="445"/>
      <c r="DT3" s="442" t="s">
        <v>183</v>
      </c>
      <c r="DU3" s="443"/>
      <c r="DV3" s="444"/>
      <c r="DW3" s="444"/>
      <c r="DX3" s="445"/>
      <c r="DY3" s="442" t="s">
        <v>365</v>
      </c>
      <c r="DZ3" s="443"/>
      <c r="EA3" s="444"/>
      <c r="EB3" s="444"/>
      <c r="EC3" s="445"/>
      <c r="ED3" s="442" t="s">
        <v>159</v>
      </c>
      <c r="EE3" s="443"/>
      <c r="EF3" s="444"/>
      <c r="EG3" s="444"/>
      <c r="EH3" s="445"/>
      <c r="EI3" s="460" t="s">
        <v>184</v>
      </c>
      <c r="EJ3" s="461"/>
      <c r="EK3" s="462"/>
      <c r="EL3" s="462"/>
      <c r="EM3" s="463"/>
      <c r="EN3" s="460" t="s">
        <v>431</v>
      </c>
      <c r="EO3" s="461"/>
      <c r="EP3" s="462"/>
      <c r="EQ3" s="462"/>
      <c r="ER3" s="463"/>
      <c r="ES3" s="525" t="s">
        <v>185</v>
      </c>
      <c r="ET3" s="461"/>
      <c r="EU3" s="462"/>
      <c r="EV3" s="462"/>
      <c r="EW3" s="463"/>
      <c r="EX3" s="460" t="s">
        <v>432</v>
      </c>
      <c r="EY3" s="461"/>
      <c r="EZ3" s="462"/>
      <c r="FA3" s="462"/>
      <c r="FB3" s="463"/>
      <c r="FC3" s="528" t="s">
        <v>436</v>
      </c>
      <c r="FD3" s="529"/>
      <c r="FE3" s="529"/>
      <c r="FF3" s="529"/>
      <c r="FG3" s="530"/>
      <c r="FH3" s="460" t="s">
        <v>606</v>
      </c>
      <c r="FI3" s="461"/>
      <c r="FJ3" s="462"/>
      <c r="FK3" s="462"/>
      <c r="FL3" s="463"/>
      <c r="FM3" s="460" t="s">
        <v>435</v>
      </c>
      <c r="FN3" s="461"/>
      <c r="FO3" s="462"/>
      <c r="FP3" s="462"/>
      <c r="FQ3" s="463"/>
      <c r="FR3" s="460" t="s">
        <v>437</v>
      </c>
      <c r="FS3" s="461"/>
      <c r="FT3" s="462"/>
      <c r="FU3" s="462"/>
      <c r="FV3" s="463"/>
      <c r="FW3" s="460" t="s">
        <v>609</v>
      </c>
      <c r="FX3" s="461"/>
      <c r="FY3" s="462"/>
      <c r="FZ3" s="462"/>
      <c r="GA3" s="463"/>
      <c r="GB3" s="460" t="s">
        <v>610</v>
      </c>
      <c r="GC3" s="461"/>
      <c r="GD3" s="462"/>
      <c r="GE3" s="462"/>
      <c r="GF3" s="463"/>
      <c r="GG3" s="460" t="s">
        <v>423</v>
      </c>
      <c r="GH3" s="461"/>
      <c r="GI3" s="462"/>
      <c r="GJ3" s="462"/>
      <c r="GK3" s="463"/>
      <c r="GL3" s="460" t="s">
        <v>148</v>
      </c>
      <c r="GM3" s="461"/>
      <c r="GN3" s="462"/>
      <c r="GO3" s="462"/>
      <c r="GP3" s="463"/>
      <c r="GQ3" s="460" t="s">
        <v>424</v>
      </c>
      <c r="GR3" s="461"/>
      <c r="GS3" s="462"/>
      <c r="GT3" s="462"/>
      <c r="GU3" s="463"/>
      <c r="GV3" s="460" t="s">
        <v>342</v>
      </c>
      <c r="GW3" s="461"/>
      <c r="GX3" s="462"/>
      <c r="GY3" s="462"/>
      <c r="GZ3" s="463"/>
    </row>
    <row r="4" spans="2:20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6" t="s">
        <v>34</v>
      </c>
      <c r="BW4" s="457"/>
      <c r="BX4" s="457"/>
      <c r="BY4" s="471" t="s">
        <v>35</v>
      </c>
      <c r="BZ4" s="440" t="s">
        <v>120</v>
      </c>
      <c r="CA4" s="456" t="s">
        <v>34</v>
      </c>
      <c r="CB4" s="457"/>
      <c r="CC4" s="457"/>
      <c r="CD4" s="471" t="s">
        <v>35</v>
      </c>
      <c r="CE4" s="440" t="s">
        <v>120</v>
      </c>
      <c r="CF4" s="458" t="s">
        <v>34</v>
      </c>
      <c r="CG4" s="447"/>
      <c r="CH4" s="448"/>
      <c r="CI4" s="440" t="s">
        <v>35</v>
      </c>
      <c r="CJ4" s="440" t="s">
        <v>120</v>
      </c>
      <c r="CK4" s="446" t="s">
        <v>34</v>
      </c>
      <c r="CL4" s="447"/>
      <c r="CM4" s="448"/>
      <c r="CN4" s="44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440" t="s">
        <v>120</v>
      </c>
      <c r="DT4" s="446" t="s">
        <v>34</v>
      </c>
      <c r="DU4" s="447"/>
      <c r="DV4" s="448"/>
      <c r="DW4" s="440" t="s">
        <v>35</v>
      </c>
      <c r="DX4" s="440"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526" t="s">
        <v>120</v>
      </c>
      <c r="ES4" s="446" t="s">
        <v>34</v>
      </c>
      <c r="ET4" s="447"/>
      <c r="EU4" s="448"/>
      <c r="EV4" s="440" t="s">
        <v>35</v>
      </c>
      <c r="EW4" s="440" t="s">
        <v>120</v>
      </c>
      <c r="EX4" s="456" t="s">
        <v>34</v>
      </c>
      <c r="EY4" s="457"/>
      <c r="EZ4" s="457"/>
      <c r="FA4" s="471" t="s">
        <v>35</v>
      </c>
      <c r="FB4" s="440" t="s">
        <v>120</v>
      </c>
      <c r="FC4" s="456" t="s">
        <v>34</v>
      </c>
      <c r="FD4" s="457"/>
      <c r="FE4" s="513"/>
      <c r="FF4" s="471" t="s">
        <v>35</v>
      </c>
      <c r="FG4" s="471" t="s">
        <v>120</v>
      </c>
      <c r="FH4" s="446" t="s">
        <v>34</v>
      </c>
      <c r="FI4" s="447"/>
      <c r="FJ4" s="448"/>
      <c r="FK4" s="440" t="s">
        <v>35</v>
      </c>
      <c r="FL4" s="440" t="s">
        <v>120</v>
      </c>
      <c r="FM4" s="446" t="s">
        <v>34</v>
      </c>
      <c r="FN4" s="447"/>
      <c r="FO4" s="448"/>
      <c r="FP4" s="440" t="s">
        <v>35</v>
      </c>
      <c r="FQ4" s="440" t="s">
        <v>120</v>
      </c>
      <c r="FR4" s="446" t="s">
        <v>34</v>
      </c>
      <c r="FS4" s="447"/>
      <c r="FT4" s="448"/>
      <c r="FU4" s="440" t="s">
        <v>35</v>
      </c>
      <c r="FV4" s="440" t="s">
        <v>120</v>
      </c>
      <c r="FW4" s="446" t="s">
        <v>34</v>
      </c>
      <c r="FX4" s="447"/>
      <c r="FY4" s="448"/>
      <c r="FZ4" s="440" t="s">
        <v>35</v>
      </c>
      <c r="GA4" s="440" t="s">
        <v>120</v>
      </c>
      <c r="GB4" s="446" t="s">
        <v>34</v>
      </c>
      <c r="GC4" s="447"/>
      <c r="GD4" s="448"/>
      <c r="GE4" s="440" t="s">
        <v>35</v>
      </c>
      <c r="GF4" s="440" t="s">
        <v>120</v>
      </c>
      <c r="GG4" s="446" t="s">
        <v>34</v>
      </c>
      <c r="GH4" s="447"/>
      <c r="GI4" s="448"/>
      <c r="GJ4" s="440" t="s">
        <v>35</v>
      </c>
      <c r="GK4" s="440" t="s">
        <v>120</v>
      </c>
      <c r="GL4" s="456" t="s">
        <v>34</v>
      </c>
      <c r="GM4" s="457"/>
      <c r="GN4" s="457"/>
      <c r="GO4" s="471" t="s">
        <v>35</v>
      </c>
      <c r="GP4" s="440" t="s">
        <v>120</v>
      </c>
      <c r="GQ4" s="446" t="s">
        <v>34</v>
      </c>
      <c r="GR4" s="458"/>
      <c r="GS4" s="459"/>
      <c r="GT4" s="450" t="s">
        <v>35</v>
      </c>
      <c r="GU4" s="440" t="s">
        <v>120</v>
      </c>
      <c r="GV4" s="446" t="s">
        <v>34</v>
      </c>
      <c r="GW4" s="458"/>
      <c r="GX4" s="459"/>
      <c r="GY4" s="450" t="s">
        <v>35</v>
      </c>
      <c r="GZ4" s="440" t="s">
        <v>120</v>
      </c>
    </row>
    <row r="5" spans="2:20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98" t="s">
        <v>1</v>
      </c>
      <c r="BW5" s="99" t="s">
        <v>37</v>
      </c>
      <c r="BX5" s="101" t="s">
        <v>36</v>
      </c>
      <c r="BY5" s="472"/>
      <c r="BZ5" s="441"/>
      <c r="CA5" s="98" t="s">
        <v>1</v>
      </c>
      <c r="CB5" s="99" t="s">
        <v>37</v>
      </c>
      <c r="CC5" s="101" t="s">
        <v>36</v>
      </c>
      <c r="CD5" s="472"/>
      <c r="CE5" s="441"/>
      <c r="CF5" s="182" t="s">
        <v>1</v>
      </c>
      <c r="CG5" s="99" t="s">
        <v>37</v>
      </c>
      <c r="CH5" s="101" t="s">
        <v>36</v>
      </c>
      <c r="CI5" s="441"/>
      <c r="CJ5" s="441"/>
      <c r="CK5" s="122" t="s">
        <v>1</v>
      </c>
      <c r="CL5" s="181" t="s">
        <v>37</v>
      </c>
      <c r="CM5" s="125" t="s">
        <v>36</v>
      </c>
      <c r="CN5" s="531"/>
      <c r="CO5" s="449"/>
      <c r="CP5" s="122" t="s">
        <v>1</v>
      </c>
      <c r="CQ5" s="181" t="s">
        <v>37</v>
      </c>
      <c r="CR5" s="125" t="s">
        <v>36</v>
      </c>
      <c r="CS5" s="531"/>
      <c r="CT5" s="449"/>
      <c r="CU5" s="122" t="s">
        <v>1</v>
      </c>
      <c r="CV5" s="181" t="s">
        <v>37</v>
      </c>
      <c r="CW5" s="125" t="s">
        <v>36</v>
      </c>
      <c r="CX5" s="531"/>
      <c r="CY5" s="449"/>
      <c r="CZ5" s="122" t="s">
        <v>1</v>
      </c>
      <c r="DA5" s="181" t="s">
        <v>37</v>
      </c>
      <c r="DB5" s="125" t="s">
        <v>36</v>
      </c>
      <c r="DC5" s="531"/>
      <c r="DD5" s="449"/>
      <c r="DE5" s="98" t="s">
        <v>1</v>
      </c>
      <c r="DF5" s="99" t="s">
        <v>37</v>
      </c>
      <c r="DG5" s="101" t="s">
        <v>36</v>
      </c>
      <c r="DH5" s="472"/>
      <c r="DI5" s="441"/>
      <c r="DJ5" s="98" t="s">
        <v>1</v>
      </c>
      <c r="DK5" s="99" t="s">
        <v>33</v>
      </c>
      <c r="DL5" s="100" t="s">
        <v>36</v>
      </c>
      <c r="DM5" s="451"/>
      <c r="DN5" s="441"/>
      <c r="DO5" s="98" t="s">
        <v>1</v>
      </c>
      <c r="DP5" s="99" t="s">
        <v>37</v>
      </c>
      <c r="DQ5" s="101" t="s">
        <v>36</v>
      </c>
      <c r="DR5" s="441"/>
      <c r="DS5" s="441"/>
      <c r="DT5" s="98" t="s">
        <v>1</v>
      </c>
      <c r="DU5" s="99" t="s">
        <v>37</v>
      </c>
      <c r="DV5" s="101" t="s">
        <v>36</v>
      </c>
      <c r="DW5" s="441"/>
      <c r="DX5" s="441"/>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527"/>
      <c r="ES5" s="98" t="s">
        <v>1</v>
      </c>
      <c r="ET5" s="99" t="s">
        <v>37</v>
      </c>
      <c r="EU5" s="101" t="s">
        <v>36</v>
      </c>
      <c r="EV5" s="441"/>
      <c r="EW5" s="441"/>
      <c r="EX5" s="98" t="s">
        <v>1</v>
      </c>
      <c r="EY5" s="99" t="s">
        <v>37</v>
      </c>
      <c r="EZ5" s="101" t="s">
        <v>36</v>
      </c>
      <c r="FA5" s="472"/>
      <c r="FB5" s="441"/>
      <c r="FC5" s="98" t="s">
        <v>1</v>
      </c>
      <c r="FD5" s="99" t="s">
        <v>33</v>
      </c>
      <c r="FE5" s="100" t="s">
        <v>36</v>
      </c>
      <c r="FF5" s="472"/>
      <c r="FG5" s="472"/>
      <c r="FH5" s="98" t="s">
        <v>1</v>
      </c>
      <c r="FI5" s="99" t="s">
        <v>37</v>
      </c>
      <c r="FJ5" s="101" t="s">
        <v>36</v>
      </c>
      <c r="FK5" s="441"/>
      <c r="FL5" s="441"/>
      <c r="FM5" s="98" t="s">
        <v>1</v>
      </c>
      <c r="FN5" s="99" t="s">
        <v>37</v>
      </c>
      <c r="FO5" s="101" t="s">
        <v>36</v>
      </c>
      <c r="FP5" s="441"/>
      <c r="FQ5" s="441"/>
      <c r="FR5" s="98" t="s">
        <v>1</v>
      </c>
      <c r="FS5" s="99" t="s">
        <v>37</v>
      </c>
      <c r="FT5" s="101" t="s">
        <v>36</v>
      </c>
      <c r="FU5" s="441"/>
      <c r="FV5" s="441"/>
      <c r="FW5" s="98" t="s">
        <v>1</v>
      </c>
      <c r="FX5" s="99" t="s">
        <v>37</v>
      </c>
      <c r="FY5" s="101" t="s">
        <v>36</v>
      </c>
      <c r="FZ5" s="441"/>
      <c r="GA5" s="441"/>
      <c r="GB5" s="98" t="s">
        <v>1</v>
      </c>
      <c r="GC5" s="99" t="s">
        <v>37</v>
      </c>
      <c r="GD5" s="101" t="s">
        <v>36</v>
      </c>
      <c r="GE5" s="441"/>
      <c r="GF5" s="441"/>
      <c r="GG5" s="98" t="s">
        <v>1</v>
      </c>
      <c r="GH5" s="99" t="s">
        <v>37</v>
      </c>
      <c r="GI5" s="101" t="s">
        <v>36</v>
      </c>
      <c r="GJ5" s="441"/>
      <c r="GK5" s="441"/>
      <c r="GL5" s="98" t="s">
        <v>1</v>
      </c>
      <c r="GM5" s="99" t="s">
        <v>37</v>
      </c>
      <c r="GN5" s="101" t="s">
        <v>36</v>
      </c>
      <c r="GO5" s="472"/>
      <c r="GP5" s="441"/>
      <c r="GQ5" s="98" t="s">
        <v>1</v>
      </c>
      <c r="GR5" s="99" t="s">
        <v>33</v>
      </c>
      <c r="GS5" s="100" t="s">
        <v>36</v>
      </c>
      <c r="GT5" s="451"/>
      <c r="GU5" s="441"/>
      <c r="GV5" s="98" t="s">
        <v>1</v>
      </c>
      <c r="GW5" s="99" t="s">
        <v>33</v>
      </c>
      <c r="GX5" s="100" t="s">
        <v>36</v>
      </c>
      <c r="GY5" s="451"/>
      <c r="GZ5" s="441"/>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BV6/BW6*100</f>
        <v>0</v>
      </c>
      <c r="BY6" s="131">
        <v>0</v>
      </c>
      <c r="BZ6" s="132">
        <f>BV6/BW17</f>
        <v>0</v>
      </c>
      <c r="CA6" s="129">
        <v>0</v>
      </c>
      <c r="CB6" s="130">
        <v>1</v>
      </c>
      <c r="CC6" s="130">
        <f>CA6/CB6*100</f>
        <v>0</v>
      </c>
      <c r="CD6" s="131">
        <v>0</v>
      </c>
      <c r="CE6" s="132">
        <f>CA6/CB17</f>
        <v>0</v>
      </c>
      <c r="CF6" s="147">
        <v>0</v>
      </c>
      <c r="CG6" s="130">
        <v>1</v>
      </c>
      <c r="CH6" s="130">
        <f>CF6/CG6*100</f>
        <v>0</v>
      </c>
      <c r="CI6" s="131">
        <v>0</v>
      </c>
      <c r="CJ6" s="137">
        <f>CF6/CG17</f>
        <v>0</v>
      </c>
      <c r="CK6" s="129">
        <v>0</v>
      </c>
      <c r="CL6" s="130">
        <v>100</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7">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2">
        <f>GG6/GH17</f>
        <v>0</v>
      </c>
      <c r="GL6" s="129">
        <v>0</v>
      </c>
      <c r="GM6" s="130">
        <v>1</v>
      </c>
      <c r="GN6" s="130">
        <f>GL6/GM6*100</f>
        <v>0</v>
      </c>
      <c r="GO6" s="131">
        <v>0</v>
      </c>
      <c r="GP6" s="137">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8">
        <v>1</v>
      </c>
      <c r="BX7" s="134">
        <f>BV7/BW7*100</f>
        <v>0</v>
      </c>
      <c r="BY7" s="135">
        <v>0</v>
      </c>
      <c r="BZ7" s="136">
        <f>BV7/BW17</f>
        <v>0</v>
      </c>
      <c r="CA7" s="133">
        <v>0</v>
      </c>
      <c r="CB7" s="138">
        <v>1</v>
      </c>
      <c r="CC7" s="134">
        <f>CA7/CB7*100</f>
        <v>0</v>
      </c>
      <c r="CD7" s="135">
        <v>0</v>
      </c>
      <c r="CE7" s="136">
        <f>CA7/CB17</f>
        <v>0</v>
      </c>
      <c r="CF7" s="237">
        <v>0</v>
      </c>
      <c r="CG7" s="214">
        <v>1</v>
      </c>
      <c r="CH7" s="215">
        <f>CF7/CG7*100</f>
        <v>0</v>
      </c>
      <c r="CI7" s="216">
        <v>0</v>
      </c>
      <c r="CJ7" s="217">
        <f>CF7/CG17</f>
        <v>0</v>
      </c>
      <c r="CK7" s="133">
        <v>0</v>
      </c>
      <c r="CL7" s="134">
        <v>100</v>
      </c>
      <c r="CM7" s="134">
        <f>CK7/CL7*100</f>
        <v>0</v>
      </c>
      <c r="CN7" s="135">
        <v>0</v>
      </c>
      <c r="CO7" s="139">
        <f>CK7/CL17</f>
        <v>0</v>
      </c>
      <c r="CP7" s="133">
        <v>0</v>
      </c>
      <c r="CQ7" s="134">
        <v>100</v>
      </c>
      <c r="CR7" s="134">
        <f>CP7/CQ7*100</f>
        <v>0</v>
      </c>
      <c r="CS7" s="135">
        <v>0</v>
      </c>
      <c r="CT7" s="139">
        <f>CP7/CQ17</f>
        <v>0</v>
      </c>
      <c r="CU7" s="133">
        <v>0</v>
      </c>
      <c r="CV7" s="134">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90">
        <v>82.22</v>
      </c>
      <c r="EJ7" s="91">
        <v>100</v>
      </c>
      <c r="EK7" s="91">
        <f>EI7/EJ7*100</f>
        <v>82.22</v>
      </c>
      <c r="EL7" s="166">
        <v>0.82</v>
      </c>
      <c r="EM7" s="93">
        <f>EI7/EJ17</f>
        <v>0.82220000000000004</v>
      </c>
      <c r="EN7" s="133">
        <v>0</v>
      </c>
      <c r="EO7" s="134">
        <v>1</v>
      </c>
      <c r="EP7" s="134">
        <f>EN7/EO7*100</f>
        <v>0</v>
      </c>
      <c r="EQ7" s="135">
        <v>0</v>
      </c>
      <c r="ER7" s="139">
        <f>EN7/EO17</f>
        <v>0</v>
      </c>
      <c r="ES7" s="133">
        <v>0</v>
      </c>
      <c r="ET7" s="138">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9">
        <f>FC7/FD17</f>
        <v>0</v>
      </c>
      <c r="FH7" s="133">
        <v>0</v>
      </c>
      <c r="FI7" s="138">
        <v>1</v>
      </c>
      <c r="FJ7" s="134">
        <f>FH7/FI7*100</f>
        <v>0</v>
      </c>
      <c r="FK7" s="135">
        <v>0</v>
      </c>
      <c r="FL7" s="136">
        <f>FH7/FI17</f>
        <v>0</v>
      </c>
      <c r="FM7" s="133">
        <v>0</v>
      </c>
      <c r="FN7" s="138">
        <v>1</v>
      </c>
      <c r="FO7" s="134">
        <f>FM7/FN7*100</f>
        <v>0</v>
      </c>
      <c r="FP7" s="135">
        <v>0</v>
      </c>
      <c r="FQ7" s="136">
        <f>FM7/FN17</f>
        <v>0</v>
      </c>
      <c r="FR7" s="133">
        <v>0</v>
      </c>
      <c r="FS7" s="134">
        <v>1</v>
      </c>
      <c r="FT7" s="134">
        <f>FR7/FS7*100</f>
        <v>0</v>
      </c>
      <c r="FU7" s="135">
        <v>0</v>
      </c>
      <c r="FV7" s="136">
        <f>FR7/FS17</f>
        <v>0</v>
      </c>
      <c r="FW7" s="133">
        <v>0</v>
      </c>
      <c r="FX7" s="134">
        <v>1</v>
      </c>
      <c r="FY7" s="134">
        <f>FW7/FX7*100</f>
        <v>0</v>
      </c>
      <c r="FZ7" s="135">
        <v>0</v>
      </c>
      <c r="GA7" s="136">
        <f>FW7/FX17</f>
        <v>0</v>
      </c>
      <c r="GB7" s="133">
        <v>0</v>
      </c>
      <c r="GC7" s="134">
        <v>1</v>
      </c>
      <c r="GD7" s="134">
        <f>GB7/GC7*100</f>
        <v>0</v>
      </c>
      <c r="GE7" s="135">
        <v>0</v>
      </c>
      <c r="GF7" s="136">
        <f>GB7/GC17</f>
        <v>0</v>
      </c>
      <c r="GG7" s="133">
        <v>0</v>
      </c>
      <c r="GH7" s="134">
        <v>1</v>
      </c>
      <c r="GI7" s="134">
        <f>GG7/GH7*100</f>
        <v>0</v>
      </c>
      <c r="GJ7" s="135">
        <v>0</v>
      </c>
      <c r="GK7" s="136">
        <f>GG7/GH17</f>
        <v>0</v>
      </c>
      <c r="GL7" s="133">
        <v>0</v>
      </c>
      <c r="GM7" s="138">
        <v>1</v>
      </c>
      <c r="GN7" s="134">
        <f>GL7/GM7*100</f>
        <v>0</v>
      </c>
      <c r="GO7" s="135">
        <v>0</v>
      </c>
      <c r="GP7" s="139">
        <f>GL7/GM17</f>
        <v>0</v>
      </c>
      <c r="GQ7" s="133">
        <v>0</v>
      </c>
      <c r="GR7" s="138">
        <v>1</v>
      </c>
      <c r="GS7" s="134">
        <f>GQ7/GR7*100</f>
        <v>0</v>
      </c>
      <c r="GT7" s="135">
        <v>0</v>
      </c>
      <c r="GU7" s="136">
        <f>GQ7/GR17</f>
        <v>0</v>
      </c>
      <c r="GV7" s="133">
        <v>0</v>
      </c>
      <c r="GW7" s="138">
        <v>1</v>
      </c>
      <c r="GX7" s="134">
        <f>GV7/GW7*100</f>
        <v>0</v>
      </c>
      <c r="GY7" s="135">
        <v>0</v>
      </c>
      <c r="GZ7" s="136">
        <f>GV7/GW17</f>
        <v>0</v>
      </c>
    </row>
    <row r="8" spans="2:20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4</v>
      </c>
      <c r="AN8" s="91">
        <v>4</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8">
        <v>1</v>
      </c>
      <c r="BX8" s="134">
        <f>BV8/BW8*100</f>
        <v>0</v>
      </c>
      <c r="BY8" s="135">
        <v>0</v>
      </c>
      <c r="BZ8" s="136">
        <f>BV8/BW17</f>
        <v>0</v>
      </c>
      <c r="CA8" s="133">
        <v>0</v>
      </c>
      <c r="CB8" s="138">
        <v>1</v>
      </c>
      <c r="CC8" s="134">
        <f>CA8/CB8*100</f>
        <v>0</v>
      </c>
      <c r="CD8" s="135">
        <v>0</v>
      </c>
      <c r="CE8" s="136">
        <f>CA8/CB17</f>
        <v>0</v>
      </c>
      <c r="CF8" s="148">
        <v>0</v>
      </c>
      <c r="CG8" s="138">
        <v>1</v>
      </c>
      <c r="CH8" s="134">
        <f>CF8/CG8*100</f>
        <v>0</v>
      </c>
      <c r="CI8" s="135">
        <v>0</v>
      </c>
      <c r="CJ8" s="139">
        <f>CF8/CG17</f>
        <v>0</v>
      </c>
      <c r="CK8" s="90">
        <v>100</v>
      </c>
      <c r="CL8" s="91">
        <v>100</v>
      </c>
      <c r="CM8" s="91">
        <f>CK8/CL8*100</f>
        <v>100</v>
      </c>
      <c r="CN8" s="124">
        <v>1</v>
      </c>
      <c r="CO8" s="103">
        <f>CK8/CL17</f>
        <v>1</v>
      </c>
      <c r="CP8" s="90">
        <v>100</v>
      </c>
      <c r="CQ8" s="91">
        <v>100</v>
      </c>
      <c r="CR8" s="91">
        <f>CP8/CQ8*100</f>
        <v>100</v>
      </c>
      <c r="CS8" s="124">
        <v>1</v>
      </c>
      <c r="CT8" s="103">
        <f>CP8/CQ17</f>
        <v>1</v>
      </c>
      <c r="CU8" s="213">
        <v>0</v>
      </c>
      <c r="CV8" s="215">
        <v>2</v>
      </c>
      <c r="CW8" s="215">
        <f>CU8/CV8*100</f>
        <v>0</v>
      </c>
      <c r="CX8" s="216">
        <v>0</v>
      </c>
      <c r="CY8" s="220">
        <f>CU8/CV17</f>
        <v>0</v>
      </c>
      <c r="CZ8" s="133">
        <v>0</v>
      </c>
      <c r="DA8" s="138">
        <v>1</v>
      </c>
      <c r="DB8" s="134">
        <f>CZ8/DA8*100</f>
        <v>0</v>
      </c>
      <c r="DC8" s="135">
        <v>0</v>
      </c>
      <c r="DD8" s="139">
        <f>CZ8/DA17</f>
        <v>0</v>
      </c>
      <c r="DE8" s="133">
        <v>0</v>
      </c>
      <c r="DF8" s="138">
        <v>1</v>
      </c>
      <c r="DG8" s="134">
        <f>DE8/DF8*100</f>
        <v>0</v>
      </c>
      <c r="DH8" s="135">
        <v>0</v>
      </c>
      <c r="DI8" s="139">
        <f>DE8/DF17</f>
        <v>0</v>
      </c>
      <c r="DJ8" s="133">
        <v>0</v>
      </c>
      <c r="DK8" s="138">
        <v>1</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90">
        <v>100</v>
      </c>
      <c r="EE8" s="102">
        <v>100</v>
      </c>
      <c r="EF8" s="91">
        <f>ED8/EE8*100</f>
        <v>100</v>
      </c>
      <c r="EG8" s="124">
        <v>1</v>
      </c>
      <c r="EH8" s="103">
        <f>ED8/EE17</f>
        <v>1</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6">
        <f>ES8/ET17</f>
        <v>0</v>
      </c>
      <c r="EX8" s="133">
        <v>0</v>
      </c>
      <c r="EY8" s="138">
        <v>1</v>
      </c>
      <c r="EZ8" s="134">
        <f>EX8/EY8*100</f>
        <v>0</v>
      </c>
      <c r="FA8" s="135">
        <v>0</v>
      </c>
      <c r="FB8" s="139">
        <f>EX8/EY17</f>
        <v>0</v>
      </c>
      <c r="FC8" s="133">
        <v>0</v>
      </c>
      <c r="FD8" s="138">
        <v>1</v>
      </c>
      <c r="FE8" s="134">
        <f>FC8/FD8*100</f>
        <v>0</v>
      </c>
      <c r="FF8" s="135">
        <v>0</v>
      </c>
      <c r="FG8" s="139">
        <f>FC8/FD17</f>
        <v>0</v>
      </c>
      <c r="FH8" s="133">
        <v>0</v>
      </c>
      <c r="FI8" s="138">
        <v>1</v>
      </c>
      <c r="FJ8" s="134">
        <f>FH8/FI8*100</f>
        <v>0</v>
      </c>
      <c r="FK8" s="135">
        <v>0</v>
      </c>
      <c r="FL8" s="136">
        <f>FH8/FI17</f>
        <v>0</v>
      </c>
      <c r="FM8" s="133">
        <v>0</v>
      </c>
      <c r="FN8" s="138">
        <v>1</v>
      </c>
      <c r="FO8" s="134">
        <f>FM8/FN8*100</f>
        <v>0</v>
      </c>
      <c r="FP8" s="135">
        <v>0</v>
      </c>
      <c r="FQ8" s="136">
        <f>FM8/FN17</f>
        <v>0</v>
      </c>
      <c r="FR8" s="133">
        <v>0</v>
      </c>
      <c r="FS8" s="134">
        <v>1</v>
      </c>
      <c r="FT8" s="134">
        <f>FR8/FS8*100</f>
        <v>0</v>
      </c>
      <c r="FU8" s="135">
        <v>0</v>
      </c>
      <c r="FV8" s="136">
        <f>FR8/FS17</f>
        <v>0</v>
      </c>
      <c r="FW8" s="133">
        <v>0</v>
      </c>
      <c r="FX8" s="134">
        <v>1</v>
      </c>
      <c r="FY8" s="134">
        <f>FW8/FX8*100</f>
        <v>0</v>
      </c>
      <c r="FZ8" s="135">
        <v>0</v>
      </c>
      <c r="GA8" s="136">
        <f>FW8/FX17</f>
        <v>0</v>
      </c>
      <c r="GB8" s="133">
        <v>0</v>
      </c>
      <c r="GC8" s="134">
        <v>1</v>
      </c>
      <c r="GD8" s="134">
        <f>GB8/GC8*100</f>
        <v>0</v>
      </c>
      <c r="GE8" s="135">
        <v>0</v>
      </c>
      <c r="GF8" s="136">
        <f>GB8/GC17</f>
        <v>0</v>
      </c>
      <c r="GG8" s="133">
        <v>0</v>
      </c>
      <c r="GH8" s="134">
        <v>1</v>
      </c>
      <c r="GI8" s="134">
        <f>GG8/GH8*100</f>
        <v>0</v>
      </c>
      <c r="GJ8" s="135">
        <v>0</v>
      </c>
      <c r="GK8" s="136">
        <f>GG8/GH17</f>
        <v>0</v>
      </c>
      <c r="GL8" s="90">
        <v>10</v>
      </c>
      <c r="GM8" s="102">
        <v>4</v>
      </c>
      <c r="GN8" s="91">
        <f>GL8/GM8*100</f>
        <v>250</v>
      </c>
      <c r="GO8" s="150">
        <v>2.5</v>
      </c>
      <c r="GP8" s="103">
        <f>GL8/GM17</f>
        <v>0.2</v>
      </c>
      <c r="GQ8" s="133">
        <v>0</v>
      </c>
      <c r="GR8" s="138">
        <v>1</v>
      </c>
      <c r="GS8" s="134">
        <f>GQ8/GR8*100</f>
        <v>0</v>
      </c>
      <c r="GT8" s="135">
        <v>0</v>
      </c>
      <c r="GU8" s="136">
        <f>GQ8/GR17</f>
        <v>0</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3</v>
      </c>
      <c r="J9" s="91">
        <v>4</v>
      </c>
      <c r="K9" s="91">
        <f t="shared" ref="K9:K17" si="2">I9/J9*100</f>
        <v>75</v>
      </c>
      <c r="L9" s="92">
        <v>0.75</v>
      </c>
      <c r="M9" s="93">
        <f>I9/J17</f>
        <v>0.25</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4</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33">
        <v>0</v>
      </c>
      <c r="BW9" s="138">
        <v>1</v>
      </c>
      <c r="BX9" s="134">
        <f t="shared" ref="BX9:BX17" si="14">BV9/BW9*100</f>
        <v>0</v>
      </c>
      <c r="BY9" s="135">
        <v>0</v>
      </c>
      <c r="BZ9" s="136">
        <f>BV9/BW17</f>
        <v>0</v>
      </c>
      <c r="CA9" s="133">
        <v>0</v>
      </c>
      <c r="CB9" s="138">
        <v>1</v>
      </c>
      <c r="CC9" s="134">
        <f t="shared" ref="CC9:CC17" si="15">CA9/CB9*100</f>
        <v>0</v>
      </c>
      <c r="CD9" s="135">
        <v>0</v>
      </c>
      <c r="CE9" s="136">
        <f>CA9/CB17</f>
        <v>0</v>
      </c>
      <c r="CF9" s="237">
        <v>0</v>
      </c>
      <c r="CG9" s="214">
        <v>2</v>
      </c>
      <c r="CH9" s="215">
        <f t="shared" ref="CH9:CH17" si="16">CF9/CG9*100</f>
        <v>0</v>
      </c>
      <c r="CI9" s="216">
        <v>0</v>
      </c>
      <c r="CJ9" s="217">
        <f>CF9/CG17</f>
        <v>0</v>
      </c>
      <c r="CK9" s="133">
        <v>0</v>
      </c>
      <c r="CL9" s="134">
        <v>100</v>
      </c>
      <c r="CM9" s="134">
        <f t="shared" ref="CM9:CM17" si="17">CK9/CL9*100</f>
        <v>0</v>
      </c>
      <c r="CN9" s="135">
        <v>0</v>
      </c>
      <c r="CO9" s="139">
        <f>CK9/CL17</f>
        <v>0</v>
      </c>
      <c r="CP9" s="133">
        <v>0</v>
      </c>
      <c r="CQ9" s="134">
        <v>100</v>
      </c>
      <c r="CR9" s="134">
        <f t="shared" ref="CR9:CR17" si="18">CP9/CQ9*100</f>
        <v>0</v>
      </c>
      <c r="CS9" s="135">
        <v>0</v>
      </c>
      <c r="CT9" s="139">
        <f>CP9/CQ17</f>
        <v>0</v>
      </c>
      <c r="CU9" s="133">
        <v>0</v>
      </c>
      <c r="CV9" s="134">
        <v>2</v>
      </c>
      <c r="CW9" s="134">
        <f t="shared" ref="CW9:CW17" si="19">CU9/CV9*100</f>
        <v>0</v>
      </c>
      <c r="CX9" s="135">
        <v>0</v>
      </c>
      <c r="CY9" s="136">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133">
        <v>0</v>
      </c>
      <c r="DK9" s="138">
        <v>1</v>
      </c>
      <c r="DL9" s="134">
        <f t="shared" ref="DL9:DL17" si="22">DJ9/DK9*100</f>
        <v>0</v>
      </c>
      <c r="DM9" s="135">
        <v>0</v>
      </c>
      <c r="DN9" s="139">
        <f>DJ9/DK17</f>
        <v>0</v>
      </c>
      <c r="DO9" s="133">
        <v>0</v>
      </c>
      <c r="DP9" s="138">
        <v>1</v>
      </c>
      <c r="DQ9" s="134">
        <f t="shared" ref="DQ9:DQ17" si="23">DO9/DP9*100</f>
        <v>0</v>
      </c>
      <c r="DR9" s="135">
        <v>0</v>
      </c>
      <c r="DS9" s="139">
        <f>DO9/DP17</f>
        <v>0</v>
      </c>
      <c r="DT9" s="90">
        <v>10.34</v>
      </c>
      <c r="DU9" s="102">
        <v>10</v>
      </c>
      <c r="DV9" s="91">
        <f t="shared" ref="DV9:DV17" si="24">DT9/DU9*100</f>
        <v>103.4</v>
      </c>
      <c r="DW9" s="92">
        <v>1.03</v>
      </c>
      <c r="DX9" s="93">
        <f>DT9/DU17</f>
        <v>0.10339999999999999</v>
      </c>
      <c r="DY9" s="133">
        <v>0</v>
      </c>
      <c r="DZ9" s="138">
        <v>1</v>
      </c>
      <c r="EA9" s="134">
        <f t="shared" ref="EA9:EA17" si="25">DY9/DZ9*100</f>
        <v>0</v>
      </c>
      <c r="EB9" s="135">
        <v>0</v>
      </c>
      <c r="EC9" s="139">
        <f>DY9/DZ17</f>
        <v>0</v>
      </c>
      <c r="ED9" s="90">
        <v>100</v>
      </c>
      <c r="EE9" s="102">
        <v>100</v>
      </c>
      <c r="EF9" s="91">
        <f t="shared" ref="EF9:EF17" si="26">ED9/EE9*100</f>
        <v>100</v>
      </c>
      <c r="EG9" s="92">
        <v>1</v>
      </c>
      <c r="EH9" s="103">
        <f>ED9/EE17</f>
        <v>1</v>
      </c>
      <c r="EI9" s="90">
        <v>83.78</v>
      </c>
      <c r="EJ9" s="91">
        <v>100</v>
      </c>
      <c r="EK9" s="91">
        <f t="shared" ref="EK9:EK17" si="27">EI9/EJ9*100</f>
        <v>83.78</v>
      </c>
      <c r="EL9" s="92">
        <v>0.84</v>
      </c>
      <c r="EM9" s="93">
        <f>EI9/EJ17</f>
        <v>0.83779999999999999</v>
      </c>
      <c r="EN9" s="133">
        <v>0</v>
      </c>
      <c r="EO9" s="134">
        <v>1</v>
      </c>
      <c r="EP9" s="134">
        <f t="shared" ref="EP9:EP17" si="28">EN9/EO9*100</f>
        <v>0</v>
      </c>
      <c r="EQ9" s="135">
        <v>0</v>
      </c>
      <c r="ER9" s="139">
        <f>EN9/EO17</f>
        <v>0</v>
      </c>
      <c r="ES9" s="133">
        <v>0</v>
      </c>
      <c r="ET9" s="138">
        <v>1</v>
      </c>
      <c r="EU9" s="134">
        <f t="shared" ref="EU9:EU17" si="29">ES9/ET9*100</f>
        <v>0</v>
      </c>
      <c r="EV9" s="135">
        <v>0</v>
      </c>
      <c r="EW9" s="136">
        <f>ES9/ET17</f>
        <v>0</v>
      </c>
      <c r="EX9" s="133">
        <v>0</v>
      </c>
      <c r="EY9" s="138">
        <v>1</v>
      </c>
      <c r="EZ9" s="134">
        <f t="shared" ref="EZ9:EZ17" si="30">EX9/EY9*100</f>
        <v>0</v>
      </c>
      <c r="FA9" s="135">
        <v>0</v>
      </c>
      <c r="FB9" s="139">
        <f>EX9/EY17</f>
        <v>0</v>
      </c>
      <c r="FC9" s="133">
        <v>0</v>
      </c>
      <c r="FD9" s="138">
        <v>1</v>
      </c>
      <c r="FE9" s="134">
        <f t="shared" ref="FE9:FE17" si="31">FC9/FD9*100</f>
        <v>0</v>
      </c>
      <c r="FF9" s="135">
        <v>0</v>
      </c>
      <c r="FG9" s="139">
        <f>FC9/FD17</f>
        <v>0</v>
      </c>
      <c r="FH9" s="133">
        <v>0</v>
      </c>
      <c r="FI9" s="138">
        <v>1</v>
      </c>
      <c r="FJ9" s="134">
        <f t="shared" ref="FJ9:FJ17" si="32">FH9/FI9*100</f>
        <v>0</v>
      </c>
      <c r="FK9" s="135">
        <v>0</v>
      </c>
      <c r="FL9" s="136">
        <f>FH9/FI17</f>
        <v>0</v>
      </c>
      <c r="FM9" s="133">
        <v>0</v>
      </c>
      <c r="FN9" s="138">
        <v>1</v>
      </c>
      <c r="FO9" s="134">
        <f t="shared" ref="FO9:FO17" si="33">FM9/FN9*100</f>
        <v>0</v>
      </c>
      <c r="FP9" s="135">
        <v>0</v>
      </c>
      <c r="FQ9" s="136">
        <f>FM9/FN17</f>
        <v>0</v>
      </c>
      <c r="FR9" s="133">
        <v>0</v>
      </c>
      <c r="FS9" s="134">
        <v>1</v>
      </c>
      <c r="FT9" s="134">
        <f t="shared" ref="FT9:FT17" si="34">FR9/FS9*100</f>
        <v>0</v>
      </c>
      <c r="FU9" s="135">
        <v>0</v>
      </c>
      <c r="FV9" s="136">
        <f>FR9/FS17</f>
        <v>0</v>
      </c>
      <c r="FW9" s="133">
        <v>0</v>
      </c>
      <c r="FX9" s="134">
        <v>1</v>
      </c>
      <c r="FY9" s="134">
        <f t="shared" ref="FY9:FY17" si="35">FW9/FX9*100</f>
        <v>0</v>
      </c>
      <c r="FZ9" s="135">
        <v>0</v>
      </c>
      <c r="GA9" s="136">
        <f>FW9/FX17</f>
        <v>0</v>
      </c>
      <c r="GB9" s="133">
        <v>0</v>
      </c>
      <c r="GC9" s="134">
        <v>1</v>
      </c>
      <c r="GD9" s="134">
        <f t="shared" ref="GD9:GD17" si="36">GB9/GC9*100</f>
        <v>0</v>
      </c>
      <c r="GE9" s="135">
        <v>0</v>
      </c>
      <c r="GF9" s="136">
        <f>GB9/GC17</f>
        <v>0</v>
      </c>
      <c r="GG9" s="133">
        <v>0</v>
      </c>
      <c r="GH9" s="134">
        <v>1</v>
      </c>
      <c r="GI9" s="134">
        <f t="shared" ref="GI9:GI17" si="37">GG9/GH9*100</f>
        <v>0</v>
      </c>
      <c r="GJ9" s="135">
        <v>0</v>
      </c>
      <c r="GK9" s="136">
        <f>GG9/GH17</f>
        <v>0</v>
      </c>
      <c r="GL9" s="133">
        <v>0</v>
      </c>
      <c r="GM9" s="138">
        <v>4</v>
      </c>
      <c r="GN9" s="134">
        <f t="shared" ref="GN9:GN17" si="38">GL9/GM9*100</f>
        <v>0</v>
      </c>
      <c r="GO9" s="135">
        <v>0</v>
      </c>
      <c r="GP9" s="139">
        <f>GL9/GM17</f>
        <v>0</v>
      </c>
      <c r="GQ9" s="90">
        <v>84.85</v>
      </c>
      <c r="GR9" s="102">
        <v>40</v>
      </c>
      <c r="GS9" s="91">
        <f t="shared" ref="GS9:GS17" si="39">GQ9/GR9*100</f>
        <v>212.125</v>
      </c>
      <c r="GT9" s="92">
        <v>2.12</v>
      </c>
      <c r="GU9" s="93">
        <f>GQ9/GR17</f>
        <v>0.84849999999999992</v>
      </c>
      <c r="GV9" s="133">
        <v>0</v>
      </c>
      <c r="GW9" s="138">
        <v>1</v>
      </c>
      <c r="GX9" s="134">
        <f t="shared" ref="GX9:GX17" si="40">GV9/GW9*100</f>
        <v>0</v>
      </c>
      <c r="GY9" s="135">
        <v>0</v>
      </c>
      <c r="GZ9" s="136">
        <f>GV9/GW17</f>
        <v>0</v>
      </c>
    </row>
    <row r="10" spans="2:208" ht="16.5" x14ac:dyDescent="0.3">
      <c r="B10" s="108">
        <v>5</v>
      </c>
      <c r="C10" s="109" t="s">
        <v>42</v>
      </c>
      <c r="D10" s="133">
        <v>0</v>
      </c>
      <c r="E10" s="134">
        <v>100</v>
      </c>
      <c r="F10" s="134">
        <f t="shared" si="1"/>
        <v>0</v>
      </c>
      <c r="G10" s="135">
        <v>0</v>
      </c>
      <c r="H10" s="139">
        <f>D10/E17</f>
        <v>0</v>
      </c>
      <c r="I10" s="90">
        <v>4</v>
      </c>
      <c r="J10" s="91">
        <v>5</v>
      </c>
      <c r="K10" s="91">
        <f t="shared" si="2"/>
        <v>80</v>
      </c>
      <c r="L10" s="92">
        <v>0.8</v>
      </c>
      <c r="M10" s="93">
        <f>I10/J17</f>
        <v>0.33333333333333331</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4</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9">
        <f>BB10/BC17</f>
        <v>0</v>
      </c>
      <c r="BG10" s="90">
        <v>0</v>
      </c>
      <c r="BH10" s="102">
        <v>16</v>
      </c>
      <c r="BI10" s="91">
        <f t="shared" si="11"/>
        <v>0</v>
      </c>
      <c r="BJ10" s="187">
        <v>0</v>
      </c>
      <c r="BK10" s="93">
        <f>BG10/BH17</f>
        <v>0</v>
      </c>
      <c r="BL10" s="133">
        <v>0</v>
      </c>
      <c r="BM10" s="138">
        <v>1</v>
      </c>
      <c r="BN10" s="134">
        <f t="shared" si="12"/>
        <v>0</v>
      </c>
      <c r="BO10" s="135">
        <v>0</v>
      </c>
      <c r="BP10" s="136">
        <f>BL10/BM17</f>
        <v>0</v>
      </c>
      <c r="BQ10" s="90">
        <v>0</v>
      </c>
      <c r="BR10" s="102">
        <v>12</v>
      </c>
      <c r="BS10" s="91">
        <f t="shared" si="13"/>
        <v>0</v>
      </c>
      <c r="BT10" s="187">
        <v>0</v>
      </c>
      <c r="BU10" s="93">
        <f>BQ10/BR17</f>
        <v>0</v>
      </c>
      <c r="BV10" s="133">
        <v>0</v>
      </c>
      <c r="BW10" s="138">
        <v>1</v>
      </c>
      <c r="BX10" s="134">
        <f t="shared" si="14"/>
        <v>0</v>
      </c>
      <c r="BY10" s="135">
        <v>0</v>
      </c>
      <c r="BZ10" s="136">
        <f>BV10/BW17</f>
        <v>0</v>
      </c>
      <c r="CA10" s="133">
        <v>0</v>
      </c>
      <c r="CB10" s="138">
        <v>1</v>
      </c>
      <c r="CC10" s="134">
        <f t="shared" si="15"/>
        <v>0</v>
      </c>
      <c r="CD10" s="135">
        <v>0</v>
      </c>
      <c r="CE10" s="136">
        <f>CA10/CB17</f>
        <v>0</v>
      </c>
      <c r="CF10" s="148">
        <v>0</v>
      </c>
      <c r="CG10" s="138">
        <v>2</v>
      </c>
      <c r="CH10" s="134">
        <f t="shared" si="16"/>
        <v>0</v>
      </c>
      <c r="CI10" s="135">
        <v>0</v>
      </c>
      <c r="CJ10" s="139">
        <f>CF10/CG17</f>
        <v>0</v>
      </c>
      <c r="CK10" s="133">
        <v>0</v>
      </c>
      <c r="CL10" s="134">
        <v>100</v>
      </c>
      <c r="CM10" s="134">
        <f t="shared" si="17"/>
        <v>0</v>
      </c>
      <c r="CN10" s="135">
        <v>0</v>
      </c>
      <c r="CO10" s="139">
        <f>CK10/CL17</f>
        <v>0</v>
      </c>
      <c r="CP10" s="133">
        <v>0</v>
      </c>
      <c r="CQ10" s="134">
        <v>100</v>
      </c>
      <c r="CR10" s="134">
        <f t="shared" si="18"/>
        <v>0</v>
      </c>
      <c r="CS10" s="135">
        <v>0</v>
      </c>
      <c r="CT10" s="139">
        <f>CP10/CQ17</f>
        <v>0</v>
      </c>
      <c r="CU10" s="133">
        <v>0</v>
      </c>
      <c r="CV10" s="134">
        <v>2</v>
      </c>
      <c r="CW10" s="134">
        <f t="shared" si="19"/>
        <v>0</v>
      </c>
      <c r="CX10" s="135">
        <v>0</v>
      </c>
      <c r="CY10" s="136">
        <f>CU10/CV17</f>
        <v>0</v>
      </c>
      <c r="CZ10" s="133">
        <v>0</v>
      </c>
      <c r="DA10" s="138">
        <v>1</v>
      </c>
      <c r="DB10" s="134">
        <f t="shared" si="20"/>
        <v>0</v>
      </c>
      <c r="DC10" s="135">
        <v>0</v>
      </c>
      <c r="DD10" s="139">
        <f>CZ10/DA17</f>
        <v>0</v>
      </c>
      <c r="DE10" s="133">
        <v>0</v>
      </c>
      <c r="DF10" s="138">
        <v>1</v>
      </c>
      <c r="DG10" s="134">
        <f t="shared" si="21"/>
        <v>0</v>
      </c>
      <c r="DH10" s="135">
        <v>0</v>
      </c>
      <c r="DI10" s="139">
        <f>DE10/DF17</f>
        <v>0</v>
      </c>
      <c r="DJ10" s="133">
        <v>0</v>
      </c>
      <c r="DK10" s="138">
        <v>1</v>
      </c>
      <c r="DL10" s="134">
        <f t="shared" si="22"/>
        <v>0</v>
      </c>
      <c r="DM10" s="135">
        <v>0</v>
      </c>
      <c r="DN10" s="139">
        <f>DJ10/DK17</f>
        <v>0</v>
      </c>
      <c r="DO10" s="133">
        <v>0</v>
      </c>
      <c r="DP10" s="138">
        <v>1</v>
      </c>
      <c r="DQ10" s="134">
        <f t="shared" si="23"/>
        <v>0</v>
      </c>
      <c r="DR10" s="135">
        <v>0</v>
      </c>
      <c r="DS10" s="139">
        <f>DO10/DP17</f>
        <v>0</v>
      </c>
      <c r="DT10" s="90">
        <v>22.41</v>
      </c>
      <c r="DU10" s="102">
        <v>20</v>
      </c>
      <c r="DV10" s="91">
        <f t="shared" si="24"/>
        <v>112.05000000000001</v>
      </c>
      <c r="DW10" s="92">
        <v>1.1200000000000001</v>
      </c>
      <c r="DX10" s="93">
        <f>DT10/DU17</f>
        <v>0.22409999999999999</v>
      </c>
      <c r="DY10" s="133">
        <v>0</v>
      </c>
      <c r="DZ10" s="138">
        <v>1</v>
      </c>
      <c r="EA10" s="134">
        <f t="shared" si="25"/>
        <v>0</v>
      </c>
      <c r="EB10" s="135">
        <v>0</v>
      </c>
      <c r="EC10" s="139">
        <f>DY10/DZ17</f>
        <v>0</v>
      </c>
      <c r="ED10" s="90">
        <v>100</v>
      </c>
      <c r="EE10" s="102">
        <v>100</v>
      </c>
      <c r="EF10" s="91">
        <f t="shared" si="26"/>
        <v>100</v>
      </c>
      <c r="EG10" s="92">
        <v>1</v>
      </c>
      <c r="EH10" s="103">
        <f>ED10/EE17</f>
        <v>1</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6">
        <f>ES10/ET17</f>
        <v>0</v>
      </c>
      <c r="EX10" s="133">
        <v>0</v>
      </c>
      <c r="EY10" s="138">
        <v>1</v>
      </c>
      <c r="EZ10" s="134">
        <f t="shared" si="30"/>
        <v>0</v>
      </c>
      <c r="FA10" s="135">
        <v>0</v>
      </c>
      <c r="FB10" s="139">
        <f>EX10/EY17</f>
        <v>0</v>
      </c>
      <c r="FC10" s="133">
        <v>0</v>
      </c>
      <c r="FD10" s="138">
        <v>1</v>
      </c>
      <c r="FE10" s="134">
        <f t="shared" si="31"/>
        <v>0</v>
      </c>
      <c r="FF10" s="135">
        <v>0</v>
      </c>
      <c r="FG10" s="139">
        <f>FC10/FD17</f>
        <v>0</v>
      </c>
      <c r="FH10" s="133">
        <v>0</v>
      </c>
      <c r="FI10" s="138">
        <v>1</v>
      </c>
      <c r="FJ10" s="134">
        <f t="shared" si="32"/>
        <v>0</v>
      </c>
      <c r="FK10" s="135">
        <v>0</v>
      </c>
      <c r="FL10" s="136">
        <f>FH10/FI17</f>
        <v>0</v>
      </c>
      <c r="FM10" s="133">
        <v>0</v>
      </c>
      <c r="FN10" s="138">
        <v>1</v>
      </c>
      <c r="FO10" s="134">
        <f t="shared" si="33"/>
        <v>0</v>
      </c>
      <c r="FP10" s="135">
        <v>0</v>
      </c>
      <c r="FQ10" s="136">
        <f>FM10/FN17</f>
        <v>0</v>
      </c>
      <c r="FR10" s="133">
        <v>0</v>
      </c>
      <c r="FS10" s="134">
        <v>1</v>
      </c>
      <c r="FT10" s="134">
        <f t="shared" si="34"/>
        <v>0</v>
      </c>
      <c r="FU10" s="135">
        <v>0</v>
      </c>
      <c r="FV10" s="136">
        <f>FR10/FS17</f>
        <v>0</v>
      </c>
      <c r="FW10" s="133">
        <v>0</v>
      </c>
      <c r="FX10" s="134">
        <v>1</v>
      </c>
      <c r="FY10" s="134">
        <f t="shared" si="35"/>
        <v>0</v>
      </c>
      <c r="FZ10" s="135">
        <v>0</v>
      </c>
      <c r="GA10" s="136">
        <f>FW10/FX17</f>
        <v>0</v>
      </c>
      <c r="GB10" s="133">
        <v>0</v>
      </c>
      <c r="GC10" s="134">
        <v>1</v>
      </c>
      <c r="GD10" s="134">
        <f t="shared" si="36"/>
        <v>0</v>
      </c>
      <c r="GE10" s="135">
        <v>0</v>
      </c>
      <c r="GF10" s="136">
        <f>GB10/GC17</f>
        <v>0</v>
      </c>
      <c r="GG10" s="90">
        <v>100</v>
      </c>
      <c r="GH10" s="91">
        <v>100</v>
      </c>
      <c r="GI10" s="91">
        <f t="shared" si="37"/>
        <v>100</v>
      </c>
      <c r="GJ10" s="124">
        <v>1</v>
      </c>
      <c r="GK10" s="93">
        <f>GG10/GH17</f>
        <v>1</v>
      </c>
      <c r="GL10" s="133">
        <v>0</v>
      </c>
      <c r="GM10" s="138">
        <v>4</v>
      </c>
      <c r="GN10" s="134">
        <f t="shared" si="38"/>
        <v>0</v>
      </c>
      <c r="GO10" s="135">
        <v>0</v>
      </c>
      <c r="GP10" s="139">
        <f>GL10/GM17</f>
        <v>0</v>
      </c>
      <c r="GQ10" s="90">
        <v>100</v>
      </c>
      <c r="GR10" s="102">
        <v>70</v>
      </c>
      <c r="GS10" s="91">
        <f t="shared" si="39"/>
        <v>142.85714285714286</v>
      </c>
      <c r="GT10" s="92">
        <v>1.43</v>
      </c>
      <c r="GU10" s="93">
        <f>GQ10/GR17</f>
        <v>1</v>
      </c>
      <c r="GV10" s="133">
        <v>0</v>
      </c>
      <c r="GW10" s="138">
        <v>1</v>
      </c>
      <c r="GX10" s="134">
        <f t="shared" si="40"/>
        <v>0</v>
      </c>
      <c r="GY10" s="135">
        <v>0</v>
      </c>
      <c r="GZ10" s="136">
        <f>GV10/GW17</f>
        <v>0</v>
      </c>
    </row>
    <row r="11" spans="2:208" ht="16.5" x14ac:dyDescent="0.3">
      <c r="B11" s="202">
        <v>6</v>
      </c>
      <c r="C11" s="203" t="s">
        <v>43</v>
      </c>
      <c r="D11" s="133">
        <v>0</v>
      </c>
      <c r="E11" s="134">
        <v>100</v>
      </c>
      <c r="F11" s="134">
        <f t="shared" si="1"/>
        <v>0</v>
      </c>
      <c r="G11" s="135">
        <v>0</v>
      </c>
      <c r="H11" s="139">
        <f>D11/E17</f>
        <v>0</v>
      </c>
      <c r="I11" s="90">
        <v>5</v>
      </c>
      <c r="J11" s="91">
        <v>6</v>
      </c>
      <c r="K11" s="91">
        <f t="shared" si="2"/>
        <v>83.333333333333343</v>
      </c>
      <c r="L11" s="166">
        <v>0.83</v>
      </c>
      <c r="M11" s="93">
        <f>I11/J17</f>
        <v>0.41666666666666669</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90">
        <v>8</v>
      </c>
      <c r="AN11" s="91">
        <v>8</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33">
        <v>0</v>
      </c>
      <c r="BW11" s="138">
        <v>1</v>
      </c>
      <c r="BX11" s="134">
        <f t="shared" si="14"/>
        <v>0</v>
      </c>
      <c r="BY11" s="135">
        <v>0</v>
      </c>
      <c r="BZ11" s="136">
        <f>BV11/BW17</f>
        <v>0</v>
      </c>
      <c r="CA11" s="133">
        <v>0</v>
      </c>
      <c r="CB11" s="138">
        <v>1</v>
      </c>
      <c r="CC11" s="134">
        <f t="shared" si="15"/>
        <v>0</v>
      </c>
      <c r="CD11" s="135">
        <v>0</v>
      </c>
      <c r="CE11" s="136">
        <f>CA11/CB17</f>
        <v>0</v>
      </c>
      <c r="CF11" s="120">
        <v>1</v>
      </c>
      <c r="CG11" s="102">
        <v>1</v>
      </c>
      <c r="CH11" s="91">
        <f t="shared" si="16"/>
        <v>100</v>
      </c>
      <c r="CI11" s="124">
        <v>1</v>
      </c>
      <c r="CJ11" s="103">
        <f>CF11/CG17</f>
        <v>0.2</v>
      </c>
      <c r="CK11" s="90">
        <v>100</v>
      </c>
      <c r="CL11" s="91">
        <v>100</v>
      </c>
      <c r="CM11" s="91">
        <f t="shared" si="17"/>
        <v>100</v>
      </c>
      <c r="CN11" s="124">
        <v>1</v>
      </c>
      <c r="CO11" s="103">
        <f>CK11/CL17</f>
        <v>1</v>
      </c>
      <c r="CP11" s="90">
        <v>100</v>
      </c>
      <c r="CQ11" s="91">
        <v>100</v>
      </c>
      <c r="CR11" s="91">
        <f t="shared" si="18"/>
        <v>100</v>
      </c>
      <c r="CS11" s="124">
        <v>1</v>
      </c>
      <c r="CT11" s="103">
        <f>CP11/CQ17</f>
        <v>1</v>
      </c>
      <c r="CU11" s="90">
        <v>6</v>
      </c>
      <c r="CV11" s="91">
        <v>6</v>
      </c>
      <c r="CW11" s="91">
        <f t="shared" si="19"/>
        <v>100</v>
      </c>
      <c r="CX11" s="124">
        <v>1</v>
      </c>
      <c r="CY11" s="221">
        <f>CU11/CV17</f>
        <v>1</v>
      </c>
      <c r="CZ11" s="90">
        <v>2</v>
      </c>
      <c r="DA11" s="102">
        <v>1</v>
      </c>
      <c r="DB11" s="91">
        <f t="shared" si="20"/>
        <v>200</v>
      </c>
      <c r="DC11" s="150">
        <v>2</v>
      </c>
      <c r="DD11" s="103">
        <f>CZ11/DA17</f>
        <v>0.4</v>
      </c>
      <c r="DE11" s="133">
        <v>0</v>
      </c>
      <c r="DF11" s="138">
        <v>1</v>
      </c>
      <c r="DG11" s="134">
        <f t="shared" si="21"/>
        <v>0</v>
      </c>
      <c r="DH11" s="135">
        <v>0</v>
      </c>
      <c r="DI11" s="139">
        <f>DE11/DF17</f>
        <v>0</v>
      </c>
      <c r="DJ11" s="90">
        <v>100</v>
      </c>
      <c r="DK11" s="102">
        <v>100</v>
      </c>
      <c r="DL11" s="91">
        <f t="shared" si="22"/>
        <v>100</v>
      </c>
      <c r="DM11" s="124">
        <v>1</v>
      </c>
      <c r="DN11" s="103">
        <f>DJ11/DK17</f>
        <v>1</v>
      </c>
      <c r="DO11" s="90">
        <v>23</v>
      </c>
      <c r="DP11" s="102">
        <v>416</v>
      </c>
      <c r="DQ11" s="91">
        <f t="shared" si="23"/>
        <v>5.5288461538461533</v>
      </c>
      <c r="DR11" s="187">
        <v>0.06</v>
      </c>
      <c r="DS11" s="103">
        <f>DO11/DP17</f>
        <v>1.1057692307692308E-2</v>
      </c>
      <c r="DT11" s="90">
        <v>27.58</v>
      </c>
      <c r="DU11" s="102">
        <v>30</v>
      </c>
      <c r="DV11" s="91">
        <f t="shared" si="24"/>
        <v>91.933333333333323</v>
      </c>
      <c r="DW11" s="145">
        <v>0.92</v>
      </c>
      <c r="DX11" s="93">
        <f>DT11/DU17</f>
        <v>0.27579999999999999</v>
      </c>
      <c r="DY11" s="90">
        <v>0</v>
      </c>
      <c r="DZ11" s="102">
        <v>1</v>
      </c>
      <c r="EA11" s="91">
        <f t="shared" si="25"/>
        <v>0</v>
      </c>
      <c r="EB11" s="187">
        <v>0</v>
      </c>
      <c r="EC11" s="103">
        <f>DY11/DZ17</f>
        <v>0</v>
      </c>
      <c r="ED11" s="90">
        <v>100</v>
      </c>
      <c r="EE11" s="102">
        <v>100</v>
      </c>
      <c r="EF11" s="91">
        <f t="shared" si="26"/>
        <v>100</v>
      </c>
      <c r="EG11" s="124">
        <v>1</v>
      </c>
      <c r="EH11" s="103">
        <f>ED11/EE17</f>
        <v>1</v>
      </c>
      <c r="EI11" s="90">
        <v>88.32</v>
      </c>
      <c r="EJ11" s="91">
        <v>100</v>
      </c>
      <c r="EK11" s="91">
        <f t="shared" si="27"/>
        <v>88.32</v>
      </c>
      <c r="EL11" s="166">
        <v>0.88</v>
      </c>
      <c r="EM11" s="93">
        <f>EI11/EJ17</f>
        <v>0.88319999999999999</v>
      </c>
      <c r="EN11" s="90">
        <v>3</v>
      </c>
      <c r="EO11" s="91">
        <v>6</v>
      </c>
      <c r="EP11" s="91">
        <f t="shared" si="28"/>
        <v>50</v>
      </c>
      <c r="EQ11" s="187">
        <v>0.5</v>
      </c>
      <c r="ER11" s="103">
        <f>EN11/EO17</f>
        <v>0.3</v>
      </c>
      <c r="ES11" s="133">
        <v>0</v>
      </c>
      <c r="ET11" s="138">
        <v>1</v>
      </c>
      <c r="EU11" s="134">
        <f t="shared" si="29"/>
        <v>0</v>
      </c>
      <c r="EV11" s="135">
        <v>0</v>
      </c>
      <c r="EW11" s="136">
        <f>ES11/ET17</f>
        <v>0</v>
      </c>
      <c r="EX11" s="90">
        <v>423</v>
      </c>
      <c r="EY11" s="102">
        <v>100</v>
      </c>
      <c r="EZ11" s="91">
        <f t="shared" si="30"/>
        <v>423.00000000000006</v>
      </c>
      <c r="FA11" s="150">
        <v>4.2300000000000004</v>
      </c>
      <c r="FB11" s="103">
        <f>EX11/EY17</f>
        <v>0.84599999999999997</v>
      </c>
      <c r="FC11" s="90">
        <v>0</v>
      </c>
      <c r="FD11" s="102">
        <v>1</v>
      </c>
      <c r="FE11" s="91">
        <f t="shared" si="31"/>
        <v>0</v>
      </c>
      <c r="FF11" s="187">
        <v>0</v>
      </c>
      <c r="FG11" s="103">
        <f>FC11/FD17</f>
        <v>0</v>
      </c>
      <c r="FH11" s="133">
        <v>0</v>
      </c>
      <c r="FI11" s="138">
        <v>1</v>
      </c>
      <c r="FJ11" s="134">
        <f t="shared" si="32"/>
        <v>0</v>
      </c>
      <c r="FK11" s="135">
        <v>0</v>
      </c>
      <c r="FL11" s="136">
        <f>FH11/FI17</f>
        <v>0</v>
      </c>
      <c r="FM11" s="90">
        <v>1</v>
      </c>
      <c r="FN11" s="102">
        <v>1</v>
      </c>
      <c r="FO11" s="91">
        <f t="shared" si="33"/>
        <v>100</v>
      </c>
      <c r="FP11" s="124">
        <v>1</v>
      </c>
      <c r="FQ11" s="93">
        <f>FM11/FN17</f>
        <v>0.25</v>
      </c>
      <c r="FR11" s="90">
        <v>5</v>
      </c>
      <c r="FS11" s="91">
        <v>1</v>
      </c>
      <c r="FT11" s="91">
        <f t="shared" si="34"/>
        <v>500</v>
      </c>
      <c r="FU11" s="150">
        <v>5</v>
      </c>
      <c r="FV11" s="93">
        <f>FR11/FS17</f>
        <v>2.5</v>
      </c>
      <c r="FW11" s="133">
        <v>0</v>
      </c>
      <c r="FX11" s="134">
        <v>1</v>
      </c>
      <c r="FY11" s="134">
        <f t="shared" si="35"/>
        <v>0</v>
      </c>
      <c r="FZ11" s="135">
        <v>0</v>
      </c>
      <c r="GA11" s="136">
        <f>FW11/FX17</f>
        <v>0</v>
      </c>
      <c r="GB11" s="133">
        <v>0</v>
      </c>
      <c r="GC11" s="134">
        <v>1</v>
      </c>
      <c r="GD11" s="134">
        <f t="shared" si="36"/>
        <v>0</v>
      </c>
      <c r="GE11" s="135">
        <v>0</v>
      </c>
      <c r="GF11" s="136">
        <f>GB11/GC17</f>
        <v>0</v>
      </c>
      <c r="GG11" s="133">
        <v>0</v>
      </c>
      <c r="GH11" s="134">
        <v>100</v>
      </c>
      <c r="GI11" s="134">
        <f t="shared" si="37"/>
        <v>0</v>
      </c>
      <c r="GJ11" s="135">
        <v>0</v>
      </c>
      <c r="GK11" s="136">
        <f>GG11/GH17</f>
        <v>0</v>
      </c>
      <c r="GL11" s="90">
        <v>25</v>
      </c>
      <c r="GM11" s="102">
        <v>21</v>
      </c>
      <c r="GN11" s="91">
        <f t="shared" si="38"/>
        <v>119.04761904761905</v>
      </c>
      <c r="GO11" s="150">
        <v>1.19</v>
      </c>
      <c r="GP11" s="103">
        <f>GL11/GM17</f>
        <v>0.5</v>
      </c>
      <c r="GQ11" s="90">
        <v>100</v>
      </c>
      <c r="GR11" s="102">
        <v>100</v>
      </c>
      <c r="GS11" s="91">
        <f t="shared" si="39"/>
        <v>100</v>
      </c>
      <c r="GT11" s="124">
        <v>1</v>
      </c>
      <c r="GU11" s="221">
        <f>GQ11/GR17</f>
        <v>1</v>
      </c>
      <c r="GV11" s="90">
        <v>8</v>
      </c>
      <c r="GW11" s="102">
        <v>8</v>
      </c>
      <c r="GX11" s="91">
        <f t="shared" si="40"/>
        <v>100</v>
      </c>
      <c r="GY11" s="124">
        <v>1</v>
      </c>
      <c r="GZ11" s="93">
        <f>GV11/GW17</f>
        <v>0.5</v>
      </c>
    </row>
    <row r="12" spans="2:208" ht="16.5" x14ac:dyDescent="0.3">
      <c r="B12" s="108">
        <v>7</v>
      </c>
      <c r="C12" s="109" t="s">
        <v>44</v>
      </c>
      <c r="D12" s="133">
        <v>0</v>
      </c>
      <c r="E12" s="134">
        <v>100</v>
      </c>
      <c r="F12" s="134">
        <f t="shared" si="1"/>
        <v>0</v>
      </c>
      <c r="G12" s="135">
        <v>0</v>
      </c>
      <c r="H12" s="139">
        <f>D12/E17</f>
        <v>0</v>
      </c>
      <c r="I12" s="90">
        <v>6</v>
      </c>
      <c r="J12" s="91">
        <v>7</v>
      </c>
      <c r="K12" s="91">
        <f t="shared" si="2"/>
        <v>85.714285714285708</v>
      </c>
      <c r="L12" s="92">
        <v>0.86</v>
      </c>
      <c r="M12" s="93">
        <f>I12/J17</f>
        <v>0.5</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8</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187">
        <v>0</v>
      </c>
      <c r="BP12" s="93">
        <f>BL12/BM17</f>
        <v>0</v>
      </c>
      <c r="BQ12" s="133">
        <v>0</v>
      </c>
      <c r="BR12" s="138">
        <v>12</v>
      </c>
      <c r="BS12" s="134">
        <f t="shared" si="13"/>
        <v>0</v>
      </c>
      <c r="BT12" s="135">
        <v>0</v>
      </c>
      <c r="BU12" s="136">
        <f>BQ12/BR17</f>
        <v>0</v>
      </c>
      <c r="BV12" s="133">
        <v>0</v>
      </c>
      <c r="BW12" s="138">
        <v>1</v>
      </c>
      <c r="BX12" s="134">
        <f t="shared" si="14"/>
        <v>0</v>
      </c>
      <c r="BY12" s="135">
        <v>0</v>
      </c>
      <c r="BZ12" s="136">
        <f>BV12/BW17</f>
        <v>0</v>
      </c>
      <c r="CA12" s="133">
        <v>0</v>
      </c>
      <c r="CB12" s="138">
        <v>1</v>
      </c>
      <c r="CC12" s="134">
        <f t="shared" si="15"/>
        <v>0</v>
      </c>
      <c r="CD12" s="135">
        <v>0</v>
      </c>
      <c r="CE12" s="136">
        <f>CA12/CB17</f>
        <v>0</v>
      </c>
      <c r="CF12" s="120">
        <v>2</v>
      </c>
      <c r="CG12" s="102">
        <v>2</v>
      </c>
      <c r="CH12" s="91">
        <f t="shared" si="16"/>
        <v>100</v>
      </c>
      <c r="CI12" s="92">
        <v>1</v>
      </c>
      <c r="CJ12" s="103">
        <f>CF12/CG17</f>
        <v>0.4</v>
      </c>
      <c r="CK12" s="133">
        <v>0</v>
      </c>
      <c r="CL12" s="134">
        <v>100</v>
      </c>
      <c r="CM12" s="134">
        <f t="shared" si="17"/>
        <v>0</v>
      </c>
      <c r="CN12" s="135">
        <v>0</v>
      </c>
      <c r="CO12" s="139">
        <f>CK12/CL17</f>
        <v>0</v>
      </c>
      <c r="CP12" s="133">
        <v>0</v>
      </c>
      <c r="CQ12" s="134">
        <v>100</v>
      </c>
      <c r="CR12" s="134">
        <f t="shared" si="18"/>
        <v>0</v>
      </c>
      <c r="CS12" s="135">
        <v>0</v>
      </c>
      <c r="CT12" s="139">
        <f>CP12/CQ17</f>
        <v>0</v>
      </c>
      <c r="CU12" s="133">
        <v>0</v>
      </c>
      <c r="CV12" s="134">
        <v>4</v>
      </c>
      <c r="CW12" s="134">
        <f t="shared" si="19"/>
        <v>0</v>
      </c>
      <c r="CX12" s="135">
        <v>0</v>
      </c>
      <c r="CY12" s="136">
        <f>CU12/CV17</f>
        <v>0</v>
      </c>
      <c r="CZ12" s="90">
        <v>3</v>
      </c>
      <c r="DA12" s="102">
        <v>2</v>
      </c>
      <c r="DB12" s="91">
        <f t="shared" si="20"/>
        <v>150</v>
      </c>
      <c r="DC12" s="92">
        <v>1.5</v>
      </c>
      <c r="DD12" s="103">
        <f>CZ12/DA17</f>
        <v>0.6</v>
      </c>
      <c r="DE12" s="133">
        <v>0</v>
      </c>
      <c r="DF12" s="138">
        <v>1</v>
      </c>
      <c r="DG12" s="134">
        <f t="shared" si="21"/>
        <v>0</v>
      </c>
      <c r="DH12" s="135">
        <v>0</v>
      </c>
      <c r="DI12" s="139">
        <f>DE12/DF17</f>
        <v>0</v>
      </c>
      <c r="DJ12" s="133">
        <v>0</v>
      </c>
      <c r="DK12" s="138">
        <v>100</v>
      </c>
      <c r="DL12" s="134">
        <f t="shared" si="22"/>
        <v>0</v>
      </c>
      <c r="DM12" s="135">
        <v>0</v>
      </c>
      <c r="DN12" s="139">
        <f>DJ12/DK17</f>
        <v>0</v>
      </c>
      <c r="DO12" s="133">
        <v>0</v>
      </c>
      <c r="DP12" s="138">
        <v>416</v>
      </c>
      <c r="DQ12" s="134">
        <f t="shared" si="23"/>
        <v>0</v>
      </c>
      <c r="DR12" s="135">
        <v>0</v>
      </c>
      <c r="DS12" s="139">
        <f>DO12/DP17</f>
        <v>0</v>
      </c>
      <c r="DT12" s="90">
        <v>51.72</v>
      </c>
      <c r="DU12" s="102">
        <v>40</v>
      </c>
      <c r="DV12" s="91">
        <f t="shared" si="24"/>
        <v>129.29999999999998</v>
      </c>
      <c r="DW12" s="92">
        <v>1.29</v>
      </c>
      <c r="DX12" s="93">
        <f>DT12/DU17</f>
        <v>0.51719999999999999</v>
      </c>
      <c r="DY12" s="133">
        <v>0</v>
      </c>
      <c r="DZ12" s="138">
        <v>1</v>
      </c>
      <c r="EA12" s="134">
        <f t="shared" si="25"/>
        <v>0</v>
      </c>
      <c r="EB12" s="135">
        <v>0</v>
      </c>
      <c r="EC12" s="139">
        <f>DY12/DZ17</f>
        <v>0</v>
      </c>
      <c r="ED12" s="90">
        <v>100</v>
      </c>
      <c r="EE12" s="102">
        <v>100</v>
      </c>
      <c r="EF12" s="91">
        <f t="shared" si="26"/>
        <v>100</v>
      </c>
      <c r="EG12" s="92">
        <v>1</v>
      </c>
      <c r="EH12" s="103">
        <f>ED12/EE17</f>
        <v>1</v>
      </c>
      <c r="EI12" s="133">
        <v>0</v>
      </c>
      <c r="EJ12" s="134">
        <v>90</v>
      </c>
      <c r="EK12" s="134">
        <f t="shared" si="27"/>
        <v>0</v>
      </c>
      <c r="EL12" s="135">
        <v>0</v>
      </c>
      <c r="EM12" s="136">
        <f>EI12/EJ17</f>
        <v>0</v>
      </c>
      <c r="EN12" s="133">
        <v>0</v>
      </c>
      <c r="EO12" s="134">
        <v>6</v>
      </c>
      <c r="EP12" s="134">
        <f t="shared" si="28"/>
        <v>0</v>
      </c>
      <c r="EQ12" s="135">
        <v>0</v>
      </c>
      <c r="ER12" s="139">
        <f>EN12/EO17</f>
        <v>0</v>
      </c>
      <c r="ES12" s="133">
        <v>0</v>
      </c>
      <c r="ET12" s="138">
        <v>1</v>
      </c>
      <c r="EU12" s="134">
        <f t="shared" si="29"/>
        <v>0</v>
      </c>
      <c r="EV12" s="135">
        <v>0</v>
      </c>
      <c r="EW12" s="136">
        <f>ES12/ET17</f>
        <v>0</v>
      </c>
      <c r="EX12" s="90">
        <v>441</v>
      </c>
      <c r="EY12" s="102">
        <v>200</v>
      </c>
      <c r="EZ12" s="91">
        <f t="shared" si="30"/>
        <v>220.5</v>
      </c>
      <c r="FA12" s="92">
        <v>2.21</v>
      </c>
      <c r="FB12" s="103">
        <f>EX12/EY17</f>
        <v>0.88200000000000001</v>
      </c>
      <c r="FC12" s="90">
        <v>0</v>
      </c>
      <c r="FD12" s="102">
        <v>2</v>
      </c>
      <c r="FE12" s="91">
        <f t="shared" si="31"/>
        <v>0</v>
      </c>
      <c r="FF12" s="92">
        <v>0</v>
      </c>
      <c r="FG12" s="103">
        <f>FC12/FD17</f>
        <v>0</v>
      </c>
      <c r="FH12" s="133">
        <v>0</v>
      </c>
      <c r="FI12" s="138">
        <v>1</v>
      </c>
      <c r="FJ12" s="134">
        <f t="shared" si="32"/>
        <v>0</v>
      </c>
      <c r="FK12" s="135">
        <v>0</v>
      </c>
      <c r="FL12" s="136">
        <f>FH12/FI17</f>
        <v>0</v>
      </c>
      <c r="FM12" s="90">
        <v>1</v>
      </c>
      <c r="FN12" s="102">
        <v>2</v>
      </c>
      <c r="FO12" s="91">
        <f t="shared" si="33"/>
        <v>50</v>
      </c>
      <c r="FP12" s="92">
        <v>0.5</v>
      </c>
      <c r="FQ12" s="93">
        <f>FM12/FN17</f>
        <v>0.25</v>
      </c>
      <c r="FR12" s="90">
        <v>7</v>
      </c>
      <c r="FS12" s="91">
        <v>2</v>
      </c>
      <c r="FT12" s="91">
        <f t="shared" si="34"/>
        <v>350</v>
      </c>
      <c r="FU12" s="150">
        <v>3.5</v>
      </c>
      <c r="FV12" s="362">
        <f>FR12/FS17</f>
        <v>3.5</v>
      </c>
      <c r="FW12" s="133">
        <v>0</v>
      </c>
      <c r="FX12" s="134">
        <v>1</v>
      </c>
      <c r="FY12" s="134">
        <f t="shared" si="35"/>
        <v>0</v>
      </c>
      <c r="FZ12" s="135">
        <v>0</v>
      </c>
      <c r="GA12" s="136">
        <f>FW12/FX17</f>
        <v>0</v>
      </c>
      <c r="GB12" s="133">
        <v>0</v>
      </c>
      <c r="GC12" s="134">
        <v>1</v>
      </c>
      <c r="GD12" s="134">
        <f t="shared" si="36"/>
        <v>0</v>
      </c>
      <c r="GE12" s="135">
        <v>0</v>
      </c>
      <c r="GF12" s="136">
        <f>GB12/GC17</f>
        <v>0</v>
      </c>
      <c r="GG12" s="133">
        <v>0</v>
      </c>
      <c r="GH12" s="134">
        <v>100</v>
      </c>
      <c r="GI12" s="134">
        <f t="shared" si="37"/>
        <v>0</v>
      </c>
      <c r="GJ12" s="135">
        <v>0</v>
      </c>
      <c r="GK12" s="136">
        <f>GG12/GH17</f>
        <v>0</v>
      </c>
      <c r="GL12" s="133">
        <v>0</v>
      </c>
      <c r="GM12" s="138">
        <v>21</v>
      </c>
      <c r="GN12" s="134">
        <f t="shared" si="38"/>
        <v>0</v>
      </c>
      <c r="GO12" s="135">
        <v>0</v>
      </c>
      <c r="GP12" s="139">
        <f>GL12/GM17</f>
        <v>0</v>
      </c>
      <c r="GQ12" s="133">
        <v>0</v>
      </c>
      <c r="GR12" s="138">
        <v>100</v>
      </c>
      <c r="GS12" s="134">
        <f t="shared" si="39"/>
        <v>0</v>
      </c>
      <c r="GT12" s="135">
        <v>0</v>
      </c>
      <c r="GU12" s="136">
        <f>GQ12/GR17</f>
        <v>0</v>
      </c>
      <c r="GV12" s="133">
        <v>0</v>
      </c>
      <c r="GW12" s="138">
        <v>8</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7</v>
      </c>
      <c r="J13" s="91">
        <v>8</v>
      </c>
      <c r="K13" s="91">
        <f t="shared" si="2"/>
        <v>87.5</v>
      </c>
      <c r="L13" s="92">
        <v>0.88</v>
      </c>
      <c r="M13" s="93">
        <f>I13/J17</f>
        <v>0.58333333333333337</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8</v>
      </c>
      <c r="AO13" s="134">
        <f t="shared" si="7"/>
        <v>0</v>
      </c>
      <c r="AP13" s="135">
        <v>0</v>
      </c>
      <c r="AQ13" s="136">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2</v>
      </c>
      <c r="BC13" s="91">
        <v>2</v>
      </c>
      <c r="BD13" s="91">
        <f t="shared" si="10"/>
        <v>100</v>
      </c>
      <c r="BE13" s="92">
        <v>1</v>
      </c>
      <c r="BF13" s="103">
        <f>BB13/BC17</f>
        <v>0.4</v>
      </c>
      <c r="BG13" s="90">
        <v>0</v>
      </c>
      <c r="BH13" s="102">
        <v>32</v>
      </c>
      <c r="BI13" s="91">
        <f t="shared" si="11"/>
        <v>0</v>
      </c>
      <c r="BJ13" s="187">
        <v>0</v>
      </c>
      <c r="BK13" s="93">
        <f>BG13/BH17</f>
        <v>0</v>
      </c>
      <c r="BL13" s="133">
        <v>0</v>
      </c>
      <c r="BM13" s="138">
        <v>40</v>
      </c>
      <c r="BN13" s="134">
        <f t="shared" si="12"/>
        <v>0</v>
      </c>
      <c r="BO13" s="135">
        <v>0</v>
      </c>
      <c r="BP13" s="136">
        <f>BL13/BM17</f>
        <v>0</v>
      </c>
      <c r="BQ13" s="90">
        <v>0</v>
      </c>
      <c r="BR13" s="102">
        <v>24</v>
      </c>
      <c r="BS13" s="91">
        <f t="shared" si="13"/>
        <v>0</v>
      </c>
      <c r="BT13" s="187">
        <v>0</v>
      </c>
      <c r="BU13" s="93">
        <f>BQ13/BR17</f>
        <v>0</v>
      </c>
      <c r="BV13" s="90">
        <v>1</v>
      </c>
      <c r="BW13" s="102">
        <v>1</v>
      </c>
      <c r="BX13" s="91">
        <f t="shared" si="14"/>
        <v>100</v>
      </c>
      <c r="BY13" s="124">
        <v>1</v>
      </c>
      <c r="BZ13" s="221">
        <f>BV13/BW17</f>
        <v>1</v>
      </c>
      <c r="CA13" s="133">
        <v>0</v>
      </c>
      <c r="CB13" s="138">
        <v>1</v>
      </c>
      <c r="CC13" s="134">
        <f t="shared" si="15"/>
        <v>0</v>
      </c>
      <c r="CD13" s="135">
        <v>0</v>
      </c>
      <c r="CE13" s="136">
        <f>CA13/CB17</f>
        <v>0</v>
      </c>
      <c r="CF13" s="120">
        <v>3</v>
      </c>
      <c r="CG13" s="102">
        <v>3</v>
      </c>
      <c r="CH13" s="91">
        <f t="shared" si="16"/>
        <v>100</v>
      </c>
      <c r="CI13" s="92">
        <v>1</v>
      </c>
      <c r="CJ13" s="103">
        <f>CF13/CG17</f>
        <v>0.6</v>
      </c>
      <c r="CK13" s="133">
        <v>0</v>
      </c>
      <c r="CL13" s="134">
        <v>100</v>
      </c>
      <c r="CM13" s="134">
        <f t="shared" si="17"/>
        <v>0</v>
      </c>
      <c r="CN13" s="135">
        <v>0</v>
      </c>
      <c r="CO13" s="139">
        <f>CK13/CL17</f>
        <v>0</v>
      </c>
      <c r="CP13" s="133">
        <v>0</v>
      </c>
      <c r="CQ13" s="134">
        <v>100</v>
      </c>
      <c r="CR13" s="134">
        <f t="shared" si="18"/>
        <v>0</v>
      </c>
      <c r="CS13" s="135">
        <v>0</v>
      </c>
      <c r="CT13" s="139">
        <f>CP13/CQ17</f>
        <v>0</v>
      </c>
      <c r="CU13" s="133">
        <v>0</v>
      </c>
      <c r="CV13" s="134">
        <v>4</v>
      </c>
      <c r="CW13" s="134">
        <f t="shared" si="19"/>
        <v>0</v>
      </c>
      <c r="CX13" s="135">
        <v>0</v>
      </c>
      <c r="CY13" s="136">
        <f>CU13/CV17</f>
        <v>0</v>
      </c>
      <c r="CZ13" s="90">
        <v>3</v>
      </c>
      <c r="DA13" s="102">
        <v>3</v>
      </c>
      <c r="DB13" s="91">
        <f t="shared" si="20"/>
        <v>100</v>
      </c>
      <c r="DC13" s="92">
        <v>1</v>
      </c>
      <c r="DD13" s="103">
        <f>CZ13/DA17</f>
        <v>0.6</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416</v>
      </c>
      <c r="DQ13" s="134">
        <f t="shared" si="23"/>
        <v>0</v>
      </c>
      <c r="DR13" s="135">
        <v>0</v>
      </c>
      <c r="DS13" s="139">
        <f>DO13/DP17</f>
        <v>0</v>
      </c>
      <c r="DT13" s="90">
        <v>82.75</v>
      </c>
      <c r="DU13" s="102">
        <v>50</v>
      </c>
      <c r="DV13" s="91">
        <f t="shared" si="24"/>
        <v>165.5</v>
      </c>
      <c r="DW13" s="92">
        <v>1.66</v>
      </c>
      <c r="DX13" s="93">
        <f>DT13/DU17</f>
        <v>0.82750000000000001</v>
      </c>
      <c r="DY13" s="133">
        <v>0</v>
      </c>
      <c r="DZ13" s="138">
        <v>1</v>
      </c>
      <c r="EA13" s="134">
        <f t="shared" si="25"/>
        <v>0</v>
      </c>
      <c r="EB13" s="135">
        <v>0</v>
      </c>
      <c r="EC13" s="139">
        <f>DY13/DZ17</f>
        <v>0</v>
      </c>
      <c r="ED13" s="90">
        <v>100</v>
      </c>
      <c r="EE13" s="102">
        <v>100</v>
      </c>
      <c r="EF13" s="91">
        <f t="shared" si="26"/>
        <v>100</v>
      </c>
      <c r="EG13" s="92">
        <v>1</v>
      </c>
      <c r="EH13" s="103">
        <f>ED13/EE17</f>
        <v>1</v>
      </c>
      <c r="EI13" s="207">
        <v>0</v>
      </c>
      <c r="EJ13" s="208">
        <v>100</v>
      </c>
      <c r="EK13" s="208">
        <f t="shared" si="27"/>
        <v>0</v>
      </c>
      <c r="EL13" s="209">
        <v>0</v>
      </c>
      <c r="EM13" s="210">
        <f>EI13/EJ17</f>
        <v>0</v>
      </c>
      <c r="EN13" s="90">
        <v>6</v>
      </c>
      <c r="EO13" s="91">
        <v>7</v>
      </c>
      <c r="EP13" s="91">
        <f t="shared" si="28"/>
        <v>85.714285714285708</v>
      </c>
      <c r="EQ13" s="166">
        <v>0.86</v>
      </c>
      <c r="ER13" s="103">
        <f>EN13/EO17</f>
        <v>0.6</v>
      </c>
      <c r="ES13" s="133">
        <v>0</v>
      </c>
      <c r="ET13" s="138">
        <v>1</v>
      </c>
      <c r="EU13" s="134">
        <f t="shared" si="29"/>
        <v>0</v>
      </c>
      <c r="EV13" s="135">
        <v>0</v>
      </c>
      <c r="EW13" s="136">
        <f>ES13/ET17</f>
        <v>0</v>
      </c>
      <c r="EX13" s="90">
        <v>455</v>
      </c>
      <c r="EY13" s="102">
        <v>300</v>
      </c>
      <c r="EZ13" s="91">
        <f t="shared" si="30"/>
        <v>151.66666666666666</v>
      </c>
      <c r="FA13" s="92">
        <v>1.52</v>
      </c>
      <c r="FB13" s="103">
        <f>EX13/EY17</f>
        <v>0.91</v>
      </c>
      <c r="FC13" s="90">
        <v>0</v>
      </c>
      <c r="FD13" s="102">
        <v>4</v>
      </c>
      <c r="FE13" s="91">
        <f t="shared" si="31"/>
        <v>0</v>
      </c>
      <c r="FF13" s="92">
        <v>0</v>
      </c>
      <c r="FG13" s="103">
        <f>FC13/FD17</f>
        <v>0</v>
      </c>
      <c r="FH13" s="133">
        <v>0</v>
      </c>
      <c r="FI13" s="138">
        <v>1</v>
      </c>
      <c r="FJ13" s="134">
        <f t="shared" si="32"/>
        <v>0</v>
      </c>
      <c r="FK13" s="135">
        <v>0</v>
      </c>
      <c r="FL13" s="136">
        <f>FH13/FI17</f>
        <v>0</v>
      </c>
      <c r="FM13" s="90">
        <v>1</v>
      </c>
      <c r="FN13" s="102">
        <v>3</v>
      </c>
      <c r="FO13" s="91">
        <f t="shared" si="33"/>
        <v>33.333333333333329</v>
      </c>
      <c r="FP13" s="92">
        <v>0.33</v>
      </c>
      <c r="FQ13" s="93">
        <f>FM13/FN17</f>
        <v>0.25</v>
      </c>
      <c r="FR13" s="133">
        <v>0</v>
      </c>
      <c r="FS13" s="134">
        <v>1</v>
      </c>
      <c r="FT13" s="134">
        <f t="shared" si="34"/>
        <v>0</v>
      </c>
      <c r="FU13" s="135">
        <v>0</v>
      </c>
      <c r="FV13" s="136">
        <f>FR13/FS17</f>
        <v>0</v>
      </c>
      <c r="FW13" s="90">
        <v>1</v>
      </c>
      <c r="FX13" s="91">
        <v>1</v>
      </c>
      <c r="FY13" s="91">
        <f t="shared" si="35"/>
        <v>100</v>
      </c>
      <c r="FZ13" s="124">
        <v>1</v>
      </c>
      <c r="GA13" s="221">
        <f>FW13/FX17</f>
        <v>1</v>
      </c>
      <c r="GB13" s="90">
        <v>0</v>
      </c>
      <c r="GC13" s="91">
        <v>1</v>
      </c>
      <c r="GD13" s="91">
        <f t="shared" si="36"/>
        <v>0</v>
      </c>
      <c r="GE13" s="92">
        <v>0</v>
      </c>
      <c r="GF13" s="93">
        <f>GB13/GC17</f>
        <v>0</v>
      </c>
      <c r="GG13" s="90">
        <v>100</v>
      </c>
      <c r="GH13" s="91">
        <v>100</v>
      </c>
      <c r="GI13" s="91">
        <f t="shared" si="37"/>
        <v>100</v>
      </c>
      <c r="GJ13" s="124">
        <v>1</v>
      </c>
      <c r="GK13" s="93">
        <f>GG13/GH17</f>
        <v>1</v>
      </c>
      <c r="GL13" s="133">
        <v>0</v>
      </c>
      <c r="GM13" s="138">
        <v>21</v>
      </c>
      <c r="GN13" s="134">
        <f t="shared" si="38"/>
        <v>0</v>
      </c>
      <c r="GO13" s="135">
        <v>0</v>
      </c>
      <c r="GP13" s="139">
        <f>GL13/GM17</f>
        <v>0</v>
      </c>
      <c r="GQ13" s="133">
        <v>0</v>
      </c>
      <c r="GR13" s="138">
        <v>100</v>
      </c>
      <c r="GS13" s="134">
        <f t="shared" si="39"/>
        <v>0</v>
      </c>
      <c r="GT13" s="135">
        <v>0</v>
      </c>
      <c r="GU13" s="136">
        <f>GQ13/GR17</f>
        <v>0</v>
      </c>
      <c r="GV13" s="133">
        <v>0</v>
      </c>
      <c r="GW13" s="138">
        <v>8</v>
      </c>
      <c r="GX13" s="134">
        <f t="shared" si="40"/>
        <v>0</v>
      </c>
      <c r="GY13" s="135">
        <v>0</v>
      </c>
      <c r="GZ13" s="136">
        <f>GV13/GW17</f>
        <v>0</v>
      </c>
    </row>
    <row r="14" spans="2:208" ht="16.5" x14ac:dyDescent="0.3">
      <c r="B14" s="202">
        <v>9</v>
      </c>
      <c r="C14" s="203" t="s">
        <v>46</v>
      </c>
      <c r="D14" s="207">
        <v>0</v>
      </c>
      <c r="E14" s="208">
        <v>100</v>
      </c>
      <c r="F14" s="208">
        <f t="shared" si="1"/>
        <v>0</v>
      </c>
      <c r="G14" s="209">
        <v>0</v>
      </c>
      <c r="H14" s="211">
        <f>D14/E17</f>
        <v>0</v>
      </c>
      <c r="I14" s="90">
        <v>8</v>
      </c>
      <c r="J14" s="91">
        <v>9</v>
      </c>
      <c r="K14" s="91">
        <f t="shared" si="2"/>
        <v>88.888888888888886</v>
      </c>
      <c r="L14" s="166">
        <v>0.89</v>
      </c>
      <c r="M14" s="93">
        <f>I14/J17</f>
        <v>0.66666666666666663</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12</v>
      </c>
      <c r="AN14" s="91">
        <v>12</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3</v>
      </c>
      <c r="BC14" s="91">
        <v>3</v>
      </c>
      <c r="BD14" s="91">
        <f t="shared" si="10"/>
        <v>100</v>
      </c>
      <c r="BE14" s="124">
        <v>1</v>
      </c>
      <c r="BF14" s="103">
        <f>BB14/BC17</f>
        <v>0.6</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33">
        <v>0</v>
      </c>
      <c r="BW14" s="138">
        <v>1</v>
      </c>
      <c r="BX14" s="134">
        <f t="shared" si="14"/>
        <v>0</v>
      </c>
      <c r="BY14" s="135">
        <v>0</v>
      </c>
      <c r="BZ14" s="136">
        <f>BV14/BW17</f>
        <v>0</v>
      </c>
      <c r="CA14" s="90">
        <v>1</v>
      </c>
      <c r="CB14" s="102">
        <v>2</v>
      </c>
      <c r="CC14" s="91">
        <f t="shared" si="15"/>
        <v>50</v>
      </c>
      <c r="CD14" s="187">
        <v>0.5</v>
      </c>
      <c r="CE14" s="232">
        <f>CA14/CB17</f>
        <v>0.5</v>
      </c>
      <c r="CF14" s="120">
        <v>4</v>
      </c>
      <c r="CG14" s="102">
        <v>4</v>
      </c>
      <c r="CH14" s="91">
        <f t="shared" si="16"/>
        <v>100</v>
      </c>
      <c r="CI14" s="124">
        <v>1</v>
      </c>
      <c r="CJ14" s="103">
        <f>CF14/CG17</f>
        <v>0.8</v>
      </c>
      <c r="CK14" s="90">
        <v>100</v>
      </c>
      <c r="CL14" s="91">
        <v>100</v>
      </c>
      <c r="CM14" s="91">
        <f t="shared" si="17"/>
        <v>100</v>
      </c>
      <c r="CN14" s="124">
        <v>1</v>
      </c>
      <c r="CO14" s="103">
        <f>CK14/CL17</f>
        <v>1</v>
      </c>
      <c r="CP14" s="90">
        <v>100</v>
      </c>
      <c r="CQ14" s="91">
        <v>100</v>
      </c>
      <c r="CR14" s="91">
        <f t="shared" si="18"/>
        <v>100</v>
      </c>
      <c r="CS14" s="124">
        <v>1</v>
      </c>
      <c r="CT14" s="103">
        <f>CP14/CQ17</f>
        <v>1</v>
      </c>
      <c r="CU14" s="213">
        <v>0</v>
      </c>
      <c r="CV14" s="215">
        <v>6</v>
      </c>
      <c r="CW14" s="215">
        <f t="shared" si="19"/>
        <v>0</v>
      </c>
      <c r="CX14" s="216">
        <v>0</v>
      </c>
      <c r="CY14" s="220">
        <f>CU14/CV17</f>
        <v>0</v>
      </c>
      <c r="CZ14" s="90">
        <v>4</v>
      </c>
      <c r="DA14" s="102">
        <v>4</v>
      </c>
      <c r="DB14" s="91">
        <f t="shared" si="20"/>
        <v>100</v>
      </c>
      <c r="DC14" s="124">
        <v>1</v>
      </c>
      <c r="DD14" s="103">
        <f>CZ14/DA17</f>
        <v>0.8</v>
      </c>
      <c r="DE14" s="90">
        <v>1</v>
      </c>
      <c r="DF14" s="102">
        <v>1</v>
      </c>
      <c r="DG14" s="91">
        <f t="shared" si="21"/>
        <v>100</v>
      </c>
      <c r="DH14" s="124">
        <v>1</v>
      </c>
      <c r="DI14" s="234">
        <f>DE14/DF17</f>
        <v>1</v>
      </c>
      <c r="DJ14" s="90">
        <v>100</v>
      </c>
      <c r="DK14" s="102">
        <v>100</v>
      </c>
      <c r="DL14" s="91">
        <f t="shared" si="22"/>
        <v>100</v>
      </c>
      <c r="DM14" s="124">
        <v>1</v>
      </c>
      <c r="DN14" s="103">
        <f>DJ14/DK17</f>
        <v>1</v>
      </c>
      <c r="DO14" s="90">
        <v>375</v>
      </c>
      <c r="DP14" s="102">
        <v>1456</v>
      </c>
      <c r="DQ14" s="91">
        <f t="shared" si="23"/>
        <v>25.755494505494504</v>
      </c>
      <c r="DR14" s="187">
        <v>0.26</v>
      </c>
      <c r="DS14" s="103">
        <f>DO14/DP17</f>
        <v>0.18028846153846154</v>
      </c>
      <c r="DT14" s="90">
        <v>86.2</v>
      </c>
      <c r="DU14" s="102">
        <v>60</v>
      </c>
      <c r="DV14" s="91">
        <f t="shared" si="24"/>
        <v>143.66666666666669</v>
      </c>
      <c r="DW14" s="150">
        <v>1.44</v>
      </c>
      <c r="DX14" s="93">
        <f>DT14/DU17</f>
        <v>0.86199999999999999</v>
      </c>
      <c r="DY14" s="133">
        <v>0</v>
      </c>
      <c r="DZ14" s="138">
        <v>1</v>
      </c>
      <c r="EA14" s="134">
        <f t="shared" si="25"/>
        <v>0</v>
      </c>
      <c r="EB14" s="135">
        <v>0</v>
      </c>
      <c r="EC14" s="139">
        <f>DY14/DZ17</f>
        <v>0</v>
      </c>
      <c r="ED14" s="90">
        <v>100</v>
      </c>
      <c r="EE14" s="102">
        <v>100</v>
      </c>
      <c r="EF14" s="91">
        <f t="shared" si="26"/>
        <v>100</v>
      </c>
      <c r="EG14" s="124">
        <v>1</v>
      </c>
      <c r="EH14" s="103">
        <f>ED14/EE17</f>
        <v>1</v>
      </c>
      <c r="EI14" s="133">
        <v>0</v>
      </c>
      <c r="EJ14" s="134">
        <v>90</v>
      </c>
      <c r="EK14" s="134">
        <f t="shared" si="27"/>
        <v>0</v>
      </c>
      <c r="EL14" s="135">
        <v>0</v>
      </c>
      <c r="EM14" s="136">
        <f>EI14/EJ17</f>
        <v>0</v>
      </c>
      <c r="EN14" s="133">
        <v>0</v>
      </c>
      <c r="EO14" s="134">
        <v>7</v>
      </c>
      <c r="EP14" s="134">
        <f t="shared" si="28"/>
        <v>0</v>
      </c>
      <c r="EQ14" s="135">
        <v>0</v>
      </c>
      <c r="ER14" s="139">
        <f>EN14/EO17</f>
        <v>0</v>
      </c>
      <c r="ES14" s="133">
        <v>0</v>
      </c>
      <c r="ET14" s="138">
        <v>1</v>
      </c>
      <c r="EU14" s="134">
        <f t="shared" si="29"/>
        <v>0</v>
      </c>
      <c r="EV14" s="135">
        <v>0</v>
      </c>
      <c r="EW14" s="136">
        <f>ES14/ET17</f>
        <v>0</v>
      </c>
      <c r="EX14" s="90">
        <v>455</v>
      </c>
      <c r="EY14" s="102">
        <v>320</v>
      </c>
      <c r="EZ14" s="91">
        <f t="shared" si="30"/>
        <v>142.1875</v>
      </c>
      <c r="FA14" s="150">
        <v>1.42</v>
      </c>
      <c r="FB14" s="103">
        <f>EX14/EY17</f>
        <v>0.91</v>
      </c>
      <c r="FC14" s="90">
        <v>1</v>
      </c>
      <c r="FD14" s="102">
        <v>7</v>
      </c>
      <c r="FE14" s="91">
        <f t="shared" si="31"/>
        <v>14.285714285714285</v>
      </c>
      <c r="FF14" s="187">
        <v>0.14000000000000001</v>
      </c>
      <c r="FG14" s="103">
        <f>FC14/FD17</f>
        <v>5.8823529411764705E-2</v>
      </c>
      <c r="FH14" s="90">
        <v>0</v>
      </c>
      <c r="FI14" s="102">
        <v>1</v>
      </c>
      <c r="FJ14" s="91">
        <f t="shared" si="32"/>
        <v>0</v>
      </c>
      <c r="FK14" s="187">
        <v>0</v>
      </c>
      <c r="FL14" s="93">
        <f>FH14/FI17</f>
        <v>0</v>
      </c>
      <c r="FM14" s="90">
        <v>3</v>
      </c>
      <c r="FN14" s="102">
        <v>4</v>
      </c>
      <c r="FO14" s="91">
        <f t="shared" si="33"/>
        <v>75</v>
      </c>
      <c r="FP14" s="166">
        <v>0.75</v>
      </c>
      <c r="FQ14" s="238">
        <f>FM14/FN17</f>
        <v>0.75</v>
      </c>
      <c r="FR14" s="133">
        <v>0</v>
      </c>
      <c r="FS14" s="134">
        <v>1</v>
      </c>
      <c r="FT14" s="134">
        <f t="shared" si="34"/>
        <v>0</v>
      </c>
      <c r="FU14" s="135">
        <v>0</v>
      </c>
      <c r="FV14" s="136">
        <f>FR14/FS17</f>
        <v>0</v>
      </c>
      <c r="FW14" s="133">
        <v>0</v>
      </c>
      <c r="FX14" s="134">
        <v>1</v>
      </c>
      <c r="FY14" s="134">
        <f t="shared" si="35"/>
        <v>0</v>
      </c>
      <c r="FZ14" s="135">
        <v>0</v>
      </c>
      <c r="GA14" s="136">
        <f>FW14/FX17</f>
        <v>0</v>
      </c>
      <c r="GB14" s="90">
        <v>1</v>
      </c>
      <c r="GC14" s="91">
        <v>2</v>
      </c>
      <c r="GD14" s="91">
        <f t="shared" si="36"/>
        <v>50</v>
      </c>
      <c r="GE14" s="187">
        <v>0.5</v>
      </c>
      <c r="GF14" s="232">
        <f>GB14/GC17</f>
        <v>0.5</v>
      </c>
      <c r="GG14" s="133">
        <v>0</v>
      </c>
      <c r="GH14" s="134">
        <v>100</v>
      </c>
      <c r="GI14" s="134">
        <f t="shared" si="37"/>
        <v>0</v>
      </c>
      <c r="GJ14" s="135">
        <v>0</v>
      </c>
      <c r="GK14" s="136">
        <f>GG14/GH17</f>
        <v>0</v>
      </c>
      <c r="GL14" s="90">
        <v>40</v>
      </c>
      <c r="GM14" s="102">
        <v>38</v>
      </c>
      <c r="GN14" s="91">
        <f t="shared" si="38"/>
        <v>105.26315789473684</v>
      </c>
      <c r="GO14" s="150">
        <v>1.05</v>
      </c>
      <c r="GP14" s="103">
        <f>GL14/GM17</f>
        <v>0.8</v>
      </c>
      <c r="GQ14" s="133">
        <v>0</v>
      </c>
      <c r="GR14" s="138">
        <v>100</v>
      </c>
      <c r="GS14" s="134">
        <f t="shared" si="39"/>
        <v>0</v>
      </c>
      <c r="GT14" s="135">
        <v>0</v>
      </c>
      <c r="GU14" s="136">
        <f>GQ14/GR17</f>
        <v>0</v>
      </c>
      <c r="GV14" s="133">
        <v>0</v>
      </c>
      <c r="GW14" s="138">
        <v>8</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12</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33">
        <v>0</v>
      </c>
      <c r="BW15" s="138">
        <v>1</v>
      </c>
      <c r="BX15" s="134">
        <f t="shared" si="14"/>
        <v>0</v>
      </c>
      <c r="BY15" s="135">
        <v>0</v>
      </c>
      <c r="BZ15" s="136">
        <f>BV15/BW17</f>
        <v>0</v>
      </c>
      <c r="CA15" s="133">
        <v>0</v>
      </c>
      <c r="CB15" s="138">
        <v>2</v>
      </c>
      <c r="CC15" s="134">
        <f t="shared" si="15"/>
        <v>0</v>
      </c>
      <c r="CD15" s="135">
        <v>0</v>
      </c>
      <c r="CE15" s="136">
        <f>CA15/CB17</f>
        <v>0</v>
      </c>
      <c r="CF15" s="120">
        <v>0</v>
      </c>
      <c r="CG15" s="102">
        <v>5</v>
      </c>
      <c r="CH15" s="91">
        <f t="shared" si="16"/>
        <v>0</v>
      </c>
      <c r="CI15" s="92">
        <v>0</v>
      </c>
      <c r="CJ15" s="103">
        <f>CF15/CG17</f>
        <v>0</v>
      </c>
      <c r="CK15" s="133">
        <v>0</v>
      </c>
      <c r="CL15" s="134">
        <v>100</v>
      </c>
      <c r="CM15" s="134">
        <f t="shared" si="17"/>
        <v>0</v>
      </c>
      <c r="CN15" s="135">
        <v>0</v>
      </c>
      <c r="CO15" s="139">
        <f>CK15/CL17</f>
        <v>0</v>
      </c>
      <c r="CP15" s="133">
        <v>0</v>
      </c>
      <c r="CQ15" s="134">
        <v>100</v>
      </c>
      <c r="CR15" s="134">
        <f t="shared" si="18"/>
        <v>0</v>
      </c>
      <c r="CS15" s="135">
        <v>0</v>
      </c>
      <c r="CT15" s="139">
        <f>CP15/CQ17</f>
        <v>0</v>
      </c>
      <c r="CU15" s="133">
        <v>0</v>
      </c>
      <c r="CV15" s="134">
        <v>6</v>
      </c>
      <c r="CW15" s="134">
        <f t="shared" si="19"/>
        <v>0</v>
      </c>
      <c r="CX15" s="135">
        <v>0</v>
      </c>
      <c r="CY15" s="136">
        <f>CU15/CV17</f>
        <v>0</v>
      </c>
      <c r="CZ15" s="90">
        <v>0</v>
      </c>
      <c r="DA15" s="102">
        <v>5</v>
      </c>
      <c r="DB15" s="91">
        <f t="shared" si="20"/>
        <v>0</v>
      </c>
      <c r="DC15" s="92">
        <v>0</v>
      </c>
      <c r="DD15" s="103">
        <f>CZ15/DA17</f>
        <v>0</v>
      </c>
      <c r="DE15" s="133">
        <v>0</v>
      </c>
      <c r="DF15" s="138">
        <v>1</v>
      </c>
      <c r="DG15" s="134">
        <f t="shared" si="21"/>
        <v>0</v>
      </c>
      <c r="DH15" s="135">
        <v>0</v>
      </c>
      <c r="DI15" s="139">
        <f>DE15/DF17</f>
        <v>0</v>
      </c>
      <c r="DJ15" s="133">
        <v>0</v>
      </c>
      <c r="DK15" s="138">
        <v>100</v>
      </c>
      <c r="DL15" s="134">
        <f t="shared" si="22"/>
        <v>0</v>
      </c>
      <c r="DM15" s="135">
        <v>0</v>
      </c>
      <c r="DN15" s="139">
        <f>DJ15/DK17</f>
        <v>0</v>
      </c>
      <c r="DO15" s="133">
        <v>0</v>
      </c>
      <c r="DP15" s="138">
        <v>1456</v>
      </c>
      <c r="DQ15" s="134">
        <f t="shared" si="23"/>
        <v>0</v>
      </c>
      <c r="DR15" s="135">
        <v>0</v>
      </c>
      <c r="DS15" s="139">
        <f>DO15/DP17</f>
        <v>0</v>
      </c>
      <c r="DT15" s="90">
        <v>0</v>
      </c>
      <c r="DU15" s="102">
        <v>70</v>
      </c>
      <c r="DV15" s="91">
        <f t="shared" si="24"/>
        <v>0</v>
      </c>
      <c r="DW15" s="92">
        <v>0</v>
      </c>
      <c r="DX15" s="9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133">
        <v>0</v>
      </c>
      <c r="ET15" s="138">
        <v>1</v>
      </c>
      <c r="EU15" s="134">
        <f t="shared" si="29"/>
        <v>0</v>
      </c>
      <c r="EV15" s="135">
        <v>0</v>
      </c>
      <c r="EW15" s="136">
        <f>ES15/ET17</f>
        <v>0</v>
      </c>
      <c r="EX15" s="90">
        <v>0</v>
      </c>
      <c r="EY15" s="102">
        <v>410</v>
      </c>
      <c r="EZ15" s="91">
        <f t="shared" si="30"/>
        <v>0</v>
      </c>
      <c r="FA15" s="92">
        <v>0</v>
      </c>
      <c r="FB15" s="103">
        <f>EX15/EY17</f>
        <v>0</v>
      </c>
      <c r="FC15" s="90">
        <v>0</v>
      </c>
      <c r="FD15" s="102">
        <v>8</v>
      </c>
      <c r="FE15" s="91">
        <f t="shared" si="31"/>
        <v>0</v>
      </c>
      <c r="FF15" s="92">
        <v>0</v>
      </c>
      <c r="FG15" s="103">
        <f>FC15/FD17</f>
        <v>0</v>
      </c>
      <c r="FH15" s="133">
        <v>0</v>
      </c>
      <c r="FI15" s="138">
        <v>1</v>
      </c>
      <c r="FJ15" s="134">
        <f t="shared" si="32"/>
        <v>0</v>
      </c>
      <c r="FK15" s="135">
        <v>0</v>
      </c>
      <c r="FL15" s="136">
        <f>FH15/FI17</f>
        <v>0</v>
      </c>
      <c r="FM15" s="133">
        <v>0</v>
      </c>
      <c r="FN15" s="138">
        <v>4</v>
      </c>
      <c r="FO15" s="134">
        <f t="shared" si="33"/>
        <v>0</v>
      </c>
      <c r="FP15" s="135">
        <v>0</v>
      </c>
      <c r="FQ15" s="136">
        <f>FM15/FN17</f>
        <v>0</v>
      </c>
      <c r="FR15" s="133">
        <v>0</v>
      </c>
      <c r="FS15" s="134">
        <v>1</v>
      </c>
      <c r="FT15" s="134">
        <f t="shared" si="34"/>
        <v>0</v>
      </c>
      <c r="FU15" s="135">
        <v>0</v>
      </c>
      <c r="FV15" s="136">
        <f>FR15/FS17</f>
        <v>0</v>
      </c>
      <c r="FW15" s="133">
        <v>0</v>
      </c>
      <c r="FX15" s="134">
        <v>1</v>
      </c>
      <c r="FY15" s="134">
        <f t="shared" si="35"/>
        <v>0</v>
      </c>
      <c r="FZ15" s="135">
        <v>0</v>
      </c>
      <c r="GA15" s="136">
        <f>FW15/FX17</f>
        <v>0</v>
      </c>
      <c r="GB15" s="133">
        <v>0</v>
      </c>
      <c r="GC15" s="134">
        <v>2</v>
      </c>
      <c r="GD15" s="134">
        <f t="shared" si="36"/>
        <v>0</v>
      </c>
      <c r="GE15" s="135">
        <v>0</v>
      </c>
      <c r="GF15" s="136">
        <f>GB15/GC17</f>
        <v>0</v>
      </c>
      <c r="GG15" s="133">
        <v>0</v>
      </c>
      <c r="GH15" s="134">
        <v>100</v>
      </c>
      <c r="GI15" s="134">
        <f t="shared" si="37"/>
        <v>0</v>
      </c>
      <c r="GJ15" s="135">
        <v>0</v>
      </c>
      <c r="GK15" s="136">
        <f>GG15/GH17</f>
        <v>0</v>
      </c>
      <c r="GL15" s="133">
        <v>0</v>
      </c>
      <c r="GM15" s="138">
        <v>38</v>
      </c>
      <c r="GN15" s="134">
        <f t="shared" si="38"/>
        <v>0</v>
      </c>
      <c r="GO15" s="135">
        <v>0</v>
      </c>
      <c r="GP15" s="139">
        <f>GL15/GM17</f>
        <v>0</v>
      </c>
      <c r="GQ15" s="133">
        <v>0</v>
      </c>
      <c r="GR15" s="138">
        <v>100</v>
      </c>
      <c r="GS15" s="134">
        <f t="shared" si="39"/>
        <v>0</v>
      </c>
      <c r="GT15" s="135">
        <v>0</v>
      </c>
      <c r="GU15" s="136">
        <f>GQ15/GR17</f>
        <v>0</v>
      </c>
      <c r="GV15" s="133">
        <v>0</v>
      </c>
      <c r="GW15" s="138">
        <v>8</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12</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33">
        <v>0</v>
      </c>
      <c r="BW16" s="138">
        <v>1</v>
      </c>
      <c r="BX16" s="134">
        <f t="shared" si="14"/>
        <v>0</v>
      </c>
      <c r="BY16" s="135">
        <v>0</v>
      </c>
      <c r="BZ16" s="136">
        <f>BV16/BW17</f>
        <v>0</v>
      </c>
      <c r="CA16" s="133">
        <v>0</v>
      </c>
      <c r="CB16" s="138">
        <v>2</v>
      </c>
      <c r="CC16" s="134">
        <f t="shared" si="15"/>
        <v>0</v>
      </c>
      <c r="CD16" s="135">
        <v>0</v>
      </c>
      <c r="CE16" s="136">
        <f>CA16/CB17</f>
        <v>0</v>
      </c>
      <c r="CF16" s="148">
        <v>0</v>
      </c>
      <c r="CG16" s="138">
        <v>5</v>
      </c>
      <c r="CH16" s="134">
        <f t="shared" si="16"/>
        <v>0</v>
      </c>
      <c r="CI16" s="135">
        <v>0</v>
      </c>
      <c r="CJ16" s="139">
        <f>CF16/CG17</f>
        <v>0</v>
      </c>
      <c r="CK16" s="133">
        <v>0</v>
      </c>
      <c r="CL16" s="134">
        <v>100</v>
      </c>
      <c r="CM16" s="134">
        <f t="shared" si="17"/>
        <v>0</v>
      </c>
      <c r="CN16" s="135">
        <v>0</v>
      </c>
      <c r="CO16" s="139">
        <f>CK16/CL17</f>
        <v>0</v>
      </c>
      <c r="CP16" s="133">
        <v>0</v>
      </c>
      <c r="CQ16" s="134">
        <v>100</v>
      </c>
      <c r="CR16" s="134">
        <f t="shared" si="18"/>
        <v>0</v>
      </c>
      <c r="CS16" s="135">
        <v>0</v>
      </c>
      <c r="CT16" s="139">
        <f>CP16/CQ17</f>
        <v>0</v>
      </c>
      <c r="CU16" s="133">
        <v>0</v>
      </c>
      <c r="CV16" s="134">
        <v>6</v>
      </c>
      <c r="CW16" s="134">
        <f t="shared" si="19"/>
        <v>0</v>
      </c>
      <c r="CX16" s="135">
        <v>0</v>
      </c>
      <c r="CY16" s="136">
        <f>CU16/CV17</f>
        <v>0</v>
      </c>
      <c r="CZ16" s="133">
        <v>0</v>
      </c>
      <c r="DA16" s="138">
        <v>5</v>
      </c>
      <c r="DB16" s="134">
        <f t="shared" si="20"/>
        <v>0</v>
      </c>
      <c r="DC16" s="135">
        <v>0</v>
      </c>
      <c r="DD16" s="139">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1456</v>
      </c>
      <c r="DQ16" s="134">
        <f t="shared" si="23"/>
        <v>0</v>
      </c>
      <c r="DR16" s="135">
        <v>0</v>
      </c>
      <c r="DS16" s="139">
        <f>DO16/DP17</f>
        <v>0</v>
      </c>
      <c r="DT16" s="90">
        <v>0</v>
      </c>
      <c r="DU16" s="102">
        <v>80</v>
      </c>
      <c r="DV16" s="91">
        <f t="shared" si="24"/>
        <v>0</v>
      </c>
      <c r="DW16" s="92">
        <v>0</v>
      </c>
      <c r="DX16" s="9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4</v>
      </c>
      <c r="EU16" s="91">
        <f t="shared" si="29"/>
        <v>0</v>
      </c>
      <c r="EV16" s="92">
        <v>0</v>
      </c>
      <c r="EW16" s="93">
        <f>ES16/ET17</f>
        <v>0</v>
      </c>
      <c r="EX16" s="90">
        <v>0</v>
      </c>
      <c r="EY16" s="102">
        <v>500</v>
      </c>
      <c r="EZ16" s="91">
        <f t="shared" si="30"/>
        <v>0</v>
      </c>
      <c r="FA16" s="92">
        <v>0</v>
      </c>
      <c r="FB16" s="103">
        <f>EX16/EY17</f>
        <v>0</v>
      </c>
      <c r="FC16" s="90">
        <v>0</v>
      </c>
      <c r="FD16" s="102">
        <v>9</v>
      </c>
      <c r="FE16" s="91">
        <f t="shared" si="31"/>
        <v>0</v>
      </c>
      <c r="FF16" s="92">
        <v>0</v>
      </c>
      <c r="FG16" s="103">
        <f>FC16/FD17</f>
        <v>0</v>
      </c>
      <c r="FH16" s="90">
        <v>0</v>
      </c>
      <c r="FI16" s="102">
        <v>2</v>
      </c>
      <c r="FJ16" s="91">
        <f t="shared" si="32"/>
        <v>0</v>
      </c>
      <c r="FK16" s="92">
        <v>0</v>
      </c>
      <c r="FL16" s="93">
        <f>FH16/FI17</f>
        <v>0</v>
      </c>
      <c r="FM16" s="133">
        <v>0</v>
      </c>
      <c r="FN16" s="138">
        <v>4</v>
      </c>
      <c r="FO16" s="134">
        <f t="shared" si="33"/>
        <v>0</v>
      </c>
      <c r="FP16" s="135">
        <v>0</v>
      </c>
      <c r="FQ16" s="136">
        <f>FM16/FN17</f>
        <v>0</v>
      </c>
      <c r="FR16" s="133">
        <v>0</v>
      </c>
      <c r="FS16" s="134">
        <v>1</v>
      </c>
      <c r="FT16" s="134">
        <f t="shared" si="34"/>
        <v>0</v>
      </c>
      <c r="FU16" s="135">
        <v>0</v>
      </c>
      <c r="FV16" s="136">
        <f>FR16/FS17</f>
        <v>0</v>
      </c>
      <c r="FW16" s="133">
        <v>0</v>
      </c>
      <c r="FX16" s="134">
        <v>1</v>
      </c>
      <c r="FY16" s="134">
        <f t="shared" si="35"/>
        <v>0</v>
      </c>
      <c r="FZ16" s="135">
        <v>0</v>
      </c>
      <c r="GA16" s="136">
        <f>FW16/FX17</f>
        <v>0</v>
      </c>
      <c r="GB16" s="133">
        <v>0</v>
      </c>
      <c r="GC16" s="134">
        <v>2</v>
      </c>
      <c r="GD16" s="134">
        <f t="shared" si="36"/>
        <v>0</v>
      </c>
      <c r="GE16" s="135">
        <v>0</v>
      </c>
      <c r="GF16" s="136">
        <f>GB16/GC17</f>
        <v>0</v>
      </c>
      <c r="GG16" s="90">
        <v>0</v>
      </c>
      <c r="GH16" s="91">
        <v>100</v>
      </c>
      <c r="GI16" s="91">
        <f t="shared" si="37"/>
        <v>0</v>
      </c>
      <c r="GJ16" s="92">
        <v>0</v>
      </c>
      <c r="GK16" s="93">
        <f>GG16/GH17</f>
        <v>0</v>
      </c>
      <c r="GL16" s="133">
        <v>0</v>
      </c>
      <c r="GM16" s="138">
        <v>38</v>
      </c>
      <c r="GN16" s="134">
        <f t="shared" si="38"/>
        <v>0</v>
      </c>
      <c r="GO16" s="135">
        <v>0</v>
      </c>
      <c r="GP16" s="139">
        <f>GL16/GM17</f>
        <v>0</v>
      </c>
      <c r="GQ16" s="133">
        <v>0</v>
      </c>
      <c r="GR16" s="138">
        <v>100</v>
      </c>
      <c r="GS16" s="134">
        <f t="shared" si="39"/>
        <v>0</v>
      </c>
      <c r="GT16" s="135">
        <v>0</v>
      </c>
      <c r="GU16" s="136">
        <f>GQ16/GR17</f>
        <v>0</v>
      </c>
      <c r="GV16" s="133">
        <v>0</v>
      </c>
      <c r="GW16" s="138">
        <v>8</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16</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0">
        <v>0</v>
      </c>
      <c r="BW17" s="141">
        <v>1</v>
      </c>
      <c r="BX17" s="142">
        <f t="shared" si="14"/>
        <v>0</v>
      </c>
      <c r="BY17" s="143">
        <v>0</v>
      </c>
      <c r="BZ17" s="146">
        <f>BV17/BW17</f>
        <v>0</v>
      </c>
      <c r="CA17" s="140">
        <v>0</v>
      </c>
      <c r="CB17" s="141">
        <v>2</v>
      </c>
      <c r="CC17" s="142">
        <f t="shared" si="15"/>
        <v>0</v>
      </c>
      <c r="CD17" s="143">
        <v>0</v>
      </c>
      <c r="CE17" s="146">
        <f>CA17/CB17</f>
        <v>0</v>
      </c>
      <c r="CF17" s="149">
        <v>0</v>
      </c>
      <c r="CG17" s="141">
        <v>5</v>
      </c>
      <c r="CH17" s="142">
        <f t="shared" si="16"/>
        <v>0</v>
      </c>
      <c r="CI17" s="143">
        <v>0</v>
      </c>
      <c r="CJ17" s="144">
        <f>CF17/CG17</f>
        <v>0</v>
      </c>
      <c r="CK17" s="94">
        <v>0</v>
      </c>
      <c r="CL17" s="95">
        <v>100</v>
      </c>
      <c r="CM17" s="95">
        <f t="shared" si="17"/>
        <v>0</v>
      </c>
      <c r="CN17" s="96">
        <v>0</v>
      </c>
      <c r="CO17" s="105">
        <f>CK17/CL17</f>
        <v>0</v>
      </c>
      <c r="CP17" s="94">
        <v>0</v>
      </c>
      <c r="CQ17" s="95">
        <v>100</v>
      </c>
      <c r="CR17" s="95">
        <f t="shared" si="18"/>
        <v>0</v>
      </c>
      <c r="CS17" s="96">
        <v>0</v>
      </c>
      <c r="CT17" s="105">
        <f>CP17/CQ17</f>
        <v>0</v>
      </c>
      <c r="CU17" s="140">
        <v>0</v>
      </c>
      <c r="CV17" s="142">
        <v>6</v>
      </c>
      <c r="CW17" s="142">
        <f t="shared" si="19"/>
        <v>0</v>
      </c>
      <c r="CX17" s="143">
        <v>0</v>
      </c>
      <c r="CY17" s="146">
        <f>CU17/CV17</f>
        <v>0</v>
      </c>
      <c r="CZ17" s="140">
        <v>0</v>
      </c>
      <c r="DA17" s="141">
        <v>5</v>
      </c>
      <c r="DB17" s="142">
        <f t="shared" si="20"/>
        <v>0</v>
      </c>
      <c r="DC17" s="143">
        <v>0</v>
      </c>
      <c r="DD17" s="144">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2080</v>
      </c>
      <c r="DQ17" s="95">
        <f t="shared" si="23"/>
        <v>0</v>
      </c>
      <c r="DR17" s="96">
        <v>0</v>
      </c>
      <c r="DS17" s="105">
        <f>DO17/DP17</f>
        <v>0</v>
      </c>
      <c r="DT17" s="94">
        <v>0</v>
      </c>
      <c r="DU17" s="104">
        <v>100</v>
      </c>
      <c r="DV17" s="95">
        <f t="shared" si="24"/>
        <v>0</v>
      </c>
      <c r="DW17" s="96">
        <v>0</v>
      </c>
      <c r="DX17" s="97">
        <f>DT17/DU17</f>
        <v>0</v>
      </c>
      <c r="DY17" s="94">
        <v>0</v>
      </c>
      <c r="DZ17" s="104">
        <v>2</v>
      </c>
      <c r="EA17" s="95">
        <f t="shared" si="25"/>
        <v>0</v>
      </c>
      <c r="EB17" s="96">
        <v>0</v>
      </c>
      <c r="EC17" s="105">
        <f>DY17/DZ17</f>
        <v>0</v>
      </c>
      <c r="ED17" s="94">
        <v>0</v>
      </c>
      <c r="EE17" s="104">
        <v>100</v>
      </c>
      <c r="EF17" s="95">
        <f t="shared" si="26"/>
        <v>0</v>
      </c>
      <c r="EG17" s="96">
        <v>0</v>
      </c>
      <c r="EH17" s="105">
        <f>ED17/EE17</f>
        <v>0</v>
      </c>
      <c r="EI17" s="94">
        <v>0</v>
      </c>
      <c r="EJ17" s="95">
        <v>100</v>
      </c>
      <c r="EK17" s="95">
        <f t="shared" si="27"/>
        <v>0</v>
      </c>
      <c r="EL17" s="96">
        <v>0</v>
      </c>
      <c r="EM17" s="97">
        <f>EI17/EJ17</f>
        <v>0</v>
      </c>
      <c r="EN17" s="94">
        <v>0</v>
      </c>
      <c r="EO17" s="95">
        <v>10</v>
      </c>
      <c r="EP17" s="95">
        <f t="shared" si="28"/>
        <v>0</v>
      </c>
      <c r="EQ17" s="96">
        <v>0</v>
      </c>
      <c r="ER17" s="105">
        <f>EN17/EO17</f>
        <v>0</v>
      </c>
      <c r="ES17" s="140">
        <v>0</v>
      </c>
      <c r="ET17" s="141">
        <v>2</v>
      </c>
      <c r="EU17" s="142">
        <f t="shared" si="29"/>
        <v>0</v>
      </c>
      <c r="EV17" s="143">
        <v>0</v>
      </c>
      <c r="EW17" s="146">
        <f>ES17/ET17</f>
        <v>0</v>
      </c>
      <c r="EX17" s="188">
        <v>0</v>
      </c>
      <c r="EY17" s="189">
        <v>500</v>
      </c>
      <c r="EZ17" s="190">
        <f t="shared" si="30"/>
        <v>0</v>
      </c>
      <c r="FA17" s="191">
        <v>0</v>
      </c>
      <c r="FB17" s="192">
        <f>EX17/EY17</f>
        <v>0</v>
      </c>
      <c r="FC17" s="94">
        <v>0</v>
      </c>
      <c r="FD17" s="104">
        <v>17</v>
      </c>
      <c r="FE17" s="95">
        <f t="shared" si="31"/>
        <v>0</v>
      </c>
      <c r="FF17" s="96">
        <v>0</v>
      </c>
      <c r="FG17" s="105">
        <f>FC17/FD17</f>
        <v>0</v>
      </c>
      <c r="FH17" s="94">
        <v>0</v>
      </c>
      <c r="FI17" s="104">
        <v>3</v>
      </c>
      <c r="FJ17" s="95">
        <f t="shared" si="32"/>
        <v>0</v>
      </c>
      <c r="FK17" s="96">
        <v>0</v>
      </c>
      <c r="FL17" s="97">
        <f>FH17/FI17</f>
        <v>0</v>
      </c>
      <c r="FM17" s="140">
        <v>0</v>
      </c>
      <c r="FN17" s="141">
        <v>4</v>
      </c>
      <c r="FO17" s="142">
        <f t="shared" si="33"/>
        <v>0</v>
      </c>
      <c r="FP17" s="143">
        <v>0</v>
      </c>
      <c r="FQ17" s="146">
        <f>FM17/FN17</f>
        <v>0</v>
      </c>
      <c r="FR17" s="140">
        <v>0</v>
      </c>
      <c r="FS17" s="142">
        <v>2</v>
      </c>
      <c r="FT17" s="142">
        <f t="shared" si="34"/>
        <v>0</v>
      </c>
      <c r="FU17" s="143">
        <v>0</v>
      </c>
      <c r="FV17" s="146">
        <f>FR17/FS17</f>
        <v>0</v>
      </c>
      <c r="FW17" s="140">
        <v>0</v>
      </c>
      <c r="FX17" s="142">
        <v>1</v>
      </c>
      <c r="FY17" s="142">
        <f t="shared" si="35"/>
        <v>0</v>
      </c>
      <c r="FZ17" s="143">
        <v>0</v>
      </c>
      <c r="GA17" s="146">
        <f>FW17/FX17</f>
        <v>0</v>
      </c>
      <c r="GB17" s="140">
        <v>0</v>
      </c>
      <c r="GC17" s="142">
        <v>2</v>
      </c>
      <c r="GD17" s="142">
        <f t="shared" si="36"/>
        <v>0</v>
      </c>
      <c r="GE17" s="143">
        <v>0</v>
      </c>
      <c r="GF17" s="146">
        <f>GB17/GC17</f>
        <v>0</v>
      </c>
      <c r="GG17" s="140">
        <v>0</v>
      </c>
      <c r="GH17" s="142">
        <v>100</v>
      </c>
      <c r="GI17" s="142">
        <f t="shared" si="37"/>
        <v>0</v>
      </c>
      <c r="GJ17" s="143">
        <v>0</v>
      </c>
      <c r="GK17" s="146">
        <f>GG17/GH17</f>
        <v>0</v>
      </c>
      <c r="GL17" s="94">
        <v>0</v>
      </c>
      <c r="GM17" s="104">
        <v>50</v>
      </c>
      <c r="GN17" s="95">
        <f t="shared" si="38"/>
        <v>0</v>
      </c>
      <c r="GO17" s="96">
        <v>0</v>
      </c>
      <c r="GP17" s="105">
        <f>GL17/GM17</f>
        <v>0</v>
      </c>
      <c r="GQ17" s="140">
        <v>0</v>
      </c>
      <c r="GR17" s="141">
        <v>100</v>
      </c>
      <c r="GS17" s="142">
        <f t="shared" si="39"/>
        <v>0</v>
      </c>
      <c r="GT17" s="143">
        <v>0</v>
      </c>
      <c r="GU17" s="146">
        <f>GQ17/GR17</f>
        <v>0</v>
      </c>
      <c r="GV17" s="94">
        <v>0</v>
      </c>
      <c r="GW17" s="104">
        <v>16</v>
      </c>
      <c r="GX17" s="95">
        <f t="shared" si="40"/>
        <v>0</v>
      </c>
      <c r="GY17" s="96">
        <v>0</v>
      </c>
      <c r="GZ17" s="97">
        <f>GV17/GW17</f>
        <v>0</v>
      </c>
    </row>
    <row r="18" spans="2:208" ht="15.75" thickBot="1" x14ac:dyDescent="0.3"/>
    <row r="19" spans="2:208" ht="15.75" hidden="1" thickBot="1" x14ac:dyDescent="0.3">
      <c r="CR19" t="s">
        <v>76</v>
      </c>
      <c r="EV19" t="s">
        <v>77</v>
      </c>
    </row>
    <row r="20" spans="2:208" ht="15" customHeight="1" x14ac:dyDescent="0.25">
      <c r="H20" s="476" t="s">
        <v>539</v>
      </c>
      <c r="I20" s="477"/>
    </row>
    <row r="21" spans="2:208" ht="15.75" thickBot="1" x14ac:dyDescent="0.3">
      <c r="H21" s="478"/>
      <c r="I21" s="479"/>
    </row>
    <row r="22" spans="2:208" x14ac:dyDescent="0.25">
      <c r="B22" s="6">
        <v>1</v>
      </c>
      <c r="C22" s="4" t="s">
        <v>9</v>
      </c>
      <c r="D22" s="5"/>
      <c r="E22" s="428" t="s">
        <v>5</v>
      </c>
      <c r="F22" s="428"/>
      <c r="G22" s="429"/>
      <c r="H22" s="6">
        <v>24</v>
      </c>
      <c r="I22" s="7">
        <f>H22/H25</f>
        <v>0.66666666666666663</v>
      </c>
    </row>
    <row r="23" spans="2:208" x14ac:dyDescent="0.25">
      <c r="B23" s="11">
        <v>2</v>
      </c>
      <c r="C23" s="9" t="s">
        <v>10</v>
      </c>
      <c r="D23" s="10"/>
      <c r="E23" s="430" t="s">
        <v>11</v>
      </c>
      <c r="F23" s="430"/>
      <c r="G23" s="431"/>
      <c r="H23" s="11">
        <v>3</v>
      </c>
      <c r="I23" s="12">
        <f>H23/H25</f>
        <v>8.3333333333333329E-2</v>
      </c>
    </row>
    <row r="24" spans="2:208" ht="15.75" thickBot="1" x14ac:dyDescent="0.3">
      <c r="B24" s="16">
        <v>3</v>
      </c>
      <c r="C24" s="14" t="s">
        <v>12</v>
      </c>
      <c r="D24" s="15"/>
      <c r="E24" s="423" t="s">
        <v>8</v>
      </c>
      <c r="F24" s="423"/>
      <c r="G24" s="424"/>
      <c r="H24" s="82">
        <v>9</v>
      </c>
      <c r="I24" s="17">
        <f>H24/H25</f>
        <v>0.25</v>
      </c>
    </row>
    <row r="25" spans="2:208" ht="15.75" thickBot="1" x14ac:dyDescent="0.3">
      <c r="B25" s="490" t="s">
        <v>182</v>
      </c>
      <c r="C25" s="491"/>
      <c r="D25" s="491"/>
      <c r="E25" s="491"/>
      <c r="F25" s="491"/>
      <c r="G25" s="492"/>
      <c r="H25" s="18">
        <f>SUM(H22:H24)</f>
        <v>36</v>
      </c>
      <c r="I25" s="48">
        <f>SUM(I22:I24)</f>
        <v>1</v>
      </c>
    </row>
    <row r="26" spans="2:208" ht="15.75" thickBot="1" x14ac:dyDescent="0.3"/>
    <row r="27" spans="2:208" ht="17.25" thickBot="1" x14ac:dyDescent="0.35">
      <c r="B27" s="212">
        <v>3</v>
      </c>
      <c r="C27" s="489" t="s">
        <v>137</v>
      </c>
      <c r="D27" s="489"/>
      <c r="E27" s="489"/>
      <c r="F27" s="489"/>
      <c r="EJ27" s="46"/>
    </row>
    <row r="28" spans="2:208" ht="17.25" thickBot="1" x14ac:dyDescent="0.35">
      <c r="B28" s="239">
        <v>1</v>
      </c>
      <c r="C28" s="452" t="s">
        <v>509</v>
      </c>
      <c r="D28" s="453"/>
      <c r="E28" s="453"/>
      <c r="F28" s="453"/>
      <c r="G28" s="453"/>
      <c r="H28" s="453"/>
    </row>
    <row r="29" spans="2:208" ht="17.25" thickBot="1" x14ac:dyDescent="0.35">
      <c r="B29" s="347">
        <v>1</v>
      </c>
      <c r="C29" s="240" t="s">
        <v>561</v>
      </c>
    </row>
  </sheetData>
  <sheetProtection algorithmName="SHA-512" hashValue="HUph7agjDgnBVfS3EK6xzTO7M8KtRnFAfKbpGPwvZNV/qVBfD+uO6NYWjvJGcMWioBESQOFssELaqmS7lU6C8g==" saltValue="Foyno06bXN4LePpCxZiirQ==" spinCount="100000" sheet="1" objects="1" scenarios="1"/>
  <mergeCells count="173">
    <mergeCell ref="C28:H28"/>
    <mergeCell ref="E23:G23"/>
    <mergeCell ref="E24:G24"/>
    <mergeCell ref="B25:G25"/>
    <mergeCell ref="GP4:GP5"/>
    <mergeCell ref="GQ4:GS4"/>
    <mergeCell ref="GT4:GT5"/>
    <mergeCell ref="GU4:GU5"/>
    <mergeCell ref="H20:I21"/>
    <mergeCell ref="E22:G22"/>
    <mergeCell ref="GF4:GF5"/>
    <mergeCell ref="GG4:GI4"/>
    <mergeCell ref="GJ4:GJ5"/>
    <mergeCell ref="GK4:GK5"/>
    <mergeCell ref="GL4:GN4"/>
    <mergeCell ref="GO4:GO5"/>
    <mergeCell ref="FV4:FV5"/>
    <mergeCell ref="FW4:FY4"/>
    <mergeCell ref="FZ4:FZ5"/>
    <mergeCell ref="GA4:GA5"/>
    <mergeCell ref="GB4:GD4"/>
    <mergeCell ref="GE4:GE5"/>
    <mergeCell ref="FL4:FL5"/>
    <mergeCell ref="FM4:FO4"/>
    <mergeCell ref="FP4:FP5"/>
    <mergeCell ref="FQ4:FQ5"/>
    <mergeCell ref="FR4:FT4"/>
    <mergeCell ref="FU4:FU5"/>
    <mergeCell ref="FB4:FB5"/>
    <mergeCell ref="FC4:FE4"/>
    <mergeCell ref="FF4:FF5"/>
    <mergeCell ref="FG4:FG5"/>
    <mergeCell ref="FH4:FJ4"/>
    <mergeCell ref="FK4:FK5"/>
    <mergeCell ref="ER4:ER5"/>
    <mergeCell ref="ES4:EU4"/>
    <mergeCell ref="EV4:EV5"/>
    <mergeCell ref="EW4:EW5"/>
    <mergeCell ref="EX4:EZ4"/>
    <mergeCell ref="FA4:FA5"/>
    <mergeCell ref="EH4:EH5"/>
    <mergeCell ref="EI4:EK4"/>
    <mergeCell ref="EL4:EL5"/>
    <mergeCell ref="EM4:EM5"/>
    <mergeCell ref="EN4:EP4"/>
    <mergeCell ref="EQ4:EQ5"/>
    <mergeCell ref="DX4:DX5"/>
    <mergeCell ref="DY4:EA4"/>
    <mergeCell ref="EB4:EB5"/>
    <mergeCell ref="EC4:EC5"/>
    <mergeCell ref="ED4:EF4"/>
    <mergeCell ref="EG4:EG5"/>
    <mergeCell ref="DN4:DN5"/>
    <mergeCell ref="DO4:DQ4"/>
    <mergeCell ref="DR4:DR5"/>
    <mergeCell ref="DS4:DS5"/>
    <mergeCell ref="DT4:DV4"/>
    <mergeCell ref="DW4:DW5"/>
    <mergeCell ref="DD4:DD5"/>
    <mergeCell ref="DE4:DG4"/>
    <mergeCell ref="DH4:DH5"/>
    <mergeCell ref="DI4:DI5"/>
    <mergeCell ref="DJ4:DL4"/>
    <mergeCell ref="DM4:DM5"/>
    <mergeCell ref="CT4:CT5"/>
    <mergeCell ref="CU4:CW4"/>
    <mergeCell ref="CX4:CX5"/>
    <mergeCell ref="CY4:CY5"/>
    <mergeCell ref="CZ4:DB4"/>
    <mergeCell ref="DC4:DC5"/>
    <mergeCell ref="CJ4:CJ5"/>
    <mergeCell ref="CK4:CM4"/>
    <mergeCell ref="CN4:CN5"/>
    <mergeCell ref="CO4:CO5"/>
    <mergeCell ref="CP4:CR4"/>
    <mergeCell ref="CS4:CS5"/>
    <mergeCell ref="BZ4:BZ5"/>
    <mergeCell ref="CA4:CC4"/>
    <mergeCell ref="CD4:CD5"/>
    <mergeCell ref="CE4:CE5"/>
    <mergeCell ref="CF4:CH4"/>
    <mergeCell ref="CI4:CI5"/>
    <mergeCell ref="BQ4:BS4"/>
    <mergeCell ref="BT4:BT5"/>
    <mergeCell ref="BU4:BU5"/>
    <mergeCell ref="BV4:BX4"/>
    <mergeCell ref="BY4:BY5"/>
    <mergeCell ref="BF4:BF5"/>
    <mergeCell ref="BG4:BI4"/>
    <mergeCell ref="BJ4:BJ5"/>
    <mergeCell ref="BK4:BK5"/>
    <mergeCell ref="BL4:BN4"/>
    <mergeCell ref="BO4:BO5"/>
    <mergeCell ref="BB4:BD4"/>
    <mergeCell ref="BE4:BE5"/>
    <mergeCell ref="AL4:AL5"/>
    <mergeCell ref="AM4:AO4"/>
    <mergeCell ref="AP4:AP5"/>
    <mergeCell ref="AQ4:AQ5"/>
    <mergeCell ref="AR4:AT4"/>
    <mergeCell ref="AU4:AU5"/>
    <mergeCell ref="BP4:BP5"/>
    <mergeCell ref="S4:U4"/>
    <mergeCell ref="V4:V5"/>
    <mergeCell ref="W4:W5"/>
    <mergeCell ref="X4:Z4"/>
    <mergeCell ref="AA4:AA5"/>
    <mergeCell ref="AV4:AV5"/>
    <mergeCell ref="AW4:AY4"/>
    <mergeCell ref="AZ4:AZ5"/>
    <mergeCell ref="BA4:BA5"/>
    <mergeCell ref="D4:F4"/>
    <mergeCell ref="G4:G5"/>
    <mergeCell ref="H4:H5"/>
    <mergeCell ref="I4:K4"/>
    <mergeCell ref="L4:L5"/>
    <mergeCell ref="M4:M5"/>
    <mergeCell ref="N4:P4"/>
    <mergeCell ref="Q4:Q5"/>
    <mergeCell ref="FH3:FL3"/>
    <mergeCell ref="ED3:EH3"/>
    <mergeCell ref="EI3:EM3"/>
    <mergeCell ref="EN3:ER3"/>
    <mergeCell ref="ES3:EW3"/>
    <mergeCell ref="EX3:FB3"/>
    <mergeCell ref="FC3:FG3"/>
    <mergeCell ref="CZ3:DD3"/>
    <mergeCell ref="DE3:DI3"/>
    <mergeCell ref="AB4:AB5"/>
    <mergeCell ref="AC4:AE4"/>
    <mergeCell ref="AF4:AF5"/>
    <mergeCell ref="AG4:AG5"/>
    <mergeCell ref="AH4:AJ4"/>
    <mergeCell ref="AK4:AK5"/>
    <mergeCell ref="R4:R5"/>
    <mergeCell ref="DY3:EC3"/>
    <mergeCell ref="BV3:BZ3"/>
    <mergeCell ref="CA3:CE3"/>
    <mergeCell ref="CF3:CJ3"/>
    <mergeCell ref="CK3:CO3"/>
    <mergeCell ref="CP3:CT3"/>
    <mergeCell ref="CU3:CY3"/>
    <mergeCell ref="GL3:GP3"/>
    <mergeCell ref="GQ3:GU3"/>
    <mergeCell ref="FM3:FQ3"/>
    <mergeCell ref="FR3:FV3"/>
    <mergeCell ref="FW3:GA3"/>
    <mergeCell ref="GB3:GF3"/>
    <mergeCell ref="GG3:GK3"/>
    <mergeCell ref="D2:GZ2"/>
    <mergeCell ref="C27:F27"/>
    <mergeCell ref="GV3:GZ3"/>
    <mergeCell ref="GV4:GX4"/>
    <mergeCell ref="GY4:GY5"/>
    <mergeCell ref="GZ4:GZ5"/>
    <mergeCell ref="AR3:AV3"/>
    <mergeCell ref="AW3:BA3"/>
    <mergeCell ref="BB3:BF3"/>
    <mergeCell ref="BG3:BK3"/>
    <mergeCell ref="BL3:BP3"/>
    <mergeCell ref="BQ3:BU3"/>
    <mergeCell ref="B2:C5"/>
    <mergeCell ref="D3:H3"/>
    <mergeCell ref="I3:M3"/>
    <mergeCell ref="N3:R3"/>
    <mergeCell ref="S3:W3"/>
    <mergeCell ref="X3:AB3"/>
    <mergeCell ref="AC3:AG3"/>
    <mergeCell ref="AH3:AL3"/>
    <mergeCell ref="AM3:AQ3"/>
    <mergeCell ref="DJ3:DN3"/>
    <mergeCell ref="DO3:DS3"/>
    <mergeCell ref="DT3:DX3"/>
  </mergeCells>
  <pageMargins left="0.7" right="0.7" top="0.75" bottom="0.75" header="0.3" footer="0.3"/>
  <pageSetup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3BD02F-82E3-493C-868A-07C83B85209B}">
  <sheetPr>
    <tabColor theme="0" tint="-0.249977111117893"/>
  </sheetPr>
  <dimension ref="B1:GP31"/>
  <sheetViews>
    <sheetView topLeftCell="A3" workbookViewId="0">
      <selection activeCell="M35" sqref="M3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6" customWidth="1"/>
    <col min="41" max="41" width="7" customWidth="1"/>
    <col min="42" max="42" width="6.85546875"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7109375" customWidth="1"/>
    <col min="80" max="80" width="5.7109375" customWidth="1"/>
    <col min="81" max="81" width="6" customWidth="1"/>
    <col min="82" max="82" width="6.28515625" customWidth="1"/>
    <col min="83" max="83" width="9.85546875" customWidth="1"/>
    <col min="84" max="84" width="6.42578125" customWidth="1"/>
    <col min="85" max="85" width="5.42578125" customWidth="1"/>
    <col min="86" max="86" width="6.42578125" customWidth="1"/>
    <col min="87" max="87" width="6.7109375" customWidth="1"/>
    <col min="88" max="88" width="9.5703125" customWidth="1"/>
    <col min="89" max="89" width="7" customWidth="1"/>
    <col min="90" max="90" width="5.5703125" customWidth="1"/>
    <col min="91" max="91" width="6.5703125" customWidth="1"/>
    <col min="92" max="92" width="6.7109375" customWidth="1"/>
    <col min="93" max="93" width="9.5703125" customWidth="1"/>
    <col min="94" max="94" width="6.28515625" customWidth="1"/>
    <col min="95" max="95" width="5.7109375" customWidth="1"/>
    <col min="96" max="96" width="6.5703125" customWidth="1"/>
    <col min="97" max="97" width="6.7109375" customWidth="1"/>
    <col min="98" max="98" width="10.28515625" customWidth="1"/>
    <col min="99" max="99" width="6.7109375" customWidth="1"/>
    <col min="100" max="100" width="5.5703125" customWidth="1"/>
    <col min="101" max="101" width="6.7109375" customWidth="1"/>
    <col min="102" max="102" width="7.7109375" customWidth="1"/>
    <col min="103" max="103" width="9.7109375" customWidth="1"/>
    <col min="104" max="104" width="6.7109375" customWidth="1"/>
    <col min="105" max="105" width="5.85546875" customWidth="1"/>
    <col min="106" max="107" width="6.85546875" customWidth="1"/>
    <col min="108" max="108" width="9.7109375" customWidth="1"/>
    <col min="109" max="109" width="6.42578125" customWidth="1"/>
    <col min="110" max="110" width="5.7109375" customWidth="1"/>
    <col min="111" max="111" width="7.28515625" customWidth="1"/>
    <col min="112" max="112" width="7.5703125" customWidth="1"/>
    <col min="113" max="113" width="10.7109375" customWidth="1"/>
    <col min="114" max="115" width="6.140625" customWidth="1"/>
    <col min="116" max="116" width="6.85546875" customWidth="1"/>
    <col min="117" max="117" width="7.140625" customWidth="1"/>
    <col min="118" max="118" width="10.28515625" customWidth="1"/>
    <col min="119" max="119" width="6.7109375" customWidth="1"/>
    <col min="120" max="120" width="6" customWidth="1"/>
    <col min="121" max="121" width="6.42578125" customWidth="1"/>
    <col min="122" max="122" width="7" customWidth="1"/>
    <col min="123" max="123" width="9.85546875" customWidth="1"/>
    <col min="124" max="124" width="7.28515625" customWidth="1"/>
    <col min="125" max="125" width="5.85546875" customWidth="1"/>
    <col min="126" max="126" width="7.140625" customWidth="1"/>
    <col min="127" max="127" width="6.140625" customWidth="1"/>
    <col min="128" max="128" width="10.140625" customWidth="1"/>
    <col min="129" max="129" width="7.140625" customWidth="1"/>
    <col min="130" max="130" width="6.42578125" customWidth="1"/>
    <col min="131" max="131" width="6.7109375" customWidth="1"/>
    <col min="132" max="132" width="6.42578125" customWidth="1"/>
    <col min="134" max="134" width="6.140625" customWidth="1"/>
    <col min="135" max="135" width="6" customWidth="1"/>
    <col min="136" max="136" width="6.42578125" customWidth="1"/>
    <col min="137" max="137" width="5.85546875" customWidth="1"/>
    <col min="138" max="138" width="10" customWidth="1"/>
    <col min="139" max="139" width="6.42578125" customWidth="1"/>
    <col min="140" max="140" width="6" customWidth="1"/>
    <col min="141" max="141" width="6.5703125" customWidth="1"/>
    <col min="142" max="142" width="6.28515625" customWidth="1"/>
    <col min="143" max="143" width="9.5703125" customWidth="1"/>
    <col min="144" max="144" width="7.42578125" customWidth="1"/>
    <col min="145" max="145" width="5.7109375" customWidth="1"/>
    <col min="146" max="146" width="7.28515625" customWidth="1"/>
    <col min="147" max="147" width="6.5703125" customWidth="1"/>
    <col min="148" max="148" width="10.42578125" customWidth="1"/>
    <col min="149" max="149" width="6.7109375" customWidth="1"/>
    <col min="150" max="150" width="6" customWidth="1"/>
    <col min="151" max="151" width="6.42578125" customWidth="1"/>
    <col min="152" max="152" width="7" customWidth="1"/>
    <col min="153" max="153" width="10.28515625" customWidth="1"/>
    <col min="154" max="154" width="7" customWidth="1"/>
    <col min="155" max="155" width="5.7109375" customWidth="1"/>
    <col min="156" max="156" width="7" customWidth="1"/>
    <col min="157" max="157" width="6" customWidth="1"/>
    <col min="158" max="158" width="10.28515625" customWidth="1"/>
    <col min="159" max="159" width="6.85546875" customWidth="1"/>
    <col min="160" max="160" width="6.140625" customWidth="1"/>
    <col min="161" max="161" width="6.5703125" customWidth="1"/>
    <col min="162" max="162" width="7.140625" customWidth="1"/>
    <col min="163" max="163" width="10.28515625" customWidth="1"/>
    <col min="164" max="164" width="6.7109375" customWidth="1"/>
    <col min="165" max="165" width="5.28515625" customWidth="1"/>
    <col min="166" max="166" width="6.85546875" customWidth="1"/>
    <col min="167" max="167" width="6.7109375" customWidth="1"/>
    <col min="168" max="168" width="10" customWidth="1"/>
    <col min="169" max="169" width="6.28515625" customWidth="1"/>
    <col min="170" max="170" width="5" customWidth="1"/>
    <col min="171" max="171" width="6.140625" customWidth="1"/>
    <col min="172" max="172" width="6.5703125" customWidth="1"/>
    <col min="173" max="173" width="9.85546875" customWidth="1"/>
    <col min="174" max="174" width="7" customWidth="1"/>
    <col min="175" max="175" width="5.5703125" customWidth="1"/>
    <col min="176" max="177" width="6" customWidth="1"/>
    <col min="178" max="178" width="11" customWidth="1"/>
    <col min="179" max="179" width="6.42578125" customWidth="1"/>
    <col min="180" max="180" width="6" customWidth="1"/>
    <col min="181" max="181" width="6.85546875" customWidth="1"/>
    <col min="182" max="182" width="7.140625" customWidth="1"/>
    <col min="184" max="184" width="6.7109375" customWidth="1"/>
    <col min="185" max="185" width="6.28515625" customWidth="1"/>
    <col min="186" max="186" width="6.140625" customWidth="1"/>
    <col min="187" max="187" width="6.7109375" customWidth="1"/>
    <col min="189" max="189" width="6.42578125" customWidth="1"/>
    <col min="190" max="190" width="5.140625" customWidth="1"/>
    <col min="191" max="191" width="6.42578125" customWidth="1"/>
    <col min="192" max="192" width="6.28515625" customWidth="1"/>
    <col min="194" max="194" width="7" customWidth="1"/>
    <col min="195" max="195" width="4.85546875" customWidth="1"/>
    <col min="196" max="196" width="6.28515625" customWidth="1"/>
    <col min="197" max="197" width="6.85546875" customWidth="1"/>
  </cols>
  <sheetData>
    <row r="1" spans="2:198" ht="15.75" thickBot="1" x14ac:dyDescent="0.3"/>
    <row r="2" spans="2:198" ht="17.25" thickBot="1" x14ac:dyDescent="0.35">
      <c r="B2" s="480" t="s">
        <v>187</v>
      </c>
      <c r="C2" s="481"/>
      <c r="D2" s="486" t="s">
        <v>63</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8"/>
    </row>
    <row r="3" spans="2:198" ht="157.5" customHeight="1" thickBot="1" x14ac:dyDescent="0.3">
      <c r="B3" s="482"/>
      <c r="C3" s="483"/>
      <c r="D3" s="442" t="s">
        <v>533</v>
      </c>
      <c r="E3" s="443"/>
      <c r="F3" s="444"/>
      <c r="G3" s="444"/>
      <c r="H3" s="445"/>
      <c r="I3" s="442" t="s">
        <v>121</v>
      </c>
      <c r="J3" s="443"/>
      <c r="K3" s="444"/>
      <c r="L3" s="444"/>
      <c r="M3" s="445"/>
      <c r="N3" s="442" t="s">
        <v>372</v>
      </c>
      <c r="O3" s="443"/>
      <c r="P3" s="444"/>
      <c r="Q3" s="444"/>
      <c r="R3" s="445"/>
      <c r="S3" s="442" t="s">
        <v>312</v>
      </c>
      <c r="T3" s="443"/>
      <c r="U3" s="444"/>
      <c r="V3" s="444"/>
      <c r="W3" s="445"/>
      <c r="X3" s="442" t="s">
        <v>261</v>
      </c>
      <c r="Y3" s="443"/>
      <c r="Z3" s="444"/>
      <c r="AA3" s="444"/>
      <c r="AB3" s="445"/>
      <c r="AC3" s="442" t="s">
        <v>371</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375</v>
      </c>
      <c r="BH3" s="461"/>
      <c r="BI3" s="462"/>
      <c r="BJ3" s="462"/>
      <c r="BK3" s="463"/>
      <c r="BL3" s="460" t="s">
        <v>598</v>
      </c>
      <c r="BM3" s="461"/>
      <c r="BN3" s="462"/>
      <c r="BO3" s="462"/>
      <c r="BP3" s="463"/>
      <c r="BQ3" s="460" t="s">
        <v>427</v>
      </c>
      <c r="BR3" s="461"/>
      <c r="BS3" s="462"/>
      <c r="BT3" s="462"/>
      <c r="BU3" s="463"/>
      <c r="BV3" s="443" t="s">
        <v>441</v>
      </c>
      <c r="BW3" s="443"/>
      <c r="BX3" s="444"/>
      <c r="BY3" s="444"/>
      <c r="BZ3" s="445"/>
      <c r="CA3" s="528" t="s">
        <v>438</v>
      </c>
      <c r="CB3" s="529"/>
      <c r="CC3" s="529"/>
      <c r="CD3" s="529"/>
      <c r="CE3" s="530"/>
      <c r="CF3" s="528" t="s">
        <v>439</v>
      </c>
      <c r="CG3" s="529"/>
      <c r="CH3" s="529"/>
      <c r="CI3" s="529"/>
      <c r="CJ3" s="530"/>
      <c r="CK3" s="519" t="s">
        <v>188</v>
      </c>
      <c r="CL3" s="520"/>
      <c r="CM3" s="520"/>
      <c r="CN3" s="520"/>
      <c r="CO3" s="521"/>
      <c r="CP3" s="528" t="s">
        <v>440</v>
      </c>
      <c r="CQ3" s="529"/>
      <c r="CR3" s="529"/>
      <c r="CS3" s="529"/>
      <c r="CT3" s="530"/>
      <c r="CU3" s="442" t="s">
        <v>549</v>
      </c>
      <c r="CV3" s="443"/>
      <c r="CW3" s="444"/>
      <c r="CX3" s="444"/>
      <c r="CY3" s="445"/>
      <c r="CZ3" s="442" t="s">
        <v>443</v>
      </c>
      <c r="DA3" s="443"/>
      <c r="DB3" s="444"/>
      <c r="DC3" s="444"/>
      <c r="DD3" s="445"/>
      <c r="DE3" s="442" t="s">
        <v>444</v>
      </c>
      <c r="DF3" s="443"/>
      <c r="DG3" s="444"/>
      <c r="DH3" s="444"/>
      <c r="DI3" s="445"/>
      <c r="DJ3" s="442" t="s">
        <v>189</v>
      </c>
      <c r="DK3" s="443"/>
      <c r="DL3" s="444"/>
      <c r="DM3" s="444"/>
      <c r="DN3" s="445"/>
      <c r="DO3" s="442" t="s">
        <v>445</v>
      </c>
      <c r="DP3" s="443"/>
      <c r="DQ3" s="444"/>
      <c r="DR3" s="444"/>
      <c r="DS3" s="445"/>
      <c r="DT3" s="442" t="s">
        <v>190</v>
      </c>
      <c r="DU3" s="443"/>
      <c r="DV3" s="444"/>
      <c r="DW3" s="444"/>
      <c r="DX3" s="445"/>
      <c r="DY3" s="460" t="s">
        <v>191</v>
      </c>
      <c r="DZ3" s="461"/>
      <c r="EA3" s="462"/>
      <c r="EB3" s="462"/>
      <c r="EC3" s="463"/>
      <c r="ED3" s="460" t="s">
        <v>442</v>
      </c>
      <c r="EE3" s="461"/>
      <c r="EF3" s="462"/>
      <c r="EG3" s="462"/>
      <c r="EH3" s="463"/>
      <c r="EI3" s="525" t="s">
        <v>192</v>
      </c>
      <c r="EJ3" s="461"/>
      <c r="EK3" s="462"/>
      <c r="EL3" s="462"/>
      <c r="EM3" s="463"/>
      <c r="EN3" s="460" t="s">
        <v>415</v>
      </c>
      <c r="EO3" s="461"/>
      <c r="EP3" s="462"/>
      <c r="EQ3" s="462"/>
      <c r="ER3" s="463"/>
      <c r="ES3" s="528" t="s">
        <v>604</v>
      </c>
      <c r="ET3" s="529"/>
      <c r="EU3" s="529"/>
      <c r="EV3" s="529"/>
      <c r="EW3" s="530"/>
      <c r="EX3" s="460" t="s">
        <v>193</v>
      </c>
      <c r="EY3" s="461"/>
      <c r="EZ3" s="462"/>
      <c r="FA3" s="462"/>
      <c r="FB3" s="463"/>
      <c r="FC3" s="460" t="s">
        <v>194</v>
      </c>
      <c r="FD3" s="461"/>
      <c r="FE3" s="462"/>
      <c r="FF3" s="462"/>
      <c r="FG3" s="463"/>
      <c r="FH3" s="541" t="s">
        <v>606</v>
      </c>
      <c r="FI3" s="542"/>
      <c r="FJ3" s="543"/>
      <c r="FK3" s="543"/>
      <c r="FL3" s="544"/>
      <c r="FM3" s="541" t="s">
        <v>186</v>
      </c>
      <c r="FN3" s="542"/>
      <c r="FO3" s="543"/>
      <c r="FP3" s="543"/>
      <c r="FQ3" s="544"/>
      <c r="FR3" s="460" t="s">
        <v>422</v>
      </c>
      <c r="FS3" s="461"/>
      <c r="FT3" s="462"/>
      <c r="FU3" s="462"/>
      <c r="FV3" s="463"/>
      <c r="FW3" s="460" t="s">
        <v>161</v>
      </c>
      <c r="FX3" s="461"/>
      <c r="FY3" s="462"/>
      <c r="FZ3" s="462"/>
      <c r="GA3" s="463"/>
      <c r="GB3" s="460" t="s">
        <v>349</v>
      </c>
      <c r="GC3" s="461"/>
      <c r="GD3" s="462"/>
      <c r="GE3" s="462"/>
      <c r="GF3" s="463"/>
      <c r="GG3" s="460" t="s">
        <v>230</v>
      </c>
      <c r="GH3" s="461"/>
      <c r="GI3" s="462"/>
      <c r="GJ3" s="462"/>
      <c r="GK3" s="463"/>
      <c r="GL3" s="460" t="s">
        <v>446</v>
      </c>
      <c r="GM3" s="461"/>
      <c r="GN3" s="462"/>
      <c r="GO3" s="462"/>
      <c r="GP3" s="463"/>
    </row>
    <row r="4" spans="2:19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440" t="s">
        <v>120</v>
      </c>
      <c r="CA4" s="446" t="s">
        <v>34</v>
      </c>
      <c r="CB4" s="447"/>
      <c r="CC4" s="448"/>
      <c r="CD4" s="440" t="s">
        <v>35</v>
      </c>
      <c r="CE4" s="440" t="s">
        <v>120</v>
      </c>
      <c r="CF4" s="446" t="s">
        <v>34</v>
      </c>
      <c r="CG4" s="447"/>
      <c r="CH4" s="448"/>
      <c r="CI4" s="440" t="s">
        <v>35</v>
      </c>
      <c r="CJ4" s="440" t="s">
        <v>120</v>
      </c>
      <c r="CK4" s="502" t="s">
        <v>34</v>
      </c>
      <c r="CL4" s="503"/>
      <c r="CM4" s="504"/>
      <c r="CN4" s="500" t="s">
        <v>35</v>
      </c>
      <c r="CO4" s="50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46" t="s">
        <v>34</v>
      </c>
      <c r="EE4" s="447"/>
      <c r="EF4" s="448"/>
      <c r="EG4" s="440" t="s">
        <v>35</v>
      </c>
      <c r="EH4" s="526" t="s">
        <v>120</v>
      </c>
      <c r="EI4" s="446" t="s">
        <v>34</v>
      </c>
      <c r="EJ4" s="447"/>
      <c r="EK4" s="448"/>
      <c r="EL4" s="440" t="s">
        <v>35</v>
      </c>
      <c r="EM4" s="440" t="s">
        <v>120</v>
      </c>
      <c r="EN4" s="456" t="s">
        <v>34</v>
      </c>
      <c r="EO4" s="457"/>
      <c r="EP4" s="457"/>
      <c r="EQ4" s="471" t="s">
        <v>35</v>
      </c>
      <c r="ER4" s="440" t="s">
        <v>120</v>
      </c>
      <c r="ES4" s="456" t="s">
        <v>34</v>
      </c>
      <c r="ET4" s="457"/>
      <c r="EU4" s="513"/>
      <c r="EV4" s="471" t="s">
        <v>35</v>
      </c>
      <c r="EW4" s="471" t="s">
        <v>120</v>
      </c>
      <c r="EX4" s="446" t="s">
        <v>34</v>
      </c>
      <c r="EY4" s="447"/>
      <c r="EZ4" s="448"/>
      <c r="FA4" s="440" t="s">
        <v>35</v>
      </c>
      <c r="FB4" s="440" t="s">
        <v>120</v>
      </c>
      <c r="FC4" s="446" t="s">
        <v>34</v>
      </c>
      <c r="FD4" s="447"/>
      <c r="FE4" s="448"/>
      <c r="FF4" s="440" t="s">
        <v>35</v>
      </c>
      <c r="FG4" s="440" t="s">
        <v>120</v>
      </c>
      <c r="FH4" s="547" t="s">
        <v>34</v>
      </c>
      <c r="FI4" s="548"/>
      <c r="FJ4" s="549"/>
      <c r="FK4" s="545" t="s">
        <v>35</v>
      </c>
      <c r="FL4" s="545" t="s">
        <v>120</v>
      </c>
      <c r="FM4" s="547" t="s">
        <v>34</v>
      </c>
      <c r="FN4" s="548"/>
      <c r="FO4" s="549"/>
      <c r="FP4" s="545" t="s">
        <v>35</v>
      </c>
      <c r="FQ4" s="545" t="s">
        <v>120</v>
      </c>
      <c r="FR4" s="446" t="s">
        <v>34</v>
      </c>
      <c r="FS4" s="447"/>
      <c r="FT4" s="448"/>
      <c r="FU4" s="440" t="s">
        <v>35</v>
      </c>
      <c r="FV4" s="440" t="s">
        <v>120</v>
      </c>
      <c r="FW4" s="456" t="s">
        <v>34</v>
      </c>
      <c r="FX4" s="457"/>
      <c r="FY4" s="457"/>
      <c r="FZ4" s="471" t="s">
        <v>35</v>
      </c>
      <c r="GA4" s="440" t="s">
        <v>120</v>
      </c>
      <c r="GB4" s="446" t="s">
        <v>34</v>
      </c>
      <c r="GC4" s="458"/>
      <c r="GD4" s="459"/>
      <c r="GE4" s="450" t="s">
        <v>35</v>
      </c>
      <c r="GF4" s="440" t="s">
        <v>120</v>
      </c>
      <c r="GG4" s="446" t="s">
        <v>34</v>
      </c>
      <c r="GH4" s="458"/>
      <c r="GI4" s="459"/>
      <c r="GJ4" s="450" t="s">
        <v>35</v>
      </c>
      <c r="GK4" s="440" t="s">
        <v>120</v>
      </c>
      <c r="GL4" s="446" t="s">
        <v>34</v>
      </c>
      <c r="GM4" s="447"/>
      <c r="GN4" s="448"/>
      <c r="GO4" s="440" t="s">
        <v>35</v>
      </c>
      <c r="GP4" s="440" t="s">
        <v>120</v>
      </c>
    </row>
    <row r="5" spans="2:19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441"/>
      <c r="CA5" s="122" t="s">
        <v>1</v>
      </c>
      <c r="CB5" s="181" t="s">
        <v>37</v>
      </c>
      <c r="CC5" s="125" t="s">
        <v>36</v>
      </c>
      <c r="CD5" s="531"/>
      <c r="CE5" s="449"/>
      <c r="CF5" s="122" t="s">
        <v>1</v>
      </c>
      <c r="CG5" s="181" t="s">
        <v>37</v>
      </c>
      <c r="CH5" s="125" t="s">
        <v>36</v>
      </c>
      <c r="CI5" s="531"/>
      <c r="CJ5" s="449"/>
      <c r="CK5" s="285" t="s">
        <v>1</v>
      </c>
      <c r="CL5" s="286" t="s">
        <v>37</v>
      </c>
      <c r="CM5" s="287" t="s">
        <v>36</v>
      </c>
      <c r="CN5" s="522"/>
      <c r="CO5" s="523"/>
      <c r="CP5" s="122" t="s">
        <v>1</v>
      </c>
      <c r="CQ5" s="181" t="s">
        <v>37</v>
      </c>
      <c r="CR5" s="125" t="s">
        <v>36</v>
      </c>
      <c r="CS5" s="531"/>
      <c r="CT5" s="449"/>
      <c r="CU5" s="98" t="s">
        <v>1</v>
      </c>
      <c r="CV5" s="99" t="s">
        <v>37</v>
      </c>
      <c r="CW5" s="101" t="s">
        <v>36</v>
      </c>
      <c r="CX5" s="472"/>
      <c r="CY5" s="441"/>
      <c r="CZ5" s="98" t="s">
        <v>1</v>
      </c>
      <c r="DA5" s="99" t="s">
        <v>33</v>
      </c>
      <c r="DB5" s="100" t="s">
        <v>36</v>
      </c>
      <c r="DC5" s="451"/>
      <c r="DD5" s="441"/>
      <c r="DE5" s="98" t="s">
        <v>1</v>
      </c>
      <c r="DF5" s="99" t="s">
        <v>37</v>
      </c>
      <c r="DG5" s="101" t="s">
        <v>36</v>
      </c>
      <c r="DH5" s="441"/>
      <c r="DI5" s="441"/>
      <c r="DJ5" s="98" t="s">
        <v>1</v>
      </c>
      <c r="DK5" s="99" t="s">
        <v>37</v>
      </c>
      <c r="DL5" s="101" t="s">
        <v>36</v>
      </c>
      <c r="DM5" s="441"/>
      <c r="DN5" s="441"/>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41"/>
      <c r="EH5" s="527"/>
      <c r="EI5" s="98" t="s">
        <v>1</v>
      </c>
      <c r="EJ5" s="99" t="s">
        <v>37</v>
      </c>
      <c r="EK5" s="101" t="s">
        <v>36</v>
      </c>
      <c r="EL5" s="441"/>
      <c r="EM5" s="441"/>
      <c r="EN5" s="98" t="s">
        <v>1</v>
      </c>
      <c r="EO5" s="99" t="s">
        <v>37</v>
      </c>
      <c r="EP5" s="101" t="s">
        <v>36</v>
      </c>
      <c r="EQ5" s="472"/>
      <c r="ER5" s="441"/>
      <c r="ES5" s="98" t="s">
        <v>1</v>
      </c>
      <c r="ET5" s="99" t="s">
        <v>33</v>
      </c>
      <c r="EU5" s="100" t="s">
        <v>36</v>
      </c>
      <c r="EV5" s="472"/>
      <c r="EW5" s="472"/>
      <c r="EX5" s="98" t="s">
        <v>1</v>
      </c>
      <c r="EY5" s="99" t="s">
        <v>37</v>
      </c>
      <c r="EZ5" s="101" t="s">
        <v>36</v>
      </c>
      <c r="FA5" s="441"/>
      <c r="FB5" s="441"/>
      <c r="FC5" s="98" t="s">
        <v>1</v>
      </c>
      <c r="FD5" s="99" t="s">
        <v>37</v>
      </c>
      <c r="FE5" s="101" t="s">
        <v>36</v>
      </c>
      <c r="FF5" s="441"/>
      <c r="FG5" s="441"/>
      <c r="FH5" s="307" t="s">
        <v>1</v>
      </c>
      <c r="FI5" s="308" t="s">
        <v>37</v>
      </c>
      <c r="FJ5" s="309" t="s">
        <v>36</v>
      </c>
      <c r="FK5" s="546"/>
      <c r="FL5" s="546"/>
      <c r="FM5" s="307" t="s">
        <v>1</v>
      </c>
      <c r="FN5" s="308" t="s">
        <v>37</v>
      </c>
      <c r="FO5" s="309" t="s">
        <v>36</v>
      </c>
      <c r="FP5" s="546"/>
      <c r="FQ5" s="546"/>
      <c r="FR5" s="98" t="s">
        <v>1</v>
      </c>
      <c r="FS5" s="99" t="s">
        <v>37</v>
      </c>
      <c r="FT5" s="101" t="s">
        <v>36</v>
      </c>
      <c r="FU5" s="441"/>
      <c r="FV5" s="441"/>
      <c r="FW5" s="98" t="s">
        <v>1</v>
      </c>
      <c r="FX5" s="99" t="s">
        <v>37</v>
      </c>
      <c r="FY5" s="101" t="s">
        <v>36</v>
      </c>
      <c r="FZ5" s="472"/>
      <c r="GA5" s="441"/>
      <c r="GB5" s="98" t="s">
        <v>1</v>
      </c>
      <c r="GC5" s="99" t="s">
        <v>33</v>
      </c>
      <c r="GD5" s="100" t="s">
        <v>36</v>
      </c>
      <c r="GE5" s="451"/>
      <c r="GF5" s="441"/>
      <c r="GG5" s="98" t="s">
        <v>1</v>
      </c>
      <c r="GH5" s="99" t="s">
        <v>33</v>
      </c>
      <c r="GI5" s="100" t="s">
        <v>36</v>
      </c>
      <c r="GJ5" s="451"/>
      <c r="GK5" s="441"/>
      <c r="GL5" s="98" t="s">
        <v>1</v>
      </c>
      <c r="GM5" s="99" t="s">
        <v>37</v>
      </c>
      <c r="GN5" s="101" t="s">
        <v>36</v>
      </c>
      <c r="GO5" s="441"/>
      <c r="GP5" s="441"/>
    </row>
    <row r="6" spans="2:19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100</v>
      </c>
      <c r="CC6" s="130">
        <f>CA6/CB6*100</f>
        <v>0</v>
      </c>
      <c r="CD6" s="131">
        <v>0</v>
      </c>
      <c r="CE6" s="137">
        <f>CA6/CB17</f>
        <v>0</v>
      </c>
      <c r="CF6" s="129">
        <v>0</v>
      </c>
      <c r="CG6" s="130">
        <v>100</v>
      </c>
      <c r="CH6" s="130">
        <f>CF6/CG6*100</f>
        <v>0</v>
      </c>
      <c r="CI6" s="131">
        <v>0</v>
      </c>
      <c r="CJ6" s="137">
        <f>CF6/CG17</f>
        <v>0</v>
      </c>
      <c r="CK6" s="262">
        <v>0</v>
      </c>
      <c r="CL6" s="263">
        <v>1</v>
      </c>
      <c r="CM6" s="263">
        <f>CK6/CL6*100</f>
        <v>0</v>
      </c>
      <c r="CN6" s="264">
        <v>0</v>
      </c>
      <c r="CO6" s="282">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2">
        <f>EX6/EY17</f>
        <v>0</v>
      </c>
      <c r="FC6" s="129">
        <v>0</v>
      </c>
      <c r="FD6" s="130">
        <v>1</v>
      </c>
      <c r="FE6" s="130">
        <f>FC6/FD6*100</f>
        <v>0</v>
      </c>
      <c r="FF6" s="131">
        <v>0</v>
      </c>
      <c r="FG6" s="132">
        <f>FC6/FD17</f>
        <v>0</v>
      </c>
      <c r="FH6" s="310">
        <v>0</v>
      </c>
      <c r="FI6" s="311">
        <v>1</v>
      </c>
      <c r="FJ6" s="311">
        <f>FH6/FI6*100</f>
        <v>0</v>
      </c>
      <c r="FK6" s="312">
        <v>0</v>
      </c>
      <c r="FL6" s="313">
        <f>FH6/FI17</f>
        <v>0</v>
      </c>
      <c r="FM6" s="310">
        <v>0</v>
      </c>
      <c r="FN6" s="311">
        <v>1</v>
      </c>
      <c r="FO6" s="311">
        <f>FM6/FN6*100</f>
        <v>0</v>
      </c>
      <c r="FP6" s="312">
        <v>0</v>
      </c>
      <c r="FQ6" s="313">
        <f>FM6/FN17</f>
        <v>0</v>
      </c>
      <c r="FR6" s="129">
        <v>0</v>
      </c>
      <c r="FS6" s="130">
        <v>1</v>
      </c>
      <c r="FT6" s="130">
        <f>FR6/FS6*100</f>
        <v>0</v>
      </c>
      <c r="FU6" s="131">
        <v>0</v>
      </c>
      <c r="FV6" s="132">
        <f>FR6/FS17</f>
        <v>0</v>
      </c>
      <c r="FW6" s="129">
        <v>0</v>
      </c>
      <c r="FX6" s="130">
        <v>1</v>
      </c>
      <c r="FY6" s="130">
        <f>FW6/FX6*100</f>
        <v>0</v>
      </c>
      <c r="FZ6" s="131">
        <v>0</v>
      </c>
      <c r="GA6" s="137">
        <f>FW6/FX17</f>
        <v>0</v>
      </c>
      <c r="GB6" s="129">
        <v>0</v>
      </c>
      <c r="GC6" s="130">
        <v>1</v>
      </c>
      <c r="GD6" s="130">
        <f>GB6/GC6*100</f>
        <v>0</v>
      </c>
      <c r="GE6" s="131">
        <v>0</v>
      </c>
      <c r="GF6" s="132">
        <f>GB6/GC17</f>
        <v>0</v>
      </c>
      <c r="GG6" s="129">
        <v>0</v>
      </c>
      <c r="GH6" s="130">
        <v>1</v>
      </c>
      <c r="GI6" s="130">
        <f>GG6/GH6*100</f>
        <v>0</v>
      </c>
      <c r="GJ6" s="131">
        <v>0</v>
      </c>
      <c r="GK6" s="132">
        <f>GG6/GH17</f>
        <v>0</v>
      </c>
      <c r="GL6" s="129">
        <v>0</v>
      </c>
      <c r="GM6" s="130">
        <v>1</v>
      </c>
      <c r="GN6" s="130">
        <f>GL6/GM6*100</f>
        <v>0</v>
      </c>
      <c r="GO6" s="131">
        <v>0</v>
      </c>
      <c r="GP6" s="132">
        <f>GL6/GM17</f>
        <v>0</v>
      </c>
    </row>
    <row r="7" spans="2:19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4">
        <v>100</v>
      </c>
      <c r="CC7" s="134">
        <f>CA7/CB7*100</f>
        <v>0</v>
      </c>
      <c r="CD7" s="135">
        <v>0</v>
      </c>
      <c r="CE7" s="139">
        <f>CA7/CB17</f>
        <v>0</v>
      </c>
      <c r="CF7" s="133">
        <v>0</v>
      </c>
      <c r="CG7" s="134">
        <v>100</v>
      </c>
      <c r="CH7" s="134">
        <f>CF7/CG7*100</f>
        <v>0</v>
      </c>
      <c r="CI7" s="135">
        <v>0</v>
      </c>
      <c r="CJ7" s="139">
        <f>CF7/CG17</f>
        <v>0</v>
      </c>
      <c r="CK7" s="266">
        <v>0</v>
      </c>
      <c r="CL7" s="268">
        <v>1</v>
      </c>
      <c r="CM7" s="268">
        <f>CK7/CL7*100</f>
        <v>0</v>
      </c>
      <c r="CN7" s="269">
        <v>0</v>
      </c>
      <c r="CO7" s="283">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8">
        <v>1</v>
      </c>
      <c r="DG7" s="134">
        <f>DE7/DF7*100</f>
        <v>0</v>
      </c>
      <c r="DH7" s="135">
        <v>0</v>
      </c>
      <c r="DI7" s="139">
        <f>DE7/DF17</f>
        <v>0</v>
      </c>
      <c r="DJ7" s="133">
        <v>0</v>
      </c>
      <c r="DK7" s="138">
        <v>1</v>
      </c>
      <c r="DL7" s="134">
        <f>DJ7/DK7*100</f>
        <v>0</v>
      </c>
      <c r="DM7" s="135">
        <v>0</v>
      </c>
      <c r="DN7" s="136">
        <f>DJ7/DK17</f>
        <v>0</v>
      </c>
      <c r="DO7" s="133">
        <v>0</v>
      </c>
      <c r="DP7" s="138">
        <v>1</v>
      </c>
      <c r="DQ7" s="134">
        <f>DO7/DP7*100</f>
        <v>0</v>
      </c>
      <c r="DR7" s="135">
        <v>0</v>
      </c>
      <c r="DS7" s="139">
        <f>DO7/DP17</f>
        <v>0</v>
      </c>
      <c r="DT7" s="133">
        <v>0</v>
      </c>
      <c r="DU7" s="138">
        <v>1</v>
      </c>
      <c r="DV7" s="134">
        <f>DT7/DU7*100</f>
        <v>0</v>
      </c>
      <c r="DW7" s="135">
        <v>0</v>
      </c>
      <c r="DX7" s="139">
        <f>DT7/DU17</f>
        <v>0</v>
      </c>
      <c r="DY7" s="90">
        <v>89.47</v>
      </c>
      <c r="DZ7" s="91">
        <v>100</v>
      </c>
      <c r="EA7" s="91">
        <f>DY7/DZ7*100</f>
        <v>89.47</v>
      </c>
      <c r="EB7" s="166">
        <v>0.89</v>
      </c>
      <c r="EC7" s="93">
        <f>DY7/DZ17</f>
        <v>0.89469999999999994</v>
      </c>
      <c r="ED7" s="133">
        <v>0</v>
      </c>
      <c r="EE7" s="134">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9">
        <f>EN7/EO17</f>
        <v>0</v>
      </c>
      <c r="ES7" s="133">
        <v>0</v>
      </c>
      <c r="ET7" s="138">
        <v>1</v>
      </c>
      <c r="EU7" s="134">
        <f>ES7/ET7*100</f>
        <v>0</v>
      </c>
      <c r="EV7" s="135">
        <v>0</v>
      </c>
      <c r="EW7" s="139">
        <f>ES7/ET17</f>
        <v>0</v>
      </c>
      <c r="EX7" s="133">
        <v>0</v>
      </c>
      <c r="EY7" s="134">
        <v>1</v>
      </c>
      <c r="EZ7" s="134">
        <f>EX7/EY7*100</f>
        <v>0</v>
      </c>
      <c r="FA7" s="135">
        <v>0</v>
      </c>
      <c r="FB7" s="136">
        <f>EX7/EY17</f>
        <v>0</v>
      </c>
      <c r="FC7" s="133">
        <v>0</v>
      </c>
      <c r="FD7" s="134">
        <v>1</v>
      </c>
      <c r="FE7" s="134">
        <f>FC7/FD7*100</f>
        <v>0</v>
      </c>
      <c r="FF7" s="135">
        <v>0</v>
      </c>
      <c r="FG7" s="136">
        <f>FC7/FD17</f>
        <v>0</v>
      </c>
      <c r="FH7" s="314">
        <v>0</v>
      </c>
      <c r="FI7" s="315">
        <v>1</v>
      </c>
      <c r="FJ7" s="316">
        <f>FH7/FI7*100</f>
        <v>0</v>
      </c>
      <c r="FK7" s="317">
        <v>0</v>
      </c>
      <c r="FL7" s="318">
        <f>FH7/FI17</f>
        <v>0</v>
      </c>
      <c r="FM7" s="314">
        <v>0</v>
      </c>
      <c r="FN7" s="315">
        <v>1</v>
      </c>
      <c r="FO7" s="316">
        <f>FM7/FN7*100</f>
        <v>0</v>
      </c>
      <c r="FP7" s="317">
        <v>0</v>
      </c>
      <c r="FQ7" s="318">
        <f>FM7/FN17</f>
        <v>0</v>
      </c>
      <c r="FR7" s="133">
        <v>0</v>
      </c>
      <c r="FS7" s="134">
        <v>1</v>
      </c>
      <c r="FT7" s="134">
        <f>FR7/FS7*100</f>
        <v>0</v>
      </c>
      <c r="FU7" s="135">
        <v>0</v>
      </c>
      <c r="FV7" s="136">
        <f>FR7/FS17</f>
        <v>0</v>
      </c>
      <c r="FW7" s="133">
        <v>0</v>
      </c>
      <c r="FX7" s="138">
        <v>1</v>
      </c>
      <c r="FY7" s="134">
        <f>FW7/FX7*100</f>
        <v>0</v>
      </c>
      <c r="FZ7" s="135">
        <v>0</v>
      </c>
      <c r="GA7" s="139">
        <f>FW7/FX17</f>
        <v>0</v>
      </c>
      <c r="GB7" s="133">
        <v>0</v>
      </c>
      <c r="GC7" s="138">
        <v>1</v>
      </c>
      <c r="GD7" s="134">
        <f>GB7/GC7*100</f>
        <v>0</v>
      </c>
      <c r="GE7" s="135">
        <v>0</v>
      </c>
      <c r="GF7" s="136">
        <f>GB7/GC17</f>
        <v>0</v>
      </c>
      <c r="GG7" s="133">
        <v>0</v>
      </c>
      <c r="GH7" s="138">
        <v>1</v>
      </c>
      <c r="GI7" s="134">
        <f>GG7/GH7*100</f>
        <v>0</v>
      </c>
      <c r="GJ7" s="135">
        <v>0</v>
      </c>
      <c r="GK7" s="136">
        <f>GG7/GH17</f>
        <v>0</v>
      </c>
      <c r="GL7" s="133">
        <v>0</v>
      </c>
      <c r="GM7" s="134">
        <v>1</v>
      </c>
      <c r="GN7" s="134">
        <f>GL7/GM7*100</f>
        <v>0</v>
      </c>
      <c r="GO7" s="135">
        <v>0</v>
      </c>
      <c r="GP7" s="136">
        <f>GL7/GM17</f>
        <v>0</v>
      </c>
    </row>
    <row r="8" spans="2:19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90">
        <v>4</v>
      </c>
      <c r="AN8" s="91">
        <v>4</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207">
        <v>0</v>
      </c>
      <c r="CB8" s="208">
        <v>100</v>
      </c>
      <c r="CC8" s="208">
        <f>CA8/CB8*100</f>
        <v>0</v>
      </c>
      <c r="CD8" s="209">
        <v>0</v>
      </c>
      <c r="CE8" s="211">
        <f>CA8/CB17</f>
        <v>0</v>
      </c>
      <c r="CF8" s="207">
        <v>0</v>
      </c>
      <c r="CG8" s="208">
        <v>100</v>
      </c>
      <c r="CH8" s="208">
        <f>CF8/CG8*100</f>
        <v>0</v>
      </c>
      <c r="CI8" s="209">
        <v>0</v>
      </c>
      <c r="CJ8" s="211">
        <f>CF8/CG17</f>
        <v>0</v>
      </c>
      <c r="CK8" s="266">
        <v>0</v>
      </c>
      <c r="CL8" s="268">
        <v>4</v>
      </c>
      <c r="CM8" s="268">
        <f>CK8/CL8*100</f>
        <v>0</v>
      </c>
      <c r="CN8" s="269">
        <v>0</v>
      </c>
      <c r="CO8" s="283">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8">
        <v>1</v>
      </c>
      <c r="DG8" s="134">
        <f>DE8/DF8*100</f>
        <v>0</v>
      </c>
      <c r="DH8" s="135">
        <v>0</v>
      </c>
      <c r="DI8" s="139">
        <f>DE8/DF17</f>
        <v>0</v>
      </c>
      <c r="DJ8" s="133">
        <v>0</v>
      </c>
      <c r="DK8" s="138">
        <v>1</v>
      </c>
      <c r="DL8" s="134">
        <f>DJ8/DK8*100</f>
        <v>0</v>
      </c>
      <c r="DM8" s="135">
        <v>0</v>
      </c>
      <c r="DN8" s="136">
        <f>DJ8/DK17</f>
        <v>0</v>
      </c>
      <c r="DO8" s="133">
        <v>0</v>
      </c>
      <c r="DP8" s="138">
        <v>1</v>
      </c>
      <c r="DQ8" s="134">
        <f>DO8/DP8*100</f>
        <v>0</v>
      </c>
      <c r="DR8" s="135">
        <v>0</v>
      </c>
      <c r="DS8" s="139">
        <f>DO8/DP17</f>
        <v>0</v>
      </c>
      <c r="DT8" s="90">
        <v>100</v>
      </c>
      <c r="DU8" s="102">
        <v>100</v>
      </c>
      <c r="DV8" s="91">
        <f>DT8/DU8*100</f>
        <v>100</v>
      </c>
      <c r="DW8" s="124">
        <v>1</v>
      </c>
      <c r="DX8" s="103">
        <f>DT8/DU17</f>
        <v>1</v>
      </c>
      <c r="DY8" s="133">
        <v>0</v>
      </c>
      <c r="DZ8" s="134">
        <v>90</v>
      </c>
      <c r="EA8" s="134">
        <f>DY8/DZ8*100</f>
        <v>0</v>
      </c>
      <c r="EB8" s="135">
        <v>0</v>
      </c>
      <c r="EC8" s="136">
        <f>DY8/DZ17</f>
        <v>0</v>
      </c>
      <c r="ED8" s="133">
        <v>0</v>
      </c>
      <c r="EE8" s="134">
        <v>1</v>
      </c>
      <c r="EF8" s="134">
        <f>ED8/EE8*100</f>
        <v>0</v>
      </c>
      <c r="EG8" s="135">
        <v>0</v>
      </c>
      <c r="EH8" s="139">
        <f>ED8/EE17</f>
        <v>0</v>
      </c>
      <c r="EI8" s="133">
        <v>0</v>
      </c>
      <c r="EJ8" s="138">
        <v>1</v>
      </c>
      <c r="EK8" s="134">
        <f>EI8/EJ8*100</f>
        <v>0</v>
      </c>
      <c r="EL8" s="135">
        <v>0</v>
      </c>
      <c r="EM8" s="136">
        <f>EI8/EJ17</f>
        <v>0</v>
      </c>
      <c r="EN8" s="133">
        <v>0</v>
      </c>
      <c r="EO8" s="138">
        <v>1</v>
      </c>
      <c r="EP8" s="134">
        <f>EN8/EO8*100</f>
        <v>0</v>
      </c>
      <c r="EQ8" s="135">
        <v>0</v>
      </c>
      <c r="ER8" s="139">
        <f>EN8/EO17</f>
        <v>0</v>
      </c>
      <c r="ES8" s="133">
        <v>0</v>
      </c>
      <c r="ET8" s="138">
        <v>1</v>
      </c>
      <c r="EU8" s="134">
        <f>ES8/ET8*100</f>
        <v>0</v>
      </c>
      <c r="EV8" s="135">
        <v>0</v>
      </c>
      <c r="EW8" s="139">
        <f>ES8/ET17</f>
        <v>0</v>
      </c>
      <c r="EX8" s="133">
        <v>0</v>
      </c>
      <c r="EY8" s="134">
        <v>1</v>
      </c>
      <c r="EZ8" s="134">
        <f>EX8/EY8*100</f>
        <v>0</v>
      </c>
      <c r="FA8" s="135">
        <v>0</v>
      </c>
      <c r="FB8" s="136">
        <f>EX8/EY17</f>
        <v>0</v>
      </c>
      <c r="FC8" s="133">
        <v>0</v>
      </c>
      <c r="FD8" s="134">
        <v>1</v>
      </c>
      <c r="FE8" s="134">
        <f>FC8/FD8*100</f>
        <v>0</v>
      </c>
      <c r="FF8" s="135">
        <v>0</v>
      </c>
      <c r="FG8" s="136">
        <f>FC8/FD17</f>
        <v>0</v>
      </c>
      <c r="FH8" s="314">
        <v>0</v>
      </c>
      <c r="FI8" s="315">
        <v>1</v>
      </c>
      <c r="FJ8" s="316">
        <f>FH8/FI8*100</f>
        <v>0</v>
      </c>
      <c r="FK8" s="317">
        <v>0</v>
      </c>
      <c r="FL8" s="318">
        <f>FH8/FI17</f>
        <v>0</v>
      </c>
      <c r="FM8" s="314">
        <v>0</v>
      </c>
      <c r="FN8" s="315">
        <v>1</v>
      </c>
      <c r="FO8" s="316">
        <f>FM8/FN8*100</f>
        <v>0</v>
      </c>
      <c r="FP8" s="317">
        <v>0</v>
      </c>
      <c r="FQ8" s="318">
        <f>FM8/FN17</f>
        <v>0</v>
      </c>
      <c r="FR8" s="133">
        <v>0</v>
      </c>
      <c r="FS8" s="134">
        <v>1</v>
      </c>
      <c r="FT8" s="134">
        <f>FR8/FS8*100</f>
        <v>0</v>
      </c>
      <c r="FU8" s="135">
        <v>0</v>
      </c>
      <c r="FV8" s="136">
        <f>FR8/FS17</f>
        <v>0</v>
      </c>
      <c r="FW8" s="90">
        <v>4</v>
      </c>
      <c r="FX8" s="102">
        <v>5</v>
      </c>
      <c r="FY8" s="91">
        <f>FW8/FX8*100</f>
        <v>80</v>
      </c>
      <c r="FZ8" s="166">
        <v>0.8</v>
      </c>
      <c r="GA8" s="103">
        <f>FW8/FX17</f>
        <v>5.7142857142857141E-2</v>
      </c>
      <c r="GB8" s="133">
        <v>0</v>
      </c>
      <c r="GC8" s="138">
        <v>1</v>
      </c>
      <c r="GD8" s="134">
        <f>GB8/GC8*100</f>
        <v>0</v>
      </c>
      <c r="GE8" s="135">
        <v>0</v>
      </c>
      <c r="GF8" s="136">
        <f>GB8/GC17</f>
        <v>0</v>
      </c>
      <c r="GG8" s="133">
        <v>0</v>
      </c>
      <c r="GH8" s="138">
        <v>1</v>
      </c>
      <c r="GI8" s="134">
        <f>GG8/GH8*100</f>
        <v>0</v>
      </c>
      <c r="GJ8" s="135">
        <v>0</v>
      </c>
      <c r="GK8" s="136">
        <f>GG8/GH17</f>
        <v>0</v>
      </c>
      <c r="GL8" s="133">
        <v>0</v>
      </c>
      <c r="GM8" s="134">
        <v>1</v>
      </c>
      <c r="GN8" s="134">
        <f>GL8/GM8*100</f>
        <v>0</v>
      </c>
      <c r="GO8" s="135">
        <v>0</v>
      </c>
      <c r="GP8" s="136">
        <f>GL8/GM17</f>
        <v>0</v>
      </c>
    </row>
    <row r="9" spans="2:19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33">
        <v>0</v>
      </c>
      <c r="AN9" s="134">
        <v>4</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4">
        <v>100</v>
      </c>
      <c r="CC9" s="134">
        <f t="shared" ref="CC9:CC17" si="15">CA9/CB9*100</f>
        <v>0</v>
      </c>
      <c r="CD9" s="135">
        <v>0</v>
      </c>
      <c r="CE9" s="139">
        <f>CA9/CB17</f>
        <v>0</v>
      </c>
      <c r="CF9" s="133">
        <v>0</v>
      </c>
      <c r="CG9" s="134">
        <v>100</v>
      </c>
      <c r="CH9" s="134">
        <f t="shared" ref="CH9:CH17" si="16">CF9/CG9*100</f>
        <v>0</v>
      </c>
      <c r="CI9" s="135">
        <v>0</v>
      </c>
      <c r="CJ9" s="139">
        <f>CF9/CG17</f>
        <v>0</v>
      </c>
      <c r="CK9" s="266">
        <v>0</v>
      </c>
      <c r="CL9" s="268">
        <v>4</v>
      </c>
      <c r="CM9" s="268">
        <f t="shared" ref="CM9:CM17" si="17">CK9/CL9*100</f>
        <v>0</v>
      </c>
      <c r="CN9" s="269">
        <v>0</v>
      </c>
      <c r="CO9" s="283">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133">
        <v>0</v>
      </c>
      <c r="DA9" s="138">
        <v>1</v>
      </c>
      <c r="DB9" s="134">
        <f t="shared" ref="DB9:DB17" si="20">CZ9/DA9*100</f>
        <v>0</v>
      </c>
      <c r="DC9" s="135">
        <v>0</v>
      </c>
      <c r="DD9" s="139">
        <f>CZ9/DA17</f>
        <v>0</v>
      </c>
      <c r="DE9" s="133">
        <v>0</v>
      </c>
      <c r="DF9" s="138">
        <v>1</v>
      </c>
      <c r="DG9" s="134">
        <f t="shared" ref="DG9:DG17" si="21">DE9/DF9*100</f>
        <v>0</v>
      </c>
      <c r="DH9" s="135">
        <v>0</v>
      </c>
      <c r="DI9" s="139">
        <f>DE9/DF17</f>
        <v>0</v>
      </c>
      <c r="DJ9" s="90">
        <v>29.23</v>
      </c>
      <c r="DK9" s="102">
        <v>10</v>
      </c>
      <c r="DL9" s="91">
        <f t="shared" ref="DL9:DL17" si="22">DJ9/DK9*100</f>
        <v>292.3</v>
      </c>
      <c r="DM9" s="92">
        <v>2.92</v>
      </c>
      <c r="DN9" s="93">
        <f>DJ9/DK17</f>
        <v>0.2923</v>
      </c>
      <c r="DO9" s="133">
        <v>0</v>
      </c>
      <c r="DP9" s="138">
        <v>1</v>
      </c>
      <c r="DQ9" s="134">
        <f t="shared" ref="DQ9:DQ17" si="23">DO9/DP9*100</f>
        <v>0</v>
      </c>
      <c r="DR9" s="135">
        <v>0</v>
      </c>
      <c r="DS9" s="139">
        <f>DO9/DP17</f>
        <v>0</v>
      </c>
      <c r="DT9" s="90">
        <v>98.77</v>
      </c>
      <c r="DU9" s="102">
        <v>100</v>
      </c>
      <c r="DV9" s="91">
        <f t="shared" ref="DV9:DV17" si="24">DT9/DU9*100</f>
        <v>98.77</v>
      </c>
      <c r="DW9" s="92">
        <v>0.99</v>
      </c>
      <c r="DX9" s="103">
        <f>DT9/DU17</f>
        <v>0.98769999999999991</v>
      </c>
      <c r="DY9" s="90">
        <v>96.94</v>
      </c>
      <c r="DZ9" s="91">
        <v>100</v>
      </c>
      <c r="EA9" s="91">
        <f t="shared" ref="EA9:EA17" si="25">DY9/DZ9*100</f>
        <v>96.94</v>
      </c>
      <c r="EB9" s="92">
        <v>0.97</v>
      </c>
      <c r="EC9" s="93">
        <f>DY9/DZ17</f>
        <v>0.96939999999999993</v>
      </c>
      <c r="ED9" s="133">
        <v>0</v>
      </c>
      <c r="EE9" s="134">
        <v>1</v>
      </c>
      <c r="EF9" s="134">
        <f t="shared" ref="EF9:EF17" si="26">ED9/EE9*100</f>
        <v>0</v>
      </c>
      <c r="EG9" s="135">
        <v>0</v>
      </c>
      <c r="EH9" s="139">
        <f>ED9/EE17</f>
        <v>0</v>
      </c>
      <c r="EI9" s="133">
        <v>0</v>
      </c>
      <c r="EJ9" s="138">
        <v>1</v>
      </c>
      <c r="EK9" s="134">
        <f t="shared" ref="EK9:EK17" si="27">EI9/EJ9*100</f>
        <v>0</v>
      </c>
      <c r="EL9" s="135">
        <v>0</v>
      </c>
      <c r="EM9" s="136">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4">
        <v>1</v>
      </c>
      <c r="EZ9" s="134">
        <f t="shared" ref="EZ9:EZ17" si="30">EX9/EY9*100</f>
        <v>0</v>
      </c>
      <c r="FA9" s="135">
        <v>0</v>
      </c>
      <c r="FB9" s="136">
        <f>EX9/EY17</f>
        <v>0</v>
      </c>
      <c r="FC9" s="133">
        <v>0</v>
      </c>
      <c r="FD9" s="134">
        <v>1</v>
      </c>
      <c r="FE9" s="134">
        <f t="shared" ref="FE9:FE17" si="31">FC9/FD9*100</f>
        <v>0</v>
      </c>
      <c r="FF9" s="135">
        <v>0</v>
      </c>
      <c r="FG9" s="136">
        <f>FC9/FD17</f>
        <v>0</v>
      </c>
      <c r="FH9" s="314">
        <v>0</v>
      </c>
      <c r="FI9" s="315">
        <v>1</v>
      </c>
      <c r="FJ9" s="316">
        <f t="shared" ref="FJ9:FJ17" si="32">FH9/FI9*100</f>
        <v>0</v>
      </c>
      <c r="FK9" s="317">
        <v>0</v>
      </c>
      <c r="FL9" s="318">
        <f>FH9/FI17</f>
        <v>0</v>
      </c>
      <c r="FM9" s="314">
        <v>0</v>
      </c>
      <c r="FN9" s="315">
        <v>1</v>
      </c>
      <c r="FO9" s="316">
        <f t="shared" ref="FO9:FO17" si="33">FM9/FN9*100</f>
        <v>0</v>
      </c>
      <c r="FP9" s="317">
        <v>0</v>
      </c>
      <c r="FQ9" s="318">
        <f>FM9/FN17</f>
        <v>0</v>
      </c>
      <c r="FR9" s="90">
        <v>100</v>
      </c>
      <c r="FS9" s="91">
        <v>100</v>
      </c>
      <c r="FT9" s="91">
        <f t="shared" ref="FT9:FT17" si="34">FR9/FS9*100</f>
        <v>100</v>
      </c>
      <c r="FU9" s="124">
        <v>1</v>
      </c>
      <c r="FV9" s="93">
        <f>FR9/FS17</f>
        <v>1</v>
      </c>
      <c r="FW9" s="133">
        <v>0</v>
      </c>
      <c r="FX9" s="138">
        <v>5</v>
      </c>
      <c r="FY9" s="134">
        <f t="shared" ref="FY9:FY17" si="35">FW9/FX9*100</f>
        <v>0</v>
      </c>
      <c r="FZ9" s="135">
        <v>0</v>
      </c>
      <c r="GA9" s="139">
        <f>FW9/FX17</f>
        <v>0</v>
      </c>
      <c r="GB9" s="90">
        <v>77.78</v>
      </c>
      <c r="GC9" s="102">
        <v>40</v>
      </c>
      <c r="GD9" s="91">
        <f t="shared" ref="GD9:GD17" si="36">GB9/GC9*100</f>
        <v>194.45000000000002</v>
      </c>
      <c r="GE9" s="92">
        <v>1.94</v>
      </c>
      <c r="GF9" s="93">
        <f>GB9/GC17</f>
        <v>0.77780000000000005</v>
      </c>
      <c r="GG9" s="133">
        <v>0</v>
      </c>
      <c r="GH9" s="138">
        <v>1</v>
      </c>
      <c r="GI9" s="134">
        <f t="shared" ref="GI9:GI17" si="37">GG9/GH9*100</f>
        <v>0</v>
      </c>
      <c r="GJ9" s="135">
        <v>0</v>
      </c>
      <c r="GK9" s="136">
        <f>GG9/GH17</f>
        <v>0</v>
      </c>
      <c r="GL9" s="133">
        <v>0</v>
      </c>
      <c r="GM9" s="134">
        <v>1</v>
      </c>
      <c r="GN9" s="134">
        <f t="shared" ref="GN9:GN17" si="38">GL9/GM9*100</f>
        <v>0</v>
      </c>
      <c r="GO9" s="135">
        <v>0</v>
      </c>
      <c r="GP9" s="136">
        <f>GL9/GM17</f>
        <v>0</v>
      </c>
    </row>
    <row r="10" spans="2:19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33">
        <v>0</v>
      </c>
      <c r="AN10" s="134">
        <v>4</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103">
        <f>BB10/BC17</f>
        <v>0.125</v>
      </c>
      <c r="BG10" s="90">
        <v>20</v>
      </c>
      <c r="BH10" s="102">
        <v>16</v>
      </c>
      <c r="BI10" s="91">
        <f t="shared" si="11"/>
        <v>125</v>
      </c>
      <c r="BJ10" s="150">
        <v>1.25</v>
      </c>
      <c r="BK10" s="93">
        <f>BG10/BH17</f>
        <v>0.4</v>
      </c>
      <c r="BL10" s="133">
        <v>0</v>
      </c>
      <c r="BM10" s="138">
        <v>1</v>
      </c>
      <c r="BN10" s="134">
        <f t="shared" si="12"/>
        <v>0</v>
      </c>
      <c r="BO10" s="135">
        <v>0</v>
      </c>
      <c r="BP10" s="136">
        <f>BL10/BM17</f>
        <v>0</v>
      </c>
      <c r="BQ10" s="90">
        <v>16</v>
      </c>
      <c r="BR10" s="102">
        <v>12</v>
      </c>
      <c r="BS10" s="91">
        <f t="shared" si="13"/>
        <v>133.33333333333331</v>
      </c>
      <c r="BT10" s="150">
        <v>1.33</v>
      </c>
      <c r="BU10" s="93">
        <f>BQ10/BR17</f>
        <v>0.38095238095238093</v>
      </c>
      <c r="BV10" s="120">
        <v>1</v>
      </c>
      <c r="BW10" s="102">
        <v>1</v>
      </c>
      <c r="BX10" s="91">
        <f t="shared" si="14"/>
        <v>100</v>
      </c>
      <c r="BY10" s="124">
        <v>1</v>
      </c>
      <c r="BZ10" s="103">
        <f>BV10/BW17</f>
        <v>0.5</v>
      </c>
      <c r="CA10" s="133">
        <v>0</v>
      </c>
      <c r="CB10" s="134">
        <v>100</v>
      </c>
      <c r="CC10" s="134">
        <f t="shared" si="15"/>
        <v>0</v>
      </c>
      <c r="CD10" s="135">
        <v>0</v>
      </c>
      <c r="CE10" s="139">
        <f>CA10/CB17</f>
        <v>0</v>
      </c>
      <c r="CF10" s="133">
        <v>0</v>
      </c>
      <c r="CG10" s="134">
        <v>100</v>
      </c>
      <c r="CH10" s="134">
        <f t="shared" si="16"/>
        <v>0</v>
      </c>
      <c r="CI10" s="135">
        <v>0</v>
      </c>
      <c r="CJ10" s="139">
        <f>CF10/CG17</f>
        <v>0</v>
      </c>
      <c r="CK10" s="266">
        <v>0</v>
      </c>
      <c r="CL10" s="268">
        <v>4</v>
      </c>
      <c r="CM10" s="268">
        <f t="shared" si="17"/>
        <v>0</v>
      </c>
      <c r="CN10" s="269">
        <v>0</v>
      </c>
      <c r="CO10" s="283">
        <f>CK10/CL17</f>
        <v>0</v>
      </c>
      <c r="CP10" s="133">
        <v>0</v>
      </c>
      <c r="CQ10" s="138">
        <v>1</v>
      </c>
      <c r="CR10" s="134">
        <f t="shared" si="18"/>
        <v>0</v>
      </c>
      <c r="CS10" s="135">
        <v>0</v>
      </c>
      <c r="CT10" s="139">
        <f>CP10/CQ17</f>
        <v>0</v>
      </c>
      <c r="CU10" s="133">
        <v>0</v>
      </c>
      <c r="CV10" s="138">
        <v>1</v>
      </c>
      <c r="CW10" s="134">
        <f t="shared" si="19"/>
        <v>0</v>
      </c>
      <c r="CX10" s="135">
        <v>0</v>
      </c>
      <c r="CY10" s="139">
        <f>CU10/CV17</f>
        <v>0</v>
      </c>
      <c r="CZ10" s="133">
        <v>0</v>
      </c>
      <c r="DA10" s="138">
        <v>1</v>
      </c>
      <c r="DB10" s="134">
        <f t="shared" si="20"/>
        <v>0</v>
      </c>
      <c r="DC10" s="135">
        <v>0</v>
      </c>
      <c r="DD10" s="139">
        <f>CZ10/DA17</f>
        <v>0</v>
      </c>
      <c r="DE10" s="133">
        <v>0</v>
      </c>
      <c r="DF10" s="138">
        <v>1</v>
      </c>
      <c r="DG10" s="134">
        <f t="shared" si="21"/>
        <v>0</v>
      </c>
      <c r="DH10" s="135">
        <v>0</v>
      </c>
      <c r="DI10" s="139">
        <f>DE10/DF17</f>
        <v>0</v>
      </c>
      <c r="DJ10" s="90">
        <v>41.54</v>
      </c>
      <c r="DK10" s="102">
        <v>20</v>
      </c>
      <c r="DL10" s="91">
        <f t="shared" si="22"/>
        <v>207.7</v>
      </c>
      <c r="DM10" s="92">
        <v>2.08</v>
      </c>
      <c r="DN10" s="93">
        <f>DJ10/DK17</f>
        <v>0.41539999999999999</v>
      </c>
      <c r="DO10" s="133">
        <v>0</v>
      </c>
      <c r="DP10" s="138">
        <v>1</v>
      </c>
      <c r="DQ10" s="134">
        <f t="shared" si="23"/>
        <v>0</v>
      </c>
      <c r="DR10" s="135">
        <v>0</v>
      </c>
      <c r="DS10" s="139">
        <f>DO10/DP17</f>
        <v>0</v>
      </c>
      <c r="DT10" s="90">
        <v>29.59</v>
      </c>
      <c r="DU10" s="102">
        <v>100</v>
      </c>
      <c r="DV10" s="91">
        <f t="shared" si="24"/>
        <v>29.59</v>
      </c>
      <c r="DW10" s="92">
        <v>0.3</v>
      </c>
      <c r="DX10" s="103">
        <f>DT10/DU17</f>
        <v>0.2959</v>
      </c>
      <c r="DY10" s="133">
        <v>0</v>
      </c>
      <c r="DZ10" s="134">
        <v>90</v>
      </c>
      <c r="EA10" s="134">
        <f t="shared" si="25"/>
        <v>0</v>
      </c>
      <c r="EB10" s="135">
        <v>0</v>
      </c>
      <c r="EC10" s="136">
        <f>DY10/DZ17</f>
        <v>0</v>
      </c>
      <c r="ED10" s="133">
        <v>0</v>
      </c>
      <c r="EE10" s="134">
        <v>1</v>
      </c>
      <c r="EF10" s="134">
        <f t="shared" si="26"/>
        <v>0</v>
      </c>
      <c r="EG10" s="135">
        <v>0</v>
      </c>
      <c r="EH10" s="139">
        <f>ED10/EE17</f>
        <v>0</v>
      </c>
      <c r="EI10" s="133">
        <v>0</v>
      </c>
      <c r="EJ10" s="138">
        <v>1</v>
      </c>
      <c r="EK10" s="134">
        <f t="shared" si="27"/>
        <v>0</v>
      </c>
      <c r="EL10" s="135">
        <v>0</v>
      </c>
      <c r="EM10" s="136">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4">
        <v>1</v>
      </c>
      <c r="EZ10" s="134">
        <f t="shared" si="30"/>
        <v>0</v>
      </c>
      <c r="FA10" s="135">
        <v>0</v>
      </c>
      <c r="FB10" s="136">
        <f>EX10/EY17</f>
        <v>0</v>
      </c>
      <c r="FC10" s="133">
        <v>0</v>
      </c>
      <c r="FD10" s="134">
        <v>1</v>
      </c>
      <c r="FE10" s="134">
        <f t="shared" si="31"/>
        <v>0</v>
      </c>
      <c r="FF10" s="135">
        <v>0</v>
      </c>
      <c r="FG10" s="136">
        <f>FC10/FD17</f>
        <v>0</v>
      </c>
      <c r="FH10" s="314">
        <v>0</v>
      </c>
      <c r="FI10" s="315">
        <v>1</v>
      </c>
      <c r="FJ10" s="316">
        <f t="shared" si="32"/>
        <v>0</v>
      </c>
      <c r="FK10" s="317">
        <v>0</v>
      </c>
      <c r="FL10" s="318">
        <f>FH10/FI17</f>
        <v>0</v>
      </c>
      <c r="FM10" s="314">
        <v>0</v>
      </c>
      <c r="FN10" s="315">
        <v>1</v>
      </c>
      <c r="FO10" s="316">
        <f t="shared" si="33"/>
        <v>0</v>
      </c>
      <c r="FP10" s="317">
        <v>0</v>
      </c>
      <c r="FQ10" s="318">
        <f>FM10/FN17</f>
        <v>0</v>
      </c>
      <c r="FR10" s="133">
        <v>0</v>
      </c>
      <c r="FS10" s="134">
        <v>100</v>
      </c>
      <c r="FT10" s="134">
        <f t="shared" si="34"/>
        <v>0</v>
      </c>
      <c r="FU10" s="135">
        <v>0</v>
      </c>
      <c r="FV10" s="136">
        <f>FR10/FS17</f>
        <v>0</v>
      </c>
      <c r="FW10" s="133">
        <v>0</v>
      </c>
      <c r="FX10" s="138">
        <v>5</v>
      </c>
      <c r="FY10" s="134">
        <f t="shared" si="35"/>
        <v>0</v>
      </c>
      <c r="FZ10" s="135">
        <v>0</v>
      </c>
      <c r="GA10" s="139">
        <f>FW10/FX17</f>
        <v>0</v>
      </c>
      <c r="GB10" s="90">
        <v>88.89</v>
      </c>
      <c r="GC10" s="102">
        <v>70</v>
      </c>
      <c r="GD10" s="91">
        <f t="shared" si="36"/>
        <v>126.98571428571428</v>
      </c>
      <c r="GE10" s="92">
        <v>1.27</v>
      </c>
      <c r="GF10" s="93">
        <f>GB10/GC17</f>
        <v>0.88890000000000002</v>
      </c>
      <c r="GG10" s="133">
        <v>0</v>
      </c>
      <c r="GH10" s="138">
        <v>1</v>
      </c>
      <c r="GI10" s="134">
        <f t="shared" si="37"/>
        <v>0</v>
      </c>
      <c r="GJ10" s="135">
        <v>0</v>
      </c>
      <c r="GK10" s="136">
        <f>GG10/GH17</f>
        <v>0</v>
      </c>
      <c r="GL10" s="133">
        <v>0</v>
      </c>
      <c r="GM10" s="134">
        <v>1</v>
      </c>
      <c r="GN10" s="134">
        <f t="shared" si="38"/>
        <v>0</v>
      </c>
      <c r="GO10" s="135">
        <v>0</v>
      </c>
      <c r="GP10" s="136">
        <f>GL10/GM17</f>
        <v>0</v>
      </c>
    </row>
    <row r="11" spans="2:198"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90">
        <v>100</v>
      </c>
      <c r="Y11" s="91">
        <v>100</v>
      </c>
      <c r="Z11" s="91">
        <f t="shared" si="5"/>
        <v>100</v>
      </c>
      <c r="AA11" s="124">
        <v>1</v>
      </c>
      <c r="AB11" s="103">
        <f>X11/Y17</f>
        <v>1</v>
      </c>
      <c r="AC11" s="159">
        <v>0</v>
      </c>
      <c r="AD11" s="152">
        <v>1</v>
      </c>
      <c r="AE11" s="151">
        <f t="shared" si="0"/>
        <v>0</v>
      </c>
      <c r="AF11" s="153">
        <v>0</v>
      </c>
      <c r="AG11" s="160">
        <f>AC11/AD17</f>
        <v>0</v>
      </c>
      <c r="AH11" s="148">
        <v>0</v>
      </c>
      <c r="AI11" s="138">
        <v>1</v>
      </c>
      <c r="AJ11" s="134">
        <f t="shared" si="6"/>
        <v>0</v>
      </c>
      <c r="AK11" s="135">
        <v>0</v>
      </c>
      <c r="AL11" s="139">
        <f>AH11/AI17</f>
        <v>0</v>
      </c>
      <c r="AM11" s="90">
        <v>8</v>
      </c>
      <c r="AN11" s="91">
        <v>8</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103">
        <f>BB11/BC17</f>
        <v>0.25</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90">
        <v>100</v>
      </c>
      <c r="CB11" s="91">
        <v>100</v>
      </c>
      <c r="CC11" s="91">
        <f t="shared" si="15"/>
        <v>100</v>
      </c>
      <c r="CD11" s="124">
        <v>1</v>
      </c>
      <c r="CE11" s="103">
        <f>CA11/CB17</f>
        <v>1</v>
      </c>
      <c r="CF11" s="90">
        <v>100</v>
      </c>
      <c r="CG11" s="91">
        <v>100</v>
      </c>
      <c r="CH11" s="91">
        <f t="shared" si="16"/>
        <v>100</v>
      </c>
      <c r="CI11" s="124">
        <v>1</v>
      </c>
      <c r="CJ11" s="103">
        <f>CF11/CG17</f>
        <v>1</v>
      </c>
      <c r="CK11" s="266">
        <v>0</v>
      </c>
      <c r="CL11" s="268">
        <v>9</v>
      </c>
      <c r="CM11" s="268">
        <f t="shared" si="17"/>
        <v>0</v>
      </c>
      <c r="CN11" s="269">
        <v>0</v>
      </c>
      <c r="CO11" s="283">
        <f>CK11/CL17</f>
        <v>0</v>
      </c>
      <c r="CP11" s="90">
        <v>0</v>
      </c>
      <c r="CQ11" s="102">
        <v>1</v>
      </c>
      <c r="CR11" s="91">
        <f t="shared" si="18"/>
        <v>0</v>
      </c>
      <c r="CS11" s="187">
        <v>0</v>
      </c>
      <c r="CT11" s="219">
        <f>CP11/CQ17</f>
        <v>0</v>
      </c>
      <c r="CU11" s="133">
        <v>0</v>
      </c>
      <c r="CV11" s="138">
        <v>1</v>
      </c>
      <c r="CW11" s="134">
        <f t="shared" si="19"/>
        <v>0</v>
      </c>
      <c r="CX11" s="135">
        <v>0</v>
      </c>
      <c r="CY11" s="139">
        <f>CU11/CV17</f>
        <v>0</v>
      </c>
      <c r="CZ11" s="90">
        <v>100</v>
      </c>
      <c r="DA11" s="102">
        <v>100</v>
      </c>
      <c r="DB11" s="91">
        <f t="shared" si="20"/>
        <v>100</v>
      </c>
      <c r="DC11" s="124">
        <v>1</v>
      </c>
      <c r="DD11" s="103">
        <f>CZ11/DA17</f>
        <v>1</v>
      </c>
      <c r="DE11" s="90">
        <v>86</v>
      </c>
      <c r="DF11" s="102">
        <v>416</v>
      </c>
      <c r="DG11" s="91">
        <f t="shared" si="21"/>
        <v>20.673076923076923</v>
      </c>
      <c r="DH11" s="187">
        <v>0.21</v>
      </c>
      <c r="DI11" s="103">
        <f>DE11/DF17</f>
        <v>4.1346153846153845E-2</v>
      </c>
      <c r="DJ11" s="90">
        <v>53.85</v>
      </c>
      <c r="DK11" s="102">
        <v>30</v>
      </c>
      <c r="DL11" s="91">
        <f t="shared" si="22"/>
        <v>179.50000000000003</v>
      </c>
      <c r="DM11" s="150">
        <v>1.8</v>
      </c>
      <c r="DN11" s="93">
        <f>DJ11/DK17</f>
        <v>0.53849999999999998</v>
      </c>
      <c r="DO11" s="90">
        <v>0</v>
      </c>
      <c r="DP11" s="102">
        <v>1</v>
      </c>
      <c r="DQ11" s="91">
        <f t="shared" si="23"/>
        <v>0</v>
      </c>
      <c r="DR11" s="187">
        <v>0</v>
      </c>
      <c r="DS11" s="103">
        <f>DO11/DP17</f>
        <v>0</v>
      </c>
      <c r="DT11" s="90">
        <v>67.45</v>
      </c>
      <c r="DU11" s="102">
        <v>100</v>
      </c>
      <c r="DV11" s="91">
        <f t="shared" si="24"/>
        <v>67.45</v>
      </c>
      <c r="DW11" s="166">
        <v>0.67</v>
      </c>
      <c r="DX11" s="103">
        <f>DT11/DU17</f>
        <v>0.67449999999999999</v>
      </c>
      <c r="DY11" s="90">
        <v>100</v>
      </c>
      <c r="DZ11" s="91">
        <v>100</v>
      </c>
      <c r="EA11" s="91">
        <f t="shared" si="25"/>
        <v>100</v>
      </c>
      <c r="EB11" s="124">
        <v>1</v>
      </c>
      <c r="EC11" s="93">
        <f>DY11/DZ17</f>
        <v>1</v>
      </c>
      <c r="ED11" s="90">
        <v>6</v>
      </c>
      <c r="EE11" s="91">
        <v>6</v>
      </c>
      <c r="EF11" s="91">
        <f t="shared" si="26"/>
        <v>100</v>
      </c>
      <c r="EG11" s="124">
        <v>1</v>
      </c>
      <c r="EH11" s="103">
        <f>ED11/EE17</f>
        <v>0.6</v>
      </c>
      <c r="EI11" s="133">
        <v>0</v>
      </c>
      <c r="EJ11" s="138">
        <v>1</v>
      </c>
      <c r="EK11" s="134">
        <f t="shared" si="27"/>
        <v>0</v>
      </c>
      <c r="EL11" s="135">
        <v>0</v>
      </c>
      <c r="EM11" s="136">
        <f>EI11/EJ17</f>
        <v>0</v>
      </c>
      <c r="EN11" s="90">
        <v>137</v>
      </c>
      <c r="EO11" s="102">
        <v>65</v>
      </c>
      <c r="EP11" s="91">
        <f t="shared" si="28"/>
        <v>210.76923076923077</v>
      </c>
      <c r="EQ11" s="150">
        <v>2.11</v>
      </c>
      <c r="ER11" s="103">
        <f>EN11/EO17</f>
        <v>0.36052631578947369</v>
      </c>
      <c r="ES11" s="133">
        <v>0</v>
      </c>
      <c r="ET11" s="138">
        <v>1</v>
      </c>
      <c r="EU11" s="134">
        <f t="shared" si="29"/>
        <v>0</v>
      </c>
      <c r="EV11" s="135">
        <v>0</v>
      </c>
      <c r="EW11" s="139">
        <f>ES11/ET17</f>
        <v>0</v>
      </c>
      <c r="EX11" s="133">
        <v>0</v>
      </c>
      <c r="EY11" s="134">
        <v>1</v>
      </c>
      <c r="EZ11" s="134">
        <f t="shared" si="30"/>
        <v>0</v>
      </c>
      <c r="FA11" s="135">
        <v>0</v>
      </c>
      <c r="FB11" s="136">
        <f>EX11/EY17</f>
        <v>0</v>
      </c>
      <c r="FC11" s="133">
        <v>0</v>
      </c>
      <c r="FD11" s="134">
        <v>1</v>
      </c>
      <c r="FE11" s="134">
        <f t="shared" si="31"/>
        <v>0</v>
      </c>
      <c r="FF11" s="135">
        <v>0</v>
      </c>
      <c r="FG11" s="136">
        <f>FC11/FD17</f>
        <v>0</v>
      </c>
      <c r="FH11" s="314">
        <v>0</v>
      </c>
      <c r="FI11" s="315">
        <v>1</v>
      </c>
      <c r="FJ11" s="316">
        <f t="shared" si="32"/>
        <v>0</v>
      </c>
      <c r="FK11" s="317">
        <v>0</v>
      </c>
      <c r="FL11" s="318">
        <f>FH11/FI17</f>
        <v>0</v>
      </c>
      <c r="FM11" s="314">
        <v>0</v>
      </c>
      <c r="FN11" s="315">
        <v>1</v>
      </c>
      <c r="FO11" s="316">
        <f t="shared" si="33"/>
        <v>0</v>
      </c>
      <c r="FP11" s="317">
        <v>0</v>
      </c>
      <c r="FQ11" s="318">
        <f>FM11/FN17</f>
        <v>0</v>
      </c>
      <c r="FR11" s="133">
        <v>0</v>
      </c>
      <c r="FS11" s="134">
        <v>100</v>
      </c>
      <c r="FT11" s="134">
        <f t="shared" si="34"/>
        <v>0</v>
      </c>
      <c r="FU11" s="135">
        <v>0</v>
      </c>
      <c r="FV11" s="136">
        <f>FR11/FS17</f>
        <v>0</v>
      </c>
      <c r="FW11" s="90">
        <v>41</v>
      </c>
      <c r="FX11" s="102">
        <v>32</v>
      </c>
      <c r="FY11" s="91">
        <f t="shared" si="35"/>
        <v>128.125</v>
      </c>
      <c r="FZ11" s="150">
        <v>1.28</v>
      </c>
      <c r="GA11" s="103">
        <f>FW11/FX17</f>
        <v>0.58571428571428574</v>
      </c>
      <c r="GB11" s="90">
        <v>100</v>
      </c>
      <c r="GC11" s="102">
        <v>100</v>
      </c>
      <c r="GD11" s="91">
        <f t="shared" si="36"/>
        <v>100</v>
      </c>
      <c r="GE11" s="124">
        <v>1</v>
      </c>
      <c r="GF11" s="221">
        <f>GB11/GC17</f>
        <v>1</v>
      </c>
      <c r="GG11" s="90">
        <v>7</v>
      </c>
      <c r="GH11" s="102">
        <v>7</v>
      </c>
      <c r="GI11" s="91">
        <f t="shared" si="37"/>
        <v>100</v>
      </c>
      <c r="GJ11" s="124">
        <v>1</v>
      </c>
      <c r="GK11" s="93">
        <f>GG11/GH17</f>
        <v>0.5</v>
      </c>
      <c r="GL11" s="90">
        <v>0</v>
      </c>
      <c r="GM11" s="91">
        <v>1</v>
      </c>
      <c r="GN11" s="91">
        <f t="shared" si="38"/>
        <v>0</v>
      </c>
      <c r="GO11" s="187">
        <v>0</v>
      </c>
      <c r="GP11" s="93">
        <f>GL11/GM17</f>
        <v>0</v>
      </c>
    </row>
    <row r="12" spans="2:198"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33">
        <v>0</v>
      </c>
      <c r="AN12" s="134">
        <v>8</v>
      </c>
      <c r="AO12" s="134">
        <f t="shared" si="7"/>
        <v>0</v>
      </c>
      <c r="AP12" s="135">
        <v>0</v>
      </c>
      <c r="AQ12" s="136">
        <f>AM12/AN17</f>
        <v>0</v>
      </c>
      <c r="AR12" s="183">
        <v>0</v>
      </c>
      <c r="AS12" s="184">
        <v>30</v>
      </c>
      <c r="AT12" s="184">
        <f t="shared" si="8"/>
        <v>0</v>
      </c>
      <c r="AU12" s="185">
        <v>0</v>
      </c>
      <c r="AV12" s="186">
        <f>AR12/AS17</f>
        <v>0</v>
      </c>
      <c r="AW12" s="213">
        <v>0</v>
      </c>
      <c r="AX12" s="215">
        <v>69</v>
      </c>
      <c r="AY12" s="215">
        <f t="shared" si="9"/>
        <v>0</v>
      </c>
      <c r="AZ12" s="216">
        <v>0</v>
      </c>
      <c r="BA12" s="220">
        <f>AW12/AX17</f>
        <v>0</v>
      </c>
      <c r="BB12" s="90">
        <v>3</v>
      </c>
      <c r="BC12" s="91">
        <v>3</v>
      </c>
      <c r="BD12" s="91">
        <f t="shared" si="10"/>
        <v>100</v>
      </c>
      <c r="BE12" s="92">
        <v>1</v>
      </c>
      <c r="BF12" s="103">
        <f>BB12/BC17</f>
        <v>0.375</v>
      </c>
      <c r="BG12" s="133">
        <v>0</v>
      </c>
      <c r="BH12" s="138">
        <v>16</v>
      </c>
      <c r="BI12" s="134">
        <f t="shared" si="11"/>
        <v>0</v>
      </c>
      <c r="BJ12" s="135">
        <v>0</v>
      </c>
      <c r="BK12" s="136">
        <f>BG12/BH17</f>
        <v>0</v>
      </c>
      <c r="BL12" s="90">
        <v>34</v>
      </c>
      <c r="BM12" s="102">
        <v>30</v>
      </c>
      <c r="BN12" s="91">
        <f t="shared" si="12"/>
        <v>113.33333333333333</v>
      </c>
      <c r="BO12" s="150">
        <v>1.1299999999999999</v>
      </c>
      <c r="BP12" s="93">
        <f>BL12/BM17</f>
        <v>0.56666666666666665</v>
      </c>
      <c r="BQ12" s="133">
        <v>0</v>
      </c>
      <c r="BR12" s="138">
        <v>12</v>
      </c>
      <c r="BS12" s="134">
        <f t="shared" si="13"/>
        <v>0</v>
      </c>
      <c r="BT12" s="135">
        <v>0</v>
      </c>
      <c r="BU12" s="136">
        <f>BQ12/BR17</f>
        <v>0</v>
      </c>
      <c r="BV12" s="148">
        <v>0</v>
      </c>
      <c r="BW12" s="138">
        <v>1</v>
      </c>
      <c r="BX12" s="134">
        <f t="shared" si="14"/>
        <v>0</v>
      </c>
      <c r="BY12" s="135">
        <v>0</v>
      </c>
      <c r="BZ12" s="139">
        <f>BV12/BW17</f>
        <v>0</v>
      </c>
      <c r="CA12" s="133">
        <v>0</v>
      </c>
      <c r="CB12" s="134">
        <v>100</v>
      </c>
      <c r="CC12" s="134">
        <f t="shared" si="15"/>
        <v>0</v>
      </c>
      <c r="CD12" s="135">
        <v>0</v>
      </c>
      <c r="CE12" s="139">
        <f>CA12/CB17</f>
        <v>0</v>
      </c>
      <c r="CF12" s="133">
        <v>0</v>
      </c>
      <c r="CG12" s="134">
        <v>100</v>
      </c>
      <c r="CH12" s="134">
        <f t="shared" si="16"/>
        <v>0</v>
      </c>
      <c r="CI12" s="135">
        <v>0</v>
      </c>
      <c r="CJ12" s="139">
        <f>CF12/CG17</f>
        <v>0</v>
      </c>
      <c r="CK12" s="266">
        <v>0</v>
      </c>
      <c r="CL12" s="268">
        <v>9</v>
      </c>
      <c r="CM12" s="268">
        <f t="shared" si="17"/>
        <v>0</v>
      </c>
      <c r="CN12" s="269">
        <v>0</v>
      </c>
      <c r="CO12" s="283">
        <f>CK12/CL17</f>
        <v>0</v>
      </c>
      <c r="CP12" s="133">
        <v>0</v>
      </c>
      <c r="CQ12" s="138">
        <v>1</v>
      </c>
      <c r="CR12" s="134">
        <f t="shared" si="18"/>
        <v>0</v>
      </c>
      <c r="CS12" s="135">
        <v>0</v>
      </c>
      <c r="CT12" s="139">
        <f>CP12/CQ17</f>
        <v>0</v>
      </c>
      <c r="CU12" s="133">
        <v>0</v>
      </c>
      <c r="CV12" s="138">
        <v>1</v>
      </c>
      <c r="CW12" s="134">
        <f t="shared" si="19"/>
        <v>0</v>
      </c>
      <c r="CX12" s="135">
        <v>0</v>
      </c>
      <c r="CY12" s="139">
        <f>CU12/CV17</f>
        <v>0</v>
      </c>
      <c r="CZ12" s="133">
        <v>0</v>
      </c>
      <c r="DA12" s="138">
        <v>100</v>
      </c>
      <c r="DB12" s="134">
        <f t="shared" si="20"/>
        <v>0</v>
      </c>
      <c r="DC12" s="135">
        <v>0</v>
      </c>
      <c r="DD12" s="139">
        <f>CZ12/DA17</f>
        <v>0</v>
      </c>
      <c r="DE12" s="133">
        <v>0</v>
      </c>
      <c r="DF12" s="138">
        <v>416</v>
      </c>
      <c r="DG12" s="134">
        <f t="shared" si="21"/>
        <v>0</v>
      </c>
      <c r="DH12" s="135">
        <v>0</v>
      </c>
      <c r="DI12" s="139">
        <f>DE12/DF17</f>
        <v>0</v>
      </c>
      <c r="DJ12" s="90">
        <v>110.77</v>
      </c>
      <c r="DK12" s="102">
        <v>40</v>
      </c>
      <c r="DL12" s="91">
        <f t="shared" si="22"/>
        <v>276.92500000000001</v>
      </c>
      <c r="DM12" s="92">
        <v>2.77</v>
      </c>
      <c r="DN12" s="93">
        <f>DJ12/DK17</f>
        <v>1.1076999999999999</v>
      </c>
      <c r="DO12" s="133">
        <v>0</v>
      </c>
      <c r="DP12" s="138">
        <v>1</v>
      </c>
      <c r="DQ12" s="134">
        <f t="shared" si="23"/>
        <v>0</v>
      </c>
      <c r="DR12" s="135">
        <v>0</v>
      </c>
      <c r="DS12" s="139">
        <f>DO12/DP17</f>
        <v>0</v>
      </c>
      <c r="DT12" s="90">
        <v>435.71</v>
      </c>
      <c r="DU12" s="102">
        <v>100</v>
      </c>
      <c r="DV12" s="91">
        <f t="shared" si="24"/>
        <v>435.71</v>
      </c>
      <c r="DW12" s="92">
        <v>4.3600000000000003</v>
      </c>
      <c r="DX12" s="103">
        <f>DT12/DU17</f>
        <v>4.3571</v>
      </c>
      <c r="DY12" s="133">
        <v>0</v>
      </c>
      <c r="DZ12" s="134">
        <v>90</v>
      </c>
      <c r="EA12" s="134">
        <f t="shared" si="25"/>
        <v>0</v>
      </c>
      <c r="EB12" s="135">
        <v>0</v>
      </c>
      <c r="EC12" s="136">
        <f>DY12/DZ17</f>
        <v>0</v>
      </c>
      <c r="ED12" s="133">
        <v>0</v>
      </c>
      <c r="EE12" s="134">
        <v>6</v>
      </c>
      <c r="EF12" s="134">
        <f t="shared" si="26"/>
        <v>0</v>
      </c>
      <c r="EG12" s="135">
        <v>0</v>
      </c>
      <c r="EH12" s="139">
        <f>ED12/EE17</f>
        <v>0</v>
      </c>
      <c r="EI12" s="133">
        <v>0</v>
      </c>
      <c r="EJ12" s="138">
        <v>1</v>
      </c>
      <c r="EK12" s="134">
        <f t="shared" si="27"/>
        <v>0</v>
      </c>
      <c r="EL12" s="135">
        <v>0</v>
      </c>
      <c r="EM12" s="136">
        <f>EI12/EJ17</f>
        <v>0</v>
      </c>
      <c r="EN12" s="90">
        <v>157</v>
      </c>
      <c r="EO12" s="102">
        <v>140</v>
      </c>
      <c r="EP12" s="91">
        <f t="shared" si="28"/>
        <v>112.14285714285714</v>
      </c>
      <c r="EQ12" s="92">
        <v>1.1200000000000001</v>
      </c>
      <c r="ER12" s="103">
        <f>EN12/EO17</f>
        <v>0.41315789473684211</v>
      </c>
      <c r="ES12" s="133">
        <v>0</v>
      </c>
      <c r="ET12" s="138">
        <v>1</v>
      </c>
      <c r="EU12" s="134">
        <f t="shared" si="29"/>
        <v>0</v>
      </c>
      <c r="EV12" s="135">
        <v>0</v>
      </c>
      <c r="EW12" s="139">
        <f>ES12/ET17</f>
        <v>0</v>
      </c>
      <c r="EX12" s="133">
        <v>0</v>
      </c>
      <c r="EY12" s="134">
        <v>1</v>
      </c>
      <c r="EZ12" s="134">
        <f t="shared" si="30"/>
        <v>0</v>
      </c>
      <c r="FA12" s="135">
        <v>0</v>
      </c>
      <c r="FB12" s="136">
        <f>EX12/EY17</f>
        <v>0</v>
      </c>
      <c r="FC12" s="133">
        <v>0</v>
      </c>
      <c r="FD12" s="134">
        <v>1</v>
      </c>
      <c r="FE12" s="134">
        <f t="shared" si="31"/>
        <v>0</v>
      </c>
      <c r="FF12" s="135">
        <v>0</v>
      </c>
      <c r="FG12" s="136">
        <f>FC12/FD17</f>
        <v>0</v>
      </c>
      <c r="FH12" s="314">
        <v>0</v>
      </c>
      <c r="FI12" s="315">
        <v>1</v>
      </c>
      <c r="FJ12" s="316">
        <f t="shared" si="32"/>
        <v>0</v>
      </c>
      <c r="FK12" s="317">
        <v>0</v>
      </c>
      <c r="FL12" s="318">
        <f>FH12/FI17</f>
        <v>0</v>
      </c>
      <c r="FM12" s="314">
        <v>0</v>
      </c>
      <c r="FN12" s="315">
        <v>1</v>
      </c>
      <c r="FO12" s="316">
        <f t="shared" si="33"/>
        <v>0</v>
      </c>
      <c r="FP12" s="317">
        <v>0</v>
      </c>
      <c r="FQ12" s="318">
        <f>FM12/FN17</f>
        <v>0</v>
      </c>
      <c r="FR12" s="90">
        <v>100</v>
      </c>
      <c r="FS12" s="91">
        <v>100</v>
      </c>
      <c r="FT12" s="91">
        <f t="shared" si="34"/>
        <v>100</v>
      </c>
      <c r="FU12" s="124">
        <v>1</v>
      </c>
      <c r="FV12" s="93">
        <f>FR12/FS17</f>
        <v>1</v>
      </c>
      <c r="FW12" s="133">
        <v>0</v>
      </c>
      <c r="FX12" s="138">
        <v>32</v>
      </c>
      <c r="FY12" s="134">
        <f t="shared" si="35"/>
        <v>0</v>
      </c>
      <c r="FZ12" s="135">
        <v>0</v>
      </c>
      <c r="GA12" s="139">
        <f>FW12/FX17</f>
        <v>0</v>
      </c>
      <c r="GB12" s="133">
        <v>0</v>
      </c>
      <c r="GC12" s="138">
        <v>100</v>
      </c>
      <c r="GD12" s="134">
        <f t="shared" si="36"/>
        <v>0</v>
      </c>
      <c r="GE12" s="135">
        <v>0</v>
      </c>
      <c r="GF12" s="136">
        <f>GB12/GC17</f>
        <v>0</v>
      </c>
      <c r="GG12" s="133">
        <v>0</v>
      </c>
      <c r="GH12" s="138">
        <v>7</v>
      </c>
      <c r="GI12" s="134">
        <f t="shared" si="37"/>
        <v>0</v>
      </c>
      <c r="GJ12" s="135">
        <v>0</v>
      </c>
      <c r="GK12" s="136">
        <f>GG12/GH17</f>
        <v>0</v>
      </c>
      <c r="GL12" s="133">
        <v>0</v>
      </c>
      <c r="GM12" s="134">
        <v>1</v>
      </c>
      <c r="GN12" s="134">
        <f t="shared" si="38"/>
        <v>0</v>
      </c>
      <c r="GO12" s="135">
        <v>0</v>
      </c>
      <c r="GP12" s="136">
        <f>GL12/GM17</f>
        <v>0</v>
      </c>
    </row>
    <row r="13" spans="2:198"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33">
        <v>0</v>
      </c>
      <c r="AN13" s="134">
        <v>8</v>
      </c>
      <c r="AO13" s="134">
        <f t="shared" si="7"/>
        <v>0</v>
      </c>
      <c r="AP13" s="135">
        <v>0</v>
      </c>
      <c r="AQ13" s="136">
        <f>AM13/AN17</f>
        <v>0</v>
      </c>
      <c r="AR13" s="183">
        <v>0</v>
      </c>
      <c r="AS13" s="184">
        <v>30</v>
      </c>
      <c r="AT13" s="184">
        <f t="shared" si="8"/>
        <v>0</v>
      </c>
      <c r="AU13" s="185">
        <v>0</v>
      </c>
      <c r="AV13" s="186">
        <f>AR13/AS17</f>
        <v>0</v>
      </c>
      <c r="AW13" s="90">
        <v>0</v>
      </c>
      <c r="AX13" s="91">
        <v>69</v>
      </c>
      <c r="AY13" s="91">
        <f t="shared" si="9"/>
        <v>0</v>
      </c>
      <c r="AZ13" s="187">
        <v>0</v>
      </c>
      <c r="BA13" s="93">
        <f>AW13/AX17</f>
        <v>0</v>
      </c>
      <c r="BB13" s="133">
        <v>0</v>
      </c>
      <c r="BC13" s="134">
        <v>3</v>
      </c>
      <c r="BD13" s="134">
        <f t="shared" si="10"/>
        <v>0</v>
      </c>
      <c r="BE13" s="135">
        <v>0</v>
      </c>
      <c r="BF13" s="139">
        <f>BB13/BC17</f>
        <v>0</v>
      </c>
      <c r="BG13" s="90">
        <v>36</v>
      </c>
      <c r="BH13" s="102">
        <v>32</v>
      </c>
      <c r="BI13" s="91">
        <f t="shared" si="11"/>
        <v>112.5</v>
      </c>
      <c r="BJ13" s="150">
        <v>1.1299999999999999</v>
      </c>
      <c r="BK13" s="93">
        <f>BG13/BH17</f>
        <v>0.72</v>
      </c>
      <c r="BL13" s="133">
        <v>0</v>
      </c>
      <c r="BM13" s="138">
        <v>30</v>
      </c>
      <c r="BN13" s="134">
        <f t="shared" si="12"/>
        <v>0</v>
      </c>
      <c r="BO13" s="135">
        <v>0</v>
      </c>
      <c r="BP13" s="136">
        <f>BL13/BM17</f>
        <v>0</v>
      </c>
      <c r="BQ13" s="90">
        <v>32</v>
      </c>
      <c r="BR13" s="102">
        <v>24</v>
      </c>
      <c r="BS13" s="91">
        <f t="shared" si="13"/>
        <v>133.33333333333331</v>
      </c>
      <c r="BT13" s="150">
        <v>1.33</v>
      </c>
      <c r="BU13" s="93">
        <f>BQ13/BR17</f>
        <v>0.76190476190476186</v>
      </c>
      <c r="BV13" s="120">
        <v>2</v>
      </c>
      <c r="BW13" s="102">
        <v>2</v>
      </c>
      <c r="BX13" s="91">
        <f t="shared" si="14"/>
        <v>100</v>
      </c>
      <c r="BY13" s="124">
        <v>1</v>
      </c>
      <c r="BZ13" s="234">
        <f>BV13/BW17</f>
        <v>1</v>
      </c>
      <c r="CA13" s="133">
        <v>0</v>
      </c>
      <c r="CB13" s="134">
        <v>100</v>
      </c>
      <c r="CC13" s="134">
        <f t="shared" si="15"/>
        <v>0</v>
      </c>
      <c r="CD13" s="135">
        <v>0</v>
      </c>
      <c r="CE13" s="139">
        <f>CA13/CB17</f>
        <v>0</v>
      </c>
      <c r="CF13" s="133">
        <v>0</v>
      </c>
      <c r="CG13" s="134">
        <v>100</v>
      </c>
      <c r="CH13" s="134">
        <f t="shared" si="16"/>
        <v>0</v>
      </c>
      <c r="CI13" s="135">
        <v>0</v>
      </c>
      <c r="CJ13" s="139">
        <f>CF13/CG17</f>
        <v>0</v>
      </c>
      <c r="CK13" s="266">
        <v>0</v>
      </c>
      <c r="CL13" s="268">
        <v>9</v>
      </c>
      <c r="CM13" s="268">
        <f t="shared" si="17"/>
        <v>0</v>
      </c>
      <c r="CN13" s="269">
        <v>0</v>
      </c>
      <c r="CO13" s="283">
        <f>CK13/CL17</f>
        <v>0</v>
      </c>
      <c r="CP13" s="133">
        <v>0</v>
      </c>
      <c r="CQ13" s="138">
        <v>1</v>
      </c>
      <c r="CR13" s="134">
        <f t="shared" si="18"/>
        <v>0</v>
      </c>
      <c r="CS13" s="135">
        <v>0</v>
      </c>
      <c r="CT13" s="139">
        <f>CP13/CQ17</f>
        <v>0</v>
      </c>
      <c r="CU13" s="133">
        <v>0</v>
      </c>
      <c r="CV13" s="138">
        <v>1</v>
      </c>
      <c r="CW13" s="134">
        <f t="shared" si="19"/>
        <v>0</v>
      </c>
      <c r="CX13" s="135">
        <v>0</v>
      </c>
      <c r="CY13" s="139">
        <f>CU13/CV17</f>
        <v>0</v>
      </c>
      <c r="CZ13" s="133">
        <v>0</v>
      </c>
      <c r="DA13" s="138">
        <v>100</v>
      </c>
      <c r="DB13" s="134">
        <f t="shared" si="20"/>
        <v>0</v>
      </c>
      <c r="DC13" s="135">
        <v>0</v>
      </c>
      <c r="DD13" s="139">
        <f>CZ13/DA17</f>
        <v>0</v>
      </c>
      <c r="DE13" s="133">
        <v>0</v>
      </c>
      <c r="DF13" s="138">
        <v>416</v>
      </c>
      <c r="DG13" s="134">
        <f t="shared" si="21"/>
        <v>0</v>
      </c>
      <c r="DH13" s="135">
        <v>0</v>
      </c>
      <c r="DI13" s="139">
        <f>DE13/DF17</f>
        <v>0</v>
      </c>
      <c r="DJ13" s="90">
        <v>112.31</v>
      </c>
      <c r="DK13" s="102">
        <v>50</v>
      </c>
      <c r="DL13" s="91">
        <f t="shared" si="22"/>
        <v>224.62</v>
      </c>
      <c r="DM13" s="92">
        <v>2.25</v>
      </c>
      <c r="DN13" s="93">
        <f>DJ13/DK17</f>
        <v>1.1231</v>
      </c>
      <c r="DO13" s="133">
        <v>0</v>
      </c>
      <c r="DP13" s="138">
        <v>1</v>
      </c>
      <c r="DQ13" s="134">
        <f t="shared" si="23"/>
        <v>0</v>
      </c>
      <c r="DR13" s="135">
        <v>0</v>
      </c>
      <c r="DS13" s="139">
        <f>DO13/DP17</f>
        <v>0</v>
      </c>
      <c r="DT13" s="90">
        <v>32.25</v>
      </c>
      <c r="DU13" s="102">
        <v>100</v>
      </c>
      <c r="DV13" s="91">
        <f t="shared" si="24"/>
        <v>32.25</v>
      </c>
      <c r="DW13" s="92">
        <v>0.32</v>
      </c>
      <c r="DX13" s="103">
        <f>DT13/DU17</f>
        <v>0.32250000000000001</v>
      </c>
      <c r="DY13" s="90">
        <v>100</v>
      </c>
      <c r="DZ13" s="91">
        <v>100</v>
      </c>
      <c r="EA13" s="91">
        <f t="shared" si="25"/>
        <v>100</v>
      </c>
      <c r="EB13" s="124">
        <v>1</v>
      </c>
      <c r="EC13" s="93">
        <f>DY13/DZ17</f>
        <v>1</v>
      </c>
      <c r="ED13" s="90">
        <v>8</v>
      </c>
      <c r="EE13" s="91">
        <v>7</v>
      </c>
      <c r="EF13" s="91">
        <f t="shared" si="26"/>
        <v>114.28571428571428</v>
      </c>
      <c r="EG13" s="150">
        <v>1.1399999999999999</v>
      </c>
      <c r="EH13" s="103">
        <f>ED13/EE17</f>
        <v>0.8</v>
      </c>
      <c r="EI13" s="133">
        <v>0</v>
      </c>
      <c r="EJ13" s="138">
        <v>1</v>
      </c>
      <c r="EK13" s="134">
        <f t="shared" si="27"/>
        <v>0</v>
      </c>
      <c r="EL13" s="135">
        <v>0</v>
      </c>
      <c r="EM13" s="136">
        <f>EI13/EJ17</f>
        <v>0</v>
      </c>
      <c r="EN13" s="90">
        <v>177</v>
      </c>
      <c r="EO13" s="102">
        <v>200</v>
      </c>
      <c r="EP13" s="91">
        <f t="shared" si="28"/>
        <v>88.5</v>
      </c>
      <c r="EQ13" s="92">
        <v>0.89</v>
      </c>
      <c r="ER13" s="103">
        <f>EN13/EO17</f>
        <v>0.46578947368421053</v>
      </c>
      <c r="ES13" s="90">
        <v>0</v>
      </c>
      <c r="ET13" s="102">
        <v>1</v>
      </c>
      <c r="EU13" s="91">
        <f t="shared" si="29"/>
        <v>0</v>
      </c>
      <c r="EV13" s="92">
        <v>0</v>
      </c>
      <c r="EW13" s="103">
        <f>ES13/ET17</f>
        <v>0</v>
      </c>
      <c r="EX13" s="133">
        <v>0</v>
      </c>
      <c r="EY13" s="134">
        <v>1</v>
      </c>
      <c r="EZ13" s="134">
        <f t="shared" si="30"/>
        <v>0</v>
      </c>
      <c r="FA13" s="135">
        <v>0</v>
      </c>
      <c r="FB13" s="136">
        <f>EX13/EY17</f>
        <v>0</v>
      </c>
      <c r="FC13" s="133">
        <v>0</v>
      </c>
      <c r="FD13" s="134">
        <v>1</v>
      </c>
      <c r="FE13" s="134">
        <f t="shared" si="31"/>
        <v>0</v>
      </c>
      <c r="FF13" s="135">
        <v>0</v>
      </c>
      <c r="FG13" s="136">
        <f>FC13/FD17</f>
        <v>0</v>
      </c>
      <c r="FH13" s="314">
        <v>0</v>
      </c>
      <c r="FI13" s="315">
        <v>1</v>
      </c>
      <c r="FJ13" s="316">
        <f t="shared" si="32"/>
        <v>0</v>
      </c>
      <c r="FK13" s="317">
        <v>0</v>
      </c>
      <c r="FL13" s="318">
        <f>FH13/FI17</f>
        <v>0</v>
      </c>
      <c r="FM13" s="314">
        <v>0</v>
      </c>
      <c r="FN13" s="315">
        <v>1</v>
      </c>
      <c r="FO13" s="316">
        <f t="shared" si="33"/>
        <v>0</v>
      </c>
      <c r="FP13" s="317">
        <v>0</v>
      </c>
      <c r="FQ13" s="318">
        <f>FM13/FN17</f>
        <v>0</v>
      </c>
      <c r="FR13" s="133">
        <v>0</v>
      </c>
      <c r="FS13" s="134">
        <v>100</v>
      </c>
      <c r="FT13" s="134">
        <f t="shared" si="34"/>
        <v>0</v>
      </c>
      <c r="FU13" s="135">
        <v>0</v>
      </c>
      <c r="FV13" s="136">
        <f>FR13/FS17</f>
        <v>0</v>
      </c>
      <c r="FW13" s="133">
        <v>0</v>
      </c>
      <c r="FX13" s="138">
        <v>32</v>
      </c>
      <c r="FY13" s="134">
        <f t="shared" si="35"/>
        <v>0</v>
      </c>
      <c r="FZ13" s="135">
        <v>0</v>
      </c>
      <c r="GA13" s="139">
        <f>FW13/FX17</f>
        <v>0</v>
      </c>
      <c r="GB13" s="133">
        <v>0</v>
      </c>
      <c r="GC13" s="138">
        <v>100</v>
      </c>
      <c r="GD13" s="134">
        <f t="shared" si="36"/>
        <v>0</v>
      </c>
      <c r="GE13" s="135">
        <v>0</v>
      </c>
      <c r="GF13" s="136">
        <f>GB13/GC17</f>
        <v>0</v>
      </c>
      <c r="GG13" s="133">
        <v>0</v>
      </c>
      <c r="GH13" s="138">
        <v>7</v>
      </c>
      <c r="GI13" s="134">
        <f t="shared" si="37"/>
        <v>0</v>
      </c>
      <c r="GJ13" s="135">
        <v>0</v>
      </c>
      <c r="GK13" s="136">
        <f>GG13/GH17</f>
        <v>0</v>
      </c>
      <c r="GL13" s="133">
        <v>0</v>
      </c>
      <c r="GM13" s="134">
        <v>1</v>
      </c>
      <c r="GN13" s="134">
        <f t="shared" si="38"/>
        <v>0</v>
      </c>
      <c r="GO13" s="135">
        <v>0</v>
      </c>
      <c r="GP13" s="136">
        <f>GL13/GM17</f>
        <v>0</v>
      </c>
    </row>
    <row r="14" spans="2:198"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90">
        <v>12</v>
      </c>
      <c r="AN14" s="91">
        <v>12</v>
      </c>
      <c r="AO14" s="91">
        <f t="shared" si="7"/>
        <v>100</v>
      </c>
      <c r="AP14" s="124">
        <v>1</v>
      </c>
      <c r="AQ14" s="93">
        <f>AM14/AN17</f>
        <v>0.75</v>
      </c>
      <c r="AR14" s="183">
        <v>0</v>
      </c>
      <c r="AS14" s="184">
        <v>30</v>
      </c>
      <c r="AT14" s="184">
        <f t="shared" si="8"/>
        <v>0</v>
      </c>
      <c r="AU14" s="185">
        <v>0</v>
      </c>
      <c r="AV14" s="186">
        <f>AR14/AS17</f>
        <v>0</v>
      </c>
      <c r="AW14" s="133">
        <v>0</v>
      </c>
      <c r="AX14" s="134">
        <v>69</v>
      </c>
      <c r="AY14" s="134">
        <f t="shared" si="9"/>
        <v>0</v>
      </c>
      <c r="AZ14" s="135">
        <v>0</v>
      </c>
      <c r="BA14" s="136">
        <f>AW14/AX17</f>
        <v>0</v>
      </c>
      <c r="BB14" s="90">
        <v>5</v>
      </c>
      <c r="BC14" s="91">
        <v>5</v>
      </c>
      <c r="BD14" s="91">
        <f t="shared" si="10"/>
        <v>100</v>
      </c>
      <c r="BE14" s="124">
        <v>1</v>
      </c>
      <c r="BF14" s="103">
        <f>BB14/BC17</f>
        <v>0.625</v>
      </c>
      <c r="BG14" s="133">
        <v>0</v>
      </c>
      <c r="BH14" s="138">
        <v>32</v>
      </c>
      <c r="BI14" s="134">
        <f t="shared" si="11"/>
        <v>0</v>
      </c>
      <c r="BJ14" s="135">
        <v>0</v>
      </c>
      <c r="BK14" s="136">
        <f>BG14/BH17</f>
        <v>0</v>
      </c>
      <c r="BL14" s="133">
        <v>0</v>
      </c>
      <c r="BM14" s="138">
        <v>30</v>
      </c>
      <c r="BN14" s="134">
        <f t="shared" si="12"/>
        <v>0</v>
      </c>
      <c r="BO14" s="135">
        <v>0</v>
      </c>
      <c r="BP14" s="136">
        <f>BL14/BM17</f>
        <v>0</v>
      </c>
      <c r="BQ14" s="133">
        <v>0</v>
      </c>
      <c r="BR14" s="138">
        <v>24</v>
      </c>
      <c r="BS14" s="134">
        <f t="shared" si="13"/>
        <v>0</v>
      </c>
      <c r="BT14" s="135">
        <v>0</v>
      </c>
      <c r="BU14" s="136">
        <f>BQ14/BR17</f>
        <v>0</v>
      </c>
      <c r="BV14" s="148">
        <v>0</v>
      </c>
      <c r="BW14" s="138">
        <v>2</v>
      </c>
      <c r="BX14" s="134">
        <f t="shared" si="14"/>
        <v>0</v>
      </c>
      <c r="BY14" s="135">
        <v>0</v>
      </c>
      <c r="BZ14" s="139">
        <f>BV14/BW17</f>
        <v>0</v>
      </c>
      <c r="CA14" s="207">
        <v>0</v>
      </c>
      <c r="CB14" s="208">
        <v>100</v>
      </c>
      <c r="CC14" s="208">
        <f t="shared" si="15"/>
        <v>0</v>
      </c>
      <c r="CD14" s="209">
        <v>0</v>
      </c>
      <c r="CE14" s="211">
        <f>CA14/CB17</f>
        <v>0</v>
      </c>
      <c r="CF14" s="90">
        <v>100</v>
      </c>
      <c r="CG14" s="91">
        <v>100</v>
      </c>
      <c r="CH14" s="91">
        <f t="shared" si="16"/>
        <v>100</v>
      </c>
      <c r="CI14" s="124">
        <v>1</v>
      </c>
      <c r="CJ14" s="103">
        <f>CF14/CG17</f>
        <v>1</v>
      </c>
      <c r="CK14" s="266">
        <v>0</v>
      </c>
      <c r="CL14" s="268">
        <v>9</v>
      </c>
      <c r="CM14" s="268">
        <f t="shared" si="17"/>
        <v>0</v>
      </c>
      <c r="CN14" s="269">
        <v>0</v>
      </c>
      <c r="CO14" s="283">
        <f>CK14/CL17</f>
        <v>0</v>
      </c>
      <c r="CP14" s="133">
        <v>0</v>
      </c>
      <c r="CQ14" s="138">
        <v>1</v>
      </c>
      <c r="CR14" s="134">
        <f t="shared" si="18"/>
        <v>0</v>
      </c>
      <c r="CS14" s="135">
        <v>0</v>
      </c>
      <c r="CT14" s="139">
        <f>CP14/CQ17</f>
        <v>0</v>
      </c>
      <c r="CU14" s="90">
        <v>1</v>
      </c>
      <c r="CV14" s="102">
        <v>1</v>
      </c>
      <c r="CW14" s="91">
        <f t="shared" si="19"/>
        <v>100</v>
      </c>
      <c r="CX14" s="124">
        <v>1</v>
      </c>
      <c r="CY14" s="234">
        <f>CU14/CV17</f>
        <v>1</v>
      </c>
      <c r="CZ14" s="90">
        <v>100</v>
      </c>
      <c r="DA14" s="102">
        <v>100</v>
      </c>
      <c r="DB14" s="91">
        <f t="shared" si="20"/>
        <v>100</v>
      </c>
      <c r="DC14" s="124">
        <v>1</v>
      </c>
      <c r="DD14" s="103">
        <f>CZ14/DA17</f>
        <v>1</v>
      </c>
      <c r="DE14" s="90">
        <v>565</v>
      </c>
      <c r="DF14" s="102">
        <v>1456</v>
      </c>
      <c r="DG14" s="91">
        <f t="shared" si="21"/>
        <v>38.804945054945058</v>
      </c>
      <c r="DH14" s="187">
        <v>0.39</v>
      </c>
      <c r="DI14" s="103">
        <f>DE14/DF17</f>
        <v>0.27163461538461536</v>
      </c>
      <c r="DJ14" s="90">
        <v>130.77000000000001</v>
      </c>
      <c r="DK14" s="102">
        <v>60</v>
      </c>
      <c r="DL14" s="91">
        <f t="shared" si="22"/>
        <v>217.95</v>
      </c>
      <c r="DM14" s="150">
        <v>2.1800000000000002</v>
      </c>
      <c r="DN14" s="93">
        <f>DJ14/DK17</f>
        <v>1.3077000000000001</v>
      </c>
      <c r="DO14" s="133">
        <v>0</v>
      </c>
      <c r="DP14" s="138">
        <v>1</v>
      </c>
      <c r="DQ14" s="134">
        <f t="shared" si="23"/>
        <v>0</v>
      </c>
      <c r="DR14" s="135">
        <v>0</v>
      </c>
      <c r="DS14" s="139">
        <f>DO14/DP17</f>
        <v>0</v>
      </c>
      <c r="DT14" s="90">
        <v>121.49</v>
      </c>
      <c r="DU14" s="102">
        <v>100</v>
      </c>
      <c r="DV14" s="91">
        <f t="shared" si="24"/>
        <v>121.48999999999998</v>
      </c>
      <c r="DW14" s="150">
        <v>1.21</v>
      </c>
      <c r="DX14" s="103">
        <f>DT14/DU17</f>
        <v>1.2148999999999999</v>
      </c>
      <c r="DY14" s="133">
        <v>0</v>
      </c>
      <c r="DZ14" s="134">
        <v>90</v>
      </c>
      <c r="EA14" s="134">
        <f t="shared" si="25"/>
        <v>0</v>
      </c>
      <c r="EB14" s="135">
        <v>0</v>
      </c>
      <c r="EC14" s="136">
        <f>DY14/DZ17</f>
        <v>0</v>
      </c>
      <c r="ED14" s="133">
        <v>0</v>
      </c>
      <c r="EE14" s="134">
        <v>7</v>
      </c>
      <c r="EF14" s="134">
        <f t="shared" si="26"/>
        <v>0</v>
      </c>
      <c r="EG14" s="135">
        <v>0</v>
      </c>
      <c r="EH14" s="139">
        <f>ED14/EE17</f>
        <v>0</v>
      </c>
      <c r="EI14" s="133">
        <v>0</v>
      </c>
      <c r="EJ14" s="138">
        <v>1</v>
      </c>
      <c r="EK14" s="134">
        <f t="shared" si="27"/>
        <v>0</v>
      </c>
      <c r="EL14" s="135">
        <v>0</v>
      </c>
      <c r="EM14" s="136">
        <f>EI14/EJ17</f>
        <v>0</v>
      </c>
      <c r="EN14" s="90">
        <v>179</v>
      </c>
      <c r="EO14" s="102">
        <v>220</v>
      </c>
      <c r="EP14" s="91">
        <f t="shared" si="28"/>
        <v>81.36363636363636</v>
      </c>
      <c r="EQ14" s="166">
        <v>0.81</v>
      </c>
      <c r="ER14" s="103">
        <f>EN14/EO17</f>
        <v>0.47105263157894739</v>
      </c>
      <c r="ES14" s="90">
        <v>0</v>
      </c>
      <c r="ET14" s="102">
        <v>2</v>
      </c>
      <c r="EU14" s="91">
        <f t="shared" si="29"/>
        <v>0</v>
      </c>
      <c r="EV14" s="187">
        <v>0</v>
      </c>
      <c r="EW14" s="103">
        <f>ES14/ET17</f>
        <v>0</v>
      </c>
      <c r="EX14" s="133">
        <v>0</v>
      </c>
      <c r="EY14" s="134">
        <v>1</v>
      </c>
      <c r="EZ14" s="134">
        <f t="shared" si="30"/>
        <v>0</v>
      </c>
      <c r="FA14" s="135">
        <v>0</v>
      </c>
      <c r="FB14" s="136">
        <f>EX14/EY17</f>
        <v>0</v>
      </c>
      <c r="FC14" s="133">
        <v>0</v>
      </c>
      <c r="FD14" s="134">
        <v>1</v>
      </c>
      <c r="FE14" s="134">
        <f t="shared" si="31"/>
        <v>0</v>
      </c>
      <c r="FF14" s="135">
        <v>0</v>
      </c>
      <c r="FG14" s="136">
        <f>FC14/FD17</f>
        <v>0</v>
      </c>
      <c r="FH14" s="314">
        <v>0</v>
      </c>
      <c r="FI14" s="315">
        <v>1</v>
      </c>
      <c r="FJ14" s="316">
        <f t="shared" si="32"/>
        <v>0</v>
      </c>
      <c r="FK14" s="317">
        <v>0</v>
      </c>
      <c r="FL14" s="318">
        <f>FH14/FI17</f>
        <v>0</v>
      </c>
      <c r="FM14" s="314">
        <v>0</v>
      </c>
      <c r="FN14" s="315">
        <v>1</v>
      </c>
      <c r="FO14" s="316">
        <f t="shared" si="33"/>
        <v>0</v>
      </c>
      <c r="FP14" s="317">
        <v>0</v>
      </c>
      <c r="FQ14" s="318">
        <f>FM14/FN17</f>
        <v>0</v>
      </c>
      <c r="FR14" s="133">
        <v>0</v>
      </c>
      <c r="FS14" s="134">
        <v>100</v>
      </c>
      <c r="FT14" s="134">
        <f t="shared" si="34"/>
        <v>0</v>
      </c>
      <c r="FU14" s="135">
        <v>0</v>
      </c>
      <c r="FV14" s="136">
        <f>FR14/FS17</f>
        <v>0</v>
      </c>
      <c r="FW14" s="90">
        <v>73</v>
      </c>
      <c r="FX14" s="102">
        <v>55</v>
      </c>
      <c r="FY14" s="91">
        <f t="shared" si="35"/>
        <v>132.72727272727275</v>
      </c>
      <c r="FZ14" s="150">
        <v>1.33</v>
      </c>
      <c r="GA14" s="103">
        <f>FW14/FX17</f>
        <v>1.0428571428571429</v>
      </c>
      <c r="GB14" s="133">
        <v>0</v>
      </c>
      <c r="GC14" s="138">
        <v>100</v>
      </c>
      <c r="GD14" s="134">
        <f t="shared" si="36"/>
        <v>0</v>
      </c>
      <c r="GE14" s="135">
        <v>0</v>
      </c>
      <c r="GF14" s="136">
        <f>GB14/GC17</f>
        <v>0</v>
      </c>
      <c r="GG14" s="133">
        <v>0</v>
      </c>
      <c r="GH14" s="138">
        <v>7</v>
      </c>
      <c r="GI14" s="134">
        <f t="shared" si="37"/>
        <v>0</v>
      </c>
      <c r="GJ14" s="135">
        <v>0</v>
      </c>
      <c r="GK14" s="136">
        <f>GG14/GH17</f>
        <v>0</v>
      </c>
      <c r="GL14" s="133">
        <v>0</v>
      </c>
      <c r="GM14" s="134">
        <v>1</v>
      </c>
      <c r="GN14" s="134">
        <f t="shared" si="38"/>
        <v>0</v>
      </c>
      <c r="GO14" s="135">
        <v>0</v>
      </c>
      <c r="GP14" s="136">
        <f>GL14/GM17</f>
        <v>0</v>
      </c>
    </row>
    <row r="15" spans="2:19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33">
        <v>0</v>
      </c>
      <c r="AN15" s="134">
        <v>12</v>
      </c>
      <c r="AO15" s="134">
        <f t="shared" si="7"/>
        <v>0</v>
      </c>
      <c r="AP15" s="135">
        <v>0</v>
      </c>
      <c r="AQ15" s="136">
        <f>AM15/AN17</f>
        <v>0</v>
      </c>
      <c r="AR15" s="183">
        <v>0</v>
      </c>
      <c r="AS15" s="184">
        <v>30</v>
      </c>
      <c r="AT15" s="184">
        <f t="shared" si="8"/>
        <v>0</v>
      </c>
      <c r="AU15" s="185">
        <v>0</v>
      </c>
      <c r="AV15" s="186">
        <f>AR15/AS17</f>
        <v>0</v>
      </c>
      <c r="AW15" s="133">
        <v>0</v>
      </c>
      <c r="AX15" s="134">
        <v>69</v>
      </c>
      <c r="AY15" s="134">
        <f t="shared" si="9"/>
        <v>0</v>
      </c>
      <c r="AZ15" s="135">
        <v>0</v>
      </c>
      <c r="BA15" s="136">
        <f>AW15/AX17</f>
        <v>0</v>
      </c>
      <c r="BB15" s="90">
        <v>0</v>
      </c>
      <c r="BC15" s="91">
        <v>6</v>
      </c>
      <c r="BD15" s="91">
        <f t="shared" si="10"/>
        <v>0</v>
      </c>
      <c r="BE15" s="92">
        <v>0</v>
      </c>
      <c r="BF15" s="103">
        <f>BB15/BC17</f>
        <v>0</v>
      </c>
      <c r="BG15" s="133">
        <v>0</v>
      </c>
      <c r="BH15" s="138">
        <v>32</v>
      </c>
      <c r="BI15" s="134">
        <f t="shared" si="11"/>
        <v>0</v>
      </c>
      <c r="BJ15" s="135">
        <v>0</v>
      </c>
      <c r="BK15" s="136">
        <f>BG15/BH17</f>
        <v>0</v>
      </c>
      <c r="BL15" s="133">
        <v>0</v>
      </c>
      <c r="BM15" s="138">
        <v>30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4">
        <v>100</v>
      </c>
      <c r="CC15" s="134">
        <f t="shared" si="15"/>
        <v>0</v>
      </c>
      <c r="CD15" s="135">
        <v>0</v>
      </c>
      <c r="CE15" s="139">
        <f>CA15/CB17</f>
        <v>0</v>
      </c>
      <c r="CF15" s="133">
        <v>0</v>
      </c>
      <c r="CG15" s="134">
        <v>100</v>
      </c>
      <c r="CH15" s="134">
        <f t="shared" si="16"/>
        <v>0</v>
      </c>
      <c r="CI15" s="135">
        <v>0</v>
      </c>
      <c r="CJ15" s="139">
        <f>CF15/CG17</f>
        <v>0</v>
      </c>
      <c r="CK15" s="266">
        <v>0</v>
      </c>
      <c r="CL15" s="268">
        <v>9</v>
      </c>
      <c r="CM15" s="268">
        <f t="shared" si="17"/>
        <v>0</v>
      </c>
      <c r="CN15" s="269">
        <v>0</v>
      </c>
      <c r="CO15" s="283">
        <f>CK15/CL17</f>
        <v>0</v>
      </c>
      <c r="CP15" s="133">
        <v>0</v>
      </c>
      <c r="CQ15" s="138">
        <v>1</v>
      </c>
      <c r="CR15" s="134">
        <f t="shared" si="18"/>
        <v>0</v>
      </c>
      <c r="CS15" s="135">
        <v>0</v>
      </c>
      <c r="CT15" s="139">
        <f>CP15/CQ17</f>
        <v>0</v>
      </c>
      <c r="CU15" s="133">
        <v>0</v>
      </c>
      <c r="CV15" s="138">
        <v>1</v>
      </c>
      <c r="CW15" s="134">
        <f t="shared" si="19"/>
        <v>0</v>
      </c>
      <c r="CX15" s="135">
        <v>0</v>
      </c>
      <c r="CY15" s="139">
        <f>CU15/CV17</f>
        <v>0</v>
      </c>
      <c r="CZ15" s="133">
        <v>0</v>
      </c>
      <c r="DA15" s="138">
        <v>100</v>
      </c>
      <c r="DB15" s="134">
        <f t="shared" si="20"/>
        <v>0</v>
      </c>
      <c r="DC15" s="135">
        <v>0</v>
      </c>
      <c r="DD15" s="139">
        <f>CZ15/DA17</f>
        <v>0</v>
      </c>
      <c r="DE15" s="133">
        <v>0</v>
      </c>
      <c r="DF15" s="138">
        <v>1456</v>
      </c>
      <c r="DG15" s="134">
        <f t="shared" si="21"/>
        <v>0</v>
      </c>
      <c r="DH15" s="135">
        <v>0</v>
      </c>
      <c r="DI15" s="139">
        <f>DE15/DF17</f>
        <v>0</v>
      </c>
      <c r="DJ15" s="90">
        <v>0</v>
      </c>
      <c r="DK15" s="102">
        <v>70</v>
      </c>
      <c r="DL15" s="91">
        <f t="shared" si="22"/>
        <v>0</v>
      </c>
      <c r="DM15" s="92">
        <v>0</v>
      </c>
      <c r="DN15" s="93">
        <f>DJ15/DK17</f>
        <v>0</v>
      </c>
      <c r="DO15" s="133">
        <v>0</v>
      </c>
      <c r="DP15" s="138">
        <v>1</v>
      </c>
      <c r="DQ15" s="134">
        <f t="shared" si="23"/>
        <v>0</v>
      </c>
      <c r="DR15" s="135">
        <v>0</v>
      </c>
      <c r="DS15" s="139">
        <f>DO15/DP17</f>
        <v>0</v>
      </c>
      <c r="DT15" s="90">
        <v>0</v>
      </c>
      <c r="DU15" s="102">
        <v>100</v>
      </c>
      <c r="DV15" s="91">
        <f t="shared" si="24"/>
        <v>0</v>
      </c>
      <c r="DW15" s="92">
        <v>0</v>
      </c>
      <c r="DX15" s="103">
        <f>DT15/DU17</f>
        <v>0</v>
      </c>
      <c r="DY15" s="90">
        <v>0</v>
      </c>
      <c r="DZ15" s="91">
        <v>100</v>
      </c>
      <c r="EA15" s="91">
        <f t="shared" si="25"/>
        <v>0</v>
      </c>
      <c r="EB15" s="92">
        <v>0</v>
      </c>
      <c r="EC15" s="93">
        <f>DY15/DZ17</f>
        <v>0</v>
      </c>
      <c r="ED15" s="90">
        <v>0</v>
      </c>
      <c r="EE15" s="91">
        <v>8</v>
      </c>
      <c r="EF15" s="91">
        <f t="shared" si="26"/>
        <v>0</v>
      </c>
      <c r="EG15" s="92">
        <v>0</v>
      </c>
      <c r="EH15" s="103">
        <f>ED15/EE17</f>
        <v>0</v>
      </c>
      <c r="EI15" s="133">
        <v>0</v>
      </c>
      <c r="EJ15" s="138">
        <v>1</v>
      </c>
      <c r="EK15" s="134">
        <f t="shared" si="27"/>
        <v>0</v>
      </c>
      <c r="EL15" s="135">
        <v>0</v>
      </c>
      <c r="EM15" s="136">
        <f>EI15/EJ17</f>
        <v>0</v>
      </c>
      <c r="EN15" s="90">
        <v>0</v>
      </c>
      <c r="EO15" s="102">
        <v>300</v>
      </c>
      <c r="EP15" s="91">
        <f t="shared" si="28"/>
        <v>0</v>
      </c>
      <c r="EQ15" s="92">
        <v>0</v>
      </c>
      <c r="ER15" s="103">
        <f>EN15/EO17</f>
        <v>0</v>
      </c>
      <c r="ES15" s="90">
        <v>0</v>
      </c>
      <c r="ET15" s="102">
        <v>3</v>
      </c>
      <c r="EU15" s="91">
        <f t="shared" si="29"/>
        <v>0</v>
      </c>
      <c r="EV15" s="92">
        <v>0</v>
      </c>
      <c r="EW15" s="103">
        <f>ES15/ET17</f>
        <v>0</v>
      </c>
      <c r="EX15" s="133">
        <v>0</v>
      </c>
      <c r="EY15" s="134">
        <v>1</v>
      </c>
      <c r="EZ15" s="134">
        <f t="shared" si="30"/>
        <v>0</v>
      </c>
      <c r="FA15" s="135">
        <v>0</v>
      </c>
      <c r="FB15" s="136">
        <f>EX15/EY17</f>
        <v>0</v>
      </c>
      <c r="FC15" s="90">
        <v>0</v>
      </c>
      <c r="FD15" s="91">
        <v>1</v>
      </c>
      <c r="FE15" s="91">
        <f t="shared" si="31"/>
        <v>0</v>
      </c>
      <c r="FF15" s="92">
        <v>0</v>
      </c>
      <c r="FG15" s="93">
        <f>FC15/FD17</f>
        <v>0</v>
      </c>
      <c r="FH15" s="314">
        <v>0</v>
      </c>
      <c r="FI15" s="315">
        <v>1</v>
      </c>
      <c r="FJ15" s="316">
        <f t="shared" si="32"/>
        <v>0</v>
      </c>
      <c r="FK15" s="317">
        <v>0</v>
      </c>
      <c r="FL15" s="318">
        <f>FH15/FI17</f>
        <v>0</v>
      </c>
      <c r="FM15" s="314">
        <v>0</v>
      </c>
      <c r="FN15" s="315">
        <v>1</v>
      </c>
      <c r="FO15" s="316">
        <f t="shared" si="33"/>
        <v>0</v>
      </c>
      <c r="FP15" s="317">
        <v>0</v>
      </c>
      <c r="FQ15" s="318">
        <f>FM15/FN17</f>
        <v>0</v>
      </c>
      <c r="FR15" s="133">
        <v>0</v>
      </c>
      <c r="FS15" s="134">
        <v>100</v>
      </c>
      <c r="FT15" s="134">
        <f t="shared" si="34"/>
        <v>0</v>
      </c>
      <c r="FU15" s="135">
        <v>0</v>
      </c>
      <c r="FV15" s="136">
        <f>FR15/FS17</f>
        <v>0</v>
      </c>
      <c r="FW15" s="133">
        <v>0</v>
      </c>
      <c r="FX15" s="138">
        <v>55</v>
      </c>
      <c r="FY15" s="134">
        <f t="shared" si="35"/>
        <v>0</v>
      </c>
      <c r="FZ15" s="135">
        <v>0</v>
      </c>
      <c r="GA15" s="139">
        <f>FW15/FX17</f>
        <v>0</v>
      </c>
      <c r="GB15" s="133">
        <v>0</v>
      </c>
      <c r="GC15" s="138">
        <v>100</v>
      </c>
      <c r="GD15" s="134">
        <f t="shared" si="36"/>
        <v>0</v>
      </c>
      <c r="GE15" s="135">
        <v>0</v>
      </c>
      <c r="GF15" s="136">
        <f>GB15/GC17</f>
        <v>0</v>
      </c>
      <c r="GG15" s="133">
        <v>0</v>
      </c>
      <c r="GH15" s="138">
        <v>7</v>
      </c>
      <c r="GI15" s="134">
        <f t="shared" si="37"/>
        <v>0</v>
      </c>
      <c r="GJ15" s="135">
        <v>0</v>
      </c>
      <c r="GK15" s="136">
        <f>GG15/GH17</f>
        <v>0</v>
      </c>
      <c r="GL15" s="133">
        <v>0</v>
      </c>
      <c r="GM15" s="134">
        <v>3</v>
      </c>
      <c r="GN15" s="134">
        <f t="shared" si="38"/>
        <v>0</v>
      </c>
      <c r="GO15" s="135">
        <v>0</v>
      </c>
      <c r="GP15" s="136">
        <f>GL15/GM17</f>
        <v>0</v>
      </c>
    </row>
    <row r="16" spans="2:19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33">
        <v>0</v>
      </c>
      <c r="AN16" s="134">
        <v>12</v>
      </c>
      <c r="AO16" s="134">
        <f t="shared" si="7"/>
        <v>0</v>
      </c>
      <c r="AP16" s="135">
        <v>0</v>
      </c>
      <c r="AQ16" s="136">
        <f>AM16/AN17</f>
        <v>0</v>
      </c>
      <c r="AR16" s="183">
        <v>0</v>
      </c>
      <c r="AS16" s="184">
        <v>30</v>
      </c>
      <c r="AT16" s="184">
        <f t="shared" si="8"/>
        <v>0</v>
      </c>
      <c r="AU16" s="185">
        <v>0</v>
      </c>
      <c r="AV16" s="186">
        <f>AR16/AS17</f>
        <v>0</v>
      </c>
      <c r="AW16" s="133">
        <v>0</v>
      </c>
      <c r="AX16" s="134">
        <v>69</v>
      </c>
      <c r="AY16" s="134">
        <f t="shared" si="9"/>
        <v>0</v>
      </c>
      <c r="AZ16" s="135">
        <v>0</v>
      </c>
      <c r="BA16" s="136">
        <f>AW16/AX17</f>
        <v>0</v>
      </c>
      <c r="BB16" s="90">
        <v>0</v>
      </c>
      <c r="BC16" s="91">
        <v>7</v>
      </c>
      <c r="BD16" s="91">
        <f t="shared" si="10"/>
        <v>0</v>
      </c>
      <c r="BE16" s="92">
        <v>0</v>
      </c>
      <c r="BF16" s="103">
        <f>BB16/BC17</f>
        <v>0</v>
      </c>
      <c r="BG16" s="90">
        <v>0</v>
      </c>
      <c r="BH16" s="102">
        <v>50</v>
      </c>
      <c r="BI16" s="91">
        <f t="shared" si="11"/>
        <v>0</v>
      </c>
      <c r="BJ16" s="92">
        <v>0</v>
      </c>
      <c r="BK16" s="93">
        <f>BG16/BH17</f>
        <v>0</v>
      </c>
      <c r="BL16" s="133">
        <v>0</v>
      </c>
      <c r="BM16" s="138">
        <v>30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4">
        <v>100</v>
      </c>
      <c r="CC16" s="134">
        <f t="shared" si="15"/>
        <v>0</v>
      </c>
      <c r="CD16" s="135">
        <v>0</v>
      </c>
      <c r="CE16" s="139">
        <f>CA16/CB17</f>
        <v>0</v>
      </c>
      <c r="CF16" s="133">
        <v>0</v>
      </c>
      <c r="CG16" s="134">
        <v>100</v>
      </c>
      <c r="CH16" s="134">
        <f t="shared" si="16"/>
        <v>0</v>
      </c>
      <c r="CI16" s="135">
        <v>0</v>
      </c>
      <c r="CJ16" s="139">
        <f>CF16/CG17</f>
        <v>0</v>
      </c>
      <c r="CK16" s="266">
        <v>0</v>
      </c>
      <c r="CL16" s="268">
        <v>9</v>
      </c>
      <c r="CM16" s="268">
        <f t="shared" si="17"/>
        <v>0</v>
      </c>
      <c r="CN16" s="269">
        <v>0</v>
      </c>
      <c r="CO16" s="283">
        <f>CK16/CL17</f>
        <v>0</v>
      </c>
      <c r="CP16" s="133">
        <v>0</v>
      </c>
      <c r="CQ16" s="138">
        <v>1</v>
      </c>
      <c r="CR16" s="134">
        <f t="shared" si="18"/>
        <v>0</v>
      </c>
      <c r="CS16" s="135">
        <v>0</v>
      </c>
      <c r="CT16" s="139">
        <f>CP16/CQ17</f>
        <v>0</v>
      </c>
      <c r="CU16" s="133">
        <v>0</v>
      </c>
      <c r="CV16" s="138">
        <v>1</v>
      </c>
      <c r="CW16" s="134">
        <f t="shared" si="19"/>
        <v>0</v>
      </c>
      <c r="CX16" s="135">
        <v>0</v>
      </c>
      <c r="CY16" s="139">
        <f>CU16/CV17</f>
        <v>0</v>
      </c>
      <c r="CZ16" s="133">
        <v>0</v>
      </c>
      <c r="DA16" s="138">
        <v>100</v>
      </c>
      <c r="DB16" s="134">
        <f t="shared" si="20"/>
        <v>0</v>
      </c>
      <c r="DC16" s="135">
        <v>0</v>
      </c>
      <c r="DD16" s="139">
        <f>CZ16/DA17</f>
        <v>0</v>
      </c>
      <c r="DE16" s="133">
        <v>0</v>
      </c>
      <c r="DF16" s="138">
        <v>1456</v>
      </c>
      <c r="DG16" s="134">
        <f t="shared" si="21"/>
        <v>0</v>
      </c>
      <c r="DH16" s="135">
        <v>0</v>
      </c>
      <c r="DI16" s="139">
        <f>DE16/DF17</f>
        <v>0</v>
      </c>
      <c r="DJ16" s="90">
        <v>0</v>
      </c>
      <c r="DK16" s="102">
        <v>80</v>
      </c>
      <c r="DL16" s="91">
        <f t="shared" si="22"/>
        <v>0</v>
      </c>
      <c r="DM16" s="92">
        <v>0</v>
      </c>
      <c r="DN16" s="93">
        <f>DJ16/DK17</f>
        <v>0</v>
      </c>
      <c r="DO16" s="133">
        <v>0</v>
      </c>
      <c r="DP16" s="138">
        <v>1</v>
      </c>
      <c r="DQ16" s="134">
        <f t="shared" si="23"/>
        <v>0</v>
      </c>
      <c r="DR16" s="135">
        <v>0</v>
      </c>
      <c r="DS16" s="139">
        <f>DO16/DP17</f>
        <v>0</v>
      </c>
      <c r="DT16" s="90">
        <v>0</v>
      </c>
      <c r="DU16" s="102">
        <v>100</v>
      </c>
      <c r="DV16" s="91">
        <f t="shared" si="24"/>
        <v>0</v>
      </c>
      <c r="DW16" s="92">
        <v>0</v>
      </c>
      <c r="DX16" s="103">
        <f>DT16/DU17</f>
        <v>0</v>
      </c>
      <c r="DY16" s="133">
        <v>0</v>
      </c>
      <c r="DZ16" s="134">
        <v>90</v>
      </c>
      <c r="EA16" s="134">
        <f t="shared" si="25"/>
        <v>0</v>
      </c>
      <c r="EB16" s="135">
        <v>0</v>
      </c>
      <c r="EC16" s="136">
        <f>DY16/DZ17</f>
        <v>0</v>
      </c>
      <c r="ED16" s="90">
        <v>0</v>
      </c>
      <c r="EE16" s="91">
        <v>9</v>
      </c>
      <c r="EF16" s="91">
        <f t="shared" si="26"/>
        <v>0</v>
      </c>
      <c r="EG16" s="92">
        <v>0</v>
      </c>
      <c r="EH16" s="103">
        <f>ED16/EE17</f>
        <v>0</v>
      </c>
      <c r="EI16" s="90">
        <v>0</v>
      </c>
      <c r="EJ16" s="102">
        <v>4</v>
      </c>
      <c r="EK16" s="91">
        <f t="shared" si="27"/>
        <v>0</v>
      </c>
      <c r="EL16" s="92">
        <v>0</v>
      </c>
      <c r="EM16" s="93">
        <f>EI16/EJ17</f>
        <v>0</v>
      </c>
      <c r="EN16" s="90">
        <v>0</v>
      </c>
      <c r="EO16" s="102">
        <v>380</v>
      </c>
      <c r="EP16" s="91">
        <f t="shared" si="28"/>
        <v>0</v>
      </c>
      <c r="EQ16" s="92">
        <v>0</v>
      </c>
      <c r="ER16" s="103">
        <f>EN16/EO17</f>
        <v>0</v>
      </c>
      <c r="ES16" s="90">
        <v>0</v>
      </c>
      <c r="ET16" s="102">
        <v>5</v>
      </c>
      <c r="EU16" s="91">
        <f t="shared" si="29"/>
        <v>0</v>
      </c>
      <c r="EV16" s="92">
        <v>0</v>
      </c>
      <c r="EW16" s="103">
        <f>ES16/ET17</f>
        <v>0</v>
      </c>
      <c r="EX16" s="90">
        <v>0</v>
      </c>
      <c r="EY16" s="91">
        <v>1</v>
      </c>
      <c r="EZ16" s="91">
        <f t="shared" si="30"/>
        <v>0</v>
      </c>
      <c r="FA16" s="92">
        <v>0</v>
      </c>
      <c r="FB16" s="93">
        <f>EX16/EY17</f>
        <v>0</v>
      </c>
      <c r="FC16" s="133">
        <v>0</v>
      </c>
      <c r="FD16" s="134">
        <v>1</v>
      </c>
      <c r="FE16" s="134">
        <f t="shared" si="31"/>
        <v>0</v>
      </c>
      <c r="FF16" s="135">
        <v>0</v>
      </c>
      <c r="FG16" s="136">
        <f>FC16/FD17</f>
        <v>0</v>
      </c>
      <c r="FH16" s="314">
        <v>0</v>
      </c>
      <c r="FI16" s="315">
        <v>2</v>
      </c>
      <c r="FJ16" s="316">
        <f t="shared" si="32"/>
        <v>0</v>
      </c>
      <c r="FK16" s="317">
        <v>0</v>
      </c>
      <c r="FL16" s="318">
        <f>FH16/FI17</f>
        <v>0</v>
      </c>
      <c r="FM16" s="314">
        <v>0</v>
      </c>
      <c r="FN16" s="315">
        <v>1</v>
      </c>
      <c r="FO16" s="316">
        <f t="shared" si="33"/>
        <v>0</v>
      </c>
      <c r="FP16" s="317">
        <v>0</v>
      </c>
      <c r="FQ16" s="318">
        <f>FM16/FN17</f>
        <v>0</v>
      </c>
      <c r="FR16" s="90">
        <v>0</v>
      </c>
      <c r="FS16" s="91">
        <v>100</v>
      </c>
      <c r="FT16" s="91">
        <f t="shared" si="34"/>
        <v>0</v>
      </c>
      <c r="FU16" s="92">
        <v>0</v>
      </c>
      <c r="FV16" s="93">
        <f>FR16/FS17</f>
        <v>0</v>
      </c>
      <c r="FW16" s="133">
        <v>0</v>
      </c>
      <c r="FX16" s="138">
        <v>55</v>
      </c>
      <c r="FY16" s="134">
        <f t="shared" si="35"/>
        <v>0</v>
      </c>
      <c r="FZ16" s="135">
        <v>0</v>
      </c>
      <c r="GA16" s="139">
        <f>FW16/FX17</f>
        <v>0</v>
      </c>
      <c r="GB16" s="133">
        <v>0</v>
      </c>
      <c r="GC16" s="138">
        <v>100</v>
      </c>
      <c r="GD16" s="134">
        <f t="shared" si="36"/>
        <v>0</v>
      </c>
      <c r="GE16" s="135">
        <v>0</v>
      </c>
      <c r="GF16" s="136">
        <f>GB16/GC17</f>
        <v>0</v>
      </c>
      <c r="GG16" s="133">
        <v>0</v>
      </c>
      <c r="GH16" s="138">
        <v>7</v>
      </c>
      <c r="GI16" s="134">
        <f t="shared" si="37"/>
        <v>0</v>
      </c>
      <c r="GJ16" s="135">
        <v>0</v>
      </c>
      <c r="GK16" s="136">
        <f>GG16/GH17</f>
        <v>0</v>
      </c>
      <c r="GL16" s="133">
        <v>0</v>
      </c>
      <c r="GM16" s="134">
        <v>3</v>
      </c>
      <c r="GN16" s="134">
        <f t="shared" si="38"/>
        <v>0</v>
      </c>
      <c r="GO16" s="135">
        <v>0</v>
      </c>
      <c r="GP16" s="136">
        <f>GL16/GM17</f>
        <v>0</v>
      </c>
    </row>
    <row r="17" spans="2:19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94">
        <v>0</v>
      </c>
      <c r="AN17" s="95">
        <v>16</v>
      </c>
      <c r="AO17" s="95">
        <f t="shared" si="7"/>
        <v>0</v>
      </c>
      <c r="AP17" s="96">
        <v>0</v>
      </c>
      <c r="AQ17" s="97">
        <f>AM17/AN17</f>
        <v>0</v>
      </c>
      <c r="AR17" s="248">
        <v>0</v>
      </c>
      <c r="AS17" s="249">
        <v>100</v>
      </c>
      <c r="AT17" s="249">
        <f t="shared" si="8"/>
        <v>0</v>
      </c>
      <c r="AU17" s="250">
        <v>0</v>
      </c>
      <c r="AV17" s="251">
        <f>AR17/AS17</f>
        <v>0</v>
      </c>
      <c r="AW17" s="94">
        <v>0</v>
      </c>
      <c r="AX17" s="95">
        <v>138</v>
      </c>
      <c r="AY17" s="95">
        <f t="shared" si="9"/>
        <v>0</v>
      </c>
      <c r="AZ17" s="96">
        <v>0</v>
      </c>
      <c r="BA17" s="97">
        <f>AW17/AX17</f>
        <v>0</v>
      </c>
      <c r="BB17" s="94">
        <v>0</v>
      </c>
      <c r="BC17" s="95">
        <v>8</v>
      </c>
      <c r="BD17" s="95">
        <f t="shared" si="10"/>
        <v>0</v>
      </c>
      <c r="BE17" s="96">
        <v>0</v>
      </c>
      <c r="BF17" s="105">
        <f>BB17/BC17</f>
        <v>0</v>
      </c>
      <c r="BG17" s="140">
        <v>0</v>
      </c>
      <c r="BH17" s="141">
        <v>50</v>
      </c>
      <c r="BI17" s="142">
        <f t="shared" si="11"/>
        <v>0</v>
      </c>
      <c r="BJ17" s="143">
        <v>0</v>
      </c>
      <c r="BK17" s="146">
        <f>BG17/BH17</f>
        <v>0</v>
      </c>
      <c r="BL17" s="94">
        <v>0</v>
      </c>
      <c r="BM17" s="104">
        <v>60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94">
        <v>0</v>
      </c>
      <c r="CB17" s="95">
        <v>100</v>
      </c>
      <c r="CC17" s="95">
        <f t="shared" si="15"/>
        <v>0</v>
      </c>
      <c r="CD17" s="96">
        <v>0</v>
      </c>
      <c r="CE17" s="105">
        <f>CA17/CB17</f>
        <v>0</v>
      </c>
      <c r="CF17" s="94">
        <v>0</v>
      </c>
      <c r="CG17" s="95">
        <v>100</v>
      </c>
      <c r="CH17" s="95">
        <f t="shared" si="16"/>
        <v>0</v>
      </c>
      <c r="CI17" s="96">
        <v>0</v>
      </c>
      <c r="CJ17" s="105">
        <f>CF17/CG17</f>
        <v>0</v>
      </c>
      <c r="CK17" s="271">
        <v>0</v>
      </c>
      <c r="CL17" s="273">
        <v>9</v>
      </c>
      <c r="CM17" s="273">
        <f t="shared" si="17"/>
        <v>0</v>
      </c>
      <c r="CN17" s="274">
        <v>0</v>
      </c>
      <c r="CO17" s="284">
        <f>CK17/CL17</f>
        <v>0</v>
      </c>
      <c r="CP17" s="140">
        <v>0</v>
      </c>
      <c r="CQ17" s="141">
        <v>1</v>
      </c>
      <c r="CR17" s="142">
        <f t="shared" si="18"/>
        <v>0</v>
      </c>
      <c r="CS17" s="143">
        <v>0</v>
      </c>
      <c r="CT17" s="144">
        <f>CP17/CQ17</f>
        <v>0</v>
      </c>
      <c r="CU17" s="140">
        <v>0</v>
      </c>
      <c r="CV17" s="141">
        <v>1</v>
      </c>
      <c r="CW17" s="142">
        <f t="shared" si="19"/>
        <v>0</v>
      </c>
      <c r="CX17" s="143">
        <v>0</v>
      </c>
      <c r="CY17" s="144">
        <f>CU17/CV17</f>
        <v>0</v>
      </c>
      <c r="CZ17" s="94">
        <v>0</v>
      </c>
      <c r="DA17" s="104">
        <v>100</v>
      </c>
      <c r="DB17" s="95">
        <f t="shared" si="20"/>
        <v>0</v>
      </c>
      <c r="DC17" s="96">
        <v>0</v>
      </c>
      <c r="DD17" s="105">
        <f>CZ17/DA17</f>
        <v>0</v>
      </c>
      <c r="DE17" s="94">
        <v>0</v>
      </c>
      <c r="DF17" s="104">
        <v>2080</v>
      </c>
      <c r="DG17" s="95">
        <f t="shared" si="21"/>
        <v>0</v>
      </c>
      <c r="DH17" s="96">
        <v>0</v>
      </c>
      <c r="DI17" s="105">
        <f>DE17/DF17</f>
        <v>0</v>
      </c>
      <c r="DJ17" s="94">
        <v>0</v>
      </c>
      <c r="DK17" s="104">
        <v>100</v>
      </c>
      <c r="DL17" s="95">
        <f t="shared" si="22"/>
        <v>0</v>
      </c>
      <c r="DM17" s="96">
        <v>0</v>
      </c>
      <c r="DN17" s="97">
        <f>DJ17/DK17</f>
        <v>0</v>
      </c>
      <c r="DO17" s="94">
        <v>0</v>
      </c>
      <c r="DP17" s="104">
        <v>2</v>
      </c>
      <c r="DQ17" s="95">
        <f t="shared" si="23"/>
        <v>0</v>
      </c>
      <c r="DR17" s="96">
        <v>0</v>
      </c>
      <c r="DS17" s="105">
        <f>DO17/DP17</f>
        <v>0</v>
      </c>
      <c r="DT17" s="94">
        <v>0</v>
      </c>
      <c r="DU17" s="104">
        <v>100</v>
      </c>
      <c r="DV17" s="95">
        <f t="shared" si="24"/>
        <v>0</v>
      </c>
      <c r="DW17" s="96">
        <v>0</v>
      </c>
      <c r="DX17" s="105">
        <f>DT17/DU17</f>
        <v>0</v>
      </c>
      <c r="DY17" s="94">
        <v>0</v>
      </c>
      <c r="DZ17" s="95">
        <v>100</v>
      </c>
      <c r="EA17" s="95">
        <f t="shared" si="25"/>
        <v>0</v>
      </c>
      <c r="EB17" s="96">
        <v>0</v>
      </c>
      <c r="EC17" s="97">
        <f>DY17/DZ17</f>
        <v>0</v>
      </c>
      <c r="ED17" s="94">
        <v>0</v>
      </c>
      <c r="EE17" s="95">
        <v>10</v>
      </c>
      <c r="EF17" s="95">
        <f t="shared" si="26"/>
        <v>0</v>
      </c>
      <c r="EG17" s="96">
        <v>0</v>
      </c>
      <c r="EH17" s="105">
        <f>ED17/EE17</f>
        <v>0</v>
      </c>
      <c r="EI17" s="140">
        <v>0</v>
      </c>
      <c r="EJ17" s="141">
        <v>2</v>
      </c>
      <c r="EK17" s="142">
        <f t="shared" si="27"/>
        <v>0</v>
      </c>
      <c r="EL17" s="143">
        <v>0</v>
      </c>
      <c r="EM17" s="146">
        <f>EI17/EJ17</f>
        <v>0</v>
      </c>
      <c r="EN17" s="188">
        <v>0</v>
      </c>
      <c r="EO17" s="189">
        <v>380</v>
      </c>
      <c r="EP17" s="190">
        <f t="shared" si="28"/>
        <v>0</v>
      </c>
      <c r="EQ17" s="191">
        <v>0</v>
      </c>
      <c r="ER17" s="192">
        <f>EN17/EO17</f>
        <v>0</v>
      </c>
      <c r="ES17" s="94">
        <v>0</v>
      </c>
      <c r="ET17" s="104">
        <v>7</v>
      </c>
      <c r="EU17" s="95">
        <f t="shared" si="29"/>
        <v>0</v>
      </c>
      <c r="EV17" s="96">
        <v>0</v>
      </c>
      <c r="EW17" s="105">
        <f>ES17/ET17</f>
        <v>0</v>
      </c>
      <c r="EX17" s="140">
        <v>0</v>
      </c>
      <c r="EY17" s="142">
        <v>1</v>
      </c>
      <c r="EZ17" s="142">
        <f t="shared" si="30"/>
        <v>0</v>
      </c>
      <c r="FA17" s="143">
        <v>0</v>
      </c>
      <c r="FB17" s="146">
        <f>EX17/EY17</f>
        <v>0</v>
      </c>
      <c r="FC17" s="94">
        <v>0</v>
      </c>
      <c r="FD17" s="95">
        <v>2</v>
      </c>
      <c r="FE17" s="95">
        <f t="shared" si="31"/>
        <v>0</v>
      </c>
      <c r="FF17" s="96">
        <v>0</v>
      </c>
      <c r="FG17" s="97">
        <f>FC17/FD17</f>
        <v>0</v>
      </c>
      <c r="FH17" s="319">
        <v>0</v>
      </c>
      <c r="FI17" s="320">
        <v>2</v>
      </c>
      <c r="FJ17" s="321">
        <f t="shared" si="32"/>
        <v>0</v>
      </c>
      <c r="FK17" s="322">
        <v>0</v>
      </c>
      <c r="FL17" s="323">
        <f>FH17/FI17</f>
        <v>0</v>
      </c>
      <c r="FM17" s="319">
        <v>0</v>
      </c>
      <c r="FN17" s="320">
        <v>1</v>
      </c>
      <c r="FO17" s="321">
        <f t="shared" si="33"/>
        <v>0</v>
      </c>
      <c r="FP17" s="322">
        <v>0</v>
      </c>
      <c r="FQ17" s="323">
        <f>FM17/FN17</f>
        <v>0</v>
      </c>
      <c r="FR17" s="140">
        <v>0</v>
      </c>
      <c r="FS17" s="142">
        <v>100</v>
      </c>
      <c r="FT17" s="142">
        <f t="shared" si="34"/>
        <v>0</v>
      </c>
      <c r="FU17" s="143">
        <v>0</v>
      </c>
      <c r="FV17" s="146">
        <f>FR17/FS17</f>
        <v>0</v>
      </c>
      <c r="FW17" s="94">
        <v>0</v>
      </c>
      <c r="FX17" s="104">
        <v>70</v>
      </c>
      <c r="FY17" s="95">
        <f t="shared" si="35"/>
        <v>0</v>
      </c>
      <c r="FZ17" s="96">
        <v>0</v>
      </c>
      <c r="GA17" s="105">
        <f>FW17/FX17</f>
        <v>0</v>
      </c>
      <c r="GB17" s="140">
        <v>0</v>
      </c>
      <c r="GC17" s="141">
        <v>100</v>
      </c>
      <c r="GD17" s="142">
        <f t="shared" si="36"/>
        <v>0</v>
      </c>
      <c r="GE17" s="143">
        <v>0</v>
      </c>
      <c r="GF17" s="146">
        <f>GB17/GC17</f>
        <v>0</v>
      </c>
      <c r="GG17" s="94">
        <v>0</v>
      </c>
      <c r="GH17" s="104">
        <v>14</v>
      </c>
      <c r="GI17" s="95">
        <f t="shared" si="37"/>
        <v>0</v>
      </c>
      <c r="GJ17" s="96">
        <v>0</v>
      </c>
      <c r="GK17" s="97">
        <f>GG17/GH17</f>
        <v>0</v>
      </c>
      <c r="GL17" s="94">
        <v>0</v>
      </c>
      <c r="GM17" s="95">
        <v>2</v>
      </c>
      <c r="GN17" s="95">
        <f t="shared" si="38"/>
        <v>0</v>
      </c>
      <c r="GO17" s="96">
        <v>0</v>
      </c>
      <c r="GP17" s="97">
        <f>GL17/GM17</f>
        <v>0</v>
      </c>
    </row>
    <row r="18" spans="2:198" ht="15.75" thickBot="1" x14ac:dyDescent="0.3"/>
    <row r="19" spans="2:198" ht="15.75" hidden="1" thickBot="1" x14ac:dyDescent="0.3">
      <c r="CH19" t="s">
        <v>76</v>
      </c>
      <c r="EL19" t="s">
        <v>77</v>
      </c>
    </row>
    <row r="20" spans="2:198" ht="15" customHeight="1" x14ac:dyDescent="0.25">
      <c r="H20" s="476" t="s">
        <v>539</v>
      </c>
      <c r="I20" s="477"/>
    </row>
    <row r="21" spans="2:198" ht="15.75" thickBot="1" x14ac:dyDescent="0.3">
      <c r="H21" s="478"/>
      <c r="I21" s="479"/>
    </row>
    <row r="22" spans="2:198" x14ac:dyDescent="0.25">
      <c r="B22" s="6">
        <v>1</v>
      </c>
      <c r="C22" s="4" t="s">
        <v>9</v>
      </c>
      <c r="D22" s="5"/>
      <c r="E22" s="428" t="s">
        <v>5</v>
      </c>
      <c r="F22" s="428"/>
      <c r="G22" s="429"/>
      <c r="H22" s="6">
        <v>23</v>
      </c>
      <c r="I22" s="7">
        <f>H22/H25</f>
        <v>0.76666666666666672</v>
      </c>
    </row>
    <row r="23" spans="2:198" x14ac:dyDescent="0.25">
      <c r="B23" s="11">
        <v>2</v>
      </c>
      <c r="C23" s="9" t="s">
        <v>10</v>
      </c>
      <c r="D23" s="10"/>
      <c r="E23" s="430" t="s">
        <v>11</v>
      </c>
      <c r="F23" s="430"/>
      <c r="G23" s="431"/>
      <c r="H23" s="11">
        <v>1</v>
      </c>
      <c r="I23" s="12">
        <f>H23/H25</f>
        <v>3.3333333333333333E-2</v>
      </c>
    </row>
    <row r="24" spans="2:198" ht="15.75" thickBot="1" x14ac:dyDescent="0.3">
      <c r="B24" s="16">
        <v>3</v>
      </c>
      <c r="C24" s="14" t="s">
        <v>12</v>
      </c>
      <c r="D24" s="15"/>
      <c r="E24" s="423" t="s">
        <v>8</v>
      </c>
      <c r="F24" s="423"/>
      <c r="G24" s="424"/>
      <c r="H24" s="82">
        <v>6</v>
      </c>
      <c r="I24" s="17">
        <f>H24/H25</f>
        <v>0.2</v>
      </c>
    </row>
    <row r="25" spans="2:198" ht="15.75" thickBot="1" x14ac:dyDescent="0.3">
      <c r="B25" s="550" t="s">
        <v>195</v>
      </c>
      <c r="C25" s="551"/>
      <c r="D25" s="551"/>
      <c r="E25" s="551"/>
      <c r="F25" s="551"/>
      <c r="G25" s="552"/>
      <c r="H25" s="18">
        <f>SUM(H22:H24)</f>
        <v>30</v>
      </c>
      <c r="I25" s="48">
        <f>SUM(I22:I24)</f>
        <v>1</v>
      </c>
    </row>
    <row r="26" spans="2:198" ht="15.75" thickBot="1" x14ac:dyDescent="0.3"/>
    <row r="27" spans="2:198" ht="17.25" thickBot="1" x14ac:dyDescent="0.35">
      <c r="B27" s="239">
        <v>1</v>
      </c>
      <c r="C27" s="452" t="s">
        <v>509</v>
      </c>
      <c r="D27" s="453"/>
      <c r="E27" s="453"/>
      <c r="F27" s="453"/>
      <c r="G27" s="453"/>
      <c r="H27" s="453"/>
    </row>
    <row r="28" spans="2:198" ht="17.25" thickBot="1" x14ac:dyDescent="0.35">
      <c r="B28" s="257">
        <v>1</v>
      </c>
      <c r="C28" s="258" t="s">
        <v>514</v>
      </c>
      <c r="D28" s="240"/>
      <c r="E28" s="240"/>
      <c r="F28" s="240"/>
      <c r="G28" s="240"/>
      <c r="H28" s="240"/>
      <c r="I28" s="240"/>
      <c r="J28" s="240"/>
    </row>
    <row r="29" spans="2:198" ht="17.25" thickBot="1" x14ac:dyDescent="0.35">
      <c r="B29" s="340">
        <v>2</v>
      </c>
      <c r="C29" s="452" t="s">
        <v>525</v>
      </c>
      <c r="D29" s="453"/>
      <c r="E29" s="453"/>
      <c r="F29" s="453"/>
      <c r="G29" s="453"/>
    </row>
    <row r="30" spans="2:198" ht="17.25" thickBot="1" x14ac:dyDescent="0.35">
      <c r="B30" s="212">
        <v>2</v>
      </c>
      <c r="C30" s="489" t="s">
        <v>137</v>
      </c>
      <c r="D30" s="489"/>
      <c r="E30" s="489"/>
      <c r="F30" s="489"/>
    </row>
    <row r="31" spans="2:198" ht="17.25" thickBot="1" x14ac:dyDescent="0.35">
      <c r="B31" s="347">
        <v>3</v>
      </c>
      <c r="C31" s="240" t="s">
        <v>561</v>
      </c>
    </row>
  </sheetData>
  <sheetProtection algorithmName="SHA-512" hashValue="Nx1cyj3aRhIGhiy3usYUMR/DcIJiynbVdw9Z0D5OGRUsih4z8cZFQ13Wp/boroVnGqtcXFjLfjopeE5UWA7xHQ==" saltValue="l150pzkRPitS7zNQOw0Gjg==" spinCount="100000" sheet="1" objects="1" scenarios="1"/>
  <mergeCells count="166">
    <mergeCell ref="C30:F30"/>
    <mergeCell ref="C29:G29"/>
    <mergeCell ref="C27:H27"/>
    <mergeCell ref="CY4:CY5"/>
    <mergeCell ref="CZ4:DB4"/>
    <mergeCell ref="DC4:DC5"/>
    <mergeCell ref="DD4:DD5"/>
    <mergeCell ref="DE4:DG4"/>
    <mergeCell ref="DH4:DH5"/>
    <mergeCell ref="CO4:CO5"/>
    <mergeCell ref="CP4:CR4"/>
    <mergeCell ref="CS4:CS5"/>
    <mergeCell ref="CT4:CT5"/>
    <mergeCell ref="CU4:CW4"/>
    <mergeCell ref="CX4:CX5"/>
    <mergeCell ref="E23:G23"/>
    <mergeCell ref="E24:G24"/>
    <mergeCell ref="B25:G25"/>
    <mergeCell ref="CI4:CI5"/>
    <mergeCell ref="CJ4:CJ5"/>
    <mergeCell ref="CK4:CM4"/>
    <mergeCell ref="CN4:CN5"/>
    <mergeCell ref="BY4:BY5"/>
    <mergeCell ref="BZ4:BZ5"/>
    <mergeCell ref="GG3:GK3"/>
    <mergeCell ref="GG4:GI4"/>
    <mergeCell ref="GJ4:GJ5"/>
    <mergeCell ref="GK4:GK5"/>
    <mergeCell ref="GL3:GP3"/>
    <mergeCell ref="GL4:GN4"/>
    <mergeCell ref="GO4:GO5"/>
    <mergeCell ref="GP4:GP5"/>
    <mergeCell ref="DN4:DN5"/>
    <mergeCell ref="DO4:DQ4"/>
    <mergeCell ref="DR4:DR5"/>
    <mergeCell ref="FC4:FE4"/>
    <mergeCell ref="FF4:FF5"/>
    <mergeCell ref="EM4:EM5"/>
    <mergeCell ref="EN4:EP4"/>
    <mergeCell ref="EQ4:EQ5"/>
    <mergeCell ref="ER4:ER5"/>
    <mergeCell ref="ES4:EU4"/>
    <mergeCell ref="EV4:EV5"/>
    <mergeCell ref="EC4:EC5"/>
    <mergeCell ref="ED4:EF4"/>
    <mergeCell ref="EG4:EG5"/>
    <mergeCell ref="GE4:GE5"/>
    <mergeCell ref="GF4:GF5"/>
    <mergeCell ref="FW4:FY4"/>
    <mergeCell ref="FZ4:FZ5"/>
    <mergeCell ref="FG4:FG5"/>
    <mergeCell ref="FH4:FJ4"/>
    <mergeCell ref="FK4:FK5"/>
    <mergeCell ref="FL4:FL5"/>
    <mergeCell ref="FM4:FO4"/>
    <mergeCell ref="FP4:FP5"/>
    <mergeCell ref="EW4:EW5"/>
    <mergeCell ref="EX4:EZ4"/>
    <mergeCell ref="FA4:FA5"/>
    <mergeCell ref="H20:I21"/>
    <mergeCell ref="E22:G22"/>
    <mergeCell ref="FQ4:FQ5"/>
    <mergeCell ref="FR4:FT4"/>
    <mergeCell ref="FU4:FU5"/>
    <mergeCell ref="FV4:FV5"/>
    <mergeCell ref="EH4:EH5"/>
    <mergeCell ref="EI4:EK4"/>
    <mergeCell ref="EL4:EL5"/>
    <mergeCell ref="DS4:DS5"/>
    <mergeCell ref="DT4:DV4"/>
    <mergeCell ref="BJ4:BJ5"/>
    <mergeCell ref="AQ4:AQ5"/>
    <mergeCell ref="CF4:CH4"/>
    <mergeCell ref="BU4:BU5"/>
    <mergeCell ref="BV4:BX4"/>
    <mergeCell ref="BK4:BK5"/>
    <mergeCell ref="BL4:BN4"/>
    <mergeCell ref="BO4:BO5"/>
    <mergeCell ref="BP4:BP5"/>
    <mergeCell ref="BQ4:BS4"/>
    <mergeCell ref="CE4:CE5"/>
    <mergeCell ref="BT4:BT5"/>
    <mergeCell ref="DJ4:DL4"/>
    <mergeCell ref="GA4:GA5"/>
    <mergeCell ref="GB4:GD4"/>
    <mergeCell ref="DW4:DW5"/>
    <mergeCell ref="DX4:DX5"/>
    <mergeCell ref="DY4:EA4"/>
    <mergeCell ref="EB4:EB5"/>
    <mergeCell ref="AA4:AA5"/>
    <mergeCell ref="AB4:AB5"/>
    <mergeCell ref="AC4:AE4"/>
    <mergeCell ref="AF4:AF5"/>
    <mergeCell ref="BA4:BA5"/>
    <mergeCell ref="BB4:BD4"/>
    <mergeCell ref="BE4:BE5"/>
    <mergeCell ref="BF4:BF5"/>
    <mergeCell ref="BG4:BI4"/>
    <mergeCell ref="AV4:AV5"/>
    <mergeCell ref="AW4:AY4"/>
    <mergeCell ref="AZ4:AZ5"/>
    <mergeCell ref="AR4:AT4"/>
    <mergeCell ref="AU4:AU5"/>
    <mergeCell ref="CA4:CC4"/>
    <mergeCell ref="CD4:CD5"/>
    <mergeCell ref="FB4:FB5"/>
    <mergeCell ref="DI4:DI5"/>
    <mergeCell ref="FH3:FL3"/>
    <mergeCell ref="FM3:FQ3"/>
    <mergeCell ref="FR3:FV3"/>
    <mergeCell ref="CU3:CY3"/>
    <mergeCell ref="AR3:AV3"/>
    <mergeCell ref="AW3:BA3"/>
    <mergeCell ref="BB3:BF3"/>
    <mergeCell ref="BG3:BK3"/>
    <mergeCell ref="BL3:BP3"/>
    <mergeCell ref="BQ3:BU3"/>
    <mergeCell ref="CP3:CT3"/>
    <mergeCell ref="DM4:DM5"/>
    <mergeCell ref="B2:C5"/>
    <mergeCell ref="D3:H3"/>
    <mergeCell ref="I3:M3"/>
    <mergeCell ref="N3:R3"/>
    <mergeCell ref="S3:W3"/>
    <mergeCell ref="X3:AB3"/>
    <mergeCell ref="AC3:AG3"/>
    <mergeCell ref="AH3:AL3"/>
    <mergeCell ref="AM3:AQ3"/>
    <mergeCell ref="M4:M5"/>
    <mergeCell ref="N4:P4"/>
    <mergeCell ref="Q4:Q5"/>
    <mergeCell ref="R4:R5"/>
    <mergeCell ref="S4:U4"/>
    <mergeCell ref="V4:V5"/>
    <mergeCell ref="AG4:AG5"/>
    <mergeCell ref="AH4:AJ4"/>
    <mergeCell ref="AK4:AK5"/>
    <mergeCell ref="AL4:AL5"/>
    <mergeCell ref="AM4:AO4"/>
    <mergeCell ref="AP4:AP5"/>
    <mergeCell ref="W4:W5"/>
    <mergeCell ref="X4:Z4"/>
    <mergeCell ref="D2:GP2"/>
    <mergeCell ref="FW3:GA3"/>
    <mergeCell ref="GB3:GF3"/>
    <mergeCell ref="D4:F4"/>
    <mergeCell ref="G4:G5"/>
    <mergeCell ref="H4:H5"/>
    <mergeCell ref="I4:K4"/>
    <mergeCell ref="L4:L5"/>
    <mergeCell ref="ED3:EH3"/>
    <mergeCell ref="EI3:EM3"/>
    <mergeCell ref="EN3:ER3"/>
    <mergeCell ref="ES3:EW3"/>
    <mergeCell ref="EX3:FB3"/>
    <mergeCell ref="FC3:FG3"/>
    <mergeCell ref="CZ3:DD3"/>
    <mergeCell ref="DE3:DI3"/>
    <mergeCell ref="DJ3:DN3"/>
    <mergeCell ref="DO3:DS3"/>
    <mergeCell ref="DT3:DX3"/>
    <mergeCell ref="DY3:EC3"/>
    <mergeCell ref="BV3:BZ3"/>
    <mergeCell ref="CA3:CE3"/>
    <mergeCell ref="CF3:CJ3"/>
    <mergeCell ref="CK3:CO3"/>
  </mergeCells>
  <pageMargins left="0.7" right="0.7" top="0.75" bottom="0.75" header="0.3" footer="0.3"/>
  <pageSetup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09CB-201E-4474-8FE1-54B412CF20C4}">
  <sheetPr>
    <tabColor theme="0" tint="-0.249977111117893"/>
  </sheetPr>
  <dimension ref="B1:FL32"/>
  <sheetViews>
    <sheetView workbookViewId="0">
      <selection activeCell="A14" sqref="A14:XFD14"/>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5703125" customWidth="1"/>
    <col min="56" max="56" width="6.5703125" customWidth="1"/>
    <col min="57" max="57" width="6.71093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7109375" customWidth="1"/>
    <col min="75" max="75" width="5.7109375" customWidth="1"/>
    <col min="76" max="76" width="6" customWidth="1"/>
    <col min="77" max="77" width="6.285156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6.7109375" customWidth="1"/>
    <col min="85" max="85" width="5.5703125" customWidth="1"/>
    <col min="86" max="86" width="6.7109375" customWidth="1"/>
    <col min="87" max="87" width="7.7109375" customWidth="1"/>
    <col min="88" max="88" width="9.7109375" customWidth="1"/>
    <col min="89" max="89" width="6.7109375" customWidth="1"/>
    <col min="90" max="90" width="5.85546875" customWidth="1"/>
    <col min="91" max="92" width="6.85546875" customWidth="1"/>
    <col min="93" max="93" width="9.7109375" customWidth="1"/>
    <col min="94" max="94" width="6.42578125" customWidth="1"/>
    <col min="95" max="95" width="5.710937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7109375" customWidth="1"/>
    <col min="105" max="105" width="6" customWidth="1"/>
    <col min="106" max="106" width="6.42578125" customWidth="1"/>
    <col min="107" max="107" width="7" customWidth="1"/>
    <col min="108" max="108" width="9.85546875" customWidth="1"/>
    <col min="109" max="109" width="7.28515625" customWidth="1"/>
    <col min="110" max="110" width="5.85546875" customWidth="1"/>
    <col min="111" max="111" width="7.140625" customWidth="1"/>
    <col min="112" max="112" width="6.140625" customWidth="1"/>
    <col min="113" max="113" width="10.140625" customWidth="1"/>
    <col min="114" max="114" width="7.140625" customWidth="1"/>
    <col min="115" max="115" width="6.42578125" customWidth="1"/>
    <col min="116" max="116" width="6.7109375" customWidth="1"/>
    <col min="117" max="117" width="6.42578125" customWidth="1"/>
    <col min="119" max="119" width="6.140625" customWidth="1"/>
    <col min="120" max="120" width="6" customWidth="1"/>
    <col min="121" max="121" width="6.42578125" customWidth="1"/>
    <col min="122" max="122" width="5.85546875" customWidth="1"/>
    <col min="123" max="123" width="10" customWidth="1"/>
    <col min="124" max="124" width="6.42578125" customWidth="1"/>
    <col min="125" max="125" width="6" customWidth="1"/>
    <col min="126" max="126" width="6.5703125" customWidth="1"/>
    <col min="127" max="127" width="6.28515625" customWidth="1"/>
    <col min="128" max="128" width="9.5703125" customWidth="1"/>
    <col min="129" max="129" width="7.42578125" customWidth="1"/>
    <col min="130" max="130" width="5.7109375" customWidth="1"/>
    <col min="131" max="131" width="7.28515625" customWidth="1"/>
    <col min="132" max="132" width="6.5703125" customWidth="1"/>
    <col min="133" max="133" width="10.42578125" customWidth="1"/>
    <col min="134" max="134" width="6.7109375" customWidth="1"/>
    <col min="135" max="135" width="6" customWidth="1"/>
    <col min="136" max="136" width="6.42578125" customWidth="1"/>
    <col min="137" max="137" width="7" customWidth="1"/>
    <col min="138" max="138" width="10.28515625" customWidth="1"/>
    <col min="139" max="139" width="6.7109375" customWidth="1"/>
    <col min="140" max="140" width="5.28515625" customWidth="1"/>
    <col min="141" max="141" width="6.85546875" customWidth="1"/>
    <col min="142" max="142" width="6.7109375" customWidth="1"/>
    <col min="143" max="143" width="10" customWidth="1"/>
    <col min="144" max="144" width="6.28515625" customWidth="1"/>
    <col min="145" max="145" width="5" customWidth="1"/>
    <col min="146" max="146" width="6.140625" customWidth="1"/>
    <col min="147" max="147" width="6.5703125" customWidth="1"/>
    <col min="148" max="148" width="9.85546875" customWidth="1"/>
    <col min="149" max="149" width="7" customWidth="1"/>
    <col min="150" max="150" width="5.5703125" customWidth="1"/>
    <col min="151" max="152" width="6" customWidth="1"/>
    <col min="153" max="153" width="11" customWidth="1"/>
    <col min="154" max="154" width="6.42578125" customWidth="1"/>
    <col min="155" max="155" width="6" customWidth="1"/>
    <col min="156" max="156" width="6.85546875" customWidth="1"/>
    <col min="157" max="157" width="7.140625" customWidth="1"/>
    <col min="159" max="159" width="6.7109375" customWidth="1"/>
    <col min="160" max="160" width="6.28515625" customWidth="1"/>
    <col min="161" max="161" width="6.140625" customWidth="1"/>
    <col min="162" max="162" width="6.7109375" customWidth="1"/>
    <col min="164" max="164" width="7.140625" customWidth="1"/>
    <col min="165" max="165" width="5" customWidth="1"/>
    <col min="166" max="166" width="6.28515625" customWidth="1"/>
    <col min="167" max="167" width="6" customWidth="1"/>
  </cols>
  <sheetData>
    <row r="1" spans="2:168" ht="15.75" thickBot="1" x14ac:dyDescent="0.3"/>
    <row r="2" spans="2:168" ht="17.25" thickBot="1" x14ac:dyDescent="0.35">
      <c r="B2" s="480" t="s">
        <v>199</v>
      </c>
      <c r="C2" s="481"/>
      <c r="D2" s="486" t="s">
        <v>65</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8"/>
    </row>
    <row r="3" spans="2:168" ht="152.25" customHeight="1" thickBot="1" x14ac:dyDescent="0.3">
      <c r="B3" s="482"/>
      <c r="C3" s="483"/>
      <c r="D3" s="442" t="s">
        <v>533</v>
      </c>
      <c r="E3" s="443"/>
      <c r="F3" s="444"/>
      <c r="G3" s="444"/>
      <c r="H3" s="445"/>
      <c r="I3" s="442" t="s">
        <v>121</v>
      </c>
      <c r="J3" s="443"/>
      <c r="K3" s="444"/>
      <c r="L3" s="444"/>
      <c r="M3" s="445"/>
      <c r="N3" s="442" t="s">
        <v>465</v>
      </c>
      <c r="O3" s="443"/>
      <c r="P3" s="444"/>
      <c r="Q3" s="444"/>
      <c r="R3" s="445"/>
      <c r="S3" s="442" t="s">
        <v>464</v>
      </c>
      <c r="T3" s="443"/>
      <c r="U3" s="444"/>
      <c r="V3" s="444"/>
      <c r="W3" s="445"/>
      <c r="X3" s="442" t="s">
        <v>261</v>
      </c>
      <c r="Y3" s="443"/>
      <c r="Z3" s="444"/>
      <c r="AA3" s="444"/>
      <c r="AB3" s="445"/>
      <c r="AC3" s="442" t="s">
        <v>462</v>
      </c>
      <c r="AD3" s="443"/>
      <c r="AE3" s="444"/>
      <c r="AF3" s="444"/>
      <c r="AG3" s="445"/>
      <c r="AH3" s="442" t="s">
        <v>463</v>
      </c>
      <c r="AI3" s="443"/>
      <c r="AJ3" s="444"/>
      <c r="AK3" s="444"/>
      <c r="AL3" s="445"/>
      <c r="AM3" s="464" t="s">
        <v>197</v>
      </c>
      <c r="AN3" s="465"/>
      <c r="AO3" s="466"/>
      <c r="AP3" s="466"/>
      <c r="AQ3" s="467"/>
      <c r="AR3" s="442" t="s">
        <v>535</v>
      </c>
      <c r="AS3" s="443"/>
      <c r="AT3" s="444"/>
      <c r="AU3" s="444"/>
      <c r="AV3" s="445"/>
      <c r="AW3" s="442" t="s">
        <v>526</v>
      </c>
      <c r="AX3" s="443"/>
      <c r="AY3" s="444"/>
      <c r="AZ3" s="444"/>
      <c r="BA3" s="524"/>
      <c r="BB3" s="460" t="s">
        <v>467</v>
      </c>
      <c r="BC3" s="461"/>
      <c r="BD3" s="462"/>
      <c r="BE3" s="462"/>
      <c r="BF3" s="463"/>
      <c r="BG3" s="460" t="s">
        <v>599</v>
      </c>
      <c r="BH3" s="461"/>
      <c r="BI3" s="462"/>
      <c r="BJ3" s="462"/>
      <c r="BK3" s="463"/>
      <c r="BL3" s="460" t="s">
        <v>466</v>
      </c>
      <c r="BM3" s="461"/>
      <c r="BN3" s="462"/>
      <c r="BO3" s="462"/>
      <c r="BP3" s="463"/>
      <c r="BQ3" s="443" t="s">
        <v>557</v>
      </c>
      <c r="BR3" s="443"/>
      <c r="BS3" s="444"/>
      <c r="BT3" s="444"/>
      <c r="BU3" s="445"/>
      <c r="BV3" s="528" t="s">
        <v>453</v>
      </c>
      <c r="BW3" s="529"/>
      <c r="BX3" s="529"/>
      <c r="BY3" s="529"/>
      <c r="BZ3" s="530"/>
      <c r="CA3" s="553" t="s">
        <v>420</v>
      </c>
      <c r="CB3" s="554"/>
      <c r="CC3" s="554"/>
      <c r="CD3" s="554"/>
      <c r="CE3" s="555"/>
      <c r="CF3" s="442" t="s">
        <v>169</v>
      </c>
      <c r="CG3" s="443"/>
      <c r="CH3" s="444"/>
      <c r="CI3" s="444"/>
      <c r="CJ3" s="445"/>
      <c r="CK3" s="442" t="s">
        <v>320</v>
      </c>
      <c r="CL3" s="443"/>
      <c r="CM3" s="444"/>
      <c r="CN3" s="444"/>
      <c r="CO3" s="445"/>
      <c r="CP3" s="442" t="s">
        <v>408</v>
      </c>
      <c r="CQ3" s="443"/>
      <c r="CR3" s="444"/>
      <c r="CS3" s="444"/>
      <c r="CT3" s="445"/>
      <c r="CU3" s="442" t="s">
        <v>170</v>
      </c>
      <c r="CV3" s="443"/>
      <c r="CW3" s="444"/>
      <c r="CX3" s="444"/>
      <c r="CY3" s="445"/>
      <c r="CZ3" s="442" t="s">
        <v>527</v>
      </c>
      <c r="DA3" s="443"/>
      <c r="DB3" s="444"/>
      <c r="DC3" s="444"/>
      <c r="DD3" s="445"/>
      <c r="DE3" s="442" t="s">
        <v>171</v>
      </c>
      <c r="DF3" s="443"/>
      <c r="DG3" s="444"/>
      <c r="DH3" s="444"/>
      <c r="DI3" s="445"/>
      <c r="DJ3" s="460" t="s">
        <v>172</v>
      </c>
      <c r="DK3" s="461"/>
      <c r="DL3" s="462"/>
      <c r="DM3" s="462"/>
      <c r="DN3" s="463"/>
      <c r="DO3" s="460" t="s">
        <v>405</v>
      </c>
      <c r="DP3" s="461"/>
      <c r="DQ3" s="462"/>
      <c r="DR3" s="462"/>
      <c r="DS3" s="463"/>
      <c r="DT3" s="525" t="s">
        <v>173</v>
      </c>
      <c r="DU3" s="461"/>
      <c r="DV3" s="462"/>
      <c r="DW3" s="462"/>
      <c r="DX3" s="463"/>
      <c r="DY3" s="460" t="s">
        <v>406</v>
      </c>
      <c r="DZ3" s="461"/>
      <c r="EA3" s="462"/>
      <c r="EB3" s="462"/>
      <c r="EC3" s="463"/>
      <c r="ED3" s="528" t="s">
        <v>583</v>
      </c>
      <c r="EE3" s="529"/>
      <c r="EF3" s="529"/>
      <c r="EG3" s="529"/>
      <c r="EH3" s="530"/>
      <c r="EI3" s="460" t="s">
        <v>174</v>
      </c>
      <c r="EJ3" s="461"/>
      <c r="EK3" s="462"/>
      <c r="EL3" s="462"/>
      <c r="EM3" s="463"/>
      <c r="EN3" s="541" t="s">
        <v>528</v>
      </c>
      <c r="EO3" s="542"/>
      <c r="EP3" s="543"/>
      <c r="EQ3" s="543"/>
      <c r="ER3" s="544"/>
      <c r="ES3" s="460" t="s">
        <v>529</v>
      </c>
      <c r="ET3" s="461"/>
      <c r="EU3" s="462"/>
      <c r="EV3" s="462"/>
      <c r="EW3" s="463"/>
      <c r="EX3" s="460" t="s">
        <v>530</v>
      </c>
      <c r="EY3" s="461"/>
      <c r="EZ3" s="462"/>
      <c r="FA3" s="462"/>
      <c r="FB3" s="463"/>
      <c r="FC3" s="460" t="s">
        <v>531</v>
      </c>
      <c r="FD3" s="461"/>
      <c r="FE3" s="462"/>
      <c r="FF3" s="462"/>
      <c r="FG3" s="463"/>
      <c r="FH3" s="460" t="s">
        <v>532</v>
      </c>
      <c r="FI3" s="461"/>
      <c r="FJ3" s="462"/>
      <c r="FK3" s="462"/>
      <c r="FL3" s="463"/>
    </row>
    <row r="4" spans="2:16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68" t="s">
        <v>34</v>
      </c>
      <c r="AN4" s="469"/>
      <c r="AO4" s="470"/>
      <c r="AP4" s="454" t="s">
        <v>35</v>
      </c>
      <c r="AQ4" s="454" t="s">
        <v>120</v>
      </c>
      <c r="AR4" s="456" t="s">
        <v>34</v>
      </c>
      <c r="AS4" s="457"/>
      <c r="AT4" s="457"/>
      <c r="AU4" s="471" t="s">
        <v>35</v>
      </c>
      <c r="AV4" s="440" t="s">
        <v>120</v>
      </c>
      <c r="AW4" s="446" t="s">
        <v>34</v>
      </c>
      <c r="AX4" s="458"/>
      <c r="AY4" s="459"/>
      <c r="AZ4" s="450" t="s">
        <v>35</v>
      </c>
      <c r="BA4" s="526" t="s">
        <v>120</v>
      </c>
      <c r="BB4" s="456" t="s">
        <v>34</v>
      </c>
      <c r="BC4" s="457"/>
      <c r="BD4" s="457"/>
      <c r="BE4" s="471" t="s">
        <v>35</v>
      </c>
      <c r="BF4" s="440" t="s">
        <v>120</v>
      </c>
      <c r="BG4" s="446" t="s">
        <v>34</v>
      </c>
      <c r="BH4" s="458"/>
      <c r="BI4" s="459"/>
      <c r="BJ4" s="450" t="s">
        <v>35</v>
      </c>
      <c r="BK4" s="440" t="s">
        <v>120</v>
      </c>
      <c r="BL4" s="446" t="s">
        <v>34</v>
      </c>
      <c r="BM4" s="447"/>
      <c r="BN4" s="448"/>
      <c r="BO4" s="440" t="s">
        <v>35</v>
      </c>
      <c r="BP4" s="440" t="s">
        <v>120</v>
      </c>
      <c r="BQ4" s="458" t="s">
        <v>34</v>
      </c>
      <c r="BR4" s="447"/>
      <c r="BS4" s="448"/>
      <c r="BT4" s="440" t="s">
        <v>35</v>
      </c>
      <c r="BU4" s="440" t="s">
        <v>120</v>
      </c>
      <c r="BV4" s="446" t="s">
        <v>34</v>
      </c>
      <c r="BW4" s="447"/>
      <c r="BX4" s="448"/>
      <c r="BY4" s="440" t="s">
        <v>35</v>
      </c>
      <c r="BZ4" s="440" t="s">
        <v>120</v>
      </c>
      <c r="CA4" s="556" t="s">
        <v>34</v>
      </c>
      <c r="CB4" s="557"/>
      <c r="CC4" s="558"/>
      <c r="CD4" s="559" t="s">
        <v>35</v>
      </c>
      <c r="CE4" s="559" t="s">
        <v>120</v>
      </c>
      <c r="CF4" s="456" t="s">
        <v>34</v>
      </c>
      <c r="CG4" s="457"/>
      <c r="CH4" s="457"/>
      <c r="CI4" s="471" t="s">
        <v>35</v>
      </c>
      <c r="CJ4" s="440" t="s">
        <v>120</v>
      </c>
      <c r="CK4" s="446" t="s">
        <v>34</v>
      </c>
      <c r="CL4" s="458"/>
      <c r="CM4" s="459"/>
      <c r="CN4" s="45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526" t="s">
        <v>120</v>
      </c>
      <c r="DT4" s="446" t="s">
        <v>34</v>
      </c>
      <c r="DU4" s="447"/>
      <c r="DV4" s="448"/>
      <c r="DW4" s="440" t="s">
        <v>35</v>
      </c>
      <c r="DX4" s="440" t="s">
        <v>120</v>
      </c>
      <c r="DY4" s="456" t="s">
        <v>34</v>
      </c>
      <c r="DZ4" s="457"/>
      <c r="EA4" s="457"/>
      <c r="EB4" s="471" t="s">
        <v>35</v>
      </c>
      <c r="EC4" s="440" t="s">
        <v>120</v>
      </c>
      <c r="ED4" s="456" t="s">
        <v>34</v>
      </c>
      <c r="EE4" s="457"/>
      <c r="EF4" s="513"/>
      <c r="EG4" s="471" t="s">
        <v>35</v>
      </c>
      <c r="EH4" s="471" t="s">
        <v>120</v>
      </c>
      <c r="EI4" s="446" t="s">
        <v>34</v>
      </c>
      <c r="EJ4" s="447"/>
      <c r="EK4" s="448"/>
      <c r="EL4" s="440" t="s">
        <v>35</v>
      </c>
      <c r="EM4" s="440" t="s">
        <v>120</v>
      </c>
      <c r="EN4" s="547" t="s">
        <v>34</v>
      </c>
      <c r="EO4" s="548"/>
      <c r="EP4" s="549"/>
      <c r="EQ4" s="545" t="s">
        <v>35</v>
      </c>
      <c r="ER4" s="545" t="s">
        <v>120</v>
      </c>
      <c r="ES4" s="446" t="s">
        <v>34</v>
      </c>
      <c r="ET4" s="447"/>
      <c r="EU4" s="448"/>
      <c r="EV4" s="440" t="s">
        <v>35</v>
      </c>
      <c r="EW4" s="440" t="s">
        <v>120</v>
      </c>
      <c r="EX4" s="456" t="s">
        <v>34</v>
      </c>
      <c r="EY4" s="457"/>
      <c r="EZ4" s="457"/>
      <c r="FA4" s="471" t="s">
        <v>35</v>
      </c>
      <c r="FB4" s="440" t="s">
        <v>120</v>
      </c>
      <c r="FC4" s="446" t="s">
        <v>34</v>
      </c>
      <c r="FD4" s="458"/>
      <c r="FE4" s="459"/>
      <c r="FF4" s="450" t="s">
        <v>35</v>
      </c>
      <c r="FG4" s="440" t="s">
        <v>120</v>
      </c>
      <c r="FH4" s="446" t="s">
        <v>34</v>
      </c>
      <c r="FI4" s="458"/>
      <c r="FJ4" s="459"/>
      <c r="FK4" s="450" t="s">
        <v>35</v>
      </c>
      <c r="FL4" s="440" t="s">
        <v>120</v>
      </c>
    </row>
    <row r="5" spans="2:16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241" t="s">
        <v>1</v>
      </c>
      <c r="AN5" s="242" t="s">
        <v>37</v>
      </c>
      <c r="AO5" s="243" t="s">
        <v>36</v>
      </c>
      <c r="AP5" s="455"/>
      <c r="AQ5" s="455"/>
      <c r="AR5" s="98" t="s">
        <v>1</v>
      </c>
      <c r="AS5" s="99" t="s">
        <v>37</v>
      </c>
      <c r="AT5" s="101" t="s">
        <v>36</v>
      </c>
      <c r="AU5" s="472"/>
      <c r="AV5" s="441"/>
      <c r="AW5" s="98" t="s">
        <v>1</v>
      </c>
      <c r="AX5" s="99" t="s">
        <v>33</v>
      </c>
      <c r="AY5" s="100" t="s">
        <v>36</v>
      </c>
      <c r="AZ5" s="451"/>
      <c r="BA5" s="527"/>
      <c r="BB5" s="98" t="s">
        <v>1</v>
      </c>
      <c r="BC5" s="99" t="s">
        <v>37</v>
      </c>
      <c r="BD5" s="101" t="s">
        <v>36</v>
      </c>
      <c r="BE5" s="472"/>
      <c r="BF5" s="441"/>
      <c r="BG5" s="98" t="s">
        <v>1</v>
      </c>
      <c r="BH5" s="99" t="s">
        <v>33</v>
      </c>
      <c r="BI5" s="100" t="s">
        <v>36</v>
      </c>
      <c r="BJ5" s="451"/>
      <c r="BK5" s="441"/>
      <c r="BL5" s="98" t="s">
        <v>1</v>
      </c>
      <c r="BM5" s="99" t="s">
        <v>37</v>
      </c>
      <c r="BN5" s="101" t="s">
        <v>36</v>
      </c>
      <c r="BO5" s="441"/>
      <c r="BP5" s="441"/>
      <c r="BQ5" s="182" t="s">
        <v>1</v>
      </c>
      <c r="BR5" s="99" t="s">
        <v>37</v>
      </c>
      <c r="BS5" s="101" t="s">
        <v>36</v>
      </c>
      <c r="BT5" s="441"/>
      <c r="BU5" s="441"/>
      <c r="BV5" s="122" t="s">
        <v>1</v>
      </c>
      <c r="BW5" s="181" t="s">
        <v>37</v>
      </c>
      <c r="BX5" s="125" t="s">
        <v>36</v>
      </c>
      <c r="BY5" s="531"/>
      <c r="BZ5" s="449"/>
      <c r="CA5" s="324" t="s">
        <v>1</v>
      </c>
      <c r="CB5" s="325" t="s">
        <v>37</v>
      </c>
      <c r="CC5" s="326" t="s">
        <v>36</v>
      </c>
      <c r="CD5" s="560"/>
      <c r="CE5" s="561"/>
      <c r="CF5" s="98" t="s">
        <v>1</v>
      </c>
      <c r="CG5" s="99" t="s">
        <v>37</v>
      </c>
      <c r="CH5" s="101" t="s">
        <v>36</v>
      </c>
      <c r="CI5" s="472"/>
      <c r="CJ5" s="441"/>
      <c r="CK5" s="98" t="s">
        <v>1</v>
      </c>
      <c r="CL5" s="99" t="s">
        <v>33</v>
      </c>
      <c r="CM5" s="100" t="s">
        <v>36</v>
      </c>
      <c r="CN5" s="451"/>
      <c r="CO5" s="441"/>
      <c r="CP5" s="98" t="s">
        <v>1</v>
      </c>
      <c r="CQ5" s="99" t="s">
        <v>37</v>
      </c>
      <c r="CR5" s="101" t="s">
        <v>36</v>
      </c>
      <c r="CS5" s="441"/>
      <c r="CT5" s="441"/>
      <c r="CU5" s="98" t="s">
        <v>1</v>
      </c>
      <c r="CV5" s="99" t="s">
        <v>37</v>
      </c>
      <c r="CW5" s="101" t="s">
        <v>36</v>
      </c>
      <c r="CX5" s="441"/>
      <c r="CY5" s="441"/>
      <c r="CZ5" s="98" t="s">
        <v>1</v>
      </c>
      <c r="DA5" s="99" t="s">
        <v>37</v>
      </c>
      <c r="DB5" s="101" t="s">
        <v>36</v>
      </c>
      <c r="DC5" s="441"/>
      <c r="DD5" s="441"/>
      <c r="DE5" s="98" t="s">
        <v>1</v>
      </c>
      <c r="DF5" s="99" t="s">
        <v>37</v>
      </c>
      <c r="DG5" s="101" t="s">
        <v>36</v>
      </c>
      <c r="DH5" s="472"/>
      <c r="DI5" s="441"/>
      <c r="DJ5" s="98" t="s">
        <v>1</v>
      </c>
      <c r="DK5" s="99" t="s">
        <v>33</v>
      </c>
      <c r="DL5" s="100" t="s">
        <v>36</v>
      </c>
      <c r="DM5" s="451"/>
      <c r="DN5" s="441"/>
      <c r="DO5" s="98" t="s">
        <v>1</v>
      </c>
      <c r="DP5" s="99" t="s">
        <v>37</v>
      </c>
      <c r="DQ5" s="101" t="s">
        <v>36</v>
      </c>
      <c r="DR5" s="441"/>
      <c r="DS5" s="527"/>
      <c r="DT5" s="98" t="s">
        <v>1</v>
      </c>
      <c r="DU5" s="99" t="s">
        <v>37</v>
      </c>
      <c r="DV5" s="101" t="s">
        <v>36</v>
      </c>
      <c r="DW5" s="441"/>
      <c r="DX5" s="441"/>
      <c r="DY5" s="98" t="s">
        <v>1</v>
      </c>
      <c r="DZ5" s="99" t="s">
        <v>37</v>
      </c>
      <c r="EA5" s="101" t="s">
        <v>36</v>
      </c>
      <c r="EB5" s="472"/>
      <c r="EC5" s="441"/>
      <c r="ED5" s="98" t="s">
        <v>1</v>
      </c>
      <c r="EE5" s="99" t="s">
        <v>33</v>
      </c>
      <c r="EF5" s="100" t="s">
        <v>36</v>
      </c>
      <c r="EG5" s="472"/>
      <c r="EH5" s="472"/>
      <c r="EI5" s="98" t="s">
        <v>1</v>
      </c>
      <c r="EJ5" s="99" t="s">
        <v>37</v>
      </c>
      <c r="EK5" s="101" t="s">
        <v>36</v>
      </c>
      <c r="EL5" s="441"/>
      <c r="EM5" s="441"/>
      <c r="EN5" s="307" t="s">
        <v>1</v>
      </c>
      <c r="EO5" s="308" t="s">
        <v>37</v>
      </c>
      <c r="EP5" s="309" t="s">
        <v>36</v>
      </c>
      <c r="EQ5" s="546"/>
      <c r="ER5" s="546"/>
      <c r="ES5" s="98" t="s">
        <v>1</v>
      </c>
      <c r="ET5" s="99" t="s">
        <v>37</v>
      </c>
      <c r="EU5" s="101" t="s">
        <v>36</v>
      </c>
      <c r="EV5" s="441"/>
      <c r="EW5" s="441"/>
      <c r="EX5" s="98" t="s">
        <v>1</v>
      </c>
      <c r="EY5" s="99" t="s">
        <v>37</v>
      </c>
      <c r="EZ5" s="101" t="s">
        <v>36</v>
      </c>
      <c r="FA5" s="472"/>
      <c r="FB5" s="441"/>
      <c r="FC5" s="98" t="s">
        <v>1</v>
      </c>
      <c r="FD5" s="99" t="s">
        <v>33</v>
      </c>
      <c r="FE5" s="100" t="s">
        <v>36</v>
      </c>
      <c r="FF5" s="451"/>
      <c r="FG5" s="441"/>
      <c r="FH5" s="98" t="s">
        <v>1</v>
      </c>
      <c r="FI5" s="99" t="s">
        <v>33</v>
      </c>
      <c r="FJ5" s="100" t="s">
        <v>36</v>
      </c>
      <c r="FK5" s="451"/>
      <c r="FL5" s="441"/>
    </row>
    <row r="6" spans="2:16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244">
        <v>0</v>
      </c>
      <c r="AN6" s="245">
        <v>1</v>
      </c>
      <c r="AO6" s="245">
        <f>AM6/AN6*100</f>
        <v>0</v>
      </c>
      <c r="AP6" s="246">
        <v>0</v>
      </c>
      <c r="AQ6" s="247">
        <f>AM6/AN17</f>
        <v>0</v>
      </c>
      <c r="AR6" s="129">
        <v>0</v>
      </c>
      <c r="AS6" s="130">
        <v>1</v>
      </c>
      <c r="AT6" s="130">
        <f>AR6/AS6*100</f>
        <v>0</v>
      </c>
      <c r="AU6" s="131">
        <v>0</v>
      </c>
      <c r="AV6" s="132">
        <f>AR6/AS17</f>
        <v>0</v>
      </c>
      <c r="AW6" s="129">
        <v>0</v>
      </c>
      <c r="AX6" s="130">
        <v>1</v>
      </c>
      <c r="AY6" s="130">
        <f>AW6/AX6*100</f>
        <v>0</v>
      </c>
      <c r="AZ6" s="131">
        <v>0</v>
      </c>
      <c r="BA6" s="137">
        <f>AW6/AX17</f>
        <v>0</v>
      </c>
      <c r="BB6" s="129">
        <v>0</v>
      </c>
      <c r="BC6" s="130">
        <v>1</v>
      </c>
      <c r="BD6" s="130">
        <f>BB6/BC6*100</f>
        <v>0</v>
      </c>
      <c r="BE6" s="131">
        <v>0</v>
      </c>
      <c r="BF6" s="132">
        <f>BB6/BC17</f>
        <v>0</v>
      </c>
      <c r="BG6" s="129">
        <v>0</v>
      </c>
      <c r="BH6" s="130">
        <v>1</v>
      </c>
      <c r="BI6" s="130">
        <f>BG6/BH6*100</f>
        <v>0</v>
      </c>
      <c r="BJ6" s="131">
        <v>0</v>
      </c>
      <c r="BK6" s="132">
        <f>BG6/BH17</f>
        <v>0</v>
      </c>
      <c r="BL6" s="129">
        <v>0</v>
      </c>
      <c r="BM6" s="130">
        <v>1</v>
      </c>
      <c r="BN6" s="130">
        <f>BL6/BM6*100</f>
        <v>0</v>
      </c>
      <c r="BO6" s="131">
        <v>0</v>
      </c>
      <c r="BP6" s="132">
        <f>BL6/BM17</f>
        <v>0</v>
      </c>
      <c r="BQ6" s="147">
        <v>0</v>
      </c>
      <c r="BR6" s="130">
        <v>1</v>
      </c>
      <c r="BS6" s="130">
        <f>BQ6/BR6*100</f>
        <v>0</v>
      </c>
      <c r="BT6" s="131">
        <v>0</v>
      </c>
      <c r="BU6" s="137">
        <f>BQ6/BR17</f>
        <v>0</v>
      </c>
      <c r="BV6" s="129">
        <v>0</v>
      </c>
      <c r="BW6" s="130">
        <v>100</v>
      </c>
      <c r="BX6" s="130">
        <f>BV6/BW6*100</f>
        <v>0</v>
      </c>
      <c r="BY6" s="131">
        <v>0</v>
      </c>
      <c r="BZ6" s="137">
        <f>BV6/BW17</f>
        <v>0</v>
      </c>
      <c r="CA6" s="327">
        <v>0</v>
      </c>
      <c r="CB6" s="328">
        <v>100</v>
      </c>
      <c r="CC6" s="328">
        <f>CA6/CB6*100</f>
        <v>0</v>
      </c>
      <c r="CD6" s="329">
        <v>0</v>
      </c>
      <c r="CE6" s="330">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310">
        <v>0</v>
      </c>
      <c r="EO6" s="311">
        <v>1</v>
      </c>
      <c r="EP6" s="311">
        <f>EN6/EO6*100</f>
        <v>0</v>
      </c>
      <c r="EQ6" s="312">
        <v>0</v>
      </c>
      <c r="ER6" s="313">
        <f>EN6/EO17</f>
        <v>0</v>
      </c>
      <c r="ES6" s="129">
        <v>0</v>
      </c>
      <c r="ET6" s="130">
        <v>1</v>
      </c>
      <c r="EU6" s="130">
        <f>ES6/ET6*100</f>
        <v>0</v>
      </c>
      <c r="EV6" s="131">
        <v>0</v>
      </c>
      <c r="EW6" s="132">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row>
    <row r="7" spans="2:16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83">
        <v>0</v>
      </c>
      <c r="AN7" s="184">
        <v>1</v>
      </c>
      <c r="AO7" s="184">
        <f>AM7/AN7*100</f>
        <v>0</v>
      </c>
      <c r="AP7" s="185">
        <v>0</v>
      </c>
      <c r="AQ7" s="186">
        <f>AM7/AN17</f>
        <v>0</v>
      </c>
      <c r="AR7" s="133">
        <v>0</v>
      </c>
      <c r="AS7" s="134">
        <v>1</v>
      </c>
      <c r="AT7" s="134">
        <f>AR7/AS7*100</f>
        <v>0</v>
      </c>
      <c r="AU7" s="135">
        <v>0</v>
      </c>
      <c r="AV7" s="136">
        <f>AR7/AS17</f>
        <v>0</v>
      </c>
      <c r="AW7" s="133">
        <v>0</v>
      </c>
      <c r="AX7" s="134">
        <v>1</v>
      </c>
      <c r="AY7" s="134">
        <f>AW7/AX7*100</f>
        <v>0</v>
      </c>
      <c r="AZ7" s="135">
        <v>0</v>
      </c>
      <c r="BA7" s="139">
        <f>AW7/AX17</f>
        <v>0</v>
      </c>
      <c r="BB7" s="133">
        <v>0</v>
      </c>
      <c r="BC7" s="138">
        <v>1</v>
      </c>
      <c r="BD7" s="134">
        <f>BB7/BC7*100</f>
        <v>0</v>
      </c>
      <c r="BE7" s="135">
        <v>0</v>
      </c>
      <c r="BF7" s="136">
        <f>BB7/BC17</f>
        <v>0</v>
      </c>
      <c r="BG7" s="133">
        <v>0</v>
      </c>
      <c r="BH7" s="138">
        <v>1</v>
      </c>
      <c r="BI7" s="134">
        <f>BG7/BH7*100</f>
        <v>0</v>
      </c>
      <c r="BJ7" s="135">
        <v>0</v>
      </c>
      <c r="BK7" s="136">
        <f>BG7/BH17</f>
        <v>0</v>
      </c>
      <c r="BL7" s="133">
        <v>0</v>
      </c>
      <c r="BM7" s="138">
        <v>1</v>
      </c>
      <c r="BN7" s="134">
        <f>BL7/BM7*100</f>
        <v>0</v>
      </c>
      <c r="BO7" s="135">
        <v>0</v>
      </c>
      <c r="BP7" s="136">
        <f>BL7/BM17</f>
        <v>0</v>
      </c>
      <c r="BQ7" s="148">
        <v>0</v>
      </c>
      <c r="BR7" s="138">
        <v>1</v>
      </c>
      <c r="BS7" s="134">
        <f>BQ7/BR7*100</f>
        <v>0</v>
      </c>
      <c r="BT7" s="135">
        <v>0</v>
      </c>
      <c r="BU7" s="139">
        <f>BQ7/BR17</f>
        <v>0</v>
      </c>
      <c r="BV7" s="133">
        <v>0</v>
      </c>
      <c r="BW7" s="134">
        <v>100</v>
      </c>
      <c r="BX7" s="134">
        <f>BV7/BW7*100</f>
        <v>0</v>
      </c>
      <c r="BY7" s="135">
        <v>0</v>
      </c>
      <c r="BZ7" s="139">
        <f>BV7/BW17</f>
        <v>0</v>
      </c>
      <c r="CA7" s="331">
        <v>0</v>
      </c>
      <c r="CB7" s="332">
        <v>100</v>
      </c>
      <c r="CC7" s="332">
        <f>CA7/CB7*100</f>
        <v>0</v>
      </c>
      <c r="CD7" s="333">
        <v>0</v>
      </c>
      <c r="CE7" s="334">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90">
        <v>93.75</v>
      </c>
      <c r="DK7" s="91">
        <v>100</v>
      </c>
      <c r="DL7" s="91">
        <f>DJ7/DK7*100</f>
        <v>93.75</v>
      </c>
      <c r="DM7" s="150">
        <v>0.94</v>
      </c>
      <c r="DN7" s="93">
        <f>DJ7/DK17</f>
        <v>0.9375</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6">
        <f>EI7/EJ17</f>
        <v>0</v>
      </c>
      <c r="EN7" s="314">
        <v>0</v>
      </c>
      <c r="EO7" s="315">
        <v>1</v>
      </c>
      <c r="EP7" s="316">
        <f>EN7/EO7*100</f>
        <v>0</v>
      </c>
      <c r="EQ7" s="317">
        <v>0</v>
      </c>
      <c r="ER7" s="318">
        <f>EN7/EO17</f>
        <v>0</v>
      </c>
      <c r="ES7" s="133">
        <v>0</v>
      </c>
      <c r="ET7" s="134">
        <v>1</v>
      </c>
      <c r="EU7" s="134">
        <f>ES7/ET7*100</f>
        <v>0</v>
      </c>
      <c r="EV7" s="135">
        <v>0</v>
      </c>
      <c r="EW7" s="136">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row>
    <row r="8" spans="2:16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183">
        <v>0</v>
      </c>
      <c r="AN8" s="184">
        <v>1</v>
      </c>
      <c r="AO8" s="184">
        <f>AM8/AN8*100</f>
        <v>0</v>
      </c>
      <c r="AP8" s="185">
        <v>0</v>
      </c>
      <c r="AQ8" s="186">
        <f>AM8/AN17</f>
        <v>0</v>
      </c>
      <c r="AR8" s="133">
        <v>0</v>
      </c>
      <c r="AS8" s="134">
        <v>1</v>
      </c>
      <c r="AT8" s="134">
        <f>AR8/AS8*100</f>
        <v>0</v>
      </c>
      <c r="AU8" s="135">
        <v>0</v>
      </c>
      <c r="AV8" s="136">
        <f>AR8/AS17</f>
        <v>0</v>
      </c>
      <c r="AW8" s="133">
        <v>0</v>
      </c>
      <c r="AX8" s="134">
        <v>1</v>
      </c>
      <c r="AY8" s="134">
        <f>AW8/AX8*100</f>
        <v>0</v>
      </c>
      <c r="AZ8" s="135">
        <v>0</v>
      </c>
      <c r="BA8" s="139">
        <f>AW8/AX17</f>
        <v>0</v>
      </c>
      <c r="BB8" s="133">
        <v>0</v>
      </c>
      <c r="BC8" s="138">
        <v>1</v>
      </c>
      <c r="BD8" s="134">
        <f>BB8/BC8*100</f>
        <v>0</v>
      </c>
      <c r="BE8" s="135">
        <v>0</v>
      </c>
      <c r="BF8" s="136">
        <f>BB8/BC17</f>
        <v>0</v>
      </c>
      <c r="BG8" s="133">
        <v>0</v>
      </c>
      <c r="BH8" s="138">
        <v>1</v>
      </c>
      <c r="BI8" s="134">
        <f>BG8/BH8*100</f>
        <v>0</v>
      </c>
      <c r="BJ8" s="135">
        <v>0</v>
      </c>
      <c r="BK8" s="136">
        <f>BG8/BH17</f>
        <v>0</v>
      </c>
      <c r="BL8" s="133">
        <v>0</v>
      </c>
      <c r="BM8" s="138">
        <v>1</v>
      </c>
      <c r="BN8" s="134">
        <f>BL8/BM8*100</f>
        <v>0</v>
      </c>
      <c r="BO8" s="135">
        <v>0</v>
      </c>
      <c r="BP8" s="136">
        <f>BL8/BM17</f>
        <v>0</v>
      </c>
      <c r="BQ8" s="148">
        <v>0</v>
      </c>
      <c r="BR8" s="138">
        <v>1</v>
      </c>
      <c r="BS8" s="134">
        <f>BQ8/BR8*100</f>
        <v>0</v>
      </c>
      <c r="BT8" s="135">
        <v>0</v>
      </c>
      <c r="BU8" s="139">
        <f>BQ8/BR17</f>
        <v>0</v>
      </c>
      <c r="BV8" s="207">
        <v>0</v>
      </c>
      <c r="BW8" s="208">
        <v>100</v>
      </c>
      <c r="BX8" s="208">
        <f>BV8/BW8*100</f>
        <v>0</v>
      </c>
      <c r="BY8" s="209">
        <v>0</v>
      </c>
      <c r="BZ8" s="211">
        <f>BV8/BW17</f>
        <v>0</v>
      </c>
      <c r="CA8" s="331">
        <v>100</v>
      </c>
      <c r="CB8" s="332">
        <v>100</v>
      </c>
      <c r="CC8" s="332">
        <f>CA8/CB8*100</f>
        <v>100</v>
      </c>
      <c r="CD8" s="333">
        <v>1</v>
      </c>
      <c r="CE8" s="334">
        <f>CA8/CB17</f>
        <v>1</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6">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6">
        <f>EI8/EJ17</f>
        <v>0</v>
      </c>
      <c r="EN8" s="314">
        <v>0</v>
      </c>
      <c r="EO8" s="315">
        <v>1</v>
      </c>
      <c r="EP8" s="316">
        <f>EN8/EO8*100</f>
        <v>0</v>
      </c>
      <c r="EQ8" s="317">
        <v>0</v>
      </c>
      <c r="ER8" s="318">
        <f>EN8/EO17</f>
        <v>0</v>
      </c>
      <c r="ES8" s="133">
        <v>0</v>
      </c>
      <c r="ET8" s="134">
        <v>1</v>
      </c>
      <c r="EU8" s="134">
        <f>ES8/ET8*100</f>
        <v>0</v>
      </c>
      <c r="EV8" s="135">
        <v>0</v>
      </c>
      <c r="EW8" s="136">
        <f>ES8/ET17</f>
        <v>0</v>
      </c>
      <c r="EX8" s="90">
        <v>7</v>
      </c>
      <c r="EY8" s="102">
        <v>5</v>
      </c>
      <c r="EZ8" s="91">
        <f>EX8/EY8*100</f>
        <v>140</v>
      </c>
      <c r="FA8" s="150">
        <v>1.4</v>
      </c>
      <c r="FB8" s="103">
        <f>EX8/EY17</f>
        <v>0.11666666666666667</v>
      </c>
      <c r="FC8" s="133">
        <v>0</v>
      </c>
      <c r="FD8" s="138">
        <v>1</v>
      </c>
      <c r="FE8" s="134">
        <f>FC8/FD8*100</f>
        <v>0</v>
      </c>
      <c r="FF8" s="135">
        <v>0</v>
      </c>
      <c r="FG8" s="136">
        <f>FC8/FD17</f>
        <v>0</v>
      </c>
      <c r="FH8" s="133">
        <v>0</v>
      </c>
      <c r="FI8" s="138">
        <v>1</v>
      </c>
      <c r="FJ8" s="134">
        <f>FH8/FI8*100</f>
        <v>0</v>
      </c>
      <c r="FK8" s="135">
        <v>0</v>
      </c>
      <c r="FL8" s="136">
        <f>FH8/FI17</f>
        <v>0</v>
      </c>
    </row>
    <row r="9" spans="2:16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83">
        <v>0</v>
      </c>
      <c r="AN9" s="184">
        <v>1</v>
      </c>
      <c r="AO9" s="184">
        <f t="shared" ref="AO9:AO17" si="7">AM9/AN9*100</f>
        <v>0</v>
      </c>
      <c r="AP9" s="185">
        <v>0</v>
      </c>
      <c r="AQ9" s="186">
        <f>AM9/AN17</f>
        <v>0</v>
      </c>
      <c r="AR9" s="133">
        <v>0</v>
      </c>
      <c r="AS9" s="134">
        <v>1</v>
      </c>
      <c r="AT9" s="134">
        <f t="shared" ref="AT9:AT17" si="8">AR9/AS9*100</f>
        <v>0</v>
      </c>
      <c r="AU9" s="135">
        <v>0</v>
      </c>
      <c r="AV9" s="136">
        <f>AR9/AS17</f>
        <v>0</v>
      </c>
      <c r="AW9" s="213">
        <v>0</v>
      </c>
      <c r="AX9" s="215">
        <v>1</v>
      </c>
      <c r="AY9" s="215">
        <f t="shared" ref="AY9:AY17" si="9">AW9/AX9*100</f>
        <v>0</v>
      </c>
      <c r="AZ9" s="216">
        <v>0</v>
      </c>
      <c r="BA9" s="217">
        <f>AW9/AX17</f>
        <v>0</v>
      </c>
      <c r="BB9" s="133">
        <v>0</v>
      </c>
      <c r="BC9" s="138">
        <v>1</v>
      </c>
      <c r="BD9" s="134">
        <f t="shared" ref="BD9:BD17" si="10">BB9/BC9*100</f>
        <v>0</v>
      </c>
      <c r="BE9" s="135">
        <v>0</v>
      </c>
      <c r="BF9" s="136">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48">
        <v>0</v>
      </c>
      <c r="BR9" s="138">
        <v>1</v>
      </c>
      <c r="BS9" s="134">
        <f t="shared" ref="BS9:BS17" si="13">BQ9/BR9*100</f>
        <v>0</v>
      </c>
      <c r="BT9" s="135">
        <v>0</v>
      </c>
      <c r="BU9" s="139">
        <f>BQ9/BR17</f>
        <v>0</v>
      </c>
      <c r="BV9" s="133">
        <v>0</v>
      </c>
      <c r="BW9" s="134">
        <v>100</v>
      </c>
      <c r="BX9" s="134">
        <f t="shared" ref="BX9:BX17" si="14">BV9/BW9*100</f>
        <v>0</v>
      </c>
      <c r="BY9" s="135">
        <v>0</v>
      </c>
      <c r="BZ9" s="139">
        <f>BV9/BW17</f>
        <v>0</v>
      </c>
      <c r="CA9" s="331">
        <v>0</v>
      </c>
      <c r="CB9" s="332">
        <v>100</v>
      </c>
      <c r="CC9" s="332">
        <f t="shared" ref="CC9:CC17" si="15">CA9/CB9*100</f>
        <v>0</v>
      </c>
      <c r="CD9" s="333">
        <v>0</v>
      </c>
      <c r="CE9" s="334">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10.53</v>
      </c>
      <c r="CV9" s="102">
        <v>10</v>
      </c>
      <c r="CW9" s="91">
        <f t="shared" ref="CW9:CW17" si="19">CU9/CV9*100</f>
        <v>105.3</v>
      </c>
      <c r="CX9" s="92">
        <v>1.05</v>
      </c>
      <c r="CY9" s="93">
        <f>CU9/CV17</f>
        <v>0.10529999999999999</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97.17</v>
      </c>
      <c r="DK9" s="91">
        <v>100</v>
      </c>
      <c r="DL9" s="91">
        <f t="shared" ref="DL9:DL17" si="22">DJ9/DK9*100</f>
        <v>97.17</v>
      </c>
      <c r="DM9" s="92">
        <v>0.97</v>
      </c>
      <c r="DN9" s="93">
        <f>DJ9/DK17</f>
        <v>0.97170000000000001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6">
        <f>EI9/EJ17</f>
        <v>0</v>
      </c>
      <c r="EN9" s="314">
        <v>0</v>
      </c>
      <c r="EO9" s="315">
        <v>1</v>
      </c>
      <c r="EP9" s="316">
        <f t="shared" ref="EP9:EP17" si="28">EN9/EO9*100</f>
        <v>0</v>
      </c>
      <c r="EQ9" s="317">
        <v>0</v>
      </c>
      <c r="ER9" s="318">
        <f>EN9/EO17</f>
        <v>0</v>
      </c>
      <c r="ES9" s="90">
        <v>100</v>
      </c>
      <c r="ET9" s="91">
        <v>100</v>
      </c>
      <c r="EU9" s="91">
        <f t="shared" ref="EU9:EU17" si="29">ES9/ET9*100</f>
        <v>100</v>
      </c>
      <c r="EV9" s="124">
        <v>1</v>
      </c>
      <c r="EW9" s="93">
        <f>ES9/ET17</f>
        <v>1</v>
      </c>
      <c r="EX9" s="133">
        <v>0</v>
      </c>
      <c r="EY9" s="138">
        <v>5</v>
      </c>
      <c r="EZ9" s="134">
        <f t="shared" ref="EZ9:EZ17" si="30">EX9/EY9*100</f>
        <v>0</v>
      </c>
      <c r="FA9" s="135">
        <v>0</v>
      </c>
      <c r="FB9" s="139">
        <f>EX9/EY17</f>
        <v>0</v>
      </c>
      <c r="FC9" s="90">
        <v>100</v>
      </c>
      <c r="FD9" s="102">
        <v>40</v>
      </c>
      <c r="FE9" s="91">
        <f t="shared" ref="FE9:FE17" si="31">FC9/FD9*100</f>
        <v>250</v>
      </c>
      <c r="FF9" s="92">
        <v>2.5</v>
      </c>
      <c r="FG9" s="93">
        <f>FC9/FD17</f>
        <v>1</v>
      </c>
      <c r="FH9" s="133">
        <v>0</v>
      </c>
      <c r="FI9" s="138">
        <v>1</v>
      </c>
      <c r="FJ9" s="134">
        <f t="shared" ref="FJ9:FJ17" si="32">FH9/FI9*100</f>
        <v>0</v>
      </c>
      <c r="FK9" s="135">
        <v>0</v>
      </c>
      <c r="FL9" s="136">
        <f>FH9/FI17</f>
        <v>0</v>
      </c>
    </row>
    <row r="10" spans="2:16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83">
        <v>0</v>
      </c>
      <c r="AN10" s="184">
        <v>1</v>
      </c>
      <c r="AO10" s="184">
        <f t="shared" si="7"/>
        <v>0</v>
      </c>
      <c r="AP10" s="185">
        <v>0</v>
      </c>
      <c r="AQ10" s="186">
        <f>AM10/AN17</f>
        <v>0</v>
      </c>
      <c r="AR10" s="133">
        <v>0</v>
      </c>
      <c r="AS10" s="134">
        <v>1</v>
      </c>
      <c r="AT10" s="134">
        <f t="shared" si="8"/>
        <v>0</v>
      </c>
      <c r="AU10" s="135">
        <v>0</v>
      </c>
      <c r="AV10" s="136">
        <f>AR10/AS17</f>
        <v>0</v>
      </c>
      <c r="AW10" s="133">
        <v>0</v>
      </c>
      <c r="AX10" s="134">
        <v>1</v>
      </c>
      <c r="AY10" s="134">
        <f t="shared" si="9"/>
        <v>0</v>
      </c>
      <c r="AZ10" s="135">
        <v>0</v>
      </c>
      <c r="BA10" s="139">
        <f>AW10/AX17</f>
        <v>0</v>
      </c>
      <c r="BB10" s="90">
        <v>7</v>
      </c>
      <c r="BC10" s="102">
        <v>30</v>
      </c>
      <c r="BD10" s="91">
        <f t="shared" si="10"/>
        <v>23.333333333333332</v>
      </c>
      <c r="BE10" s="187">
        <v>0.23</v>
      </c>
      <c r="BF10" s="93">
        <f>BB10/BC17</f>
        <v>7.0000000000000007E-2</v>
      </c>
      <c r="BG10" s="133">
        <v>0</v>
      </c>
      <c r="BH10" s="138">
        <v>1</v>
      </c>
      <c r="BI10" s="134">
        <f t="shared" si="11"/>
        <v>0</v>
      </c>
      <c r="BJ10" s="135">
        <v>0</v>
      </c>
      <c r="BK10" s="136">
        <f>BG10/BH17</f>
        <v>0</v>
      </c>
      <c r="BL10" s="90">
        <v>21</v>
      </c>
      <c r="BM10" s="102">
        <v>20</v>
      </c>
      <c r="BN10" s="91">
        <f t="shared" si="12"/>
        <v>105</v>
      </c>
      <c r="BO10" s="150">
        <v>1.05</v>
      </c>
      <c r="BP10" s="93">
        <f>BL10/BM17</f>
        <v>0.20588235294117646</v>
      </c>
      <c r="BQ10" s="148">
        <v>0</v>
      </c>
      <c r="BR10" s="138">
        <v>1</v>
      </c>
      <c r="BS10" s="134">
        <f t="shared" si="13"/>
        <v>0</v>
      </c>
      <c r="BT10" s="135">
        <v>0</v>
      </c>
      <c r="BU10" s="139">
        <f>BQ10/BR17</f>
        <v>0</v>
      </c>
      <c r="BV10" s="133">
        <v>0</v>
      </c>
      <c r="BW10" s="134">
        <v>100</v>
      </c>
      <c r="BX10" s="134">
        <f t="shared" si="14"/>
        <v>0</v>
      </c>
      <c r="BY10" s="135">
        <v>0</v>
      </c>
      <c r="BZ10" s="139">
        <f>BV10/BW17</f>
        <v>0</v>
      </c>
      <c r="CA10" s="331">
        <v>0</v>
      </c>
      <c r="CB10" s="332">
        <v>100</v>
      </c>
      <c r="CC10" s="332">
        <f t="shared" si="15"/>
        <v>0</v>
      </c>
      <c r="CD10" s="333">
        <v>0</v>
      </c>
      <c r="CE10" s="334">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90">
        <v>21.06</v>
      </c>
      <c r="CV10" s="102">
        <v>20</v>
      </c>
      <c r="CW10" s="91">
        <f t="shared" si="19"/>
        <v>105.3</v>
      </c>
      <c r="CX10" s="92">
        <v>1.05</v>
      </c>
      <c r="CY10" s="93">
        <f>CU10/CV17</f>
        <v>0.21059999999999998</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6">
        <f>EI10/EJ17</f>
        <v>0</v>
      </c>
      <c r="EN10" s="314">
        <v>0</v>
      </c>
      <c r="EO10" s="315">
        <v>1</v>
      </c>
      <c r="EP10" s="316">
        <f t="shared" si="28"/>
        <v>0</v>
      </c>
      <c r="EQ10" s="317">
        <v>0</v>
      </c>
      <c r="ER10" s="318">
        <f>EN10/EO17</f>
        <v>0</v>
      </c>
      <c r="ES10" s="133">
        <v>0</v>
      </c>
      <c r="ET10" s="134">
        <v>100</v>
      </c>
      <c r="EU10" s="134">
        <f t="shared" si="29"/>
        <v>0</v>
      </c>
      <c r="EV10" s="135">
        <v>0</v>
      </c>
      <c r="EW10" s="136">
        <f>ES10/ET17</f>
        <v>0</v>
      </c>
      <c r="EX10" s="133">
        <v>0</v>
      </c>
      <c r="EY10" s="138">
        <v>5</v>
      </c>
      <c r="EZ10" s="134">
        <f t="shared" si="30"/>
        <v>0</v>
      </c>
      <c r="FA10" s="135">
        <v>0</v>
      </c>
      <c r="FB10" s="139">
        <f>EX10/EY17</f>
        <v>0</v>
      </c>
      <c r="FC10" s="90">
        <v>100</v>
      </c>
      <c r="FD10" s="102">
        <v>70</v>
      </c>
      <c r="FE10" s="91">
        <f t="shared" si="31"/>
        <v>142.85714285714286</v>
      </c>
      <c r="FF10" s="92">
        <v>1.43</v>
      </c>
      <c r="FG10" s="93">
        <f>FC10/FD17</f>
        <v>1</v>
      </c>
      <c r="FH10" s="133">
        <v>0</v>
      </c>
      <c r="FI10" s="138">
        <v>1</v>
      </c>
      <c r="FJ10" s="134">
        <f t="shared" si="32"/>
        <v>0</v>
      </c>
      <c r="FK10" s="135">
        <v>0</v>
      </c>
      <c r="FL10" s="136">
        <f>FH10/FI17</f>
        <v>0</v>
      </c>
    </row>
    <row r="11" spans="2:168"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183">
        <v>0</v>
      </c>
      <c r="AN11" s="184">
        <v>30</v>
      </c>
      <c r="AO11" s="184">
        <f t="shared" si="7"/>
        <v>0</v>
      </c>
      <c r="AP11" s="185">
        <v>0</v>
      </c>
      <c r="AQ11" s="186">
        <f>AM11/AN17</f>
        <v>0</v>
      </c>
      <c r="AR11" s="133">
        <v>0</v>
      </c>
      <c r="AS11" s="134">
        <v>1</v>
      </c>
      <c r="AT11" s="134">
        <f t="shared" si="8"/>
        <v>0</v>
      </c>
      <c r="AU11" s="135">
        <v>0</v>
      </c>
      <c r="AV11" s="136">
        <f>AR11/AS17</f>
        <v>0</v>
      </c>
      <c r="AW11" s="90">
        <v>1</v>
      </c>
      <c r="AX11" s="91">
        <v>1</v>
      </c>
      <c r="AY11" s="91">
        <f t="shared" si="9"/>
        <v>100</v>
      </c>
      <c r="AZ11" s="124">
        <v>1</v>
      </c>
      <c r="BA11" s="103">
        <f>AW11/AX17</f>
        <v>0.2</v>
      </c>
      <c r="BB11" s="133">
        <v>0</v>
      </c>
      <c r="BC11" s="138">
        <v>30</v>
      </c>
      <c r="BD11" s="134">
        <f t="shared" si="10"/>
        <v>0</v>
      </c>
      <c r="BE11" s="135">
        <v>0</v>
      </c>
      <c r="BF11" s="136">
        <f>BB11/BC17</f>
        <v>0</v>
      </c>
      <c r="BG11" s="133">
        <v>0</v>
      </c>
      <c r="BH11" s="138">
        <v>1</v>
      </c>
      <c r="BI11" s="134">
        <f t="shared" si="11"/>
        <v>0</v>
      </c>
      <c r="BJ11" s="135">
        <v>0</v>
      </c>
      <c r="BK11" s="136">
        <f>BG11/BH17</f>
        <v>0</v>
      </c>
      <c r="BL11" s="133">
        <v>0</v>
      </c>
      <c r="BM11" s="138">
        <v>20</v>
      </c>
      <c r="BN11" s="134">
        <f t="shared" si="12"/>
        <v>0</v>
      </c>
      <c r="BO11" s="135">
        <v>0</v>
      </c>
      <c r="BP11" s="136">
        <f>BL11/BM17</f>
        <v>0</v>
      </c>
      <c r="BQ11" s="148">
        <v>0</v>
      </c>
      <c r="BR11" s="138">
        <v>1</v>
      </c>
      <c r="BS11" s="134">
        <f t="shared" si="13"/>
        <v>0</v>
      </c>
      <c r="BT11" s="135">
        <v>0</v>
      </c>
      <c r="BU11" s="139">
        <f>BQ11/BR17</f>
        <v>0</v>
      </c>
      <c r="BV11" s="207">
        <v>0</v>
      </c>
      <c r="BW11" s="208">
        <v>100</v>
      </c>
      <c r="BX11" s="208">
        <f t="shared" si="14"/>
        <v>0</v>
      </c>
      <c r="BY11" s="209">
        <v>0</v>
      </c>
      <c r="BZ11" s="211">
        <f>BV11/BW17</f>
        <v>0</v>
      </c>
      <c r="CA11" s="331">
        <v>0</v>
      </c>
      <c r="CB11" s="332">
        <v>100</v>
      </c>
      <c r="CC11" s="332">
        <f t="shared" si="15"/>
        <v>0</v>
      </c>
      <c r="CD11" s="333">
        <v>0</v>
      </c>
      <c r="CE11" s="334">
        <f>CA11/CB17</f>
        <v>0</v>
      </c>
      <c r="CF11" s="133">
        <v>0</v>
      </c>
      <c r="CG11" s="138">
        <v>1</v>
      </c>
      <c r="CH11" s="134">
        <f t="shared" si="16"/>
        <v>0</v>
      </c>
      <c r="CI11" s="135">
        <v>0</v>
      </c>
      <c r="CJ11" s="139">
        <f>CF11/CG17</f>
        <v>0</v>
      </c>
      <c r="CK11" s="90">
        <v>100</v>
      </c>
      <c r="CL11" s="102">
        <v>100</v>
      </c>
      <c r="CM11" s="91">
        <f t="shared" si="17"/>
        <v>100</v>
      </c>
      <c r="CN11" s="124">
        <v>1</v>
      </c>
      <c r="CO11" s="103">
        <f>CK11/CL17</f>
        <v>1</v>
      </c>
      <c r="CP11" s="90">
        <v>18</v>
      </c>
      <c r="CQ11" s="102">
        <v>144</v>
      </c>
      <c r="CR11" s="91">
        <f t="shared" si="18"/>
        <v>12.5</v>
      </c>
      <c r="CS11" s="187">
        <v>0.13</v>
      </c>
      <c r="CT11" s="103">
        <f>CP11/CQ17</f>
        <v>2.5000000000000001E-2</v>
      </c>
      <c r="CU11" s="90">
        <v>52.64</v>
      </c>
      <c r="CV11" s="102">
        <v>30</v>
      </c>
      <c r="CW11" s="91">
        <f t="shared" si="19"/>
        <v>175.46666666666667</v>
      </c>
      <c r="CX11" s="150">
        <v>1.75</v>
      </c>
      <c r="CY11" s="93">
        <f>CU11/CV17</f>
        <v>0.52639999999999998</v>
      </c>
      <c r="CZ11" s="276">
        <v>0</v>
      </c>
      <c r="DA11" s="277">
        <v>1</v>
      </c>
      <c r="DB11" s="278">
        <f t="shared" si="20"/>
        <v>0</v>
      </c>
      <c r="DC11" s="279">
        <v>0</v>
      </c>
      <c r="DD11" s="280">
        <f>CZ11/DA17</f>
        <v>0</v>
      </c>
      <c r="DE11" s="90">
        <v>100</v>
      </c>
      <c r="DF11" s="102">
        <v>100</v>
      </c>
      <c r="DG11" s="91">
        <f t="shared" si="21"/>
        <v>100</v>
      </c>
      <c r="DH11" s="124">
        <v>1</v>
      </c>
      <c r="DI11" s="103">
        <f>DE11/DF17</f>
        <v>0.1</v>
      </c>
      <c r="DJ11" s="90">
        <v>100</v>
      </c>
      <c r="DK11" s="91">
        <v>100</v>
      </c>
      <c r="DL11" s="91">
        <f t="shared" si="22"/>
        <v>100</v>
      </c>
      <c r="DM11" s="124">
        <v>1</v>
      </c>
      <c r="DN11" s="93">
        <f>DJ11/DK17</f>
        <v>1</v>
      </c>
      <c r="DO11" s="90">
        <v>4</v>
      </c>
      <c r="DP11" s="91">
        <v>6</v>
      </c>
      <c r="DQ11" s="91">
        <f t="shared" si="23"/>
        <v>66.666666666666657</v>
      </c>
      <c r="DR11" s="166">
        <v>0.67</v>
      </c>
      <c r="DS11" s="103">
        <f>DO11/DP17</f>
        <v>0.4</v>
      </c>
      <c r="DT11" s="133">
        <v>0</v>
      </c>
      <c r="DU11" s="138">
        <v>1</v>
      </c>
      <c r="DV11" s="134">
        <f t="shared" si="24"/>
        <v>0</v>
      </c>
      <c r="DW11" s="135">
        <v>0</v>
      </c>
      <c r="DX11" s="136">
        <f>DT11/DU17</f>
        <v>0</v>
      </c>
      <c r="DY11" s="90">
        <v>72</v>
      </c>
      <c r="DZ11" s="102">
        <v>50</v>
      </c>
      <c r="EA11" s="91">
        <f t="shared" si="25"/>
        <v>144</v>
      </c>
      <c r="EB11" s="150">
        <v>1.44</v>
      </c>
      <c r="EC11" s="103">
        <f>DY11/DZ17</f>
        <v>0.20571428571428571</v>
      </c>
      <c r="ED11" s="133">
        <v>0</v>
      </c>
      <c r="EE11" s="138">
        <v>1</v>
      </c>
      <c r="EF11" s="134">
        <f t="shared" si="26"/>
        <v>0</v>
      </c>
      <c r="EG11" s="135">
        <v>0</v>
      </c>
      <c r="EH11" s="139">
        <f>ED11/EE17</f>
        <v>0</v>
      </c>
      <c r="EI11" s="133">
        <v>0</v>
      </c>
      <c r="EJ11" s="138">
        <v>1</v>
      </c>
      <c r="EK11" s="134">
        <f t="shared" si="27"/>
        <v>0</v>
      </c>
      <c r="EL11" s="135">
        <v>0</v>
      </c>
      <c r="EM11" s="136">
        <f>EI11/EJ17</f>
        <v>0</v>
      </c>
      <c r="EN11" s="314">
        <v>0</v>
      </c>
      <c r="EO11" s="315">
        <v>1</v>
      </c>
      <c r="EP11" s="316">
        <f t="shared" si="28"/>
        <v>0</v>
      </c>
      <c r="EQ11" s="317">
        <v>0</v>
      </c>
      <c r="ER11" s="318">
        <f>EN11/EO17</f>
        <v>0</v>
      </c>
      <c r="ES11" s="133">
        <v>0</v>
      </c>
      <c r="ET11" s="134">
        <v>100</v>
      </c>
      <c r="EU11" s="134">
        <f t="shared" si="29"/>
        <v>0</v>
      </c>
      <c r="EV11" s="135">
        <v>0</v>
      </c>
      <c r="EW11" s="136">
        <f>ES11/ET17</f>
        <v>0</v>
      </c>
      <c r="EX11" s="90">
        <v>28</v>
      </c>
      <c r="EY11" s="102">
        <v>26</v>
      </c>
      <c r="EZ11" s="91">
        <f t="shared" si="30"/>
        <v>107.69230769230769</v>
      </c>
      <c r="FA11" s="150">
        <v>1.08</v>
      </c>
      <c r="FB11" s="103">
        <f>EX11/EY17</f>
        <v>0.46666666666666667</v>
      </c>
      <c r="FC11" s="90">
        <v>100</v>
      </c>
      <c r="FD11" s="102">
        <v>100</v>
      </c>
      <c r="FE11" s="91">
        <f t="shared" si="31"/>
        <v>100</v>
      </c>
      <c r="FF11" s="124">
        <v>1</v>
      </c>
      <c r="FG11" s="221">
        <f>FC11/FD17</f>
        <v>1</v>
      </c>
      <c r="FH11" s="90">
        <v>10</v>
      </c>
      <c r="FI11" s="102">
        <v>10</v>
      </c>
      <c r="FJ11" s="91">
        <f t="shared" si="32"/>
        <v>100</v>
      </c>
      <c r="FK11" s="124">
        <v>1</v>
      </c>
      <c r="FL11" s="93">
        <f>FH11/FI17</f>
        <v>0.5</v>
      </c>
    </row>
    <row r="12" spans="2:168"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83">
        <v>0</v>
      </c>
      <c r="AN12" s="184">
        <v>30</v>
      </c>
      <c r="AO12" s="184">
        <f t="shared" si="7"/>
        <v>0</v>
      </c>
      <c r="AP12" s="185">
        <v>0</v>
      </c>
      <c r="AQ12" s="186">
        <f>AM12/AN17</f>
        <v>0</v>
      </c>
      <c r="AR12" s="213">
        <v>0</v>
      </c>
      <c r="AS12" s="215">
        <v>35</v>
      </c>
      <c r="AT12" s="215">
        <f t="shared" si="8"/>
        <v>0</v>
      </c>
      <c r="AU12" s="216">
        <v>0</v>
      </c>
      <c r="AV12" s="220">
        <f>AR12/AS17</f>
        <v>0</v>
      </c>
      <c r="AW12" s="133">
        <v>0</v>
      </c>
      <c r="AX12" s="134">
        <v>1</v>
      </c>
      <c r="AY12" s="134">
        <f t="shared" si="9"/>
        <v>0</v>
      </c>
      <c r="AZ12" s="135">
        <v>0</v>
      </c>
      <c r="BA12" s="139">
        <f>AW12/AX17</f>
        <v>0</v>
      </c>
      <c r="BB12" s="133">
        <v>0</v>
      </c>
      <c r="BC12" s="138">
        <v>30</v>
      </c>
      <c r="BD12" s="134">
        <f t="shared" si="10"/>
        <v>0</v>
      </c>
      <c r="BE12" s="135">
        <v>0</v>
      </c>
      <c r="BF12" s="136">
        <f>BB12/BC17</f>
        <v>0</v>
      </c>
      <c r="BG12" s="90">
        <v>60</v>
      </c>
      <c r="BH12" s="102">
        <v>60</v>
      </c>
      <c r="BI12" s="91">
        <f t="shared" si="11"/>
        <v>100</v>
      </c>
      <c r="BJ12" s="124">
        <v>1</v>
      </c>
      <c r="BK12" s="93">
        <f>BG12/BH17</f>
        <v>0.5</v>
      </c>
      <c r="BL12" s="133">
        <v>0</v>
      </c>
      <c r="BM12" s="138">
        <v>20</v>
      </c>
      <c r="BN12" s="134">
        <f t="shared" si="12"/>
        <v>0</v>
      </c>
      <c r="BO12" s="135">
        <v>0</v>
      </c>
      <c r="BP12" s="136">
        <f>BL12/BM17</f>
        <v>0</v>
      </c>
      <c r="BQ12" s="120">
        <v>1</v>
      </c>
      <c r="BR12" s="102">
        <v>1</v>
      </c>
      <c r="BS12" s="91">
        <f t="shared" si="13"/>
        <v>100</v>
      </c>
      <c r="BT12" s="92">
        <v>1</v>
      </c>
      <c r="BU12" s="103">
        <f>BQ12/BR17</f>
        <v>0.5</v>
      </c>
      <c r="BV12" s="133">
        <v>0</v>
      </c>
      <c r="BW12" s="134">
        <v>100</v>
      </c>
      <c r="BX12" s="134">
        <f t="shared" si="14"/>
        <v>0</v>
      </c>
      <c r="BY12" s="135">
        <v>0</v>
      </c>
      <c r="BZ12" s="139">
        <f>BV12/BW17</f>
        <v>0</v>
      </c>
      <c r="CA12" s="331">
        <v>0</v>
      </c>
      <c r="CB12" s="332">
        <v>100</v>
      </c>
      <c r="CC12" s="332">
        <f t="shared" si="15"/>
        <v>0</v>
      </c>
      <c r="CD12" s="333">
        <v>0</v>
      </c>
      <c r="CE12" s="334">
        <f>CA12/CB17</f>
        <v>0</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144</v>
      </c>
      <c r="CR12" s="134">
        <f t="shared" si="18"/>
        <v>0</v>
      </c>
      <c r="CS12" s="135">
        <v>0</v>
      </c>
      <c r="CT12" s="139">
        <f>CP12/CQ17</f>
        <v>0</v>
      </c>
      <c r="CU12" s="90">
        <v>63.17</v>
      </c>
      <c r="CV12" s="102">
        <v>40</v>
      </c>
      <c r="CW12" s="91">
        <f t="shared" si="19"/>
        <v>157.92500000000001</v>
      </c>
      <c r="CX12" s="92">
        <v>1.58</v>
      </c>
      <c r="CY12" s="93">
        <f>CU12/CV17</f>
        <v>0.63170000000000004</v>
      </c>
      <c r="CZ12" s="133">
        <v>0</v>
      </c>
      <c r="DA12" s="138">
        <v>1</v>
      </c>
      <c r="DB12" s="134">
        <f t="shared" si="20"/>
        <v>0</v>
      </c>
      <c r="DC12" s="135">
        <v>0</v>
      </c>
      <c r="DD12" s="139">
        <f>CZ12/DA17</f>
        <v>0</v>
      </c>
      <c r="DE12" s="90">
        <v>100</v>
      </c>
      <c r="DF12" s="102">
        <v>100</v>
      </c>
      <c r="DG12" s="91">
        <f t="shared" si="21"/>
        <v>100</v>
      </c>
      <c r="DH12" s="92">
        <v>1</v>
      </c>
      <c r="DI12" s="103">
        <f>DE12/DF17</f>
        <v>0.1</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72</v>
      </c>
      <c r="DZ12" s="102">
        <v>110</v>
      </c>
      <c r="EA12" s="91">
        <f t="shared" si="25"/>
        <v>65.454545454545453</v>
      </c>
      <c r="EB12" s="92">
        <v>0.65</v>
      </c>
      <c r="EC12" s="103">
        <f>DY12/DZ17</f>
        <v>0.20571428571428571</v>
      </c>
      <c r="ED12" s="133">
        <v>0</v>
      </c>
      <c r="EE12" s="138">
        <v>1</v>
      </c>
      <c r="EF12" s="134">
        <f t="shared" si="26"/>
        <v>0</v>
      </c>
      <c r="EG12" s="135">
        <v>0</v>
      </c>
      <c r="EH12" s="139">
        <f>ED12/EE17</f>
        <v>0</v>
      </c>
      <c r="EI12" s="133">
        <v>0</v>
      </c>
      <c r="EJ12" s="138">
        <v>1</v>
      </c>
      <c r="EK12" s="134">
        <f t="shared" si="27"/>
        <v>0</v>
      </c>
      <c r="EL12" s="135">
        <v>0</v>
      </c>
      <c r="EM12" s="136">
        <f>EI12/EJ17</f>
        <v>0</v>
      </c>
      <c r="EN12" s="314">
        <v>0</v>
      </c>
      <c r="EO12" s="315">
        <v>1</v>
      </c>
      <c r="EP12" s="316">
        <f t="shared" si="28"/>
        <v>0</v>
      </c>
      <c r="EQ12" s="317">
        <v>0</v>
      </c>
      <c r="ER12" s="318">
        <f>EN12/EO17</f>
        <v>0</v>
      </c>
      <c r="ES12" s="133">
        <v>0</v>
      </c>
      <c r="ET12" s="134">
        <v>100</v>
      </c>
      <c r="EU12" s="134">
        <f t="shared" si="29"/>
        <v>0</v>
      </c>
      <c r="EV12" s="135">
        <v>0</v>
      </c>
      <c r="EW12" s="136">
        <f>ES12/ET17</f>
        <v>0</v>
      </c>
      <c r="EX12" s="133">
        <v>0</v>
      </c>
      <c r="EY12" s="138">
        <v>26</v>
      </c>
      <c r="EZ12" s="134">
        <f t="shared" si="30"/>
        <v>0</v>
      </c>
      <c r="FA12" s="135">
        <v>0</v>
      </c>
      <c r="FB12" s="139">
        <f>EX12/EY17</f>
        <v>0</v>
      </c>
      <c r="FC12" s="133">
        <v>0</v>
      </c>
      <c r="FD12" s="138">
        <v>100</v>
      </c>
      <c r="FE12" s="134">
        <f t="shared" si="31"/>
        <v>0</v>
      </c>
      <c r="FF12" s="135">
        <v>0</v>
      </c>
      <c r="FG12" s="136">
        <f>FC12/FD17</f>
        <v>0</v>
      </c>
      <c r="FH12" s="133">
        <v>0</v>
      </c>
      <c r="FI12" s="138">
        <v>10</v>
      </c>
      <c r="FJ12" s="134">
        <f t="shared" si="32"/>
        <v>0</v>
      </c>
      <c r="FK12" s="135">
        <v>0</v>
      </c>
      <c r="FL12" s="136">
        <f>FH12/FI17</f>
        <v>0</v>
      </c>
    </row>
    <row r="13" spans="2:168"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120">
        <v>2</v>
      </c>
      <c r="AI13" s="102">
        <v>2</v>
      </c>
      <c r="AJ13" s="91">
        <f t="shared" si="6"/>
        <v>100</v>
      </c>
      <c r="AK13" s="124">
        <v>1</v>
      </c>
      <c r="AL13" s="103">
        <f>AH13/AI17</f>
        <v>0.66666666666666663</v>
      </c>
      <c r="AM13" s="183">
        <v>0</v>
      </c>
      <c r="AN13" s="184">
        <v>30</v>
      </c>
      <c r="AO13" s="184">
        <f t="shared" si="7"/>
        <v>0</v>
      </c>
      <c r="AP13" s="185">
        <v>0</v>
      </c>
      <c r="AQ13" s="186">
        <f>AM13/AN17</f>
        <v>0</v>
      </c>
      <c r="AR13" s="90">
        <v>35</v>
      </c>
      <c r="AS13" s="91">
        <v>35</v>
      </c>
      <c r="AT13" s="91">
        <f t="shared" si="8"/>
        <v>100</v>
      </c>
      <c r="AU13" s="124">
        <v>1</v>
      </c>
      <c r="AV13" s="93">
        <f>AR13/AS17</f>
        <v>0.50724637681159424</v>
      </c>
      <c r="AW13" s="90">
        <v>2</v>
      </c>
      <c r="AX13" s="91">
        <v>2</v>
      </c>
      <c r="AY13" s="91">
        <f t="shared" si="9"/>
        <v>100</v>
      </c>
      <c r="AZ13" s="92">
        <v>1</v>
      </c>
      <c r="BA13" s="103">
        <f>AW13/AX17</f>
        <v>0.4</v>
      </c>
      <c r="BB13" s="90">
        <v>42</v>
      </c>
      <c r="BC13" s="102">
        <v>65</v>
      </c>
      <c r="BD13" s="91">
        <f t="shared" si="10"/>
        <v>64.615384615384613</v>
      </c>
      <c r="BE13" s="166">
        <v>0.65</v>
      </c>
      <c r="BF13" s="93">
        <f>BB13/BC17</f>
        <v>0.42</v>
      </c>
      <c r="BG13" s="133">
        <v>0</v>
      </c>
      <c r="BH13" s="138">
        <v>60</v>
      </c>
      <c r="BI13" s="134">
        <f t="shared" si="11"/>
        <v>0</v>
      </c>
      <c r="BJ13" s="135">
        <v>0</v>
      </c>
      <c r="BK13" s="136">
        <f>BG13/BH17</f>
        <v>0</v>
      </c>
      <c r="BL13" s="90">
        <v>90</v>
      </c>
      <c r="BM13" s="102">
        <v>60</v>
      </c>
      <c r="BN13" s="91">
        <f t="shared" si="12"/>
        <v>150</v>
      </c>
      <c r="BO13" s="150">
        <v>1.5</v>
      </c>
      <c r="BP13" s="93">
        <f>BL13/BM17</f>
        <v>0.88235294117647056</v>
      </c>
      <c r="BQ13" s="120">
        <v>2</v>
      </c>
      <c r="BR13" s="102">
        <v>2</v>
      </c>
      <c r="BS13" s="91">
        <f t="shared" si="13"/>
        <v>100</v>
      </c>
      <c r="BT13" s="124">
        <v>1</v>
      </c>
      <c r="BU13" s="234">
        <f>BQ13/BR17</f>
        <v>1</v>
      </c>
      <c r="BV13" s="133">
        <v>0</v>
      </c>
      <c r="BW13" s="134">
        <v>100</v>
      </c>
      <c r="BX13" s="134">
        <f t="shared" si="14"/>
        <v>0</v>
      </c>
      <c r="BY13" s="135">
        <v>0</v>
      </c>
      <c r="BZ13" s="139">
        <f>BV13/BW17</f>
        <v>0</v>
      </c>
      <c r="CA13" s="331">
        <v>0</v>
      </c>
      <c r="CB13" s="332">
        <v>100</v>
      </c>
      <c r="CC13" s="332">
        <f t="shared" si="15"/>
        <v>0</v>
      </c>
      <c r="CD13" s="333">
        <v>0</v>
      </c>
      <c r="CE13" s="334">
        <f>CA13/CB17</f>
        <v>0</v>
      </c>
      <c r="CF13" s="133">
        <v>0</v>
      </c>
      <c r="CG13" s="138">
        <v>1</v>
      </c>
      <c r="CH13" s="134">
        <f t="shared" si="16"/>
        <v>0</v>
      </c>
      <c r="CI13" s="135">
        <v>0</v>
      </c>
      <c r="CJ13" s="139">
        <f>CF13/CG17</f>
        <v>0</v>
      </c>
      <c r="CK13" s="133">
        <v>0</v>
      </c>
      <c r="CL13" s="138">
        <v>100</v>
      </c>
      <c r="CM13" s="134">
        <f t="shared" si="17"/>
        <v>0</v>
      </c>
      <c r="CN13" s="135">
        <v>0</v>
      </c>
      <c r="CO13" s="139">
        <f>CK13/CL17</f>
        <v>0</v>
      </c>
      <c r="CP13" s="133">
        <v>0</v>
      </c>
      <c r="CQ13" s="138">
        <v>144</v>
      </c>
      <c r="CR13" s="134">
        <f t="shared" si="18"/>
        <v>0</v>
      </c>
      <c r="CS13" s="135">
        <v>0</v>
      </c>
      <c r="CT13" s="139">
        <f>CP13/CQ17</f>
        <v>0</v>
      </c>
      <c r="CU13" s="90">
        <v>73.7</v>
      </c>
      <c r="CV13" s="102">
        <v>50</v>
      </c>
      <c r="CW13" s="91">
        <f t="shared" si="19"/>
        <v>147.4</v>
      </c>
      <c r="CX13" s="92">
        <v>1.47</v>
      </c>
      <c r="CY13" s="93">
        <f>CU13/CV17</f>
        <v>0.73699999999999999</v>
      </c>
      <c r="CZ13" s="133">
        <v>0</v>
      </c>
      <c r="DA13" s="138">
        <v>1</v>
      </c>
      <c r="DB13" s="134">
        <f t="shared" si="20"/>
        <v>0</v>
      </c>
      <c r="DC13" s="135">
        <v>0</v>
      </c>
      <c r="DD13" s="139">
        <f>CZ13/DA17</f>
        <v>0</v>
      </c>
      <c r="DE13" s="90">
        <v>100</v>
      </c>
      <c r="DF13" s="102">
        <v>100</v>
      </c>
      <c r="DG13" s="91">
        <f t="shared" si="21"/>
        <v>100</v>
      </c>
      <c r="DH13" s="92">
        <v>1</v>
      </c>
      <c r="DI13" s="103">
        <f>DE13/DF17</f>
        <v>0.1</v>
      </c>
      <c r="DJ13" s="90">
        <v>100</v>
      </c>
      <c r="DK13" s="91">
        <v>100</v>
      </c>
      <c r="DL13" s="91">
        <f t="shared" si="22"/>
        <v>100</v>
      </c>
      <c r="DM13" s="124">
        <v>1</v>
      </c>
      <c r="DN13" s="93">
        <f>DJ13/DK17</f>
        <v>1</v>
      </c>
      <c r="DO13" s="90">
        <v>4</v>
      </c>
      <c r="DP13" s="91">
        <v>7</v>
      </c>
      <c r="DQ13" s="91">
        <f t="shared" si="23"/>
        <v>57.142857142857139</v>
      </c>
      <c r="DR13" s="187">
        <v>0.56999999999999995</v>
      </c>
      <c r="DS13" s="103">
        <f>DO13/DP17</f>
        <v>0.4</v>
      </c>
      <c r="DT13" s="133">
        <v>0</v>
      </c>
      <c r="DU13" s="138">
        <v>1</v>
      </c>
      <c r="DV13" s="134">
        <f t="shared" si="24"/>
        <v>0</v>
      </c>
      <c r="DW13" s="135">
        <v>0</v>
      </c>
      <c r="DX13" s="136">
        <f>DT13/DU17</f>
        <v>0</v>
      </c>
      <c r="DY13" s="90">
        <v>72</v>
      </c>
      <c r="DZ13" s="102">
        <v>170</v>
      </c>
      <c r="EA13" s="91">
        <f t="shared" si="25"/>
        <v>42.352941176470587</v>
      </c>
      <c r="EB13" s="92">
        <v>0.42</v>
      </c>
      <c r="EC13" s="103">
        <f>DY13/DZ17</f>
        <v>0.20571428571428571</v>
      </c>
      <c r="ED13" s="90">
        <v>0</v>
      </c>
      <c r="EE13" s="102">
        <v>1</v>
      </c>
      <c r="EF13" s="91">
        <f t="shared" si="26"/>
        <v>0</v>
      </c>
      <c r="EG13" s="92">
        <v>0</v>
      </c>
      <c r="EH13" s="103">
        <f>ED13/EE17</f>
        <v>0</v>
      </c>
      <c r="EI13" s="133">
        <v>0</v>
      </c>
      <c r="EJ13" s="138">
        <v>1</v>
      </c>
      <c r="EK13" s="134">
        <f t="shared" si="27"/>
        <v>0</v>
      </c>
      <c r="EL13" s="135">
        <v>0</v>
      </c>
      <c r="EM13" s="136">
        <f>EI13/EJ17</f>
        <v>0</v>
      </c>
      <c r="EN13" s="314">
        <v>0</v>
      </c>
      <c r="EO13" s="315">
        <v>1</v>
      </c>
      <c r="EP13" s="316">
        <f t="shared" si="28"/>
        <v>0</v>
      </c>
      <c r="EQ13" s="317">
        <v>0</v>
      </c>
      <c r="ER13" s="318">
        <f>EN13/EO17</f>
        <v>0</v>
      </c>
      <c r="ES13" s="90">
        <v>100</v>
      </c>
      <c r="ET13" s="91">
        <v>100</v>
      </c>
      <c r="EU13" s="91">
        <f t="shared" si="29"/>
        <v>100</v>
      </c>
      <c r="EV13" s="124">
        <v>1</v>
      </c>
      <c r="EW13" s="93">
        <f>ES13/ET17</f>
        <v>1</v>
      </c>
      <c r="EX13" s="133">
        <v>0</v>
      </c>
      <c r="EY13" s="138">
        <v>26</v>
      </c>
      <c r="EZ13" s="134">
        <f t="shared" si="30"/>
        <v>0</v>
      </c>
      <c r="FA13" s="135">
        <v>0</v>
      </c>
      <c r="FB13" s="139">
        <f>EX13/EY17</f>
        <v>0</v>
      </c>
      <c r="FC13" s="133">
        <v>0</v>
      </c>
      <c r="FD13" s="138">
        <v>100</v>
      </c>
      <c r="FE13" s="134">
        <f t="shared" si="31"/>
        <v>0</v>
      </c>
      <c r="FF13" s="135">
        <v>0</v>
      </c>
      <c r="FG13" s="136">
        <f>FC13/FD17</f>
        <v>0</v>
      </c>
      <c r="FH13" s="133">
        <v>0</v>
      </c>
      <c r="FI13" s="138">
        <v>10</v>
      </c>
      <c r="FJ13" s="134">
        <f t="shared" si="32"/>
        <v>0</v>
      </c>
      <c r="FK13" s="135">
        <v>0</v>
      </c>
      <c r="FL13" s="136">
        <f>FH13/FI17</f>
        <v>0</v>
      </c>
    </row>
    <row r="14" spans="2:168"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183">
        <v>0</v>
      </c>
      <c r="AN14" s="184">
        <v>30</v>
      </c>
      <c r="AO14" s="184">
        <f t="shared" si="7"/>
        <v>0</v>
      </c>
      <c r="AP14" s="185">
        <v>0</v>
      </c>
      <c r="AQ14" s="186">
        <f>AM14/AN17</f>
        <v>0</v>
      </c>
      <c r="AR14" s="133">
        <v>0</v>
      </c>
      <c r="AS14" s="134">
        <v>35</v>
      </c>
      <c r="AT14" s="134">
        <f t="shared" si="8"/>
        <v>0</v>
      </c>
      <c r="AU14" s="135">
        <v>0</v>
      </c>
      <c r="AV14" s="136">
        <f>AR14/AS17</f>
        <v>0</v>
      </c>
      <c r="AW14" s="90">
        <v>3</v>
      </c>
      <c r="AX14" s="91">
        <v>3</v>
      </c>
      <c r="AY14" s="91">
        <f t="shared" si="9"/>
        <v>100</v>
      </c>
      <c r="AZ14" s="124">
        <v>1</v>
      </c>
      <c r="BA14" s="103">
        <f>AW14/AX17</f>
        <v>0.6</v>
      </c>
      <c r="BB14" s="133">
        <v>0</v>
      </c>
      <c r="BC14" s="138">
        <v>65</v>
      </c>
      <c r="BD14" s="134">
        <f t="shared" si="10"/>
        <v>0</v>
      </c>
      <c r="BE14" s="135">
        <v>0</v>
      </c>
      <c r="BF14" s="136">
        <f>BB14/BC17</f>
        <v>0</v>
      </c>
      <c r="BG14" s="133">
        <v>0</v>
      </c>
      <c r="BH14" s="138">
        <v>60</v>
      </c>
      <c r="BI14" s="134">
        <f t="shared" si="11"/>
        <v>0</v>
      </c>
      <c r="BJ14" s="135">
        <v>0</v>
      </c>
      <c r="BK14" s="136">
        <f>BG14/BH17</f>
        <v>0</v>
      </c>
      <c r="BL14" s="133">
        <v>0</v>
      </c>
      <c r="BM14" s="138">
        <v>60</v>
      </c>
      <c r="BN14" s="134">
        <f t="shared" si="12"/>
        <v>0</v>
      </c>
      <c r="BO14" s="135">
        <v>0</v>
      </c>
      <c r="BP14" s="136">
        <f>BL14/BM17</f>
        <v>0</v>
      </c>
      <c r="BQ14" s="148">
        <v>0</v>
      </c>
      <c r="BR14" s="138">
        <v>2</v>
      </c>
      <c r="BS14" s="134">
        <f t="shared" si="13"/>
        <v>0</v>
      </c>
      <c r="BT14" s="135">
        <v>0</v>
      </c>
      <c r="BU14" s="139">
        <f>BQ14/BR17</f>
        <v>0</v>
      </c>
      <c r="BV14" s="207">
        <v>0</v>
      </c>
      <c r="BW14" s="208">
        <v>100</v>
      </c>
      <c r="BX14" s="208">
        <f t="shared" si="14"/>
        <v>0</v>
      </c>
      <c r="BY14" s="209">
        <v>0</v>
      </c>
      <c r="BZ14" s="211">
        <f>BV14/BW17</f>
        <v>0</v>
      </c>
      <c r="CA14" s="331">
        <v>0</v>
      </c>
      <c r="CB14" s="332">
        <v>100</v>
      </c>
      <c r="CC14" s="332">
        <f t="shared" si="15"/>
        <v>0</v>
      </c>
      <c r="CD14" s="333">
        <v>0</v>
      </c>
      <c r="CE14" s="334">
        <f>CA14/CB17</f>
        <v>0</v>
      </c>
      <c r="CF14" s="133">
        <v>0</v>
      </c>
      <c r="CG14" s="138">
        <v>1</v>
      </c>
      <c r="CH14" s="134">
        <f t="shared" si="16"/>
        <v>0</v>
      </c>
      <c r="CI14" s="135">
        <v>0</v>
      </c>
      <c r="CJ14" s="139">
        <f>CF14/CG17</f>
        <v>0</v>
      </c>
      <c r="CK14" s="90">
        <v>97.37</v>
      </c>
      <c r="CL14" s="102">
        <v>100</v>
      </c>
      <c r="CM14" s="91">
        <f t="shared" si="17"/>
        <v>97.37</v>
      </c>
      <c r="CN14" s="145">
        <v>0.97</v>
      </c>
      <c r="CO14" s="103">
        <f>CK14/CL17</f>
        <v>0.97370000000000001</v>
      </c>
      <c r="CP14" s="90">
        <v>138</v>
      </c>
      <c r="CQ14" s="102">
        <v>504</v>
      </c>
      <c r="CR14" s="91">
        <f t="shared" si="18"/>
        <v>27.380952380952383</v>
      </c>
      <c r="CS14" s="187">
        <v>0.27</v>
      </c>
      <c r="CT14" s="103">
        <f>CP14/CQ17</f>
        <v>0.19166666666666668</v>
      </c>
      <c r="CU14" s="90">
        <v>89.49</v>
      </c>
      <c r="CV14" s="102">
        <v>60</v>
      </c>
      <c r="CW14" s="91">
        <f t="shared" si="19"/>
        <v>149.14999999999998</v>
      </c>
      <c r="CX14" s="150">
        <v>1.49</v>
      </c>
      <c r="CY14" s="93">
        <f>CU14/CV17</f>
        <v>0.89489999999999992</v>
      </c>
      <c r="CZ14" s="133">
        <v>0</v>
      </c>
      <c r="DA14" s="138">
        <v>1</v>
      </c>
      <c r="DB14" s="134">
        <f t="shared" si="20"/>
        <v>0</v>
      </c>
      <c r="DC14" s="135">
        <v>0</v>
      </c>
      <c r="DD14" s="139">
        <f>CZ14/DA17</f>
        <v>0</v>
      </c>
      <c r="DE14" s="90">
        <v>100</v>
      </c>
      <c r="DF14" s="102">
        <v>100</v>
      </c>
      <c r="DG14" s="91">
        <f t="shared" si="21"/>
        <v>100</v>
      </c>
      <c r="DH14" s="124">
        <v>1</v>
      </c>
      <c r="DI14" s="103">
        <f>DE14/DF17</f>
        <v>0.1</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171</v>
      </c>
      <c r="DZ14" s="102">
        <v>190</v>
      </c>
      <c r="EA14" s="91">
        <f t="shared" si="25"/>
        <v>90</v>
      </c>
      <c r="EB14" s="145">
        <v>0.9</v>
      </c>
      <c r="EC14" s="103">
        <f>DY14/DZ17</f>
        <v>0.48857142857142855</v>
      </c>
      <c r="ED14" s="90">
        <v>0</v>
      </c>
      <c r="EE14" s="102">
        <v>2</v>
      </c>
      <c r="EF14" s="91">
        <f t="shared" si="26"/>
        <v>0</v>
      </c>
      <c r="EG14" s="187">
        <v>0</v>
      </c>
      <c r="EH14" s="103">
        <f>ED14/EE17</f>
        <v>0</v>
      </c>
      <c r="EI14" s="133">
        <v>0</v>
      </c>
      <c r="EJ14" s="138">
        <v>1</v>
      </c>
      <c r="EK14" s="134">
        <f t="shared" si="27"/>
        <v>0</v>
      </c>
      <c r="EL14" s="135">
        <v>0</v>
      </c>
      <c r="EM14" s="136">
        <f>EI14/EJ17</f>
        <v>0</v>
      </c>
      <c r="EN14" s="314">
        <v>0</v>
      </c>
      <c r="EO14" s="315">
        <v>1</v>
      </c>
      <c r="EP14" s="316">
        <f t="shared" si="28"/>
        <v>0</v>
      </c>
      <c r="EQ14" s="317">
        <v>0</v>
      </c>
      <c r="ER14" s="318">
        <f>EN14/EO17</f>
        <v>0</v>
      </c>
      <c r="ES14" s="133">
        <v>0</v>
      </c>
      <c r="ET14" s="134">
        <v>100</v>
      </c>
      <c r="EU14" s="134">
        <f t="shared" si="29"/>
        <v>0</v>
      </c>
      <c r="EV14" s="135">
        <v>0</v>
      </c>
      <c r="EW14" s="136">
        <f>ES14/ET17</f>
        <v>0</v>
      </c>
      <c r="EX14" s="90">
        <v>49</v>
      </c>
      <c r="EY14" s="102">
        <v>45</v>
      </c>
      <c r="EZ14" s="91">
        <f t="shared" si="30"/>
        <v>108.88888888888889</v>
      </c>
      <c r="FA14" s="150">
        <v>1.0900000000000001</v>
      </c>
      <c r="FB14" s="103">
        <f>EX14/EY17</f>
        <v>0.81666666666666665</v>
      </c>
      <c r="FC14" s="133">
        <v>0</v>
      </c>
      <c r="FD14" s="138">
        <v>100</v>
      </c>
      <c r="FE14" s="134">
        <f t="shared" si="31"/>
        <v>0</v>
      </c>
      <c r="FF14" s="135">
        <v>0</v>
      </c>
      <c r="FG14" s="136">
        <f>FC14/FD17</f>
        <v>0</v>
      </c>
      <c r="FH14" s="133">
        <v>0</v>
      </c>
      <c r="FI14" s="138">
        <v>10</v>
      </c>
      <c r="FJ14" s="134">
        <f t="shared" si="32"/>
        <v>0</v>
      </c>
      <c r="FK14" s="135">
        <v>0</v>
      </c>
      <c r="FL14" s="136">
        <f>FH14/FI17</f>
        <v>0</v>
      </c>
    </row>
    <row r="15" spans="2:16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83">
        <v>0</v>
      </c>
      <c r="AN15" s="184">
        <v>30</v>
      </c>
      <c r="AO15" s="184">
        <f t="shared" si="7"/>
        <v>0</v>
      </c>
      <c r="AP15" s="185">
        <v>0</v>
      </c>
      <c r="AQ15" s="186">
        <f>AM15/AN17</f>
        <v>0</v>
      </c>
      <c r="AR15" s="133">
        <v>0</v>
      </c>
      <c r="AS15" s="134">
        <v>35</v>
      </c>
      <c r="AT15" s="134">
        <f t="shared" si="8"/>
        <v>0</v>
      </c>
      <c r="AU15" s="135">
        <v>0</v>
      </c>
      <c r="AV15" s="136">
        <f>AR15/AS17</f>
        <v>0</v>
      </c>
      <c r="AW15" s="90">
        <v>0</v>
      </c>
      <c r="AX15" s="91">
        <v>4</v>
      </c>
      <c r="AY15" s="91">
        <f t="shared" si="9"/>
        <v>0</v>
      </c>
      <c r="AZ15" s="92">
        <v>0</v>
      </c>
      <c r="BA15" s="103">
        <f>AW15/AX17</f>
        <v>0</v>
      </c>
      <c r="BB15" s="133">
        <v>0</v>
      </c>
      <c r="BC15" s="138">
        <v>65</v>
      </c>
      <c r="BD15" s="134">
        <f t="shared" si="10"/>
        <v>0</v>
      </c>
      <c r="BE15" s="135">
        <v>0</v>
      </c>
      <c r="BF15" s="136">
        <f>BB15/BC17</f>
        <v>0</v>
      </c>
      <c r="BG15" s="133">
        <v>0</v>
      </c>
      <c r="BH15" s="138">
        <v>60</v>
      </c>
      <c r="BI15" s="134">
        <f t="shared" si="11"/>
        <v>0</v>
      </c>
      <c r="BJ15" s="135">
        <v>0</v>
      </c>
      <c r="BK15" s="136">
        <f>BG15/BH17</f>
        <v>0</v>
      </c>
      <c r="BL15" s="133">
        <v>0</v>
      </c>
      <c r="BM15" s="138">
        <v>60</v>
      </c>
      <c r="BN15" s="134">
        <f t="shared" si="12"/>
        <v>0</v>
      </c>
      <c r="BO15" s="135">
        <v>0</v>
      </c>
      <c r="BP15" s="136">
        <f>BL15/BM17</f>
        <v>0</v>
      </c>
      <c r="BQ15" s="148">
        <v>0</v>
      </c>
      <c r="BR15" s="138">
        <v>2</v>
      </c>
      <c r="BS15" s="134">
        <f t="shared" si="13"/>
        <v>0</v>
      </c>
      <c r="BT15" s="135">
        <v>0</v>
      </c>
      <c r="BU15" s="139">
        <f>BQ15/BR17</f>
        <v>0</v>
      </c>
      <c r="BV15" s="133">
        <v>0</v>
      </c>
      <c r="BW15" s="134">
        <v>100</v>
      </c>
      <c r="BX15" s="134">
        <f t="shared" si="14"/>
        <v>0</v>
      </c>
      <c r="BY15" s="135">
        <v>0</v>
      </c>
      <c r="BZ15" s="139">
        <f>BV15/BW17</f>
        <v>0</v>
      </c>
      <c r="CA15" s="331">
        <v>0</v>
      </c>
      <c r="CB15" s="332">
        <v>100</v>
      </c>
      <c r="CC15" s="332">
        <f t="shared" si="15"/>
        <v>0</v>
      </c>
      <c r="CD15" s="333">
        <v>0</v>
      </c>
      <c r="CE15" s="334">
        <f>CA15/CB17</f>
        <v>0</v>
      </c>
      <c r="CF15" s="90">
        <v>0</v>
      </c>
      <c r="CG15" s="102">
        <v>1</v>
      </c>
      <c r="CH15" s="91">
        <f t="shared" si="16"/>
        <v>0</v>
      </c>
      <c r="CI15" s="92">
        <v>0</v>
      </c>
      <c r="CJ15" s="103">
        <f>CF15/CG17</f>
        <v>0</v>
      </c>
      <c r="CK15" s="133">
        <v>0</v>
      </c>
      <c r="CL15" s="138">
        <v>100</v>
      </c>
      <c r="CM15" s="134">
        <f t="shared" si="17"/>
        <v>0</v>
      </c>
      <c r="CN15" s="135">
        <v>0</v>
      </c>
      <c r="CO15" s="139">
        <f>CK15/CL17</f>
        <v>0</v>
      </c>
      <c r="CP15" s="133">
        <v>0</v>
      </c>
      <c r="CQ15" s="138">
        <v>504</v>
      </c>
      <c r="CR15" s="134">
        <f t="shared" si="18"/>
        <v>0</v>
      </c>
      <c r="CS15" s="135">
        <v>0</v>
      </c>
      <c r="CT15" s="139">
        <f>CP15/CQ17</f>
        <v>0</v>
      </c>
      <c r="CU15" s="90">
        <v>0</v>
      </c>
      <c r="CV15" s="102">
        <v>70</v>
      </c>
      <c r="CW15" s="91">
        <f t="shared" si="19"/>
        <v>0</v>
      </c>
      <c r="CX15" s="92">
        <v>0</v>
      </c>
      <c r="CY15" s="93">
        <f>CU15/CV17</f>
        <v>0</v>
      </c>
      <c r="CZ15" s="90">
        <v>0</v>
      </c>
      <c r="DA15" s="102">
        <v>1</v>
      </c>
      <c r="DB15" s="91">
        <f t="shared" si="20"/>
        <v>0</v>
      </c>
      <c r="DC15" s="92">
        <v>0</v>
      </c>
      <c r="DD15" s="103">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270</v>
      </c>
      <c r="EA15" s="91">
        <f t="shared" si="25"/>
        <v>0</v>
      </c>
      <c r="EB15" s="92">
        <v>0</v>
      </c>
      <c r="EC15" s="103">
        <f>DY15/DZ17</f>
        <v>0</v>
      </c>
      <c r="ED15" s="90">
        <v>0</v>
      </c>
      <c r="EE15" s="102">
        <v>3</v>
      </c>
      <c r="EF15" s="91">
        <f t="shared" si="26"/>
        <v>0</v>
      </c>
      <c r="EG15" s="92">
        <v>0</v>
      </c>
      <c r="EH15" s="103">
        <f>ED15/EE17</f>
        <v>0</v>
      </c>
      <c r="EI15" s="90">
        <v>0</v>
      </c>
      <c r="EJ15" s="102">
        <v>1</v>
      </c>
      <c r="EK15" s="91">
        <f t="shared" si="27"/>
        <v>0</v>
      </c>
      <c r="EL15" s="92">
        <v>0</v>
      </c>
      <c r="EM15" s="93">
        <f>EI15/EJ17</f>
        <v>0</v>
      </c>
      <c r="EN15" s="314">
        <v>0</v>
      </c>
      <c r="EO15" s="315">
        <v>1</v>
      </c>
      <c r="EP15" s="316">
        <f t="shared" si="28"/>
        <v>0</v>
      </c>
      <c r="EQ15" s="317">
        <v>0</v>
      </c>
      <c r="ER15" s="318">
        <f>EN15/EO17</f>
        <v>0</v>
      </c>
      <c r="ES15" s="133">
        <v>0</v>
      </c>
      <c r="ET15" s="134">
        <v>100</v>
      </c>
      <c r="EU15" s="134">
        <f t="shared" si="29"/>
        <v>0</v>
      </c>
      <c r="EV15" s="135">
        <v>0</v>
      </c>
      <c r="EW15" s="136">
        <f>ES15/ET17</f>
        <v>0</v>
      </c>
      <c r="EX15" s="133">
        <v>0</v>
      </c>
      <c r="EY15" s="138">
        <v>45</v>
      </c>
      <c r="EZ15" s="134">
        <f t="shared" si="30"/>
        <v>0</v>
      </c>
      <c r="FA15" s="135">
        <v>0</v>
      </c>
      <c r="FB15" s="139">
        <f>EX15/EY17</f>
        <v>0</v>
      </c>
      <c r="FC15" s="133">
        <v>0</v>
      </c>
      <c r="FD15" s="138">
        <v>100</v>
      </c>
      <c r="FE15" s="134">
        <f t="shared" si="31"/>
        <v>0</v>
      </c>
      <c r="FF15" s="135">
        <v>0</v>
      </c>
      <c r="FG15" s="136">
        <f>FC15/FD17</f>
        <v>0</v>
      </c>
      <c r="FH15" s="133">
        <v>0</v>
      </c>
      <c r="FI15" s="138">
        <v>10</v>
      </c>
      <c r="FJ15" s="134">
        <f t="shared" si="32"/>
        <v>0</v>
      </c>
      <c r="FK15" s="135">
        <v>0</v>
      </c>
      <c r="FL15" s="136">
        <f>FH15/FI17</f>
        <v>0</v>
      </c>
    </row>
    <row r="16" spans="2:16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83">
        <v>0</v>
      </c>
      <c r="AN16" s="184">
        <v>30</v>
      </c>
      <c r="AO16" s="184">
        <f t="shared" si="7"/>
        <v>0</v>
      </c>
      <c r="AP16" s="185">
        <v>0</v>
      </c>
      <c r="AQ16" s="186">
        <f>AM16/AN17</f>
        <v>0</v>
      </c>
      <c r="AR16" s="133">
        <v>0</v>
      </c>
      <c r="AS16" s="134">
        <v>35</v>
      </c>
      <c r="AT16" s="134">
        <f t="shared" si="8"/>
        <v>0</v>
      </c>
      <c r="AU16" s="135">
        <v>0</v>
      </c>
      <c r="AV16" s="136">
        <f>AR16/AS17</f>
        <v>0</v>
      </c>
      <c r="AW16" s="133">
        <v>0</v>
      </c>
      <c r="AX16" s="134">
        <v>4</v>
      </c>
      <c r="AY16" s="134">
        <f t="shared" si="9"/>
        <v>0</v>
      </c>
      <c r="AZ16" s="135">
        <v>0</v>
      </c>
      <c r="BA16" s="139">
        <f>AW16/AX17</f>
        <v>0</v>
      </c>
      <c r="BB16" s="90">
        <v>0</v>
      </c>
      <c r="BC16" s="102">
        <v>100</v>
      </c>
      <c r="BD16" s="91">
        <f t="shared" si="10"/>
        <v>0</v>
      </c>
      <c r="BE16" s="92">
        <v>0</v>
      </c>
      <c r="BF16" s="93">
        <f>BB16/BC17</f>
        <v>0</v>
      </c>
      <c r="BG16" s="133">
        <v>0</v>
      </c>
      <c r="BH16" s="138">
        <v>60</v>
      </c>
      <c r="BI16" s="134">
        <f t="shared" si="11"/>
        <v>0</v>
      </c>
      <c r="BJ16" s="135">
        <v>0</v>
      </c>
      <c r="BK16" s="136">
        <f>BG16/BH17</f>
        <v>0</v>
      </c>
      <c r="BL16" s="90">
        <v>0</v>
      </c>
      <c r="BM16" s="102">
        <v>102</v>
      </c>
      <c r="BN16" s="91">
        <f t="shared" si="12"/>
        <v>0</v>
      </c>
      <c r="BO16" s="92">
        <v>0</v>
      </c>
      <c r="BP16" s="93">
        <f>BL16/BM17</f>
        <v>0</v>
      </c>
      <c r="BQ16" s="148">
        <v>0</v>
      </c>
      <c r="BR16" s="138">
        <v>2</v>
      </c>
      <c r="BS16" s="134">
        <f t="shared" si="13"/>
        <v>0</v>
      </c>
      <c r="BT16" s="135">
        <v>0</v>
      </c>
      <c r="BU16" s="139">
        <f>BQ16/BR17</f>
        <v>0</v>
      </c>
      <c r="BV16" s="133">
        <v>0</v>
      </c>
      <c r="BW16" s="134">
        <v>100</v>
      </c>
      <c r="BX16" s="134">
        <f t="shared" si="14"/>
        <v>0</v>
      </c>
      <c r="BY16" s="135">
        <v>0</v>
      </c>
      <c r="BZ16" s="139">
        <f>BV16/BW17</f>
        <v>0</v>
      </c>
      <c r="CA16" s="331">
        <v>0</v>
      </c>
      <c r="CB16" s="332">
        <v>100</v>
      </c>
      <c r="CC16" s="332">
        <f t="shared" si="15"/>
        <v>0</v>
      </c>
      <c r="CD16" s="333">
        <v>0</v>
      </c>
      <c r="CE16" s="334">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504</v>
      </c>
      <c r="CR16" s="134">
        <f t="shared" si="18"/>
        <v>0</v>
      </c>
      <c r="CS16" s="135">
        <v>0</v>
      </c>
      <c r="CT16" s="139">
        <f>CP16/CQ17</f>
        <v>0</v>
      </c>
      <c r="CU16" s="90">
        <v>0</v>
      </c>
      <c r="CV16" s="102">
        <v>80</v>
      </c>
      <c r="CW16" s="91">
        <f t="shared" si="19"/>
        <v>0</v>
      </c>
      <c r="CX16" s="92">
        <v>0</v>
      </c>
      <c r="CY16" s="9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4</v>
      </c>
      <c r="DV16" s="91">
        <f t="shared" si="24"/>
        <v>0</v>
      </c>
      <c r="DW16" s="92">
        <v>0</v>
      </c>
      <c r="DX16" s="93">
        <f>DT16/DU17</f>
        <v>0</v>
      </c>
      <c r="DY16" s="90">
        <v>0</v>
      </c>
      <c r="DZ16" s="102">
        <v>350</v>
      </c>
      <c r="EA16" s="91">
        <f t="shared" si="25"/>
        <v>0</v>
      </c>
      <c r="EB16" s="92">
        <v>0</v>
      </c>
      <c r="EC16" s="103">
        <f>DY16/DZ17</f>
        <v>0</v>
      </c>
      <c r="ED16" s="133">
        <v>0</v>
      </c>
      <c r="EE16" s="138">
        <v>3</v>
      </c>
      <c r="EF16" s="134">
        <f t="shared" si="26"/>
        <v>0</v>
      </c>
      <c r="EG16" s="135">
        <v>0</v>
      </c>
      <c r="EH16" s="139">
        <f>ED16/EE17</f>
        <v>0</v>
      </c>
      <c r="EI16" s="90">
        <v>0</v>
      </c>
      <c r="EJ16" s="102">
        <v>2</v>
      </c>
      <c r="EK16" s="91">
        <f t="shared" si="27"/>
        <v>0</v>
      </c>
      <c r="EL16" s="92">
        <v>0</v>
      </c>
      <c r="EM16" s="93">
        <f>EI16/EJ17</f>
        <v>0</v>
      </c>
      <c r="EN16" s="314">
        <v>0</v>
      </c>
      <c r="EO16" s="315">
        <v>1</v>
      </c>
      <c r="EP16" s="316">
        <f t="shared" si="28"/>
        <v>0</v>
      </c>
      <c r="EQ16" s="317">
        <v>0</v>
      </c>
      <c r="ER16" s="318">
        <f>EN16/EO17</f>
        <v>0</v>
      </c>
      <c r="ES16" s="90">
        <v>0</v>
      </c>
      <c r="ET16" s="91">
        <v>100</v>
      </c>
      <c r="EU16" s="91">
        <f t="shared" si="29"/>
        <v>0</v>
      </c>
      <c r="EV16" s="92">
        <v>0</v>
      </c>
      <c r="EW16" s="93">
        <f>ES16/ET17</f>
        <v>0</v>
      </c>
      <c r="EX16" s="133">
        <v>0</v>
      </c>
      <c r="EY16" s="138">
        <v>45</v>
      </c>
      <c r="EZ16" s="134">
        <f t="shared" si="30"/>
        <v>0</v>
      </c>
      <c r="FA16" s="135">
        <v>0</v>
      </c>
      <c r="FB16" s="139">
        <f>EX16/EY17</f>
        <v>0</v>
      </c>
      <c r="FC16" s="133">
        <v>0</v>
      </c>
      <c r="FD16" s="138">
        <v>100</v>
      </c>
      <c r="FE16" s="134">
        <f t="shared" si="31"/>
        <v>0</v>
      </c>
      <c r="FF16" s="135">
        <v>0</v>
      </c>
      <c r="FG16" s="136">
        <f>FC16/FD17</f>
        <v>0</v>
      </c>
      <c r="FH16" s="133">
        <v>0</v>
      </c>
      <c r="FI16" s="138">
        <v>10</v>
      </c>
      <c r="FJ16" s="134">
        <f t="shared" si="32"/>
        <v>0</v>
      </c>
      <c r="FK16" s="135">
        <v>0</v>
      </c>
      <c r="FL16" s="136">
        <f>FH16/FI17</f>
        <v>0</v>
      </c>
    </row>
    <row r="17" spans="2:16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248">
        <v>0</v>
      </c>
      <c r="AN17" s="249">
        <v>100</v>
      </c>
      <c r="AO17" s="249">
        <f t="shared" si="7"/>
        <v>0</v>
      </c>
      <c r="AP17" s="250">
        <v>0</v>
      </c>
      <c r="AQ17" s="251">
        <f>AM17/AN17</f>
        <v>0</v>
      </c>
      <c r="AR17" s="94">
        <v>0</v>
      </c>
      <c r="AS17" s="95">
        <v>69</v>
      </c>
      <c r="AT17" s="95">
        <f t="shared" si="8"/>
        <v>0</v>
      </c>
      <c r="AU17" s="96">
        <v>0</v>
      </c>
      <c r="AV17" s="97">
        <f>AR17/AS17</f>
        <v>0</v>
      </c>
      <c r="AW17" s="94">
        <v>0</v>
      </c>
      <c r="AX17" s="95">
        <v>5</v>
      </c>
      <c r="AY17" s="95">
        <f t="shared" si="9"/>
        <v>0</v>
      </c>
      <c r="AZ17" s="96">
        <v>0</v>
      </c>
      <c r="BA17" s="105">
        <f>AW17/AX17</f>
        <v>0</v>
      </c>
      <c r="BB17" s="140">
        <v>0</v>
      </c>
      <c r="BC17" s="141">
        <v>100</v>
      </c>
      <c r="BD17" s="142">
        <f t="shared" si="10"/>
        <v>0</v>
      </c>
      <c r="BE17" s="143">
        <v>0</v>
      </c>
      <c r="BF17" s="146">
        <f>BB17/BC17</f>
        <v>0</v>
      </c>
      <c r="BG17" s="94">
        <v>0</v>
      </c>
      <c r="BH17" s="104">
        <v>120</v>
      </c>
      <c r="BI17" s="95">
        <f t="shared" si="11"/>
        <v>0</v>
      </c>
      <c r="BJ17" s="96">
        <v>0</v>
      </c>
      <c r="BK17" s="97">
        <f>BG17/BH17</f>
        <v>0</v>
      </c>
      <c r="BL17" s="140">
        <v>0</v>
      </c>
      <c r="BM17" s="141">
        <v>102</v>
      </c>
      <c r="BN17" s="142">
        <f t="shared" si="12"/>
        <v>0</v>
      </c>
      <c r="BO17" s="143">
        <v>0</v>
      </c>
      <c r="BP17" s="146">
        <f>BL17/BM17</f>
        <v>0</v>
      </c>
      <c r="BQ17" s="149">
        <v>0</v>
      </c>
      <c r="BR17" s="141">
        <v>2</v>
      </c>
      <c r="BS17" s="142">
        <f t="shared" si="13"/>
        <v>0</v>
      </c>
      <c r="BT17" s="143">
        <v>0</v>
      </c>
      <c r="BU17" s="144">
        <f>BQ17/BR17</f>
        <v>0</v>
      </c>
      <c r="BV17" s="94">
        <v>0</v>
      </c>
      <c r="BW17" s="95">
        <v>100</v>
      </c>
      <c r="BX17" s="95">
        <f t="shared" si="14"/>
        <v>0</v>
      </c>
      <c r="BY17" s="96">
        <v>0</v>
      </c>
      <c r="BZ17" s="105">
        <f>BV17/BW17</f>
        <v>0</v>
      </c>
      <c r="CA17" s="335">
        <v>0</v>
      </c>
      <c r="CB17" s="336">
        <v>100</v>
      </c>
      <c r="CC17" s="336">
        <f t="shared" si="15"/>
        <v>0</v>
      </c>
      <c r="CD17" s="337">
        <v>0</v>
      </c>
      <c r="CE17" s="338">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720</v>
      </c>
      <c r="CR17" s="95">
        <f t="shared" si="18"/>
        <v>0</v>
      </c>
      <c r="CS17" s="96">
        <v>0</v>
      </c>
      <c r="CT17" s="105">
        <f>CP17/CQ17</f>
        <v>0</v>
      </c>
      <c r="CU17" s="94">
        <v>0</v>
      </c>
      <c r="CV17" s="104">
        <v>100</v>
      </c>
      <c r="CW17" s="95">
        <f t="shared" si="19"/>
        <v>0</v>
      </c>
      <c r="CX17" s="96">
        <v>0</v>
      </c>
      <c r="CY17" s="97">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4</v>
      </c>
      <c r="DV17" s="142">
        <f t="shared" si="24"/>
        <v>0</v>
      </c>
      <c r="DW17" s="143">
        <v>0</v>
      </c>
      <c r="DX17" s="146">
        <f>DT17/DU17</f>
        <v>0</v>
      </c>
      <c r="DY17" s="188">
        <v>0</v>
      </c>
      <c r="DZ17" s="189">
        <v>350</v>
      </c>
      <c r="EA17" s="190">
        <f t="shared" si="25"/>
        <v>0</v>
      </c>
      <c r="EB17" s="191">
        <v>0</v>
      </c>
      <c r="EC17" s="192">
        <f>DY17/DZ17</f>
        <v>0</v>
      </c>
      <c r="ED17" s="140">
        <v>0</v>
      </c>
      <c r="EE17" s="141">
        <v>3</v>
      </c>
      <c r="EF17" s="142">
        <f t="shared" si="26"/>
        <v>0</v>
      </c>
      <c r="EG17" s="143">
        <v>0</v>
      </c>
      <c r="EH17" s="144">
        <f>ED17/EE17</f>
        <v>0</v>
      </c>
      <c r="EI17" s="94">
        <v>0</v>
      </c>
      <c r="EJ17" s="104">
        <v>3</v>
      </c>
      <c r="EK17" s="95">
        <f t="shared" si="27"/>
        <v>0</v>
      </c>
      <c r="EL17" s="96">
        <v>0</v>
      </c>
      <c r="EM17" s="97">
        <f>EI17/EJ17</f>
        <v>0</v>
      </c>
      <c r="EN17" s="319">
        <v>0</v>
      </c>
      <c r="EO17" s="320">
        <v>1</v>
      </c>
      <c r="EP17" s="321">
        <f t="shared" si="28"/>
        <v>0</v>
      </c>
      <c r="EQ17" s="322">
        <v>0</v>
      </c>
      <c r="ER17" s="323">
        <f>EN17/EO17</f>
        <v>0</v>
      </c>
      <c r="ES17" s="140">
        <v>0</v>
      </c>
      <c r="ET17" s="142">
        <v>100</v>
      </c>
      <c r="EU17" s="142">
        <f t="shared" si="29"/>
        <v>0</v>
      </c>
      <c r="EV17" s="143">
        <v>0</v>
      </c>
      <c r="EW17" s="146">
        <f>ES17/ET17</f>
        <v>0</v>
      </c>
      <c r="EX17" s="94">
        <v>0</v>
      </c>
      <c r="EY17" s="104">
        <v>60</v>
      </c>
      <c r="EZ17" s="95">
        <f t="shared" si="30"/>
        <v>0</v>
      </c>
      <c r="FA17" s="96">
        <v>0</v>
      </c>
      <c r="FB17" s="105">
        <f>EX17/EY17</f>
        <v>0</v>
      </c>
      <c r="FC17" s="140">
        <v>0</v>
      </c>
      <c r="FD17" s="141">
        <v>100</v>
      </c>
      <c r="FE17" s="142">
        <f t="shared" si="31"/>
        <v>0</v>
      </c>
      <c r="FF17" s="143">
        <v>0</v>
      </c>
      <c r="FG17" s="146">
        <f>FC17/FD17</f>
        <v>0</v>
      </c>
      <c r="FH17" s="94">
        <v>0</v>
      </c>
      <c r="FI17" s="104">
        <v>20</v>
      </c>
      <c r="FJ17" s="95">
        <f t="shared" si="32"/>
        <v>0</v>
      </c>
      <c r="FK17" s="96">
        <v>0</v>
      </c>
      <c r="FL17" s="97">
        <f>FH17/FI17</f>
        <v>0</v>
      </c>
    </row>
    <row r="18" spans="2:168" ht="15.75" thickBot="1" x14ac:dyDescent="0.3"/>
    <row r="19" spans="2:168" ht="15.75" hidden="1" thickBot="1" x14ac:dyDescent="0.3">
      <c r="CC19" t="s">
        <v>76</v>
      </c>
      <c r="DW19" t="s">
        <v>77</v>
      </c>
    </row>
    <row r="20" spans="2:168" ht="15" customHeight="1" x14ac:dyDescent="0.25">
      <c r="H20" s="476" t="s">
        <v>539</v>
      </c>
      <c r="I20" s="477"/>
    </row>
    <row r="21" spans="2:168" ht="15.75" thickBot="1" x14ac:dyDescent="0.3">
      <c r="H21" s="478"/>
      <c r="I21" s="479"/>
    </row>
    <row r="22" spans="2:168" x14ac:dyDescent="0.25">
      <c r="B22" s="6">
        <v>1</v>
      </c>
      <c r="C22" s="4" t="s">
        <v>9</v>
      </c>
      <c r="D22" s="5"/>
      <c r="E22" s="428" t="s">
        <v>5</v>
      </c>
      <c r="F22" s="428"/>
      <c r="G22" s="429"/>
      <c r="H22" s="6">
        <v>19</v>
      </c>
      <c r="I22" s="7">
        <f>H22/H25</f>
        <v>0.82608695652173914</v>
      </c>
    </row>
    <row r="23" spans="2:168" x14ac:dyDescent="0.25">
      <c r="B23" s="11">
        <v>2</v>
      </c>
      <c r="C23" s="9" t="s">
        <v>10</v>
      </c>
      <c r="D23" s="10"/>
      <c r="E23" s="430" t="s">
        <v>11</v>
      </c>
      <c r="F23" s="430"/>
      <c r="G23" s="431"/>
      <c r="H23" s="11">
        <v>1</v>
      </c>
      <c r="I23" s="12">
        <f>H23/H25</f>
        <v>4.3478260869565216E-2</v>
      </c>
    </row>
    <row r="24" spans="2:168" ht="15.75" thickBot="1" x14ac:dyDescent="0.3">
      <c r="B24" s="16">
        <v>3</v>
      </c>
      <c r="C24" s="14" t="s">
        <v>12</v>
      </c>
      <c r="D24" s="15"/>
      <c r="E24" s="423" t="s">
        <v>8</v>
      </c>
      <c r="F24" s="423"/>
      <c r="G24" s="424"/>
      <c r="H24" s="82">
        <v>3</v>
      </c>
      <c r="I24" s="17">
        <f>H24/H25</f>
        <v>0.13043478260869565</v>
      </c>
    </row>
    <row r="25" spans="2:168" ht="15.75" thickBot="1" x14ac:dyDescent="0.3">
      <c r="B25" s="490" t="s">
        <v>200</v>
      </c>
      <c r="C25" s="491"/>
      <c r="D25" s="491"/>
      <c r="E25" s="491"/>
      <c r="F25" s="491"/>
      <c r="G25" s="492"/>
      <c r="H25" s="18">
        <f>SUM(H22:H24)</f>
        <v>23</v>
      </c>
      <c r="I25" s="48">
        <f>SUM(I22:I24)</f>
        <v>1</v>
      </c>
    </row>
    <row r="26" spans="2:168" ht="15.75" thickBot="1" x14ac:dyDescent="0.3"/>
    <row r="27" spans="2:168" ht="17.25" thickBot="1" x14ac:dyDescent="0.35">
      <c r="B27" s="212">
        <v>3</v>
      </c>
      <c r="C27" s="489" t="s">
        <v>137</v>
      </c>
      <c r="D27" s="489"/>
      <c r="E27" s="489"/>
      <c r="F27" s="489"/>
    </row>
    <row r="28" spans="2:168" ht="17.25" thickBot="1" x14ac:dyDescent="0.35">
      <c r="B28" s="239">
        <v>1</v>
      </c>
      <c r="C28" s="452" t="s">
        <v>509</v>
      </c>
      <c r="D28" s="453"/>
      <c r="E28" s="453"/>
      <c r="F28" s="453"/>
      <c r="G28" s="453"/>
      <c r="H28" s="453"/>
    </row>
    <row r="29" spans="2:168" ht="17.25" thickBot="1" x14ac:dyDescent="0.35">
      <c r="B29" s="339">
        <v>1</v>
      </c>
      <c r="C29" s="452" t="s">
        <v>523</v>
      </c>
      <c r="D29" s="453"/>
      <c r="E29" s="453"/>
      <c r="F29" s="453"/>
      <c r="G29" s="453"/>
      <c r="H29" s="453"/>
      <c r="I29" s="453"/>
      <c r="J29" s="453"/>
      <c r="K29" s="453"/>
      <c r="L29" s="453"/>
      <c r="M29" s="453"/>
    </row>
    <row r="30" spans="2:168" ht="17.25" thickBot="1" x14ac:dyDescent="0.35">
      <c r="B30" s="281">
        <v>1</v>
      </c>
      <c r="C30" s="452" t="s">
        <v>524</v>
      </c>
      <c r="D30" s="453"/>
      <c r="E30" s="453"/>
      <c r="F30" s="453"/>
      <c r="G30" s="453"/>
      <c r="H30" s="453"/>
      <c r="I30" s="453"/>
      <c r="J30" s="453"/>
      <c r="K30" s="453"/>
      <c r="L30" s="453"/>
    </row>
    <row r="31" spans="2:168" ht="17.25" thickBot="1" x14ac:dyDescent="0.35">
      <c r="B31" s="340">
        <v>1</v>
      </c>
      <c r="C31" s="452" t="s">
        <v>525</v>
      </c>
      <c r="D31" s="453"/>
      <c r="E31" s="453"/>
      <c r="F31" s="453"/>
      <c r="G31" s="453"/>
    </row>
    <row r="32" spans="2:168" ht="17.25" thickBot="1" x14ac:dyDescent="0.35">
      <c r="B32" s="347">
        <v>3</v>
      </c>
      <c r="C32" s="240" t="s">
        <v>561</v>
      </c>
    </row>
  </sheetData>
  <sheetProtection algorithmName="SHA-512" hashValue="h+s6d/jNHYwdxnr5qPr/7gmlyCPktw/dXsOyeseHrq2GbHatqzj6NcNDsROPPu54mLcy31re8ujoEH9hvUwMnQ==" saltValue="95dekk9f6WmMjKBLXtNwCQ==" spinCount="100000" sheet="1" objects="1" scenarios="1"/>
  <mergeCells count="144">
    <mergeCell ref="C29:M29"/>
    <mergeCell ref="C30:L30"/>
    <mergeCell ref="C31:G31"/>
    <mergeCell ref="C28:H28"/>
    <mergeCell ref="D2:FL2"/>
    <mergeCell ref="B25:G25"/>
    <mergeCell ref="FF4:FF5"/>
    <mergeCell ref="FG4:FG5"/>
    <mergeCell ref="H20:I21"/>
    <mergeCell ref="E22:G22"/>
    <mergeCell ref="E23:G23"/>
    <mergeCell ref="E24:G24"/>
    <mergeCell ref="EV4:EV5"/>
    <mergeCell ref="EW4:EW5"/>
    <mergeCell ref="EX4:EZ4"/>
    <mergeCell ref="FA4:FA5"/>
    <mergeCell ref="FB4:FB5"/>
    <mergeCell ref="FC4:FE4"/>
    <mergeCell ref="ES4:EU4"/>
    <mergeCell ref="EL4:EL5"/>
    <mergeCell ref="EM4:EM5"/>
    <mergeCell ref="EN4:EP4"/>
    <mergeCell ref="EQ4:EQ5"/>
    <mergeCell ref="ER4:ER5"/>
    <mergeCell ref="EB4:EB5"/>
    <mergeCell ref="EC4:EC5"/>
    <mergeCell ref="ED4:EF4"/>
    <mergeCell ref="EG4:EG5"/>
    <mergeCell ref="EH4:EH5"/>
    <mergeCell ref="EI4:EK4"/>
    <mergeCell ref="DR4:DR5"/>
    <mergeCell ref="DS4:DS5"/>
    <mergeCell ref="DT4:DV4"/>
    <mergeCell ref="DW4:DW5"/>
    <mergeCell ref="DX4:DX5"/>
    <mergeCell ref="DY4:EA4"/>
    <mergeCell ref="DH4:DH5"/>
    <mergeCell ref="DI4:DI5"/>
    <mergeCell ref="DJ4:DL4"/>
    <mergeCell ref="DM4:DM5"/>
    <mergeCell ref="DN4:DN5"/>
    <mergeCell ref="DO4:DQ4"/>
    <mergeCell ref="CX4:CX5"/>
    <mergeCell ref="CY4:CY5"/>
    <mergeCell ref="CZ4:DB4"/>
    <mergeCell ref="DC4:DC5"/>
    <mergeCell ref="DD4:DD5"/>
    <mergeCell ref="DE4:DG4"/>
    <mergeCell ref="CN4:CN5"/>
    <mergeCell ref="CO4:CO5"/>
    <mergeCell ref="CP4:CR4"/>
    <mergeCell ref="CS4:CS5"/>
    <mergeCell ref="CT4:CT5"/>
    <mergeCell ref="CU4:CW4"/>
    <mergeCell ref="CF4:CH4"/>
    <mergeCell ref="CI4:CI5"/>
    <mergeCell ref="CJ4:CJ5"/>
    <mergeCell ref="CK4:CM4"/>
    <mergeCell ref="AZ4:AZ5"/>
    <mergeCell ref="BA4:BA5"/>
    <mergeCell ref="BB4:BD4"/>
    <mergeCell ref="BY4:BY5"/>
    <mergeCell ref="BZ4:BZ5"/>
    <mergeCell ref="CA4:CC4"/>
    <mergeCell ref="CD4:CD5"/>
    <mergeCell ref="CE4:CE5"/>
    <mergeCell ref="BO4:BO5"/>
    <mergeCell ref="BP4:BP5"/>
    <mergeCell ref="BQ4:BS4"/>
    <mergeCell ref="BT4:BT5"/>
    <mergeCell ref="BU4:BU5"/>
    <mergeCell ref="BV4:BX4"/>
    <mergeCell ref="AK4:AK5"/>
    <mergeCell ref="AL4:AL5"/>
    <mergeCell ref="AM4:AO4"/>
    <mergeCell ref="AP4:AP5"/>
    <mergeCell ref="AQ4:AQ5"/>
    <mergeCell ref="AR4:AT4"/>
    <mergeCell ref="EI3:EM3"/>
    <mergeCell ref="EN3:ER3"/>
    <mergeCell ref="CU3:CY3"/>
    <mergeCell ref="CZ3:DD3"/>
    <mergeCell ref="DE3:DI3"/>
    <mergeCell ref="DJ3:DN3"/>
    <mergeCell ref="DO3:DS3"/>
    <mergeCell ref="DT3:DX3"/>
    <mergeCell ref="BV3:BZ3"/>
    <mergeCell ref="CA3:CE3"/>
    <mergeCell ref="CF3:CJ3"/>
    <mergeCell ref="CK3:CO3"/>
    <mergeCell ref="BE4:BE5"/>
    <mergeCell ref="BF4:BF5"/>
    <mergeCell ref="BG4:BI4"/>
    <mergeCell ref="BJ4:BJ5"/>
    <mergeCell ref="BK4:BK5"/>
    <mergeCell ref="BL4:BN4"/>
    <mergeCell ref="D4:F4"/>
    <mergeCell ref="G4:G5"/>
    <mergeCell ref="H4:H5"/>
    <mergeCell ref="I4:K4"/>
    <mergeCell ref="L4:L5"/>
    <mergeCell ref="M4:M5"/>
    <mergeCell ref="N4:P4"/>
    <mergeCell ref="DY3:EC3"/>
    <mergeCell ref="ED3:EH3"/>
    <mergeCell ref="AA4:AA5"/>
    <mergeCell ref="AB4:AB5"/>
    <mergeCell ref="AC4:AE4"/>
    <mergeCell ref="AF4:AF5"/>
    <mergeCell ref="AG4:AG5"/>
    <mergeCell ref="AH4:AJ4"/>
    <mergeCell ref="Q4:Q5"/>
    <mergeCell ref="R4:R5"/>
    <mergeCell ref="S4:U4"/>
    <mergeCell ref="V4:V5"/>
    <mergeCell ref="W4:W5"/>
    <mergeCell ref="X4:Z4"/>
    <mergeCell ref="AU4:AU5"/>
    <mergeCell ref="AV4:AV5"/>
    <mergeCell ref="AW4:AY4"/>
    <mergeCell ref="C27:F27"/>
    <mergeCell ref="FH3:FL3"/>
    <mergeCell ref="FH4:FJ4"/>
    <mergeCell ref="FK4:FK5"/>
    <mergeCell ref="FL4:FL5"/>
    <mergeCell ref="CP3:CT3"/>
    <mergeCell ref="AR3:AV3"/>
    <mergeCell ref="AW3:BA3"/>
    <mergeCell ref="BB3:BF3"/>
    <mergeCell ref="BG3:BK3"/>
    <mergeCell ref="BL3:BP3"/>
    <mergeCell ref="BQ3:BU3"/>
    <mergeCell ref="B2:C5"/>
    <mergeCell ref="D3:H3"/>
    <mergeCell ref="I3:M3"/>
    <mergeCell ref="N3:R3"/>
    <mergeCell ref="S3:W3"/>
    <mergeCell ref="X3:AB3"/>
    <mergeCell ref="AC3:AG3"/>
    <mergeCell ref="AH3:AL3"/>
    <mergeCell ref="AM3:AQ3"/>
    <mergeCell ref="ES3:EW3"/>
    <mergeCell ref="EX3:FB3"/>
    <mergeCell ref="FC3:FG3"/>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3" tint="-0.249977111117893"/>
  </sheetPr>
  <dimension ref="B7:L15"/>
  <sheetViews>
    <sheetView workbookViewId="0">
      <selection activeCell="AA7" sqref="AA7"/>
    </sheetView>
  </sheetViews>
  <sheetFormatPr baseColWidth="10" defaultRowHeight="15" x14ac:dyDescent="0.25"/>
  <cols>
    <col min="1" max="1" width="8.140625" customWidth="1"/>
    <col min="2" max="2" width="3" customWidth="1"/>
    <col min="3" max="3" width="12" customWidth="1"/>
    <col min="4" max="4" width="7" customWidth="1"/>
    <col min="5" max="5" width="10.5703125" customWidth="1"/>
    <col min="6" max="6" width="6.140625" customWidth="1"/>
    <col min="7" max="7" width="12.85546875" customWidth="1"/>
    <col min="8" max="8" width="6.85546875" customWidth="1"/>
    <col min="9" max="9" width="6.5703125" hidden="1" customWidth="1"/>
    <col min="10" max="10" width="7" hidden="1" customWidth="1"/>
    <col min="11" max="11" width="0.42578125" hidden="1" customWidth="1"/>
    <col min="12" max="12" width="7.28515625" customWidth="1"/>
    <col min="13" max="13" width="6" customWidth="1"/>
    <col min="14" max="14" width="6.42578125" customWidth="1"/>
    <col min="15" max="15" width="7" customWidth="1"/>
    <col min="16" max="16" width="9.5703125" customWidth="1"/>
    <col min="17" max="17" width="7.140625" customWidth="1"/>
    <col min="18" max="18" width="6.5703125" customWidth="1"/>
    <col min="19" max="19" width="7" customWidth="1"/>
    <col min="20" max="20" width="6.28515625" customWidth="1"/>
    <col min="21" max="21" width="8.7109375" customWidth="1"/>
    <col min="22" max="22" width="9.5703125" customWidth="1"/>
    <col min="23" max="25" width="6.5703125" customWidth="1"/>
    <col min="26" max="26" width="6.7109375" customWidth="1"/>
    <col min="27" max="27" width="7.42578125" customWidth="1"/>
    <col min="28" max="28" width="9.7109375" customWidth="1"/>
    <col min="29" max="30" width="6.5703125" customWidth="1"/>
    <col min="31" max="31" width="7" customWidth="1"/>
    <col min="32" max="32" width="6.5703125" customWidth="1"/>
    <col min="33" max="33" width="6.85546875" customWidth="1"/>
    <col min="34" max="34" width="9.7109375" customWidth="1"/>
    <col min="35" max="35" width="6.5703125" customWidth="1"/>
    <col min="36" max="36" width="6.140625" customWidth="1"/>
    <col min="37" max="38" width="6.42578125" customWidth="1"/>
    <col min="39" max="39" width="7" customWidth="1"/>
    <col min="40" max="40" width="9.7109375" customWidth="1"/>
    <col min="41" max="41" width="6.85546875" customWidth="1"/>
    <col min="42" max="42" width="6.5703125" customWidth="1"/>
    <col min="43" max="44" width="6.85546875" customWidth="1"/>
    <col min="45" max="45" width="7.42578125" customWidth="1"/>
    <col min="46" max="46" width="10" customWidth="1"/>
    <col min="47" max="47" width="6.28515625" customWidth="1"/>
    <col min="48" max="48" width="6.140625" customWidth="1"/>
    <col min="49" max="49" width="6.42578125" customWidth="1"/>
    <col min="50" max="50" width="6.28515625" customWidth="1"/>
    <col min="51" max="51" width="6.7109375" customWidth="1"/>
    <col min="52" max="52" width="10.42578125" customWidth="1"/>
    <col min="53" max="54" width="6.42578125" customWidth="1"/>
    <col min="55" max="56" width="6.7109375" customWidth="1"/>
    <col min="57" max="57" width="6.85546875" customWidth="1"/>
    <col min="58" max="58" width="10.28515625" customWidth="1"/>
    <col min="59" max="60" width="6.85546875" customWidth="1"/>
    <col min="61" max="61" width="6.5703125" customWidth="1"/>
    <col min="62" max="62" width="6" customWidth="1"/>
    <col min="63" max="63" width="7.28515625" customWidth="1"/>
    <col min="64" max="64" width="10.140625" customWidth="1"/>
    <col min="65" max="65" width="6.28515625" customWidth="1"/>
    <col min="66" max="66" width="6.42578125" customWidth="1"/>
    <col min="67" max="67" width="6.5703125" customWidth="1"/>
    <col min="68" max="68" width="6" customWidth="1"/>
    <col min="69" max="69" width="6.42578125" customWidth="1"/>
    <col min="70" max="70" width="9.85546875" customWidth="1"/>
    <col min="71" max="72" width="6.140625" customWidth="1"/>
    <col min="73" max="73" width="6.5703125" customWidth="1"/>
    <col min="74" max="74" width="6.140625" customWidth="1"/>
    <col min="75" max="75" width="7.28515625" customWidth="1"/>
    <col min="76" max="76" width="10.140625" customWidth="1"/>
    <col min="77" max="77" width="6.42578125" customWidth="1"/>
    <col min="78" max="78" width="5.85546875" customWidth="1"/>
    <col min="79" max="79" width="6.7109375" customWidth="1"/>
    <col min="80" max="80" width="5.85546875" customWidth="1"/>
    <col min="81" max="81" width="6.5703125" customWidth="1"/>
    <col min="82" max="82" width="9.5703125" customWidth="1"/>
    <col min="83" max="83" width="6.42578125" customWidth="1"/>
    <col min="84" max="84" width="6" customWidth="1"/>
    <col min="85" max="85" width="6.42578125" customWidth="1"/>
    <col min="86" max="86" width="5.85546875" customWidth="1"/>
    <col min="87" max="87" width="6.140625" customWidth="1"/>
    <col min="88" max="88" width="9.5703125" customWidth="1"/>
    <col min="89" max="89" width="6.140625" customWidth="1"/>
    <col min="90" max="90" width="6" customWidth="1"/>
    <col min="91" max="91" width="6.42578125" customWidth="1"/>
    <col min="92" max="92" width="6" customWidth="1"/>
    <col min="93" max="93" width="6.140625" customWidth="1"/>
    <col min="94" max="94" width="9.7109375" customWidth="1"/>
    <col min="95" max="96" width="6.28515625" customWidth="1"/>
    <col min="97" max="97" width="6.42578125" customWidth="1"/>
    <col min="98" max="98" width="6" customWidth="1"/>
    <col min="99" max="99" width="6.7109375" customWidth="1"/>
    <col min="100" max="100" width="9.5703125" customWidth="1"/>
    <col min="101" max="101" width="6.140625" customWidth="1"/>
    <col min="102" max="102" width="6" customWidth="1"/>
    <col min="103" max="103" width="6.42578125" customWidth="1"/>
    <col min="104" max="104" width="5.85546875" customWidth="1"/>
    <col min="105" max="105" width="6.42578125" customWidth="1"/>
    <col min="106" max="106" width="9.7109375" customWidth="1"/>
  </cols>
  <sheetData>
    <row r="7" spans="2:12" ht="15.75" thickBot="1" x14ac:dyDescent="0.3"/>
    <row r="8" spans="2:12" ht="16.5" customHeight="1" x14ac:dyDescent="0.25">
      <c r="B8" s="368"/>
      <c r="C8" s="369"/>
      <c r="D8" s="418"/>
      <c r="E8" s="410" t="s">
        <v>101</v>
      </c>
      <c r="F8" s="410"/>
      <c r="G8" s="410"/>
      <c r="H8" s="410"/>
      <c r="I8" s="410"/>
      <c r="J8" s="410"/>
      <c r="K8" s="410"/>
      <c r="L8" s="411"/>
    </row>
    <row r="9" spans="2:12" ht="18" customHeight="1" x14ac:dyDescent="0.25">
      <c r="B9" s="370"/>
      <c r="C9" s="371"/>
      <c r="D9" s="419"/>
      <c r="E9" s="412"/>
      <c r="F9" s="412"/>
      <c r="G9" s="412"/>
      <c r="H9" s="412"/>
      <c r="I9" s="412"/>
      <c r="J9" s="412"/>
      <c r="K9" s="412"/>
      <c r="L9" s="413"/>
    </row>
    <row r="10" spans="2:12" ht="13.5" customHeight="1" x14ac:dyDescent="0.25">
      <c r="B10" s="370"/>
      <c r="C10" s="371"/>
      <c r="D10" s="419"/>
      <c r="E10" s="414" t="s">
        <v>72</v>
      </c>
      <c r="F10" s="414"/>
      <c r="G10" s="414"/>
      <c r="H10" s="414"/>
      <c r="I10" s="414"/>
      <c r="J10" s="414"/>
      <c r="K10" s="414"/>
      <c r="L10" s="415"/>
    </row>
    <row r="11" spans="2:12" ht="13.5" customHeight="1" thickBot="1" x14ac:dyDescent="0.3">
      <c r="B11" s="372"/>
      <c r="C11" s="373"/>
      <c r="D11" s="420"/>
      <c r="E11" s="416"/>
      <c r="F11" s="416"/>
      <c r="G11" s="416"/>
      <c r="H11" s="416"/>
      <c r="I11" s="416"/>
      <c r="J11" s="416"/>
      <c r="K11" s="416"/>
      <c r="L11" s="417"/>
    </row>
    <row r="12" spans="2:12" ht="18" customHeight="1" x14ac:dyDescent="0.3">
      <c r="B12" s="50">
        <v>1</v>
      </c>
      <c r="C12" s="51" t="s">
        <v>9</v>
      </c>
      <c r="D12" s="52"/>
      <c r="E12" s="408" t="s">
        <v>5</v>
      </c>
      <c r="F12" s="408"/>
      <c r="G12" s="409"/>
      <c r="H12" s="50">
        <v>0</v>
      </c>
      <c r="I12" s="53" t="e">
        <f>H12/H15</f>
        <v>#DIV/0!</v>
      </c>
      <c r="L12" s="54" t="e">
        <f>H12/H15</f>
        <v>#DIV/0!</v>
      </c>
    </row>
    <row r="13" spans="2:12" ht="18" customHeight="1" x14ac:dyDescent="0.3">
      <c r="B13" s="45">
        <v>2</v>
      </c>
      <c r="C13" s="55" t="s">
        <v>10</v>
      </c>
      <c r="D13" s="56"/>
      <c r="E13" s="421" t="s">
        <v>11</v>
      </c>
      <c r="F13" s="421"/>
      <c r="G13" s="422"/>
      <c r="H13" s="45">
        <v>0</v>
      </c>
      <c r="I13" s="57" t="e">
        <f>H13/H15</f>
        <v>#DIV/0!</v>
      </c>
      <c r="L13" s="58" t="e">
        <f>H13/H15</f>
        <v>#DIV/0!</v>
      </c>
    </row>
    <row r="14" spans="2:12" ht="18" customHeight="1" thickBot="1" x14ac:dyDescent="0.35">
      <c r="B14" s="59">
        <v>3</v>
      </c>
      <c r="C14" s="60" t="s">
        <v>12</v>
      </c>
      <c r="D14" s="61"/>
      <c r="E14" s="403" t="s">
        <v>8</v>
      </c>
      <c r="F14" s="403"/>
      <c r="G14" s="404"/>
      <c r="H14" s="59">
        <v>0</v>
      </c>
      <c r="I14" s="62" t="e">
        <f>H14/H15</f>
        <v>#DIV/0!</v>
      </c>
      <c r="L14" s="63" t="e">
        <f>H14/H15</f>
        <v>#DIV/0!</v>
      </c>
    </row>
    <row r="15" spans="2:12" ht="17.25" thickBot="1" x14ac:dyDescent="0.35">
      <c r="B15" s="405" t="s">
        <v>71</v>
      </c>
      <c r="C15" s="406"/>
      <c r="D15" s="406"/>
      <c r="E15" s="406"/>
      <c r="F15" s="406"/>
      <c r="G15" s="407"/>
      <c r="H15" s="69">
        <f>SUM(H12:H14)</f>
        <v>0</v>
      </c>
      <c r="I15" s="70" t="e">
        <f>SUM(I12:I14)</f>
        <v>#DIV/0!</v>
      </c>
      <c r="J15" s="71"/>
      <c r="K15" s="71"/>
      <c r="L15" s="70" t="e">
        <f>SUM(L12:L14)</f>
        <v>#DIV/0!</v>
      </c>
    </row>
  </sheetData>
  <sheetProtection algorithmName="SHA-512" hashValue="4Gh+x5ylWThIGUcqrZM1n4Zlpuz2SjUnhlPqL0qwBE4Yp3o21UFJGBlacIhFystoeLYy1m77vtu4YGT+Rde2Iw==" saltValue="rt3N2K9nn+tPUm8q3l3z1w==" spinCount="100000" sheet="1" objects="1" scenarios="1"/>
  <mergeCells count="7">
    <mergeCell ref="E14:G14"/>
    <mergeCell ref="B15:G15"/>
    <mergeCell ref="E12:G12"/>
    <mergeCell ref="E8:L9"/>
    <mergeCell ref="E10:L11"/>
    <mergeCell ref="B8:D11"/>
    <mergeCell ref="E13:G13"/>
  </mergeCells>
  <pageMargins left="0.7" right="0.7" top="0.75" bottom="0.75" header="0.3" footer="0.3"/>
  <pageSetup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C452A7-5D46-456A-A577-7AC71AAF56EF}">
  <sheetPr>
    <tabColor theme="0" tint="-0.249977111117893"/>
  </sheetPr>
  <dimension ref="B1:GA30"/>
  <sheetViews>
    <sheetView topLeftCell="A3" workbookViewId="0">
      <selection activeCell="B29" sqref="B29"/>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5703125" customWidth="1"/>
    <col min="40" max="40" width="5.140625" customWidth="1"/>
    <col min="41" max="41" width="6.42578125" customWidth="1"/>
    <col min="42" max="42" width="6.1406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5703125" customWidth="1"/>
    <col min="56" max="56" width="6.5703125" customWidth="1"/>
    <col min="57" max="57" width="6.71093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7109375" customWidth="1"/>
    <col min="75" max="75" width="5.7109375" customWidth="1"/>
    <col min="76" max="76" width="6" customWidth="1"/>
    <col min="77" max="77" width="6.28515625" customWidth="1"/>
    <col min="78" max="78" width="9.85546875" customWidth="1"/>
    <col min="79" max="79" width="6.42578125" customWidth="1"/>
    <col min="80" max="80" width="5.42578125" customWidth="1"/>
    <col min="81" max="81" width="6.42578125" customWidth="1"/>
    <col min="82" max="82" width="6.7109375" customWidth="1"/>
    <col min="83" max="83" width="9.570312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7109375" customWidth="1"/>
    <col min="95" max="95" width="5.85546875" customWidth="1"/>
    <col min="96" max="97" width="6.85546875" customWidth="1"/>
    <col min="98" max="98" width="9.7109375" customWidth="1"/>
    <col min="99" max="99" width="6.42578125" customWidth="1"/>
    <col min="100" max="100" width="5.710937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7109375" customWidth="1"/>
    <col min="110" max="110" width="6" customWidth="1"/>
    <col min="111" max="111" width="6.42578125" customWidth="1"/>
    <col min="112" max="112" width="7" customWidth="1"/>
    <col min="113" max="113" width="9.85546875" customWidth="1"/>
    <col min="114" max="114" width="7.28515625" customWidth="1"/>
    <col min="115" max="115" width="5.85546875" customWidth="1"/>
    <col min="116" max="116" width="7.140625" customWidth="1"/>
    <col min="117" max="117" width="6.140625" customWidth="1"/>
    <col min="118" max="118" width="10.140625" customWidth="1"/>
    <col min="119" max="119" width="7.140625" customWidth="1"/>
    <col min="120" max="120" width="6.42578125" customWidth="1"/>
    <col min="121" max="121" width="6.7109375" customWidth="1"/>
    <col min="122" max="122" width="6.42578125" customWidth="1"/>
    <col min="124" max="124" width="6.140625" customWidth="1"/>
    <col min="125" max="125" width="6" customWidth="1"/>
    <col min="126" max="126" width="6.42578125" customWidth="1"/>
    <col min="127" max="127" width="5.85546875" customWidth="1"/>
    <col min="128" max="128" width="10" customWidth="1"/>
    <col min="129" max="129" width="6.42578125" customWidth="1"/>
    <col min="130" max="130" width="6" customWidth="1"/>
    <col min="131" max="131" width="6.5703125" customWidth="1"/>
    <col min="132" max="132" width="6.28515625" customWidth="1"/>
    <col min="133" max="133" width="9.5703125" customWidth="1"/>
    <col min="134" max="134" width="7.42578125" customWidth="1"/>
    <col min="135" max="135" width="5.7109375" customWidth="1"/>
    <col min="136" max="136" width="7.28515625" customWidth="1"/>
    <col min="137" max="137" width="6.5703125" customWidth="1"/>
    <col min="138" max="138" width="10.42578125" customWidth="1"/>
    <col min="139" max="139" width="6.7109375" customWidth="1"/>
    <col min="140" max="140" width="6" customWidth="1"/>
    <col min="141" max="141" width="6.42578125" customWidth="1"/>
    <col min="142" max="142" width="7" customWidth="1"/>
    <col min="143" max="143" width="10.28515625" customWidth="1"/>
    <col min="144" max="144" width="6.7109375" customWidth="1"/>
    <col min="145" max="145" width="5.28515625" customWidth="1"/>
    <col min="146" max="146" width="6.85546875" customWidth="1"/>
    <col min="147" max="147" width="6.7109375" customWidth="1"/>
    <col min="148" max="148" width="10" customWidth="1"/>
    <col min="149" max="149" width="6.28515625" customWidth="1"/>
    <col min="150" max="150" width="5" customWidth="1"/>
    <col min="151" max="151" width="6.140625" customWidth="1"/>
    <col min="152" max="152" width="6.5703125" customWidth="1"/>
    <col min="153" max="153" width="9.85546875" customWidth="1"/>
    <col min="154" max="154" width="8" customWidth="1"/>
    <col min="155" max="155" width="5.140625" customWidth="1"/>
    <col min="156" max="156" width="6.42578125" customWidth="1"/>
    <col min="157" max="157" width="6.28515625" customWidth="1"/>
    <col min="158" max="158" width="9.85546875" customWidth="1"/>
    <col min="159" max="159" width="6.140625" customWidth="1"/>
    <col min="160" max="161" width="6.28515625" customWidth="1"/>
    <col min="162" max="162" width="6" customWidth="1"/>
    <col min="163" max="163" width="9.85546875" customWidth="1"/>
    <col min="164" max="164" width="7" customWidth="1"/>
    <col min="165" max="165" width="5.5703125" customWidth="1"/>
    <col min="166" max="167" width="6" customWidth="1"/>
    <col min="168" max="168" width="11" customWidth="1"/>
    <col min="169" max="169" width="6.42578125" customWidth="1"/>
    <col min="170" max="170" width="6" customWidth="1"/>
    <col min="171" max="171" width="6.85546875" customWidth="1"/>
    <col min="172" max="172" width="7.140625" customWidth="1"/>
    <col min="174" max="174" width="6.7109375" customWidth="1"/>
    <col min="175" max="175" width="6.28515625" customWidth="1"/>
    <col min="176" max="176" width="6.140625" customWidth="1"/>
    <col min="177" max="177" width="6.7109375" customWidth="1"/>
    <col min="179" max="179" width="6.85546875" customWidth="1"/>
    <col min="180" max="180" width="5.7109375" customWidth="1"/>
    <col min="181" max="181" width="7.140625" customWidth="1"/>
    <col min="182" max="182" width="6.28515625" customWidth="1"/>
  </cols>
  <sheetData>
    <row r="1" spans="2:183" ht="15.75" thickBot="1" x14ac:dyDescent="0.3"/>
    <row r="2" spans="2:183" ht="17.25" thickBot="1" x14ac:dyDescent="0.35">
      <c r="B2" s="480" t="s">
        <v>196</v>
      </c>
      <c r="C2" s="481"/>
      <c r="D2" s="486" t="s">
        <v>64</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8"/>
    </row>
    <row r="3" spans="2:183" ht="116.25" customHeight="1" thickBot="1" x14ac:dyDescent="0.3">
      <c r="B3" s="482"/>
      <c r="C3" s="483"/>
      <c r="D3" s="442" t="s">
        <v>533</v>
      </c>
      <c r="E3" s="443"/>
      <c r="F3" s="444"/>
      <c r="G3" s="444"/>
      <c r="H3" s="445"/>
      <c r="I3" s="442" t="s">
        <v>121</v>
      </c>
      <c r="J3" s="443"/>
      <c r="K3" s="444"/>
      <c r="L3" s="444"/>
      <c r="M3" s="445"/>
      <c r="N3" s="442" t="s">
        <v>452</v>
      </c>
      <c r="O3" s="443"/>
      <c r="P3" s="444"/>
      <c r="Q3" s="444"/>
      <c r="R3" s="445"/>
      <c r="S3" s="442" t="s">
        <v>451</v>
      </c>
      <c r="T3" s="443"/>
      <c r="U3" s="444"/>
      <c r="V3" s="444"/>
      <c r="W3" s="445"/>
      <c r="X3" s="442" t="s">
        <v>317</v>
      </c>
      <c r="Y3" s="443"/>
      <c r="Z3" s="444"/>
      <c r="AA3" s="444"/>
      <c r="AB3" s="445"/>
      <c r="AC3" s="442" t="s">
        <v>448</v>
      </c>
      <c r="AD3" s="443"/>
      <c r="AE3" s="444"/>
      <c r="AF3" s="444"/>
      <c r="AG3" s="445"/>
      <c r="AH3" s="442" t="s">
        <v>449</v>
      </c>
      <c r="AI3" s="443"/>
      <c r="AJ3" s="444"/>
      <c r="AK3" s="444"/>
      <c r="AL3" s="445"/>
      <c r="AM3" s="464" t="s">
        <v>197</v>
      </c>
      <c r="AN3" s="465"/>
      <c r="AO3" s="466"/>
      <c r="AP3" s="466"/>
      <c r="AQ3" s="467"/>
      <c r="AR3" s="442" t="s">
        <v>535</v>
      </c>
      <c r="AS3" s="443"/>
      <c r="AT3" s="444"/>
      <c r="AU3" s="444"/>
      <c r="AV3" s="445"/>
      <c r="AW3" s="442" t="s">
        <v>198</v>
      </c>
      <c r="AX3" s="443"/>
      <c r="AY3" s="444"/>
      <c r="AZ3" s="444"/>
      <c r="BA3" s="524"/>
      <c r="BB3" s="460" t="s">
        <v>456</v>
      </c>
      <c r="BC3" s="461"/>
      <c r="BD3" s="462"/>
      <c r="BE3" s="462"/>
      <c r="BF3" s="463"/>
      <c r="BG3" s="460" t="s">
        <v>599</v>
      </c>
      <c r="BH3" s="461"/>
      <c r="BI3" s="462"/>
      <c r="BJ3" s="462"/>
      <c r="BK3" s="463"/>
      <c r="BL3" s="460" t="s">
        <v>455</v>
      </c>
      <c r="BM3" s="461"/>
      <c r="BN3" s="462"/>
      <c r="BO3" s="462"/>
      <c r="BP3" s="463"/>
      <c r="BQ3" s="443" t="s">
        <v>557</v>
      </c>
      <c r="BR3" s="443"/>
      <c r="BS3" s="444"/>
      <c r="BT3" s="444"/>
      <c r="BU3" s="445"/>
      <c r="BV3" s="528" t="s">
        <v>453</v>
      </c>
      <c r="BW3" s="529"/>
      <c r="BX3" s="529"/>
      <c r="BY3" s="529"/>
      <c r="BZ3" s="530"/>
      <c r="CA3" s="528" t="s">
        <v>454</v>
      </c>
      <c r="CB3" s="529"/>
      <c r="CC3" s="529"/>
      <c r="CD3" s="529"/>
      <c r="CE3" s="530"/>
      <c r="CF3" s="528" t="s">
        <v>457</v>
      </c>
      <c r="CG3" s="529"/>
      <c r="CH3" s="529"/>
      <c r="CI3" s="529"/>
      <c r="CJ3" s="530"/>
      <c r="CK3" s="442" t="s">
        <v>550</v>
      </c>
      <c r="CL3" s="443"/>
      <c r="CM3" s="444"/>
      <c r="CN3" s="444"/>
      <c r="CO3" s="445"/>
      <c r="CP3" s="442" t="s">
        <v>458</v>
      </c>
      <c r="CQ3" s="443"/>
      <c r="CR3" s="444"/>
      <c r="CS3" s="444"/>
      <c r="CT3" s="445"/>
      <c r="CU3" s="442" t="s">
        <v>459</v>
      </c>
      <c r="CV3" s="443"/>
      <c r="CW3" s="444"/>
      <c r="CX3" s="444"/>
      <c r="CY3" s="445"/>
      <c r="CZ3" s="442" t="s">
        <v>165</v>
      </c>
      <c r="DA3" s="443"/>
      <c r="DB3" s="444"/>
      <c r="DC3" s="444"/>
      <c r="DD3" s="445"/>
      <c r="DE3" s="442" t="s">
        <v>381</v>
      </c>
      <c r="DF3" s="443"/>
      <c r="DG3" s="444"/>
      <c r="DH3" s="444"/>
      <c r="DI3" s="445"/>
      <c r="DJ3" s="442" t="s">
        <v>163</v>
      </c>
      <c r="DK3" s="443"/>
      <c r="DL3" s="444"/>
      <c r="DM3" s="444"/>
      <c r="DN3" s="445"/>
      <c r="DO3" s="460" t="s">
        <v>168</v>
      </c>
      <c r="DP3" s="461"/>
      <c r="DQ3" s="462"/>
      <c r="DR3" s="462"/>
      <c r="DS3" s="463"/>
      <c r="DT3" s="460" t="s">
        <v>377</v>
      </c>
      <c r="DU3" s="461"/>
      <c r="DV3" s="462"/>
      <c r="DW3" s="462"/>
      <c r="DX3" s="463"/>
      <c r="DY3" s="525" t="s">
        <v>164</v>
      </c>
      <c r="DZ3" s="461"/>
      <c r="EA3" s="462"/>
      <c r="EB3" s="462"/>
      <c r="EC3" s="463"/>
      <c r="ED3" s="460" t="s">
        <v>378</v>
      </c>
      <c r="EE3" s="461"/>
      <c r="EF3" s="462"/>
      <c r="EG3" s="462"/>
      <c r="EH3" s="463"/>
      <c r="EI3" s="528" t="s">
        <v>460</v>
      </c>
      <c r="EJ3" s="529"/>
      <c r="EK3" s="529"/>
      <c r="EL3" s="529"/>
      <c r="EM3" s="530"/>
      <c r="EN3" s="460" t="s">
        <v>584</v>
      </c>
      <c r="EO3" s="461"/>
      <c r="EP3" s="462"/>
      <c r="EQ3" s="462"/>
      <c r="ER3" s="463"/>
      <c r="ES3" s="460" t="s">
        <v>519</v>
      </c>
      <c r="ET3" s="461"/>
      <c r="EU3" s="462"/>
      <c r="EV3" s="462"/>
      <c r="EW3" s="463"/>
      <c r="EX3" s="460" t="s">
        <v>461</v>
      </c>
      <c r="EY3" s="461"/>
      <c r="EZ3" s="462"/>
      <c r="FA3" s="462"/>
      <c r="FB3" s="463"/>
      <c r="FC3" s="541" t="s">
        <v>611</v>
      </c>
      <c r="FD3" s="542"/>
      <c r="FE3" s="543"/>
      <c r="FF3" s="543"/>
      <c r="FG3" s="544"/>
      <c r="FH3" s="460" t="s">
        <v>447</v>
      </c>
      <c r="FI3" s="461"/>
      <c r="FJ3" s="462"/>
      <c r="FK3" s="462"/>
      <c r="FL3" s="463"/>
      <c r="FM3" s="460" t="s">
        <v>127</v>
      </c>
      <c r="FN3" s="461"/>
      <c r="FO3" s="462"/>
      <c r="FP3" s="462"/>
      <c r="FQ3" s="463"/>
      <c r="FR3" s="460" t="s">
        <v>450</v>
      </c>
      <c r="FS3" s="461"/>
      <c r="FT3" s="462"/>
      <c r="FU3" s="462"/>
      <c r="FV3" s="463"/>
      <c r="FW3" s="460" t="s">
        <v>383</v>
      </c>
      <c r="FX3" s="461"/>
      <c r="FY3" s="462"/>
      <c r="FZ3" s="462"/>
      <c r="GA3" s="463"/>
    </row>
    <row r="4" spans="2:18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68" t="s">
        <v>34</v>
      </c>
      <c r="AN4" s="469"/>
      <c r="AO4" s="470"/>
      <c r="AP4" s="454" t="s">
        <v>35</v>
      </c>
      <c r="AQ4" s="454" t="s">
        <v>120</v>
      </c>
      <c r="AR4" s="456" t="s">
        <v>34</v>
      </c>
      <c r="AS4" s="457"/>
      <c r="AT4" s="457"/>
      <c r="AU4" s="471" t="s">
        <v>35</v>
      </c>
      <c r="AV4" s="440" t="s">
        <v>120</v>
      </c>
      <c r="AW4" s="446" t="s">
        <v>34</v>
      </c>
      <c r="AX4" s="458"/>
      <c r="AY4" s="459"/>
      <c r="AZ4" s="450" t="s">
        <v>35</v>
      </c>
      <c r="BA4" s="526" t="s">
        <v>120</v>
      </c>
      <c r="BB4" s="456" t="s">
        <v>34</v>
      </c>
      <c r="BC4" s="457"/>
      <c r="BD4" s="457"/>
      <c r="BE4" s="471" t="s">
        <v>35</v>
      </c>
      <c r="BF4" s="440" t="s">
        <v>120</v>
      </c>
      <c r="BG4" s="446" t="s">
        <v>34</v>
      </c>
      <c r="BH4" s="458"/>
      <c r="BI4" s="459"/>
      <c r="BJ4" s="450" t="s">
        <v>35</v>
      </c>
      <c r="BK4" s="440" t="s">
        <v>120</v>
      </c>
      <c r="BL4" s="446" t="s">
        <v>34</v>
      </c>
      <c r="BM4" s="447"/>
      <c r="BN4" s="448"/>
      <c r="BO4" s="440" t="s">
        <v>35</v>
      </c>
      <c r="BP4" s="440" t="s">
        <v>120</v>
      </c>
      <c r="BQ4" s="458" t="s">
        <v>34</v>
      </c>
      <c r="BR4" s="447"/>
      <c r="BS4" s="448"/>
      <c r="BT4" s="440" t="s">
        <v>35</v>
      </c>
      <c r="BU4" s="440" t="s">
        <v>120</v>
      </c>
      <c r="BV4" s="446" t="s">
        <v>34</v>
      </c>
      <c r="BW4" s="447"/>
      <c r="BX4" s="448"/>
      <c r="BY4" s="440" t="s">
        <v>35</v>
      </c>
      <c r="BZ4" s="440" t="s">
        <v>120</v>
      </c>
      <c r="CA4" s="446" t="s">
        <v>34</v>
      </c>
      <c r="CB4" s="447"/>
      <c r="CC4" s="448"/>
      <c r="CD4" s="440" t="s">
        <v>35</v>
      </c>
      <c r="CE4" s="440" t="s">
        <v>120</v>
      </c>
      <c r="CF4" s="446" t="s">
        <v>34</v>
      </c>
      <c r="CG4" s="447"/>
      <c r="CH4" s="448"/>
      <c r="CI4" s="440" t="s">
        <v>35</v>
      </c>
      <c r="CJ4" s="440" t="s">
        <v>120</v>
      </c>
      <c r="CK4" s="456" t="s">
        <v>34</v>
      </c>
      <c r="CL4" s="457"/>
      <c r="CM4" s="457"/>
      <c r="CN4" s="471" t="s">
        <v>35</v>
      </c>
      <c r="CO4" s="440" t="s">
        <v>120</v>
      </c>
      <c r="CP4" s="446" t="s">
        <v>34</v>
      </c>
      <c r="CQ4" s="458"/>
      <c r="CR4" s="459"/>
      <c r="CS4" s="450" t="s">
        <v>35</v>
      </c>
      <c r="CT4" s="440" t="s">
        <v>120</v>
      </c>
      <c r="CU4" s="446" t="s">
        <v>34</v>
      </c>
      <c r="CV4" s="447"/>
      <c r="CW4" s="448"/>
      <c r="CX4" s="440" t="s">
        <v>35</v>
      </c>
      <c r="CY4" s="440" t="s">
        <v>120</v>
      </c>
      <c r="CZ4" s="446" t="s">
        <v>34</v>
      </c>
      <c r="DA4" s="447"/>
      <c r="DB4" s="448"/>
      <c r="DC4" s="440" t="s">
        <v>35</v>
      </c>
      <c r="DD4" s="440" t="s">
        <v>120</v>
      </c>
      <c r="DE4" s="446" t="s">
        <v>34</v>
      </c>
      <c r="DF4" s="447"/>
      <c r="DG4" s="448"/>
      <c r="DH4" s="440" t="s">
        <v>35</v>
      </c>
      <c r="DI4" s="440" t="s">
        <v>120</v>
      </c>
      <c r="DJ4" s="456" t="s">
        <v>34</v>
      </c>
      <c r="DK4" s="457"/>
      <c r="DL4" s="457"/>
      <c r="DM4" s="471" t="s">
        <v>35</v>
      </c>
      <c r="DN4" s="440" t="s">
        <v>120</v>
      </c>
      <c r="DO4" s="446" t="s">
        <v>34</v>
      </c>
      <c r="DP4" s="458"/>
      <c r="DQ4" s="459"/>
      <c r="DR4" s="450" t="s">
        <v>35</v>
      </c>
      <c r="DS4" s="440" t="s">
        <v>120</v>
      </c>
      <c r="DT4" s="446" t="s">
        <v>34</v>
      </c>
      <c r="DU4" s="447"/>
      <c r="DV4" s="448"/>
      <c r="DW4" s="440" t="s">
        <v>35</v>
      </c>
      <c r="DX4" s="526" t="s">
        <v>120</v>
      </c>
      <c r="DY4" s="446" t="s">
        <v>34</v>
      </c>
      <c r="DZ4" s="447"/>
      <c r="EA4" s="448"/>
      <c r="EB4" s="440" t="s">
        <v>35</v>
      </c>
      <c r="EC4" s="440" t="s">
        <v>120</v>
      </c>
      <c r="ED4" s="456" t="s">
        <v>34</v>
      </c>
      <c r="EE4" s="457"/>
      <c r="EF4" s="457"/>
      <c r="EG4" s="471" t="s">
        <v>35</v>
      </c>
      <c r="EH4" s="440" t="s">
        <v>120</v>
      </c>
      <c r="EI4" s="456" t="s">
        <v>34</v>
      </c>
      <c r="EJ4" s="457"/>
      <c r="EK4" s="513"/>
      <c r="EL4" s="471" t="s">
        <v>35</v>
      </c>
      <c r="EM4" s="471"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547" t="s">
        <v>34</v>
      </c>
      <c r="FD4" s="548"/>
      <c r="FE4" s="549"/>
      <c r="FF4" s="545" t="s">
        <v>35</v>
      </c>
      <c r="FG4" s="545"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58"/>
      <c r="FY4" s="459"/>
      <c r="FZ4" s="450" t="s">
        <v>35</v>
      </c>
      <c r="GA4" s="440" t="s">
        <v>120</v>
      </c>
    </row>
    <row r="5" spans="2:18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241" t="s">
        <v>1</v>
      </c>
      <c r="AN5" s="242" t="s">
        <v>37</v>
      </c>
      <c r="AO5" s="243" t="s">
        <v>36</v>
      </c>
      <c r="AP5" s="455"/>
      <c r="AQ5" s="455"/>
      <c r="AR5" s="98" t="s">
        <v>1</v>
      </c>
      <c r="AS5" s="99" t="s">
        <v>37</v>
      </c>
      <c r="AT5" s="101" t="s">
        <v>36</v>
      </c>
      <c r="AU5" s="472"/>
      <c r="AV5" s="441"/>
      <c r="AW5" s="98" t="s">
        <v>1</v>
      </c>
      <c r="AX5" s="99" t="s">
        <v>33</v>
      </c>
      <c r="AY5" s="100" t="s">
        <v>36</v>
      </c>
      <c r="AZ5" s="451"/>
      <c r="BA5" s="527"/>
      <c r="BB5" s="98" t="s">
        <v>1</v>
      </c>
      <c r="BC5" s="99" t="s">
        <v>37</v>
      </c>
      <c r="BD5" s="101" t="s">
        <v>36</v>
      </c>
      <c r="BE5" s="472"/>
      <c r="BF5" s="441"/>
      <c r="BG5" s="98" t="s">
        <v>1</v>
      </c>
      <c r="BH5" s="99" t="s">
        <v>33</v>
      </c>
      <c r="BI5" s="100" t="s">
        <v>36</v>
      </c>
      <c r="BJ5" s="451"/>
      <c r="BK5" s="441"/>
      <c r="BL5" s="98" t="s">
        <v>1</v>
      </c>
      <c r="BM5" s="99" t="s">
        <v>37</v>
      </c>
      <c r="BN5" s="101" t="s">
        <v>36</v>
      </c>
      <c r="BO5" s="441"/>
      <c r="BP5" s="441"/>
      <c r="BQ5" s="182" t="s">
        <v>1</v>
      </c>
      <c r="BR5" s="99" t="s">
        <v>37</v>
      </c>
      <c r="BS5" s="101" t="s">
        <v>36</v>
      </c>
      <c r="BT5" s="441"/>
      <c r="BU5" s="441"/>
      <c r="BV5" s="122" t="s">
        <v>1</v>
      </c>
      <c r="BW5" s="181" t="s">
        <v>37</v>
      </c>
      <c r="BX5" s="125" t="s">
        <v>36</v>
      </c>
      <c r="BY5" s="531"/>
      <c r="BZ5" s="449"/>
      <c r="CA5" s="122" t="s">
        <v>1</v>
      </c>
      <c r="CB5" s="181" t="s">
        <v>37</v>
      </c>
      <c r="CC5" s="125" t="s">
        <v>36</v>
      </c>
      <c r="CD5" s="531"/>
      <c r="CE5" s="449"/>
      <c r="CF5" s="122" t="s">
        <v>1</v>
      </c>
      <c r="CG5" s="181" t="s">
        <v>37</v>
      </c>
      <c r="CH5" s="125" t="s">
        <v>36</v>
      </c>
      <c r="CI5" s="531"/>
      <c r="CJ5" s="449"/>
      <c r="CK5" s="98" t="s">
        <v>1</v>
      </c>
      <c r="CL5" s="99" t="s">
        <v>37</v>
      </c>
      <c r="CM5" s="101" t="s">
        <v>36</v>
      </c>
      <c r="CN5" s="472"/>
      <c r="CO5" s="441"/>
      <c r="CP5" s="98" t="s">
        <v>1</v>
      </c>
      <c r="CQ5" s="99" t="s">
        <v>33</v>
      </c>
      <c r="CR5" s="100" t="s">
        <v>36</v>
      </c>
      <c r="CS5" s="451"/>
      <c r="CT5" s="441"/>
      <c r="CU5" s="98" t="s">
        <v>1</v>
      </c>
      <c r="CV5" s="99" t="s">
        <v>37</v>
      </c>
      <c r="CW5" s="101" t="s">
        <v>36</v>
      </c>
      <c r="CX5" s="441"/>
      <c r="CY5" s="441"/>
      <c r="CZ5" s="98" t="s">
        <v>1</v>
      </c>
      <c r="DA5" s="99" t="s">
        <v>37</v>
      </c>
      <c r="DB5" s="101" t="s">
        <v>36</v>
      </c>
      <c r="DC5" s="441"/>
      <c r="DD5" s="441"/>
      <c r="DE5" s="98" t="s">
        <v>1</v>
      </c>
      <c r="DF5" s="99" t="s">
        <v>37</v>
      </c>
      <c r="DG5" s="101" t="s">
        <v>36</v>
      </c>
      <c r="DH5" s="441"/>
      <c r="DI5" s="441"/>
      <c r="DJ5" s="98" t="s">
        <v>1</v>
      </c>
      <c r="DK5" s="99" t="s">
        <v>37</v>
      </c>
      <c r="DL5" s="101" t="s">
        <v>36</v>
      </c>
      <c r="DM5" s="472"/>
      <c r="DN5" s="441"/>
      <c r="DO5" s="98" t="s">
        <v>1</v>
      </c>
      <c r="DP5" s="99" t="s">
        <v>33</v>
      </c>
      <c r="DQ5" s="100" t="s">
        <v>36</v>
      </c>
      <c r="DR5" s="451"/>
      <c r="DS5" s="441"/>
      <c r="DT5" s="98" t="s">
        <v>1</v>
      </c>
      <c r="DU5" s="99" t="s">
        <v>37</v>
      </c>
      <c r="DV5" s="101" t="s">
        <v>36</v>
      </c>
      <c r="DW5" s="441"/>
      <c r="DX5" s="527"/>
      <c r="DY5" s="98" t="s">
        <v>1</v>
      </c>
      <c r="DZ5" s="99" t="s">
        <v>37</v>
      </c>
      <c r="EA5" s="101" t="s">
        <v>36</v>
      </c>
      <c r="EB5" s="441"/>
      <c r="EC5" s="441"/>
      <c r="ED5" s="98" t="s">
        <v>1</v>
      </c>
      <c r="EE5" s="99" t="s">
        <v>37</v>
      </c>
      <c r="EF5" s="101" t="s">
        <v>36</v>
      </c>
      <c r="EG5" s="472"/>
      <c r="EH5" s="441"/>
      <c r="EI5" s="98" t="s">
        <v>1</v>
      </c>
      <c r="EJ5" s="99" t="s">
        <v>33</v>
      </c>
      <c r="EK5" s="100" t="s">
        <v>36</v>
      </c>
      <c r="EL5" s="472"/>
      <c r="EM5" s="472"/>
      <c r="EN5" s="98" t="s">
        <v>1</v>
      </c>
      <c r="EO5" s="99" t="s">
        <v>37</v>
      </c>
      <c r="EP5" s="101" t="s">
        <v>36</v>
      </c>
      <c r="EQ5" s="441"/>
      <c r="ER5" s="441"/>
      <c r="ES5" s="98" t="s">
        <v>1</v>
      </c>
      <c r="ET5" s="99" t="s">
        <v>37</v>
      </c>
      <c r="EU5" s="101" t="s">
        <v>36</v>
      </c>
      <c r="EV5" s="441"/>
      <c r="EW5" s="441"/>
      <c r="EX5" s="98" t="s">
        <v>1</v>
      </c>
      <c r="EY5" s="99" t="s">
        <v>37</v>
      </c>
      <c r="EZ5" s="101" t="s">
        <v>36</v>
      </c>
      <c r="FA5" s="441"/>
      <c r="FB5" s="441"/>
      <c r="FC5" s="307" t="s">
        <v>1</v>
      </c>
      <c r="FD5" s="308" t="s">
        <v>37</v>
      </c>
      <c r="FE5" s="309" t="s">
        <v>36</v>
      </c>
      <c r="FF5" s="546"/>
      <c r="FG5" s="546"/>
      <c r="FH5" s="98" t="s">
        <v>1</v>
      </c>
      <c r="FI5" s="99" t="s">
        <v>37</v>
      </c>
      <c r="FJ5" s="101" t="s">
        <v>36</v>
      </c>
      <c r="FK5" s="441"/>
      <c r="FL5" s="441"/>
      <c r="FM5" s="98" t="s">
        <v>1</v>
      </c>
      <c r="FN5" s="99" t="s">
        <v>37</v>
      </c>
      <c r="FO5" s="101" t="s">
        <v>36</v>
      </c>
      <c r="FP5" s="472"/>
      <c r="FQ5" s="441"/>
      <c r="FR5" s="98" t="s">
        <v>1</v>
      </c>
      <c r="FS5" s="99" t="s">
        <v>33</v>
      </c>
      <c r="FT5" s="100" t="s">
        <v>36</v>
      </c>
      <c r="FU5" s="451"/>
      <c r="FV5" s="441"/>
      <c r="FW5" s="98" t="s">
        <v>1</v>
      </c>
      <c r="FX5" s="99" t="s">
        <v>33</v>
      </c>
      <c r="FY5" s="100" t="s">
        <v>36</v>
      </c>
      <c r="FZ5" s="451"/>
      <c r="GA5" s="441"/>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244">
        <v>0</v>
      </c>
      <c r="AN6" s="245">
        <v>1</v>
      </c>
      <c r="AO6" s="245">
        <f>AM6/AN6*100</f>
        <v>0</v>
      </c>
      <c r="AP6" s="246">
        <v>0</v>
      </c>
      <c r="AQ6" s="247">
        <f>AM6/AN17</f>
        <v>0</v>
      </c>
      <c r="AR6" s="129">
        <v>0</v>
      </c>
      <c r="AS6" s="130">
        <v>1</v>
      </c>
      <c r="AT6" s="130">
        <f>AR6/AS6*100</f>
        <v>0</v>
      </c>
      <c r="AU6" s="131">
        <v>0</v>
      </c>
      <c r="AV6" s="132">
        <f>AR6/AS17</f>
        <v>0</v>
      </c>
      <c r="AW6" s="129">
        <v>0</v>
      </c>
      <c r="AX6" s="130">
        <v>1</v>
      </c>
      <c r="AY6" s="130">
        <f>AW6/AX6*100</f>
        <v>0</v>
      </c>
      <c r="AZ6" s="131">
        <v>0</v>
      </c>
      <c r="BA6" s="137">
        <f>AW6/AX17</f>
        <v>0</v>
      </c>
      <c r="BB6" s="129">
        <v>0</v>
      </c>
      <c r="BC6" s="130">
        <v>1</v>
      </c>
      <c r="BD6" s="130">
        <f>BB6/BC6*100</f>
        <v>0</v>
      </c>
      <c r="BE6" s="131">
        <v>0</v>
      </c>
      <c r="BF6" s="132">
        <f>BB6/BC17</f>
        <v>0</v>
      </c>
      <c r="BG6" s="129">
        <v>0</v>
      </c>
      <c r="BH6" s="130">
        <v>1</v>
      </c>
      <c r="BI6" s="130">
        <f>BG6/BH6*100</f>
        <v>0</v>
      </c>
      <c r="BJ6" s="131">
        <v>0</v>
      </c>
      <c r="BK6" s="132">
        <f>BG6/BH17</f>
        <v>0</v>
      </c>
      <c r="BL6" s="129">
        <v>0</v>
      </c>
      <c r="BM6" s="130">
        <v>1</v>
      </c>
      <c r="BN6" s="130">
        <f>BL6/BM6*100</f>
        <v>0</v>
      </c>
      <c r="BO6" s="131">
        <v>0</v>
      </c>
      <c r="BP6" s="132">
        <f>BL6/BM17</f>
        <v>0</v>
      </c>
      <c r="BQ6" s="147">
        <v>0</v>
      </c>
      <c r="BR6" s="130">
        <v>1</v>
      </c>
      <c r="BS6" s="130">
        <f>BQ6/BR6*100</f>
        <v>0</v>
      </c>
      <c r="BT6" s="131">
        <v>0</v>
      </c>
      <c r="BU6" s="137">
        <f>BQ6/BR17</f>
        <v>0</v>
      </c>
      <c r="BV6" s="129">
        <v>0</v>
      </c>
      <c r="BW6" s="130">
        <v>100</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2">
        <f>EN6/EO17</f>
        <v>0</v>
      </c>
      <c r="ES6" s="129">
        <v>0</v>
      </c>
      <c r="ET6" s="130">
        <v>1</v>
      </c>
      <c r="EU6" s="130">
        <f>ES6/ET6*100</f>
        <v>0</v>
      </c>
      <c r="EV6" s="131">
        <v>0</v>
      </c>
      <c r="EW6" s="132">
        <f>ES6/ET17</f>
        <v>0</v>
      </c>
      <c r="EX6" s="129">
        <v>0</v>
      </c>
      <c r="EY6" s="130">
        <v>1</v>
      </c>
      <c r="EZ6" s="130">
        <f>EX6/EY6*100</f>
        <v>0</v>
      </c>
      <c r="FA6" s="131">
        <v>0</v>
      </c>
      <c r="FB6" s="132">
        <f>EX6/EY17</f>
        <v>0</v>
      </c>
      <c r="FC6" s="310">
        <v>0</v>
      </c>
      <c r="FD6" s="311">
        <v>1</v>
      </c>
      <c r="FE6" s="311">
        <f>FC6/FD6*100</f>
        <v>0</v>
      </c>
      <c r="FF6" s="312">
        <v>0</v>
      </c>
      <c r="FG6" s="313">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83">
        <v>0</v>
      </c>
      <c r="AN7" s="184">
        <v>1</v>
      </c>
      <c r="AO7" s="184">
        <f>AM7/AN7*100</f>
        <v>0</v>
      </c>
      <c r="AP7" s="185">
        <v>0</v>
      </c>
      <c r="AQ7" s="186">
        <f>AM7/AN17</f>
        <v>0</v>
      </c>
      <c r="AR7" s="133">
        <v>0</v>
      </c>
      <c r="AS7" s="134">
        <v>1</v>
      </c>
      <c r="AT7" s="134">
        <f>AR7/AS7*100</f>
        <v>0</v>
      </c>
      <c r="AU7" s="135">
        <v>0</v>
      </c>
      <c r="AV7" s="136">
        <f>AR7/AS17</f>
        <v>0</v>
      </c>
      <c r="AW7" s="133">
        <v>0</v>
      </c>
      <c r="AX7" s="134">
        <v>1</v>
      </c>
      <c r="AY7" s="134">
        <f>AW7/AX7*100</f>
        <v>0</v>
      </c>
      <c r="AZ7" s="135">
        <v>0</v>
      </c>
      <c r="BA7" s="139">
        <f>AW7/AX17</f>
        <v>0</v>
      </c>
      <c r="BB7" s="133">
        <v>0</v>
      </c>
      <c r="BC7" s="138">
        <v>1</v>
      </c>
      <c r="BD7" s="134">
        <f>BB7/BC7*100</f>
        <v>0</v>
      </c>
      <c r="BE7" s="135">
        <v>0</v>
      </c>
      <c r="BF7" s="136">
        <f>BB7/BC17</f>
        <v>0</v>
      </c>
      <c r="BG7" s="133">
        <v>0</v>
      </c>
      <c r="BH7" s="138">
        <v>1</v>
      </c>
      <c r="BI7" s="134">
        <f>BG7/BH7*100</f>
        <v>0</v>
      </c>
      <c r="BJ7" s="135">
        <v>0</v>
      </c>
      <c r="BK7" s="136">
        <f>BG7/BH17</f>
        <v>0</v>
      </c>
      <c r="BL7" s="133">
        <v>0</v>
      </c>
      <c r="BM7" s="138">
        <v>1</v>
      </c>
      <c r="BN7" s="134">
        <f>BL7/BM7*100</f>
        <v>0</v>
      </c>
      <c r="BO7" s="135">
        <v>0</v>
      </c>
      <c r="BP7" s="136">
        <f>BL7/BM17</f>
        <v>0</v>
      </c>
      <c r="BQ7" s="148">
        <v>0</v>
      </c>
      <c r="BR7" s="138">
        <v>1</v>
      </c>
      <c r="BS7" s="134">
        <f>BQ7/BR7*100</f>
        <v>0</v>
      </c>
      <c r="BT7" s="135">
        <v>0</v>
      </c>
      <c r="BU7" s="139">
        <f>BQ7/BR17</f>
        <v>0</v>
      </c>
      <c r="BV7" s="133">
        <v>0</v>
      </c>
      <c r="BW7" s="134">
        <v>100</v>
      </c>
      <c r="BX7" s="134">
        <f>BV7/BW7*100</f>
        <v>0</v>
      </c>
      <c r="BY7" s="135">
        <v>0</v>
      </c>
      <c r="BZ7" s="139">
        <f>BV7/BW17</f>
        <v>0</v>
      </c>
      <c r="CA7" s="133">
        <v>0</v>
      </c>
      <c r="CB7" s="134">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90">
        <v>97.38</v>
      </c>
      <c r="DP7" s="91">
        <v>100</v>
      </c>
      <c r="DQ7" s="91">
        <f>DO7/DP7*100</f>
        <v>97.38</v>
      </c>
      <c r="DR7" s="150">
        <v>1.08</v>
      </c>
      <c r="DS7" s="93">
        <f>DO7/DP17</f>
        <v>0.9738</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6">
        <f>EN7/EO17</f>
        <v>0</v>
      </c>
      <c r="ES7" s="133">
        <v>0</v>
      </c>
      <c r="ET7" s="138">
        <v>1</v>
      </c>
      <c r="EU7" s="134">
        <f>ES7/ET7*100</f>
        <v>0</v>
      </c>
      <c r="EV7" s="135">
        <v>0</v>
      </c>
      <c r="EW7" s="136">
        <f>ES7/ET17</f>
        <v>0</v>
      </c>
      <c r="EX7" s="133">
        <v>0</v>
      </c>
      <c r="EY7" s="138">
        <v>1</v>
      </c>
      <c r="EZ7" s="134">
        <f>EX7/EY7*100</f>
        <v>0</v>
      </c>
      <c r="FA7" s="135">
        <v>0</v>
      </c>
      <c r="FB7" s="136">
        <f>EX7/EY17</f>
        <v>0</v>
      </c>
      <c r="FC7" s="314">
        <v>0</v>
      </c>
      <c r="FD7" s="315">
        <v>1</v>
      </c>
      <c r="FE7" s="316">
        <f>FC7/FD7*100</f>
        <v>0</v>
      </c>
      <c r="FF7" s="317">
        <v>0</v>
      </c>
      <c r="FG7" s="318">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183">
        <v>0</v>
      </c>
      <c r="AN8" s="184">
        <v>1</v>
      </c>
      <c r="AO8" s="184">
        <f>AM8/AN8*100</f>
        <v>0</v>
      </c>
      <c r="AP8" s="185">
        <v>0</v>
      </c>
      <c r="AQ8" s="186">
        <f>AM8/AN17</f>
        <v>0</v>
      </c>
      <c r="AR8" s="133">
        <v>0</v>
      </c>
      <c r="AS8" s="134">
        <v>1</v>
      </c>
      <c r="AT8" s="134">
        <f>AR8/AS8*100</f>
        <v>0</v>
      </c>
      <c r="AU8" s="135">
        <v>0</v>
      </c>
      <c r="AV8" s="136">
        <f>AR8/AS17</f>
        <v>0</v>
      </c>
      <c r="AW8" s="133">
        <v>0</v>
      </c>
      <c r="AX8" s="134">
        <v>1</v>
      </c>
      <c r="AY8" s="134">
        <f>AW8/AX8*100</f>
        <v>0</v>
      </c>
      <c r="AZ8" s="135">
        <v>0</v>
      </c>
      <c r="BA8" s="139">
        <f>AW8/AX17</f>
        <v>0</v>
      </c>
      <c r="BB8" s="133">
        <v>0</v>
      </c>
      <c r="BC8" s="138">
        <v>1</v>
      </c>
      <c r="BD8" s="134">
        <f>BB8/BC8*100</f>
        <v>0</v>
      </c>
      <c r="BE8" s="135">
        <v>0</v>
      </c>
      <c r="BF8" s="136">
        <f>BB8/BC17</f>
        <v>0</v>
      </c>
      <c r="BG8" s="133">
        <v>0</v>
      </c>
      <c r="BH8" s="138">
        <v>1</v>
      </c>
      <c r="BI8" s="134">
        <f>BG8/BH8*100</f>
        <v>0</v>
      </c>
      <c r="BJ8" s="135">
        <v>0</v>
      </c>
      <c r="BK8" s="136">
        <f>BG8/BH17</f>
        <v>0</v>
      </c>
      <c r="BL8" s="133">
        <v>0</v>
      </c>
      <c r="BM8" s="138">
        <v>1</v>
      </c>
      <c r="BN8" s="134">
        <f>BL8/BM8*100</f>
        <v>0</v>
      </c>
      <c r="BO8" s="135">
        <v>0</v>
      </c>
      <c r="BP8" s="136">
        <f>BL8/BM17</f>
        <v>0</v>
      </c>
      <c r="BQ8" s="148">
        <v>0</v>
      </c>
      <c r="BR8" s="138">
        <v>1</v>
      </c>
      <c r="BS8" s="134">
        <f>BQ8/BR8*100</f>
        <v>0</v>
      </c>
      <c r="BT8" s="135">
        <v>0</v>
      </c>
      <c r="BU8" s="139">
        <f>BQ8/BR17</f>
        <v>0</v>
      </c>
      <c r="BV8" s="207">
        <v>0</v>
      </c>
      <c r="BW8" s="208">
        <v>100</v>
      </c>
      <c r="BX8" s="208">
        <f>BV8/BW8*100</f>
        <v>0</v>
      </c>
      <c r="BY8" s="209">
        <v>0</v>
      </c>
      <c r="BZ8" s="211">
        <f>BV8/BW17</f>
        <v>0</v>
      </c>
      <c r="CA8" s="90">
        <v>100</v>
      </c>
      <c r="CB8" s="91">
        <v>100</v>
      </c>
      <c r="CC8" s="91">
        <f>CA8/CB8*100</f>
        <v>100</v>
      </c>
      <c r="CD8" s="124">
        <v>1</v>
      </c>
      <c r="CE8" s="103">
        <f>CA8/CB17</f>
        <v>1</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6">
        <f>CZ8/DA17</f>
        <v>0</v>
      </c>
      <c r="DE8" s="133">
        <v>0</v>
      </c>
      <c r="DF8" s="138">
        <v>1</v>
      </c>
      <c r="DG8" s="134">
        <f>DE8/DF8*100</f>
        <v>0</v>
      </c>
      <c r="DH8" s="135">
        <v>0</v>
      </c>
      <c r="DI8" s="139">
        <f>DE8/DF17</f>
        <v>0</v>
      </c>
      <c r="DJ8" s="90">
        <v>100</v>
      </c>
      <c r="DK8" s="102">
        <v>100</v>
      </c>
      <c r="DL8" s="91">
        <f>DJ8/DK8*100</f>
        <v>100</v>
      </c>
      <c r="DM8" s="124">
        <v>1</v>
      </c>
      <c r="DN8" s="103">
        <f>DJ8/DK17</f>
        <v>0.1</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6">
        <f>EN8/EO17</f>
        <v>0</v>
      </c>
      <c r="ES8" s="133">
        <v>0</v>
      </c>
      <c r="ET8" s="138">
        <v>1</v>
      </c>
      <c r="EU8" s="134">
        <f>ES8/ET8*100</f>
        <v>0</v>
      </c>
      <c r="EV8" s="135">
        <v>0</v>
      </c>
      <c r="EW8" s="136">
        <f>ES8/ET17</f>
        <v>0</v>
      </c>
      <c r="EX8" s="133">
        <v>0</v>
      </c>
      <c r="EY8" s="138">
        <v>1</v>
      </c>
      <c r="EZ8" s="134">
        <f>EX8/EY8*100</f>
        <v>0</v>
      </c>
      <c r="FA8" s="135">
        <v>0</v>
      </c>
      <c r="FB8" s="136">
        <f>EX8/EY17</f>
        <v>0</v>
      </c>
      <c r="FC8" s="314">
        <v>0</v>
      </c>
      <c r="FD8" s="315">
        <v>1</v>
      </c>
      <c r="FE8" s="316">
        <f>FC8/FD8*100</f>
        <v>0</v>
      </c>
      <c r="FF8" s="317">
        <v>0</v>
      </c>
      <c r="FG8" s="318">
        <f>FC8/FD17</f>
        <v>0</v>
      </c>
      <c r="FH8" s="133">
        <v>0</v>
      </c>
      <c r="FI8" s="134">
        <v>1</v>
      </c>
      <c r="FJ8" s="134">
        <f>FH8/FI8*100</f>
        <v>0</v>
      </c>
      <c r="FK8" s="135">
        <v>0</v>
      </c>
      <c r="FL8" s="136">
        <f>FH8/FI17</f>
        <v>0</v>
      </c>
      <c r="FM8" s="90">
        <v>3</v>
      </c>
      <c r="FN8" s="102">
        <v>3</v>
      </c>
      <c r="FO8" s="91">
        <f>FM8/FN8*100</f>
        <v>100</v>
      </c>
      <c r="FP8" s="124">
        <v>1</v>
      </c>
      <c r="FQ8" s="103">
        <f>FM8/FN17</f>
        <v>0.11538461538461539</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120">
        <v>1</v>
      </c>
      <c r="AI9" s="102">
        <v>1</v>
      </c>
      <c r="AJ9" s="91">
        <f t="shared" ref="AJ9:AJ17" si="6">AH9/AI9*100</f>
        <v>100</v>
      </c>
      <c r="AK9" s="124">
        <v>1</v>
      </c>
      <c r="AL9" s="103">
        <f>AH9/AI17</f>
        <v>0.33333333333333331</v>
      </c>
      <c r="AM9" s="183">
        <v>0</v>
      </c>
      <c r="AN9" s="184">
        <v>1</v>
      </c>
      <c r="AO9" s="184">
        <f t="shared" ref="AO9:AO17" si="7">AM9/AN9*100</f>
        <v>0</v>
      </c>
      <c r="AP9" s="185">
        <v>0</v>
      </c>
      <c r="AQ9" s="186">
        <f>AM9/AN17</f>
        <v>0</v>
      </c>
      <c r="AR9" s="133">
        <v>0</v>
      </c>
      <c r="AS9" s="134">
        <v>1</v>
      </c>
      <c r="AT9" s="134">
        <f t="shared" ref="AT9:AT17" si="8">AR9/AS9*100</f>
        <v>0</v>
      </c>
      <c r="AU9" s="135">
        <v>0</v>
      </c>
      <c r="AV9" s="136">
        <f>AR9/AS17</f>
        <v>0</v>
      </c>
      <c r="AW9" s="213">
        <v>0</v>
      </c>
      <c r="AX9" s="215">
        <v>1</v>
      </c>
      <c r="AY9" s="215">
        <f t="shared" ref="AY9:AY17" si="9">AW9/AX9*100</f>
        <v>0</v>
      </c>
      <c r="AZ9" s="216">
        <v>0</v>
      </c>
      <c r="BA9" s="217">
        <f>AW9/AX17</f>
        <v>0</v>
      </c>
      <c r="BB9" s="133">
        <v>0</v>
      </c>
      <c r="BC9" s="138">
        <v>1</v>
      </c>
      <c r="BD9" s="134">
        <f t="shared" ref="BD9:BD17" si="10">BB9/BC9*100</f>
        <v>0</v>
      </c>
      <c r="BE9" s="135">
        <v>0</v>
      </c>
      <c r="BF9" s="136">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48">
        <v>0</v>
      </c>
      <c r="BR9" s="138">
        <v>1</v>
      </c>
      <c r="BS9" s="134">
        <f t="shared" ref="BS9:BS17" si="13">BQ9/BR9*100</f>
        <v>0</v>
      </c>
      <c r="BT9" s="135">
        <v>0</v>
      </c>
      <c r="BU9" s="139">
        <f>BQ9/BR17</f>
        <v>0</v>
      </c>
      <c r="BV9" s="133">
        <v>0</v>
      </c>
      <c r="BW9" s="134">
        <v>100</v>
      </c>
      <c r="BX9" s="134">
        <f t="shared" ref="BX9:BX17" si="14">BV9/BW9*100</f>
        <v>0</v>
      </c>
      <c r="BY9" s="135">
        <v>0</v>
      </c>
      <c r="BZ9" s="139">
        <f>BV9/BW17</f>
        <v>0</v>
      </c>
      <c r="CA9" s="133">
        <v>0</v>
      </c>
      <c r="CB9" s="134">
        <v>100</v>
      </c>
      <c r="CC9" s="134">
        <f t="shared" ref="CC9:CC17" si="15">CA9/CB9*100</f>
        <v>0</v>
      </c>
      <c r="CD9" s="135">
        <v>0</v>
      </c>
      <c r="CE9" s="139">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90">
        <v>14.29</v>
      </c>
      <c r="DA9" s="102">
        <v>10</v>
      </c>
      <c r="DB9" s="91">
        <f t="shared" ref="DB9:DB17" si="20">CZ9/DA9*100</f>
        <v>142.89999999999998</v>
      </c>
      <c r="DC9" s="92">
        <v>1.43</v>
      </c>
      <c r="DD9" s="93">
        <f>CZ9/DA17</f>
        <v>0.1429</v>
      </c>
      <c r="DE9" s="133">
        <v>0</v>
      </c>
      <c r="DF9" s="138">
        <v>1</v>
      </c>
      <c r="DG9" s="134">
        <f t="shared" ref="DG9:DG17" si="21">DE9/DF9*100</f>
        <v>0</v>
      </c>
      <c r="DH9" s="135">
        <v>0</v>
      </c>
      <c r="DI9" s="139">
        <f>DE9/DF17</f>
        <v>0</v>
      </c>
      <c r="DJ9" s="90">
        <v>100</v>
      </c>
      <c r="DK9" s="102">
        <v>100</v>
      </c>
      <c r="DL9" s="91">
        <f t="shared" ref="DL9:DL17" si="22">DJ9/DK9*100</f>
        <v>100</v>
      </c>
      <c r="DM9" s="92">
        <v>1</v>
      </c>
      <c r="DN9" s="103">
        <f>DJ9/DK17</f>
        <v>0.1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6">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314">
        <v>0</v>
      </c>
      <c r="FD9" s="315">
        <v>1</v>
      </c>
      <c r="FE9" s="316">
        <f t="shared" ref="FE9:FE17" si="31">FC9/FD9*100</f>
        <v>0</v>
      </c>
      <c r="FF9" s="317">
        <v>0</v>
      </c>
      <c r="FG9" s="318">
        <f>FC9/FD17</f>
        <v>0</v>
      </c>
      <c r="FH9" s="133">
        <v>0</v>
      </c>
      <c r="FI9" s="134">
        <v>1</v>
      </c>
      <c r="FJ9" s="134">
        <f t="shared" ref="FJ9:FJ17" si="32">FH9/FI9*100</f>
        <v>0</v>
      </c>
      <c r="FK9" s="135">
        <v>0</v>
      </c>
      <c r="FL9" s="136">
        <f>FH9/FI17</f>
        <v>0</v>
      </c>
      <c r="FM9" s="133">
        <v>0</v>
      </c>
      <c r="FN9" s="138">
        <v>3</v>
      </c>
      <c r="FO9" s="134">
        <f t="shared" ref="FO9:FO17" si="33">FM9/FN9*100</f>
        <v>0</v>
      </c>
      <c r="FP9" s="135">
        <v>0</v>
      </c>
      <c r="FQ9" s="139">
        <f>FM9/FN17</f>
        <v>0</v>
      </c>
      <c r="FR9" s="90">
        <v>100</v>
      </c>
      <c r="FS9" s="102">
        <v>40</v>
      </c>
      <c r="FT9" s="91">
        <f t="shared" ref="FT9:FT17" si="34">FR9/FS9*100</f>
        <v>250</v>
      </c>
      <c r="FU9" s="92">
        <v>2.5</v>
      </c>
      <c r="FV9" s="93">
        <f>FR9/FS17</f>
        <v>1</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48">
        <v>0</v>
      </c>
      <c r="AI10" s="138">
        <v>1</v>
      </c>
      <c r="AJ10" s="134">
        <f t="shared" si="6"/>
        <v>0</v>
      </c>
      <c r="AK10" s="135">
        <v>0</v>
      </c>
      <c r="AL10" s="139">
        <f>AH10/AI17</f>
        <v>0</v>
      </c>
      <c r="AM10" s="183">
        <v>0</v>
      </c>
      <c r="AN10" s="184">
        <v>1</v>
      </c>
      <c r="AO10" s="184">
        <f t="shared" si="7"/>
        <v>0</v>
      </c>
      <c r="AP10" s="185">
        <v>0</v>
      </c>
      <c r="AQ10" s="186">
        <f>AM10/AN17</f>
        <v>0</v>
      </c>
      <c r="AR10" s="133">
        <v>0</v>
      </c>
      <c r="AS10" s="134">
        <v>1</v>
      </c>
      <c r="AT10" s="134">
        <f t="shared" si="8"/>
        <v>0</v>
      </c>
      <c r="AU10" s="135">
        <v>0</v>
      </c>
      <c r="AV10" s="136">
        <f>AR10/AS17</f>
        <v>0</v>
      </c>
      <c r="AW10" s="133">
        <v>0</v>
      </c>
      <c r="AX10" s="134">
        <v>1</v>
      </c>
      <c r="AY10" s="134">
        <f t="shared" si="9"/>
        <v>0</v>
      </c>
      <c r="AZ10" s="135">
        <v>0</v>
      </c>
      <c r="BA10" s="139">
        <f>AW10/AX17</f>
        <v>0</v>
      </c>
      <c r="BB10" s="90">
        <v>17</v>
      </c>
      <c r="BC10" s="102">
        <v>16</v>
      </c>
      <c r="BD10" s="91">
        <f t="shared" si="10"/>
        <v>106.25</v>
      </c>
      <c r="BE10" s="150">
        <v>1.06</v>
      </c>
      <c r="BF10" s="93">
        <f>BB10/BC17</f>
        <v>0.34</v>
      </c>
      <c r="BG10" s="133">
        <v>0</v>
      </c>
      <c r="BH10" s="138">
        <v>1</v>
      </c>
      <c r="BI10" s="134">
        <f t="shared" si="11"/>
        <v>0</v>
      </c>
      <c r="BJ10" s="135">
        <v>0</v>
      </c>
      <c r="BK10" s="136">
        <f>BG10/BH17</f>
        <v>0</v>
      </c>
      <c r="BL10" s="90">
        <v>25</v>
      </c>
      <c r="BM10" s="102">
        <v>12</v>
      </c>
      <c r="BN10" s="91">
        <f t="shared" si="12"/>
        <v>208.33333333333334</v>
      </c>
      <c r="BO10" s="150">
        <v>2.08</v>
      </c>
      <c r="BP10" s="93">
        <f>BL10/BM17</f>
        <v>0.59523809523809523</v>
      </c>
      <c r="BQ10" s="148">
        <v>0</v>
      </c>
      <c r="BR10" s="138">
        <v>1</v>
      </c>
      <c r="BS10" s="134">
        <f t="shared" si="13"/>
        <v>0</v>
      </c>
      <c r="BT10" s="135">
        <v>0</v>
      </c>
      <c r="BU10" s="139">
        <f>BQ10/BR17</f>
        <v>0</v>
      </c>
      <c r="BV10" s="133">
        <v>0</v>
      </c>
      <c r="BW10" s="134">
        <v>100</v>
      </c>
      <c r="BX10" s="134">
        <f t="shared" si="14"/>
        <v>0</v>
      </c>
      <c r="BY10" s="135">
        <v>0</v>
      </c>
      <c r="BZ10" s="139">
        <f>BV10/BW17</f>
        <v>0</v>
      </c>
      <c r="CA10" s="133">
        <v>0</v>
      </c>
      <c r="CB10" s="134">
        <v>100</v>
      </c>
      <c r="CC10" s="134">
        <f t="shared" si="15"/>
        <v>0</v>
      </c>
      <c r="CD10" s="135">
        <v>0</v>
      </c>
      <c r="CE10" s="139">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133">
        <v>0</v>
      </c>
      <c r="CV10" s="138">
        <v>1</v>
      </c>
      <c r="CW10" s="134">
        <f t="shared" si="19"/>
        <v>0</v>
      </c>
      <c r="CX10" s="135">
        <v>0</v>
      </c>
      <c r="CY10" s="139">
        <f>CU10/CV17</f>
        <v>0</v>
      </c>
      <c r="CZ10" s="90">
        <v>25.65</v>
      </c>
      <c r="DA10" s="102">
        <v>20</v>
      </c>
      <c r="DB10" s="91">
        <f t="shared" si="20"/>
        <v>128.25</v>
      </c>
      <c r="DC10" s="92">
        <v>1.28</v>
      </c>
      <c r="DD10" s="93">
        <f>CZ10/DA17</f>
        <v>0.25650000000000001</v>
      </c>
      <c r="DE10" s="133">
        <v>0</v>
      </c>
      <c r="DF10" s="138">
        <v>1</v>
      </c>
      <c r="DG10" s="134">
        <f t="shared" si="21"/>
        <v>0</v>
      </c>
      <c r="DH10" s="135">
        <v>0</v>
      </c>
      <c r="DI10" s="139">
        <f>DE10/DF17</f>
        <v>0</v>
      </c>
      <c r="DJ10" s="90">
        <v>100</v>
      </c>
      <c r="DK10" s="102">
        <v>100</v>
      </c>
      <c r="DL10" s="91">
        <f t="shared" si="22"/>
        <v>100</v>
      </c>
      <c r="DM10" s="92">
        <v>1</v>
      </c>
      <c r="DN10" s="103">
        <f>DJ10/DK17</f>
        <v>0.1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6">
        <f>EN10/EO17</f>
        <v>0</v>
      </c>
      <c r="ES10" s="133">
        <v>0</v>
      </c>
      <c r="ET10" s="138">
        <v>1</v>
      </c>
      <c r="EU10" s="134">
        <f t="shared" si="29"/>
        <v>0</v>
      </c>
      <c r="EV10" s="135">
        <v>0</v>
      </c>
      <c r="EW10" s="136">
        <f>ES10/ET17</f>
        <v>0</v>
      </c>
      <c r="EX10" s="133">
        <v>0</v>
      </c>
      <c r="EY10" s="138">
        <v>1</v>
      </c>
      <c r="EZ10" s="134">
        <f t="shared" si="30"/>
        <v>0</v>
      </c>
      <c r="FA10" s="135">
        <v>0</v>
      </c>
      <c r="FB10" s="136">
        <f>EX10/EY17</f>
        <v>0</v>
      </c>
      <c r="FC10" s="314">
        <v>0</v>
      </c>
      <c r="FD10" s="315">
        <v>1</v>
      </c>
      <c r="FE10" s="316">
        <f t="shared" si="31"/>
        <v>0</v>
      </c>
      <c r="FF10" s="317">
        <v>0</v>
      </c>
      <c r="FG10" s="318">
        <f>FC10/FD17</f>
        <v>0</v>
      </c>
      <c r="FH10" s="90">
        <v>100</v>
      </c>
      <c r="FI10" s="91">
        <v>100</v>
      </c>
      <c r="FJ10" s="91">
        <f t="shared" si="32"/>
        <v>100</v>
      </c>
      <c r="FK10" s="92">
        <v>1</v>
      </c>
      <c r="FL10" s="93">
        <f>FH10/FI17</f>
        <v>1</v>
      </c>
      <c r="FM10" s="133">
        <v>0</v>
      </c>
      <c r="FN10" s="138">
        <v>3</v>
      </c>
      <c r="FO10" s="134">
        <f t="shared" si="33"/>
        <v>0</v>
      </c>
      <c r="FP10" s="135">
        <v>0</v>
      </c>
      <c r="FQ10" s="139">
        <f>FM10/FN17</f>
        <v>0</v>
      </c>
      <c r="FR10" s="90">
        <v>100</v>
      </c>
      <c r="FS10" s="102">
        <v>70</v>
      </c>
      <c r="FT10" s="91">
        <f t="shared" si="34"/>
        <v>142.85714285714286</v>
      </c>
      <c r="FU10" s="92">
        <v>1.42</v>
      </c>
      <c r="FV10" s="93">
        <f>FR10/FS17</f>
        <v>1</v>
      </c>
      <c r="FW10" s="133">
        <v>0</v>
      </c>
      <c r="FX10" s="138">
        <v>1</v>
      </c>
      <c r="FY10" s="134">
        <f t="shared" si="35"/>
        <v>0</v>
      </c>
      <c r="FZ10" s="135">
        <v>0</v>
      </c>
      <c r="GA10" s="136">
        <f>FW10/FX17</f>
        <v>0</v>
      </c>
    </row>
    <row r="11" spans="2:18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48">
        <v>0</v>
      </c>
      <c r="AI11" s="138">
        <v>1</v>
      </c>
      <c r="AJ11" s="134">
        <f t="shared" si="6"/>
        <v>0</v>
      </c>
      <c r="AK11" s="135">
        <v>0</v>
      </c>
      <c r="AL11" s="139">
        <f>AH11/AI17</f>
        <v>0</v>
      </c>
      <c r="AM11" s="183">
        <v>0</v>
      </c>
      <c r="AN11" s="184">
        <v>30</v>
      </c>
      <c r="AO11" s="184">
        <f t="shared" si="7"/>
        <v>0</v>
      </c>
      <c r="AP11" s="185">
        <v>0</v>
      </c>
      <c r="AQ11" s="186">
        <f>AM11/AN17</f>
        <v>0</v>
      </c>
      <c r="AR11" s="133">
        <v>0</v>
      </c>
      <c r="AS11" s="134">
        <v>1</v>
      </c>
      <c r="AT11" s="134">
        <f t="shared" si="8"/>
        <v>0</v>
      </c>
      <c r="AU11" s="135">
        <v>0</v>
      </c>
      <c r="AV11" s="136">
        <f>AR11/AS17</f>
        <v>0</v>
      </c>
      <c r="AW11" s="133">
        <v>0</v>
      </c>
      <c r="AX11" s="134">
        <v>1</v>
      </c>
      <c r="AY11" s="134">
        <f t="shared" si="9"/>
        <v>0</v>
      </c>
      <c r="AZ11" s="135">
        <v>0</v>
      </c>
      <c r="BA11" s="139">
        <f>AW11/AX17</f>
        <v>0</v>
      </c>
      <c r="BB11" s="133">
        <v>0</v>
      </c>
      <c r="BC11" s="138">
        <v>16</v>
      </c>
      <c r="BD11" s="134">
        <f t="shared" si="10"/>
        <v>0</v>
      </c>
      <c r="BE11" s="135">
        <v>0</v>
      </c>
      <c r="BF11" s="136">
        <f>BB11/BC17</f>
        <v>0</v>
      </c>
      <c r="BG11" s="133">
        <v>0</v>
      </c>
      <c r="BH11" s="138">
        <v>1</v>
      </c>
      <c r="BI11" s="134">
        <f t="shared" si="11"/>
        <v>0</v>
      </c>
      <c r="BJ11" s="135">
        <v>0</v>
      </c>
      <c r="BK11" s="136">
        <f>BG11/BH17</f>
        <v>0</v>
      </c>
      <c r="BL11" s="133">
        <v>0</v>
      </c>
      <c r="BM11" s="138">
        <v>12</v>
      </c>
      <c r="BN11" s="134">
        <f t="shared" si="12"/>
        <v>0</v>
      </c>
      <c r="BO11" s="135">
        <v>0</v>
      </c>
      <c r="BP11" s="136">
        <f>BL11/BM17</f>
        <v>0</v>
      </c>
      <c r="BQ11" s="148">
        <v>0</v>
      </c>
      <c r="BR11" s="138">
        <v>1</v>
      </c>
      <c r="BS11" s="134">
        <f t="shared" si="13"/>
        <v>0</v>
      </c>
      <c r="BT11" s="135">
        <v>0</v>
      </c>
      <c r="BU11" s="139">
        <f>BQ11/BR17</f>
        <v>0</v>
      </c>
      <c r="BV11" s="207">
        <v>0</v>
      </c>
      <c r="BW11" s="208">
        <v>100</v>
      </c>
      <c r="BX11" s="208">
        <f t="shared" si="14"/>
        <v>0</v>
      </c>
      <c r="BY11" s="209">
        <v>0</v>
      </c>
      <c r="BZ11" s="211">
        <f>BV11/BW17</f>
        <v>0</v>
      </c>
      <c r="CA11" s="90">
        <v>100</v>
      </c>
      <c r="CB11" s="91">
        <v>100</v>
      </c>
      <c r="CC11" s="91">
        <f t="shared" si="15"/>
        <v>100</v>
      </c>
      <c r="CD11" s="124">
        <v>1</v>
      </c>
      <c r="CE11" s="103">
        <f>CA11/CB17</f>
        <v>1</v>
      </c>
      <c r="CF11" s="90">
        <v>1</v>
      </c>
      <c r="CG11" s="102">
        <v>1</v>
      </c>
      <c r="CH11" s="91">
        <f t="shared" si="16"/>
        <v>100</v>
      </c>
      <c r="CI11" s="124">
        <v>1</v>
      </c>
      <c r="CJ11" s="103">
        <f>CF11/CG17</f>
        <v>0.25</v>
      </c>
      <c r="CK11" s="133">
        <v>0</v>
      </c>
      <c r="CL11" s="138">
        <v>1</v>
      </c>
      <c r="CM11" s="134">
        <f t="shared" si="17"/>
        <v>0</v>
      </c>
      <c r="CN11" s="135">
        <v>0</v>
      </c>
      <c r="CO11" s="139">
        <f>CK11/CL17</f>
        <v>0</v>
      </c>
      <c r="CP11" s="90">
        <v>100</v>
      </c>
      <c r="CQ11" s="102">
        <v>100</v>
      </c>
      <c r="CR11" s="91">
        <f t="shared" si="18"/>
        <v>100</v>
      </c>
      <c r="CS11" s="124">
        <v>1</v>
      </c>
      <c r="CT11" s="103">
        <f>CP11/CQ17</f>
        <v>1</v>
      </c>
      <c r="CU11" s="90">
        <v>151</v>
      </c>
      <c r="CV11" s="102">
        <v>96</v>
      </c>
      <c r="CW11" s="91">
        <f t="shared" si="19"/>
        <v>157.29166666666669</v>
      </c>
      <c r="CX11" s="150">
        <v>1.57</v>
      </c>
      <c r="CY11" s="103">
        <f>CU11/CV17</f>
        <v>0.31458333333333333</v>
      </c>
      <c r="CZ11" s="90">
        <v>37.28</v>
      </c>
      <c r="DA11" s="102">
        <v>30</v>
      </c>
      <c r="DB11" s="91">
        <f t="shared" si="20"/>
        <v>124.26666666666668</v>
      </c>
      <c r="DC11" s="150">
        <v>1.24</v>
      </c>
      <c r="DD11" s="93">
        <f>CZ11/DA17</f>
        <v>0.37280000000000002</v>
      </c>
      <c r="DE11" s="90">
        <v>1</v>
      </c>
      <c r="DF11" s="102">
        <v>1</v>
      </c>
      <c r="DG11" s="91">
        <f t="shared" si="21"/>
        <v>100</v>
      </c>
      <c r="DH11" s="124">
        <v>1</v>
      </c>
      <c r="DI11" s="103">
        <f>DE11/DF17</f>
        <v>0.5</v>
      </c>
      <c r="DJ11" s="90">
        <v>100</v>
      </c>
      <c r="DK11" s="102">
        <v>100</v>
      </c>
      <c r="DL11" s="91">
        <f t="shared" si="22"/>
        <v>100</v>
      </c>
      <c r="DM11" s="124">
        <v>1</v>
      </c>
      <c r="DN11" s="103">
        <f>DJ11/DK17</f>
        <v>0.1</v>
      </c>
      <c r="DO11" s="90">
        <v>100</v>
      </c>
      <c r="DP11" s="91">
        <v>100</v>
      </c>
      <c r="DQ11" s="91">
        <f t="shared" si="23"/>
        <v>100</v>
      </c>
      <c r="DR11" s="124">
        <v>1</v>
      </c>
      <c r="DS11" s="93">
        <f>DO11/DP17</f>
        <v>1</v>
      </c>
      <c r="DT11" s="90">
        <v>7</v>
      </c>
      <c r="DU11" s="91">
        <v>6</v>
      </c>
      <c r="DV11" s="91">
        <f t="shared" si="24"/>
        <v>116.66666666666667</v>
      </c>
      <c r="DW11" s="150">
        <v>1.17</v>
      </c>
      <c r="DX11" s="103">
        <f>DT11/DU17</f>
        <v>0.7</v>
      </c>
      <c r="DY11" s="133">
        <v>0</v>
      </c>
      <c r="DZ11" s="138">
        <v>1</v>
      </c>
      <c r="EA11" s="134">
        <f t="shared" si="25"/>
        <v>0</v>
      </c>
      <c r="EB11" s="135">
        <v>0</v>
      </c>
      <c r="EC11" s="136">
        <f>DY11/DZ17</f>
        <v>0</v>
      </c>
      <c r="ED11" s="90">
        <v>225</v>
      </c>
      <c r="EE11" s="102">
        <v>50</v>
      </c>
      <c r="EF11" s="91">
        <f t="shared" si="26"/>
        <v>450</v>
      </c>
      <c r="EG11" s="150">
        <v>4.5</v>
      </c>
      <c r="EH11" s="103">
        <f>ED11/EE17</f>
        <v>0.6428571428571429</v>
      </c>
      <c r="EI11" s="90">
        <v>0</v>
      </c>
      <c r="EJ11" s="102">
        <v>1</v>
      </c>
      <c r="EK11" s="91">
        <f t="shared" si="27"/>
        <v>0</v>
      </c>
      <c r="EL11" s="187">
        <v>0</v>
      </c>
      <c r="EM11" s="103">
        <f>EI11/EJ17</f>
        <v>0</v>
      </c>
      <c r="EN11" s="133">
        <v>0</v>
      </c>
      <c r="EO11" s="138">
        <v>1</v>
      </c>
      <c r="EP11" s="134">
        <f t="shared" si="28"/>
        <v>0</v>
      </c>
      <c r="EQ11" s="135">
        <v>0</v>
      </c>
      <c r="ER11" s="136">
        <f>EN11/EO17</f>
        <v>0</v>
      </c>
      <c r="ES11" s="133">
        <v>0</v>
      </c>
      <c r="ET11" s="138">
        <v>1</v>
      </c>
      <c r="EU11" s="134">
        <f t="shared" si="29"/>
        <v>0</v>
      </c>
      <c r="EV11" s="135">
        <v>0</v>
      </c>
      <c r="EW11" s="136">
        <f>ES11/ET17</f>
        <v>0</v>
      </c>
      <c r="EX11" s="90">
        <v>1</v>
      </c>
      <c r="EY11" s="102">
        <v>1</v>
      </c>
      <c r="EZ11" s="91">
        <f t="shared" si="30"/>
        <v>100</v>
      </c>
      <c r="FA11" s="124">
        <v>1</v>
      </c>
      <c r="FB11" s="93">
        <f>EX11/EY17</f>
        <v>0.5</v>
      </c>
      <c r="FC11" s="314">
        <v>0</v>
      </c>
      <c r="FD11" s="315">
        <v>1</v>
      </c>
      <c r="FE11" s="316">
        <f t="shared" si="31"/>
        <v>0</v>
      </c>
      <c r="FF11" s="317">
        <v>0</v>
      </c>
      <c r="FG11" s="318">
        <f>FC11/FD17</f>
        <v>0</v>
      </c>
      <c r="FH11" s="207">
        <v>0</v>
      </c>
      <c r="FI11" s="208">
        <v>100</v>
      </c>
      <c r="FJ11" s="208">
        <f t="shared" si="32"/>
        <v>0</v>
      </c>
      <c r="FK11" s="209">
        <v>0</v>
      </c>
      <c r="FL11" s="210">
        <f>FH11/FI17</f>
        <v>0</v>
      </c>
      <c r="FM11" s="90">
        <v>11</v>
      </c>
      <c r="FN11" s="102">
        <v>10</v>
      </c>
      <c r="FO11" s="91">
        <f t="shared" si="33"/>
        <v>110.00000000000001</v>
      </c>
      <c r="FP11" s="150">
        <v>1.1000000000000001</v>
      </c>
      <c r="FQ11" s="103">
        <f>FM11/FN17</f>
        <v>0.42307692307692307</v>
      </c>
      <c r="FR11" s="90">
        <v>100</v>
      </c>
      <c r="FS11" s="102">
        <v>100</v>
      </c>
      <c r="FT11" s="91">
        <f t="shared" si="34"/>
        <v>100</v>
      </c>
      <c r="FU11" s="124">
        <v>1</v>
      </c>
      <c r="FV11" s="221">
        <f>FR11/FS17</f>
        <v>1</v>
      </c>
      <c r="FW11" s="90">
        <v>3</v>
      </c>
      <c r="FX11" s="102">
        <v>3</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48">
        <v>0</v>
      </c>
      <c r="AI12" s="138">
        <v>1</v>
      </c>
      <c r="AJ12" s="134">
        <f t="shared" si="6"/>
        <v>0</v>
      </c>
      <c r="AK12" s="135">
        <v>0</v>
      </c>
      <c r="AL12" s="139">
        <f>AH12/AI17</f>
        <v>0</v>
      </c>
      <c r="AM12" s="183">
        <v>0</v>
      </c>
      <c r="AN12" s="184">
        <v>30</v>
      </c>
      <c r="AO12" s="184">
        <f t="shared" si="7"/>
        <v>0</v>
      </c>
      <c r="AP12" s="185">
        <v>0</v>
      </c>
      <c r="AQ12" s="186">
        <f>AM12/AN17</f>
        <v>0</v>
      </c>
      <c r="AR12" s="213">
        <v>0</v>
      </c>
      <c r="AS12" s="215">
        <v>35</v>
      </c>
      <c r="AT12" s="215">
        <f t="shared" si="8"/>
        <v>0</v>
      </c>
      <c r="AU12" s="216">
        <v>0</v>
      </c>
      <c r="AV12" s="220">
        <f>AR12/AS17</f>
        <v>0</v>
      </c>
      <c r="AW12" s="133">
        <v>0</v>
      </c>
      <c r="AX12" s="134">
        <v>1</v>
      </c>
      <c r="AY12" s="134">
        <f t="shared" si="9"/>
        <v>0</v>
      </c>
      <c r="AZ12" s="135">
        <v>0</v>
      </c>
      <c r="BA12" s="139">
        <f>AW12/AX17</f>
        <v>0</v>
      </c>
      <c r="BB12" s="133">
        <v>0</v>
      </c>
      <c r="BC12" s="138">
        <v>16</v>
      </c>
      <c r="BD12" s="134">
        <f t="shared" si="10"/>
        <v>0</v>
      </c>
      <c r="BE12" s="135">
        <v>0</v>
      </c>
      <c r="BF12" s="136">
        <f>BB12/BC17</f>
        <v>0</v>
      </c>
      <c r="BG12" s="90">
        <v>62</v>
      </c>
      <c r="BH12" s="102">
        <v>40</v>
      </c>
      <c r="BI12" s="91">
        <f t="shared" si="11"/>
        <v>155</v>
      </c>
      <c r="BJ12" s="150">
        <v>1.55</v>
      </c>
      <c r="BK12" s="93">
        <f>BG12/BH17</f>
        <v>0.77500000000000002</v>
      </c>
      <c r="BL12" s="133">
        <v>0</v>
      </c>
      <c r="BM12" s="138">
        <v>12</v>
      </c>
      <c r="BN12" s="134">
        <f t="shared" si="12"/>
        <v>0</v>
      </c>
      <c r="BO12" s="135">
        <v>0</v>
      </c>
      <c r="BP12" s="136">
        <f>BL12/BM17</f>
        <v>0</v>
      </c>
      <c r="BQ12" s="120">
        <v>2</v>
      </c>
      <c r="BR12" s="102">
        <v>2</v>
      </c>
      <c r="BS12" s="91">
        <f t="shared" si="13"/>
        <v>100</v>
      </c>
      <c r="BT12" s="92">
        <v>1</v>
      </c>
      <c r="BU12" s="103">
        <f>BQ12/BR17</f>
        <v>0.5</v>
      </c>
      <c r="BV12" s="133">
        <v>0</v>
      </c>
      <c r="BW12" s="134">
        <v>100</v>
      </c>
      <c r="BX12" s="134">
        <f t="shared" si="14"/>
        <v>0</v>
      </c>
      <c r="BY12" s="135">
        <v>0</v>
      </c>
      <c r="BZ12" s="139">
        <f>BV12/BW17</f>
        <v>0</v>
      </c>
      <c r="CA12" s="133">
        <v>0</v>
      </c>
      <c r="CB12" s="134">
        <v>100</v>
      </c>
      <c r="CC12" s="134">
        <f t="shared" si="15"/>
        <v>0</v>
      </c>
      <c r="CD12" s="135">
        <v>0</v>
      </c>
      <c r="CE12" s="139">
        <f>CA12/CB17</f>
        <v>0</v>
      </c>
      <c r="CF12" s="90">
        <v>2</v>
      </c>
      <c r="CG12" s="102">
        <v>2</v>
      </c>
      <c r="CH12" s="91">
        <f t="shared" si="16"/>
        <v>100</v>
      </c>
      <c r="CI12" s="92">
        <v>1</v>
      </c>
      <c r="CJ12" s="103">
        <f>CF12/CG17</f>
        <v>0.5</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96</v>
      </c>
      <c r="CW12" s="134">
        <f t="shared" si="19"/>
        <v>0</v>
      </c>
      <c r="CX12" s="135">
        <v>0</v>
      </c>
      <c r="CY12" s="139">
        <f>CU12/CV17</f>
        <v>0</v>
      </c>
      <c r="CZ12" s="90">
        <v>42.04</v>
      </c>
      <c r="DA12" s="102">
        <v>40</v>
      </c>
      <c r="DB12" s="91">
        <f t="shared" si="20"/>
        <v>105.1</v>
      </c>
      <c r="DC12" s="92">
        <v>1.05</v>
      </c>
      <c r="DD12" s="93">
        <f>CZ12/DA17</f>
        <v>0.4204</v>
      </c>
      <c r="DE12" s="133">
        <v>0</v>
      </c>
      <c r="DF12" s="138">
        <v>1</v>
      </c>
      <c r="DG12" s="134">
        <f t="shared" si="21"/>
        <v>0</v>
      </c>
      <c r="DH12" s="135">
        <v>0</v>
      </c>
      <c r="DI12" s="139">
        <f>DE12/DF17</f>
        <v>0</v>
      </c>
      <c r="DJ12" s="90">
        <v>100</v>
      </c>
      <c r="DK12" s="102">
        <v>100</v>
      </c>
      <c r="DL12" s="91">
        <f t="shared" si="22"/>
        <v>100</v>
      </c>
      <c r="DM12" s="92">
        <v>1</v>
      </c>
      <c r="DN12" s="103">
        <f>DJ12/DK17</f>
        <v>0.1</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225</v>
      </c>
      <c r="EE12" s="102">
        <v>110</v>
      </c>
      <c r="EF12" s="91">
        <f t="shared" si="26"/>
        <v>204.54545454545453</v>
      </c>
      <c r="EG12" s="92">
        <v>2.0499999999999998</v>
      </c>
      <c r="EH12" s="103">
        <f>ED12/EE17</f>
        <v>0.6428571428571429</v>
      </c>
      <c r="EI12" s="90">
        <v>1</v>
      </c>
      <c r="EJ12" s="102">
        <v>2</v>
      </c>
      <c r="EK12" s="91">
        <f t="shared" si="27"/>
        <v>50</v>
      </c>
      <c r="EL12" s="92">
        <v>0.5</v>
      </c>
      <c r="EM12" s="103">
        <f>EI12/EJ17</f>
        <v>7.6923076923076927E-2</v>
      </c>
      <c r="EN12" s="133">
        <v>0</v>
      </c>
      <c r="EO12" s="138">
        <v>1</v>
      </c>
      <c r="EP12" s="134">
        <f t="shared" si="28"/>
        <v>0</v>
      </c>
      <c r="EQ12" s="135">
        <v>0</v>
      </c>
      <c r="ER12" s="136">
        <f>EN12/EO17</f>
        <v>0</v>
      </c>
      <c r="ES12" s="133">
        <v>0</v>
      </c>
      <c r="ET12" s="138">
        <v>1</v>
      </c>
      <c r="EU12" s="134">
        <f t="shared" si="29"/>
        <v>0</v>
      </c>
      <c r="EV12" s="135">
        <v>0</v>
      </c>
      <c r="EW12" s="136">
        <f>ES12/ET17</f>
        <v>0</v>
      </c>
      <c r="EX12" s="133">
        <v>0</v>
      </c>
      <c r="EY12" s="138">
        <v>1</v>
      </c>
      <c r="EZ12" s="134">
        <f t="shared" si="30"/>
        <v>0</v>
      </c>
      <c r="FA12" s="135">
        <v>0</v>
      </c>
      <c r="FB12" s="136">
        <f>EX12/EY17</f>
        <v>0</v>
      </c>
      <c r="FC12" s="314">
        <v>0</v>
      </c>
      <c r="FD12" s="315">
        <v>1</v>
      </c>
      <c r="FE12" s="316">
        <f t="shared" si="31"/>
        <v>0</v>
      </c>
      <c r="FF12" s="317">
        <v>0</v>
      </c>
      <c r="FG12" s="318">
        <f>FC12/FD17</f>
        <v>0</v>
      </c>
      <c r="FH12" s="133">
        <v>0</v>
      </c>
      <c r="FI12" s="134">
        <v>100</v>
      </c>
      <c r="FJ12" s="134">
        <f t="shared" si="32"/>
        <v>0</v>
      </c>
      <c r="FK12" s="135">
        <v>0</v>
      </c>
      <c r="FL12" s="136">
        <f>FH12/FI17</f>
        <v>0</v>
      </c>
      <c r="FM12" s="133">
        <v>0</v>
      </c>
      <c r="FN12" s="138">
        <v>10</v>
      </c>
      <c r="FO12" s="134">
        <f t="shared" si="33"/>
        <v>0</v>
      </c>
      <c r="FP12" s="135">
        <v>0</v>
      </c>
      <c r="FQ12" s="139">
        <f>FM12/FN17</f>
        <v>0</v>
      </c>
      <c r="FR12" s="133">
        <v>0</v>
      </c>
      <c r="FS12" s="138">
        <v>100</v>
      </c>
      <c r="FT12" s="134">
        <f t="shared" si="34"/>
        <v>0</v>
      </c>
      <c r="FU12" s="135">
        <v>0</v>
      </c>
      <c r="FV12" s="136">
        <f>FR12/FS17</f>
        <v>0</v>
      </c>
      <c r="FW12" s="133">
        <v>0</v>
      </c>
      <c r="FX12" s="138">
        <v>3</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90">
        <v>100</v>
      </c>
      <c r="Y13" s="91">
        <v>100</v>
      </c>
      <c r="Z13" s="91">
        <f t="shared" si="5"/>
        <v>100</v>
      </c>
      <c r="AA13" s="124">
        <v>1</v>
      </c>
      <c r="AB13" s="103">
        <f>X13/Y17</f>
        <v>1</v>
      </c>
      <c r="AC13" s="159">
        <v>0</v>
      </c>
      <c r="AD13" s="152">
        <v>1</v>
      </c>
      <c r="AE13" s="151">
        <f t="shared" si="0"/>
        <v>0</v>
      </c>
      <c r="AF13" s="153">
        <v>0</v>
      </c>
      <c r="AG13" s="160">
        <f>AC13/AD17</f>
        <v>0</v>
      </c>
      <c r="AH13" s="120">
        <v>2</v>
      </c>
      <c r="AI13" s="102">
        <v>2</v>
      </c>
      <c r="AJ13" s="91">
        <f t="shared" si="6"/>
        <v>100</v>
      </c>
      <c r="AK13" s="124">
        <v>1</v>
      </c>
      <c r="AL13" s="103">
        <f>AH13/AI17</f>
        <v>0.66666666666666663</v>
      </c>
      <c r="AM13" s="183">
        <v>0</v>
      </c>
      <c r="AN13" s="184">
        <v>30</v>
      </c>
      <c r="AO13" s="184">
        <f t="shared" si="7"/>
        <v>0</v>
      </c>
      <c r="AP13" s="185">
        <v>0</v>
      </c>
      <c r="AQ13" s="186">
        <f>AM13/AN17</f>
        <v>0</v>
      </c>
      <c r="AR13" s="90">
        <v>35</v>
      </c>
      <c r="AS13" s="91">
        <v>35</v>
      </c>
      <c r="AT13" s="91">
        <f t="shared" si="8"/>
        <v>100</v>
      </c>
      <c r="AU13" s="124">
        <v>1</v>
      </c>
      <c r="AV13" s="93">
        <f>AR13/AS17</f>
        <v>0.50724637681159424</v>
      </c>
      <c r="AW13" s="90">
        <v>1</v>
      </c>
      <c r="AX13" s="91">
        <v>1</v>
      </c>
      <c r="AY13" s="91">
        <f t="shared" si="9"/>
        <v>100</v>
      </c>
      <c r="AZ13" s="92">
        <v>1</v>
      </c>
      <c r="BA13" s="103">
        <f>AW13/AX17</f>
        <v>0.25</v>
      </c>
      <c r="BB13" s="90">
        <v>33</v>
      </c>
      <c r="BC13" s="102">
        <v>32</v>
      </c>
      <c r="BD13" s="91">
        <f t="shared" si="10"/>
        <v>103.125</v>
      </c>
      <c r="BE13" s="150">
        <v>1.03</v>
      </c>
      <c r="BF13" s="93">
        <f>BB13/BC17</f>
        <v>0.66</v>
      </c>
      <c r="BG13" s="133">
        <v>0</v>
      </c>
      <c r="BH13" s="138">
        <v>40</v>
      </c>
      <c r="BI13" s="134">
        <f t="shared" si="11"/>
        <v>0</v>
      </c>
      <c r="BJ13" s="135">
        <v>0</v>
      </c>
      <c r="BK13" s="136">
        <f>BG13/BH17</f>
        <v>0</v>
      </c>
      <c r="BL13" s="90">
        <v>37</v>
      </c>
      <c r="BM13" s="102">
        <v>24</v>
      </c>
      <c r="BN13" s="91">
        <f t="shared" si="12"/>
        <v>154.16666666666669</v>
      </c>
      <c r="BO13" s="150">
        <v>1.54</v>
      </c>
      <c r="BP13" s="93">
        <f>BL13/BM17</f>
        <v>0.88095238095238093</v>
      </c>
      <c r="BQ13" s="120">
        <v>4</v>
      </c>
      <c r="BR13" s="102">
        <v>4</v>
      </c>
      <c r="BS13" s="91">
        <f t="shared" si="13"/>
        <v>100</v>
      </c>
      <c r="BT13" s="124">
        <v>1</v>
      </c>
      <c r="BU13" s="234">
        <f>BQ13/BR17</f>
        <v>1</v>
      </c>
      <c r="BV13" s="133">
        <v>0</v>
      </c>
      <c r="BW13" s="134">
        <v>100</v>
      </c>
      <c r="BX13" s="134">
        <f t="shared" si="14"/>
        <v>0</v>
      </c>
      <c r="BY13" s="135">
        <v>0</v>
      </c>
      <c r="BZ13" s="139">
        <f>BV13/BW17</f>
        <v>0</v>
      </c>
      <c r="CA13" s="133">
        <v>0</v>
      </c>
      <c r="CB13" s="134">
        <v>100</v>
      </c>
      <c r="CC13" s="134">
        <f t="shared" si="15"/>
        <v>0</v>
      </c>
      <c r="CD13" s="135">
        <v>0</v>
      </c>
      <c r="CE13" s="139">
        <f>CA13/CB17</f>
        <v>0</v>
      </c>
      <c r="CF13" s="90">
        <v>3</v>
      </c>
      <c r="CG13" s="102">
        <v>3</v>
      </c>
      <c r="CH13" s="91">
        <f t="shared" si="16"/>
        <v>100</v>
      </c>
      <c r="CI13" s="92">
        <v>1</v>
      </c>
      <c r="CJ13" s="103">
        <f>CF13/CG17</f>
        <v>0.75</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96</v>
      </c>
      <c r="CW13" s="134">
        <f t="shared" si="19"/>
        <v>0</v>
      </c>
      <c r="CX13" s="135">
        <v>0</v>
      </c>
      <c r="CY13" s="139">
        <f>CU13/CV17</f>
        <v>0</v>
      </c>
      <c r="CZ13" s="90">
        <v>60.64</v>
      </c>
      <c r="DA13" s="102">
        <v>50</v>
      </c>
      <c r="DB13" s="91">
        <f t="shared" si="20"/>
        <v>121.28000000000002</v>
      </c>
      <c r="DC13" s="92">
        <v>1.21</v>
      </c>
      <c r="DD13" s="93">
        <f>CZ13/DA17</f>
        <v>0.60640000000000005</v>
      </c>
      <c r="DE13" s="133">
        <v>0</v>
      </c>
      <c r="DF13" s="138">
        <v>1</v>
      </c>
      <c r="DG13" s="134">
        <f t="shared" si="21"/>
        <v>0</v>
      </c>
      <c r="DH13" s="135">
        <v>0</v>
      </c>
      <c r="DI13" s="139">
        <f>DE13/DF17</f>
        <v>0</v>
      </c>
      <c r="DJ13" s="90">
        <v>100</v>
      </c>
      <c r="DK13" s="102">
        <v>100</v>
      </c>
      <c r="DL13" s="91">
        <f t="shared" si="22"/>
        <v>100</v>
      </c>
      <c r="DM13" s="92">
        <v>1</v>
      </c>
      <c r="DN13" s="103">
        <f>DJ13/DK17</f>
        <v>0.1</v>
      </c>
      <c r="DO13" s="90">
        <v>100</v>
      </c>
      <c r="DP13" s="91">
        <v>100</v>
      </c>
      <c r="DQ13" s="91">
        <f t="shared" si="23"/>
        <v>100</v>
      </c>
      <c r="DR13" s="124">
        <v>1</v>
      </c>
      <c r="DS13" s="93">
        <f>DO13/DP17</f>
        <v>1</v>
      </c>
      <c r="DT13" s="90">
        <v>7</v>
      </c>
      <c r="DU13" s="91">
        <v>7</v>
      </c>
      <c r="DV13" s="91">
        <f t="shared" si="24"/>
        <v>100</v>
      </c>
      <c r="DW13" s="124">
        <v>1</v>
      </c>
      <c r="DX13" s="103">
        <f>DT13/DU17</f>
        <v>0.7</v>
      </c>
      <c r="DY13" s="133">
        <v>0</v>
      </c>
      <c r="DZ13" s="138">
        <v>1</v>
      </c>
      <c r="EA13" s="134">
        <f t="shared" si="25"/>
        <v>0</v>
      </c>
      <c r="EB13" s="135">
        <v>0</v>
      </c>
      <c r="EC13" s="136">
        <f>DY13/DZ17</f>
        <v>0</v>
      </c>
      <c r="ED13" s="90">
        <v>225</v>
      </c>
      <c r="EE13" s="102">
        <v>170</v>
      </c>
      <c r="EF13" s="91">
        <f t="shared" si="26"/>
        <v>132.35294117647058</v>
      </c>
      <c r="EG13" s="92">
        <v>1.32</v>
      </c>
      <c r="EH13" s="103">
        <f>ED13/EE17</f>
        <v>0.6428571428571429</v>
      </c>
      <c r="EI13" s="90">
        <v>1</v>
      </c>
      <c r="EJ13" s="102">
        <v>4</v>
      </c>
      <c r="EK13" s="91">
        <f t="shared" si="27"/>
        <v>25</v>
      </c>
      <c r="EL13" s="92">
        <v>0.25</v>
      </c>
      <c r="EM13" s="103">
        <f>EI13/EJ17</f>
        <v>7.6923076923076927E-2</v>
      </c>
      <c r="EN13" s="90">
        <v>0</v>
      </c>
      <c r="EO13" s="102">
        <v>1</v>
      </c>
      <c r="EP13" s="91">
        <f t="shared" si="28"/>
        <v>0</v>
      </c>
      <c r="EQ13" s="92">
        <v>0</v>
      </c>
      <c r="ER13" s="93">
        <f>EN13/EO17</f>
        <v>0</v>
      </c>
      <c r="ES13" s="90">
        <v>3</v>
      </c>
      <c r="ET13" s="102">
        <v>2</v>
      </c>
      <c r="EU13" s="91">
        <f t="shared" si="29"/>
        <v>150</v>
      </c>
      <c r="EV13" s="150">
        <v>1.5</v>
      </c>
      <c r="EW13" s="362">
        <f>ES13/ET17</f>
        <v>1.5</v>
      </c>
      <c r="EX13" s="133">
        <v>0</v>
      </c>
      <c r="EY13" s="138">
        <v>1</v>
      </c>
      <c r="EZ13" s="134">
        <f t="shared" si="30"/>
        <v>0</v>
      </c>
      <c r="FA13" s="135">
        <v>0</v>
      </c>
      <c r="FB13" s="136">
        <f>EX13/EY17</f>
        <v>0</v>
      </c>
      <c r="FC13" s="314">
        <v>0</v>
      </c>
      <c r="FD13" s="315">
        <v>1</v>
      </c>
      <c r="FE13" s="316">
        <f t="shared" si="31"/>
        <v>0</v>
      </c>
      <c r="FF13" s="317">
        <v>0</v>
      </c>
      <c r="FG13" s="318">
        <f>FC13/FD17</f>
        <v>0</v>
      </c>
      <c r="FH13" s="90">
        <v>100</v>
      </c>
      <c r="FI13" s="91">
        <v>100</v>
      </c>
      <c r="FJ13" s="91">
        <f t="shared" si="32"/>
        <v>100</v>
      </c>
      <c r="FK13" s="124">
        <v>1</v>
      </c>
      <c r="FL13" s="93">
        <f>FH13/FI17</f>
        <v>1</v>
      </c>
      <c r="FM13" s="133">
        <v>0</v>
      </c>
      <c r="FN13" s="138">
        <v>10</v>
      </c>
      <c r="FO13" s="134">
        <f t="shared" si="33"/>
        <v>0</v>
      </c>
      <c r="FP13" s="135">
        <v>0</v>
      </c>
      <c r="FQ13" s="139">
        <f>FM13/FN17</f>
        <v>0</v>
      </c>
      <c r="FR13" s="133">
        <v>0</v>
      </c>
      <c r="FS13" s="138">
        <v>100</v>
      </c>
      <c r="FT13" s="134">
        <f t="shared" si="34"/>
        <v>0</v>
      </c>
      <c r="FU13" s="135">
        <v>0</v>
      </c>
      <c r="FV13" s="136">
        <f>FR13/FS17</f>
        <v>0</v>
      </c>
      <c r="FW13" s="133">
        <v>0</v>
      </c>
      <c r="FX13" s="138">
        <v>3</v>
      </c>
      <c r="FY13" s="134">
        <f t="shared" si="35"/>
        <v>0</v>
      </c>
      <c r="FZ13" s="135">
        <v>0</v>
      </c>
      <c r="GA13" s="136">
        <f>FW13/FX17</f>
        <v>0</v>
      </c>
    </row>
    <row r="14" spans="2:183"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48">
        <v>0</v>
      </c>
      <c r="AI14" s="138">
        <v>2</v>
      </c>
      <c r="AJ14" s="134">
        <f t="shared" si="6"/>
        <v>0</v>
      </c>
      <c r="AK14" s="135">
        <v>0</v>
      </c>
      <c r="AL14" s="139">
        <f>AH14/AI17</f>
        <v>0</v>
      </c>
      <c r="AM14" s="183">
        <v>0</v>
      </c>
      <c r="AN14" s="184">
        <v>30</v>
      </c>
      <c r="AO14" s="184">
        <f t="shared" si="7"/>
        <v>0</v>
      </c>
      <c r="AP14" s="185">
        <v>0</v>
      </c>
      <c r="AQ14" s="186">
        <f>AM14/AN17</f>
        <v>0</v>
      </c>
      <c r="AR14" s="133">
        <v>0</v>
      </c>
      <c r="AS14" s="134">
        <v>35</v>
      </c>
      <c r="AT14" s="134">
        <f t="shared" si="8"/>
        <v>0</v>
      </c>
      <c r="AU14" s="135">
        <v>0</v>
      </c>
      <c r="AV14" s="136">
        <f>AR14/AS17</f>
        <v>0</v>
      </c>
      <c r="AW14" s="90">
        <v>2</v>
      </c>
      <c r="AX14" s="91">
        <v>2</v>
      </c>
      <c r="AY14" s="91">
        <f t="shared" si="9"/>
        <v>100</v>
      </c>
      <c r="AZ14" s="124">
        <v>1</v>
      </c>
      <c r="BA14" s="103">
        <f>AW14/AX17</f>
        <v>0.5</v>
      </c>
      <c r="BB14" s="133">
        <v>0</v>
      </c>
      <c r="BC14" s="138">
        <v>32</v>
      </c>
      <c r="BD14" s="134">
        <f t="shared" si="10"/>
        <v>0</v>
      </c>
      <c r="BE14" s="135">
        <v>0</v>
      </c>
      <c r="BF14" s="136">
        <f>BB14/BC17</f>
        <v>0</v>
      </c>
      <c r="BG14" s="133">
        <v>0</v>
      </c>
      <c r="BH14" s="138">
        <v>40</v>
      </c>
      <c r="BI14" s="134">
        <f t="shared" si="11"/>
        <v>0</v>
      </c>
      <c r="BJ14" s="135">
        <v>0</v>
      </c>
      <c r="BK14" s="136">
        <f>BG14/BH17</f>
        <v>0</v>
      </c>
      <c r="BL14" s="133">
        <v>0</v>
      </c>
      <c r="BM14" s="138">
        <v>24</v>
      </c>
      <c r="BN14" s="134">
        <f t="shared" si="12"/>
        <v>0</v>
      </c>
      <c r="BO14" s="135">
        <v>0</v>
      </c>
      <c r="BP14" s="136">
        <f>BL14/BM17</f>
        <v>0</v>
      </c>
      <c r="BQ14" s="148">
        <v>0</v>
      </c>
      <c r="BR14" s="138">
        <v>4</v>
      </c>
      <c r="BS14" s="134">
        <f t="shared" si="13"/>
        <v>0</v>
      </c>
      <c r="BT14" s="135">
        <v>0</v>
      </c>
      <c r="BU14" s="139">
        <f>BQ14/BR17</f>
        <v>0</v>
      </c>
      <c r="BV14" s="90">
        <v>100</v>
      </c>
      <c r="BW14" s="91">
        <v>100</v>
      </c>
      <c r="BX14" s="91">
        <f t="shared" si="14"/>
        <v>100</v>
      </c>
      <c r="BY14" s="124">
        <v>1</v>
      </c>
      <c r="BZ14" s="103">
        <f>BV14/BW17</f>
        <v>1</v>
      </c>
      <c r="CA14" s="90">
        <v>100</v>
      </c>
      <c r="CB14" s="91">
        <v>100</v>
      </c>
      <c r="CC14" s="91">
        <f t="shared" si="15"/>
        <v>100</v>
      </c>
      <c r="CD14" s="124">
        <v>1</v>
      </c>
      <c r="CE14" s="103">
        <f>CA14/CB17</f>
        <v>1</v>
      </c>
      <c r="CF14" s="90">
        <v>4</v>
      </c>
      <c r="CG14" s="102">
        <v>4</v>
      </c>
      <c r="CH14" s="91">
        <f t="shared" si="16"/>
        <v>100</v>
      </c>
      <c r="CI14" s="124">
        <v>1</v>
      </c>
      <c r="CJ14" s="234">
        <f>CF14/CG17</f>
        <v>1</v>
      </c>
      <c r="CK14" s="90">
        <v>1</v>
      </c>
      <c r="CL14" s="102">
        <v>1</v>
      </c>
      <c r="CM14" s="91">
        <f t="shared" si="17"/>
        <v>100</v>
      </c>
      <c r="CN14" s="124">
        <v>1</v>
      </c>
      <c r="CO14" s="234">
        <f>CK14/CL17</f>
        <v>1</v>
      </c>
      <c r="CP14" s="90">
        <v>100</v>
      </c>
      <c r="CQ14" s="102">
        <v>100</v>
      </c>
      <c r="CR14" s="91">
        <f t="shared" si="18"/>
        <v>100</v>
      </c>
      <c r="CS14" s="124">
        <v>1</v>
      </c>
      <c r="CT14" s="103">
        <f>CP14/CQ17</f>
        <v>1</v>
      </c>
      <c r="CU14" s="90">
        <v>378</v>
      </c>
      <c r="CV14" s="102">
        <v>336</v>
      </c>
      <c r="CW14" s="91">
        <f t="shared" si="19"/>
        <v>112.5</v>
      </c>
      <c r="CX14" s="150">
        <v>1.1299999999999999</v>
      </c>
      <c r="CY14" s="103">
        <f>CU14/CV17</f>
        <v>0.78749999999999998</v>
      </c>
      <c r="CZ14" s="90">
        <v>65.290000000000006</v>
      </c>
      <c r="DA14" s="102">
        <v>60</v>
      </c>
      <c r="DB14" s="91">
        <f t="shared" si="20"/>
        <v>108.81666666666668</v>
      </c>
      <c r="DC14" s="150">
        <v>1.0900000000000001</v>
      </c>
      <c r="DD14" s="93">
        <f>CZ14/DA17</f>
        <v>0.65290000000000004</v>
      </c>
      <c r="DE14" s="133">
        <v>0</v>
      </c>
      <c r="DF14" s="138">
        <v>1</v>
      </c>
      <c r="DG14" s="134">
        <f t="shared" si="21"/>
        <v>0</v>
      </c>
      <c r="DH14" s="135">
        <v>0</v>
      </c>
      <c r="DI14" s="139">
        <f>DE14/DF17</f>
        <v>0</v>
      </c>
      <c r="DJ14" s="90">
        <v>100</v>
      </c>
      <c r="DK14" s="102">
        <v>100</v>
      </c>
      <c r="DL14" s="91">
        <f t="shared" si="22"/>
        <v>100</v>
      </c>
      <c r="DM14" s="124">
        <v>1</v>
      </c>
      <c r="DN14" s="103">
        <f>DJ14/DK17</f>
        <v>0.1</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225</v>
      </c>
      <c r="EE14" s="102">
        <v>190</v>
      </c>
      <c r="EF14" s="91">
        <f t="shared" si="26"/>
        <v>118.42105263157893</v>
      </c>
      <c r="EG14" s="150">
        <v>1.18</v>
      </c>
      <c r="EH14" s="103">
        <f>ED14/EE17</f>
        <v>0.6428571428571429</v>
      </c>
      <c r="EI14" s="90">
        <v>1</v>
      </c>
      <c r="EJ14" s="102">
        <v>6</v>
      </c>
      <c r="EK14" s="91">
        <f t="shared" si="27"/>
        <v>16.666666666666664</v>
      </c>
      <c r="EL14" s="187">
        <v>0.17</v>
      </c>
      <c r="EM14" s="103">
        <f>EI14/EJ17</f>
        <v>7.6923076923076927E-2</v>
      </c>
      <c r="EN14" s="90">
        <v>0</v>
      </c>
      <c r="EO14" s="102">
        <v>2</v>
      </c>
      <c r="EP14" s="91">
        <f t="shared" si="28"/>
        <v>0</v>
      </c>
      <c r="EQ14" s="187">
        <v>0</v>
      </c>
      <c r="ER14" s="93">
        <f>EN14/EO17</f>
        <v>0</v>
      </c>
      <c r="ES14" s="133">
        <v>0</v>
      </c>
      <c r="ET14" s="138">
        <v>2</v>
      </c>
      <c r="EU14" s="134">
        <f t="shared" si="29"/>
        <v>0</v>
      </c>
      <c r="EV14" s="135">
        <v>0</v>
      </c>
      <c r="EW14" s="136">
        <f>ES14/ET17</f>
        <v>0</v>
      </c>
      <c r="EX14" s="133">
        <v>0</v>
      </c>
      <c r="EY14" s="138">
        <v>1</v>
      </c>
      <c r="EZ14" s="134">
        <f t="shared" si="30"/>
        <v>0</v>
      </c>
      <c r="FA14" s="135">
        <v>0</v>
      </c>
      <c r="FB14" s="136">
        <f>EX14/EY17</f>
        <v>0</v>
      </c>
      <c r="FC14" s="314">
        <v>0</v>
      </c>
      <c r="FD14" s="315">
        <v>1</v>
      </c>
      <c r="FE14" s="316">
        <f t="shared" si="31"/>
        <v>0</v>
      </c>
      <c r="FF14" s="317">
        <v>0</v>
      </c>
      <c r="FG14" s="318">
        <f>FC14/FD17</f>
        <v>0</v>
      </c>
      <c r="FH14" s="133">
        <v>0</v>
      </c>
      <c r="FI14" s="134">
        <v>100</v>
      </c>
      <c r="FJ14" s="134">
        <f t="shared" si="32"/>
        <v>0</v>
      </c>
      <c r="FK14" s="135">
        <v>0</v>
      </c>
      <c r="FL14" s="136">
        <f>FH14/FI17</f>
        <v>0</v>
      </c>
      <c r="FM14" s="90">
        <v>20</v>
      </c>
      <c r="FN14" s="102">
        <v>20</v>
      </c>
      <c r="FO14" s="91">
        <f t="shared" si="33"/>
        <v>100</v>
      </c>
      <c r="FP14" s="124">
        <v>1</v>
      </c>
      <c r="FQ14" s="103">
        <f>FM14/FN17</f>
        <v>0.76923076923076927</v>
      </c>
      <c r="FR14" s="133">
        <v>0</v>
      </c>
      <c r="FS14" s="138">
        <v>100</v>
      </c>
      <c r="FT14" s="134">
        <f t="shared" si="34"/>
        <v>0</v>
      </c>
      <c r="FU14" s="135">
        <v>0</v>
      </c>
      <c r="FV14" s="136">
        <f>FR14/FS17</f>
        <v>0</v>
      </c>
      <c r="FW14" s="133">
        <v>0</v>
      </c>
      <c r="FX14" s="138">
        <v>3</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48">
        <v>0</v>
      </c>
      <c r="AI15" s="138">
        <v>2</v>
      </c>
      <c r="AJ15" s="134">
        <f t="shared" si="6"/>
        <v>0</v>
      </c>
      <c r="AK15" s="135">
        <v>0</v>
      </c>
      <c r="AL15" s="139">
        <f>AH15/AI17</f>
        <v>0</v>
      </c>
      <c r="AM15" s="183">
        <v>0</v>
      </c>
      <c r="AN15" s="184">
        <v>30</v>
      </c>
      <c r="AO15" s="184">
        <f t="shared" si="7"/>
        <v>0</v>
      </c>
      <c r="AP15" s="185">
        <v>0</v>
      </c>
      <c r="AQ15" s="186">
        <f>AM15/AN17</f>
        <v>0</v>
      </c>
      <c r="AR15" s="133">
        <v>0</v>
      </c>
      <c r="AS15" s="134">
        <v>35</v>
      </c>
      <c r="AT15" s="134">
        <f t="shared" si="8"/>
        <v>0</v>
      </c>
      <c r="AU15" s="135">
        <v>0</v>
      </c>
      <c r="AV15" s="136">
        <f>AR15/AS17</f>
        <v>0</v>
      </c>
      <c r="AW15" s="90">
        <v>0</v>
      </c>
      <c r="AX15" s="91">
        <v>3</v>
      </c>
      <c r="AY15" s="91">
        <f t="shared" si="9"/>
        <v>0</v>
      </c>
      <c r="AZ15" s="92">
        <v>0</v>
      </c>
      <c r="BA15" s="103">
        <f>AW15/AX17</f>
        <v>0</v>
      </c>
      <c r="BB15" s="133">
        <v>0</v>
      </c>
      <c r="BC15" s="138">
        <v>32</v>
      </c>
      <c r="BD15" s="134">
        <f t="shared" si="10"/>
        <v>0</v>
      </c>
      <c r="BE15" s="135">
        <v>0</v>
      </c>
      <c r="BF15" s="136">
        <f>BB15/BC17</f>
        <v>0</v>
      </c>
      <c r="BG15" s="133">
        <v>0</v>
      </c>
      <c r="BH15" s="138">
        <v>40</v>
      </c>
      <c r="BI15" s="134">
        <f t="shared" si="11"/>
        <v>0</v>
      </c>
      <c r="BJ15" s="135">
        <v>0</v>
      </c>
      <c r="BK15" s="136">
        <f>BG15/BH17</f>
        <v>0</v>
      </c>
      <c r="BL15" s="133">
        <v>0</v>
      </c>
      <c r="BM15" s="138">
        <v>24</v>
      </c>
      <c r="BN15" s="134">
        <f t="shared" si="12"/>
        <v>0</v>
      </c>
      <c r="BO15" s="135">
        <v>0</v>
      </c>
      <c r="BP15" s="136">
        <f>BL15/BM17</f>
        <v>0</v>
      </c>
      <c r="BQ15" s="148">
        <v>0</v>
      </c>
      <c r="BR15" s="138">
        <v>4</v>
      </c>
      <c r="BS15" s="134">
        <f t="shared" si="13"/>
        <v>0</v>
      </c>
      <c r="BT15" s="135">
        <v>0</v>
      </c>
      <c r="BU15" s="139">
        <f>BQ15/BR17</f>
        <v>0</v>
      </c>
      <c r="BV15" s="133">
        <v>0</v>
      </c>
      <c r="BW15" s="134">
        <v>100</v>
      </c>
      <c r="BX15" s="134">
        <f t="shared" si="14"/>
        <v>0</v>
      </c>
      <c r="BY15" s="135">
        <v>0</v>
      </c>
      <c r="BZ15" s="139">
        <f>BV15/BW17</f>
        <v>0</v>
      </c>
      <c r="CA15" s="133">
        <v>0</v>
      </c>
      <c r="CB15" s="134">
        <v>100</v>
      </c>
      <c r="CC15" s="134">
        <f t="shared" si="15"/>
        <v>0</v>
      </c>
      <c r="CD15" s="135">
        <v>0</v>
      </c>
      <c r="CE15" s="139">
        <f>CA15/CB17</f>
        <v>0</v>
      </c>
      <c r="CF15" s="133">
        <v>0</v>
      </c>
      <c r="CG15" s="138">
        <v>4</v>
      </c>
      <c r="CH15" s="134">
        <f t="shared" si="16"/>
        <v>0</v>
      </c>
      <c r="CI15" s="135">
        <v>0</v>
      </c>
      <c r="CJ15" s="139">
        <f>CF15/CG17</f>
        <v>0</v>
      </c>
      <c r="CK15" s="133">
        <v>0</v>
      </c>
      <c r="CL15" s="138">
        <v>1</v>
      </c>
      <c r="CM15" s="134">
        <f t="shared" si="17"/>
        <v>0</v>
      </c>
      <c r="CN15" s="135">
        <v>0</v>
      </c>
      <c r="CO15" s="139">
        <f>CK15/CL17</f>
        <v>0</v>
      </c>
      <c r="CP15" s="133">
        <v>0</v>
      </c>
      <c r="CQ15" s="138">
        <v>100</v>
      </c>
      <c r="CR15" s="134">
        <f t="shared" si="18"/>
        <v>0</v>
      </c>
      <c r="CS15" s="135">
        <v>0</v>
      </c>
      <c r="CT15" s="139">
        <f>CP15/CQ17</f>
        <v>0</v>
      </c>
      <c r="CU15" s="133">
        <v>0</v>
      </c>
      <c r="CV15" s="138">
        <v>336</v>
      </c>
      <c r="CW15" s="134">
        <f t="shared" si="19"/>
        <v>0</v>
      </c>
      <c r="CX15" s="135">
        <v>0</v>
      </c>
      <c r="CY15" s="139">
        <f>CU15/CV17</f>
        <v>0</v>
      </c>
      <c r="CZ15" s="90">
        <v>0</v>
      </c>
      <c r="DA15" s="102">
        <v>70</v>
      </c>
      <c r="DB15" s="91">
        <f t="shared" si="20"/>
        <v>0</v>
      </c>
      <c r="DC15" s="92">
        <v>0</v>
      </c>
      <c r="DD15" s="9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270</v>
      </c>
      <c r="EF15" s="91">
        <f t="shared" si="26"/>
        <v>0</v>
      </c>
      <c r="EG15" s="92">
        <v>0</v>
      </c>
      <c r="EH15" s="103">
        <f>ED15/EE17</f>
        <v>0</v>
      </c>
      <c r="EI15" s="90">
        <v>0</v>
      </c>
      <c r="EJ15" s="102">
        <v>11</v>
      </c>
      <c r="EK15" s="91">
        <f t="shared" si="27"/>
        <v>0</v>
      </c>
      <c r="EL15" s="92">
        <v>0</v>
      </c>
      <c r="EM15" s="103">
        <f>EI15/EJ17</f>
        <v>0</v>
      </c>
      <c r="EN15" s="90">
        <v>0</v>
      </c>
      <c r="EO15" s="102">
        <v>4</v>
      </c>
      <c r="EP15" s="91">
        <f t="shared" si="28"/>
        <v>0</v>
      </c>
      <c r="EQ15" s="92">
        <v>0</v>
      </c>
      <c r="ER15" s="93">
        <f>EN15/EO17</f>
        <v>0</v>
      </c>
      <c r="ES15" s="133">
        <v>0</v>
      </c>
      <c r="ET15" s="138">
        <v>2</v>
      </c>
      <c r="EU15" s="134">
        <f t="shared" si="29"/>
        <v>0</v>
      </c>
      <c r="EV15" s="135">
        <v>0</v>
      </c>
      <c r="EW15" s="136">
        <f>ES15/ET17</f>
        <v>0</v>
      </c>
      <c r="EX15" s="133">
        <v>0</v>
      </c>
      <c r="EY15" s="138">
        <v>1</v>
      </c>
      <c r="EZ15" s="134">
        <f t="shared" si="30"/>
        <v>0</v>
      </c>
      <c r="FA15" s="135">
        <v>0</v>
      </c>
      <c r="FB15" s="136">
        <f>EX15/EY17</f>
        <v>0</v>
      </c>
      <c r="FC15" s="314">
        <v>0</v>
      </c>
      <c r="FD15" s="315">
        <v>1</v>
      </c>
      <c r="FE15" s="316">
        <f t="shared" si="31"/>
        <v>0</v>
      </c>
      <c r="FF15" s="317">
        <v>0</v>
      </c>
      <c r="FG15" s="318">
        <f>FC15/FD17</f>
        <v>0</v>
      </c>
      <c r="FH15" s="133">
        <v>0</v>
      </c>
      <c r="FI15" s="134">
        <v>100</v>
      </c>
      <c r="FJ15" s="134">
        <f t="shared" si="32"/>
        <v>0</v>
      </c>
      <c r="FK15" s="135">
        <v>0</v>
      </c>
      <c r="FL15" s="136">
        <f>FH15/FI17</f>
        <v>0</v>
      </c>
      <c r="FM15" s="133">
        <v>0</v>
      </c>
      <c r="FN15" s="138">
        <v>20</v>
      </c>
      <c r="FO15" s="134">
        <f t="shared" si="33"/>
        <v>0</v>
      </c>
      <c r="FP15" s="135">
        <v>0</v>
      </c>
      <c r="FQ15" s="139">
        <f>FM15/FN17</f>
        <v>0</v>
      </c>
      <c r="FR15" s="133">
        <v>0</v>
      </c>
      <c r="FS15" s="138">
        <v>100</v>
      </c>
      <c r="FT15" s="134">
        <f t="shared" si="34"/>
        <v>0</v>
      </c>
      <c r="FU15" s="135">
        <v>0</v>
      </c>
      <c r="FV15" s="136">
        <f>FR15/FS17</f>
        <v>0</v>
      </c>
      <c r="FW15" s="133">
        <v>0</v>
      </c>
      <c r="FX15" s="138">
        <v>3</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48">
        <v>0</v>
      </c>
      <c r="AI16" s="138">
        <v>2</v>
      </c>
      <c r="AJ16" s="134">
        <f t="shared" si="6"/>
        <v>0</v>
      </c>
      <c r="AK16" s="135">
        <v>0</v>
      </c>
      <c r="AL16" s="139">
        <f>AH16/AI17</f>
        <v>0</v>
      </c>
      <c r="AM16" s="183">
        <v>0</v>
      </c>
      <c r="AN16" s="184">
        <v>30</v>
      </c>
      <c r="AO16" s="184">
        <f t="shared" si="7"/>
        <v>0</v>
      </c>
      <c r="AP16" s="185">
        <v>0</v>
      </c>
      <c r="AQ16" s="186">
        <f>AM16/AN17</f>
        <v>0</v>
      </c>
      <c r="AR16" s="133">
        <v>0</v>
      </c>
      <c r="AS16" s="134">
        <v>35</v>
      </c>
      <c r="AT16" s="134">
        <f t="shared" si="8"/>
        <v>0</v>
      </c>
      <c r="AU16" s="135">
        <v>0</v>
      </c>
      <c r="AV16" s="136">
        <f>AR16/AS17</f>
        <v>0</v>
      </c>
      <c r="AW16" s="133">
        <v>0</v>
      </c>
      <c r="AX16" s="134">
        <v>3</v>
      </c>
      <c r="AY16" s="134">
        <f t="shared" si="9"/>
        <v>0</v>
      </c>
      <c r="AZ16" s="135">
        <v>0</v>
      </c>
      <c r="BA16" s="139">
        <f>AW16/AX17</f>
        <v>0</v>
      </c>
      <c r="BB16" s="90">
        <v>0</v>
      </c>
      <c r="BC16" s="102">
        <v>50</v>
      </c>
      <c r="BD16" s="91">
        <f t="shared" si="10"/>
        <v>0</v>
      </c>
      <c r="BE16" s="92">
        <v>0</v>
      </c>
      <c r="BF16" s="93">
        <f>BB16/BC17</f>
        <v>0</v>
      </c>
      <c r="BG16" s="133">
        <v>0</v>
      </c>
      <c r="BH16" s="138">
        <v>40</v>
      </c>
      <c r="BI16" s="134">
        <f t="shared" si="11"/>
        <v>0</v>
      </c>
      <c r="BJ16" s="135">
        <v>0</v>
      </c>
      <c r="BK16" s="136">
        <f>BG16/BH17</f>
        <v>0</v>
      </c>
      <c r="BL16" s="90">
        <v>0</v>
      </c>
      <c r="BM16" s="102">
        <v>42</v>
      </c>
      <c r="BN16" s="91">
        <f t="shared" si="12"/>
        <v>0</v>
      </c>
      <c r="BO16" s="92">
        <v>0</v>
      </c>
      <c r="BP16" s="93">
        <f>BL16/BM17</f>
        <v>0</v>
      </c>
      <c r="BQ16" s="148">
        <v>0</v>
      </c>
      <c r="BR16" s="138">
        <v>4</v>
      </c>
      <c r="BS16" s="134">
        <f t="shared" si="13"/>
        <v>0</v>
      </c>
      <c r="BT16" s="135">
        <v>0</v>
      </c>
      <c r="BU16" s="139">
        <f>BQ16/BR17</f>
        <v>0</v>
      </c>
      <c r="BV16" s="133">
        <v>0</v>
      </c>
      <c r="BW16" s="134">
        <v>100</v>
      </c>
      <c r="BX16" s="134">
        <f t="shared" si="14"/>
        <v>0</v>
      </c>
      <c r="BY16" s="135">
        <v>0</v>
      </c>
      <c r="BZ16" s="139">
        <f>BV16/BW17</f>
        <v>0</v>
      </c>
      <c r="CA16" s="133">
        <v>0</v>
      </c>
      <c r="CB16" s="134">
        <v>100</v>
      </c>
      <c r="CC16" s="134">
        <f t="shared" si="15"/>
        <v>0</v>
      </c>
      <c r="CD16" s="135">
        <v>0</v>
      </c>
      <c r="CE16" s="139">
        <f>CA16/CB17</f>
        <v>0</v>
      </c>
      <c r="CF16" s="133">
        <v>0</v>
      </c>
      <c r="CG16" s="138">
        <v>4</v>
      </c>
      <c r="CH16" s="134">
        <f t="shared" si="16"/>
        <v>0</v>
      </c>
      <c r="CI16" s="135">
        <v>0</v>
      </c>
      <c r="CJ16" s="139">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336</v>
      </c>
      <c r="CW16" s="134">
        <f t="shared" si="19"/>
        <v>0</v>
      </c>
      <c r="CX16" s="135">
        <v>0</v>
      </c>
      <c r="CY16" s="139">
        <f>CU16/CV17</f>
        <v>0</v>
      </c>
      <c r="CZ16" s="90">
        <v>0</v>
      </c>
      <c r="DA16" s="102">
        <v>80</v>
      </c>
      <c r="DB16" s="91">
        <f t="shared" si="20"/>
        <v>0</v>
      </c>
      <c r="DC16" s="92">
        <v>0</v>
      </c>
      <c r="DD16" s="9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4</v>
      </c>
      <c r="EA16" s="91">
        <f t="shared" si="25"/>
        <v>0</v>
      </c>
      <c r="EB16" s="92">
        <v>0</v>
      </c>
      <c r="EC16" s="93">
        <f>DY16/DZ17</f>
        <v>0</v>
      </c>
      <c r="ED16" s="90">
        <v>0</v>
      </c>
      <c r="EE16" s="102">
        <v>350</v>
      </c>
      <c r="EF16" s="91">
        <f t="shared" si="26"/>
        <v>0</v>
      </c>
      <c r="EG16" s="92">
        <v>0</v>
      </c>
      <c r="EH16" s="103">
        <f>ED16/EE17</f>
        <v>0</v>
      </c>
      <c r="EI16" s="90">
        <v>0</v>
      </c>
      <c r="EJ16" s="102">
        <v>12</v>
      </c>
      <c r="EK16" s="91">
        <f t="shared" si="27"/>
        <v>0</v>
      </c>
      <c r="EL16" s="92">
        <v>0</v>
      </c>
      <c r="EM16" s="103">
        <f>EI16/EJ17</f>
        <v>0</v>
      </c>
      <c r="EN16" s="90">
        <v>0</v>
      </c>
      <c r="EO16" s="102">
        <v>5</v>
      </c>
      <c r="EP16" s="91">
        <f t="shared" si="28"/>
        <v>0</v>
      </c>
      <c r="EQ16" s="92">
        <v>0</v>
      </c>
      <c r="ER16" s="93">
        <f>EN16/EO17</f>
        <v>0</v>
      </c>
      <c r="ES16" s="133">
        <v>0</v>
      </c>
      <c r="ET16" s="138">
        <v>2</v>
      </c>
      <c r="EU16" s="134">
        <f t="shared" si="29"/>
        <v>0</v>
      </c>
      <c r="EV16" s="135">
        <v>0</v>
      </c>
      <c r="EW16" s="136">
        <f>ES16/ET17</f>
        <v>0</v>
      </c>
      <c r="EX16" s="133">
        <v>0</v>
      </c>
      <c r="EY16" s="138">
        <v>1</v>
      </c>
      <c r="EZ16" s="134">
        <f t="shared" si="30"/>
        <v>0</v>
      </c>
      <c r="FA16" s="135">
        <v>0</v>
      </c>
      <c r="FB16" s="136">
        <f>EX16/EY17</f>
        <v>0</v>
      </c>
      <c r="FC16" s="314">
        <v>0</v>
      </c>
      <c r="FD16" s="315">
        <v>1</v>
      </c>
      <c r="FE16" s="316">
        <f t="shared" si="31"/>
        <v>0</v>
      </c>
      <c r="FF16" s="317">
        <v>0</v>
      </c>
      <c r="FG16" s="318">
        <f>FC16/FD17</f>
        <v>0</v>
      </c>
      <c r="FH16" s="90">
        <v>0</v>
      </c>
      <c r="FI16" s="91">
        <v>100</v>
      </c>
      <c r="FJ16" s="91">
        <f t="shared" si="32"/>
        <v>0</v>
      </c>
      <c r="FK16" s="92">
        <v>0</v>
      </c>
      <c r="FL16" s="93">
        <f>FH16/FI17</f>
        <v>0</v>
      </c>
      <c r="FM16" s="133">
        <v>0</v>
      </c>
      <c r="FN16" s="138">
        <v>20</v>
      </c>
      <c r="FO16" s="134">
        <f t="shared" si="33"/>
        <v>0</v>
      </c>
      <c r="FP16" s="135">
        <v>0</v>
      </c>
      <c r="FQ16" s="139">
        <f>FM16/FN17</f>
        <v>0</v>
      </c>
      <c r="FR16" s="133">
        <v>0</v>
      </c>
      <c r="FS16" s="138">
        <v>100</v>
      </c>
      <c r="FT16" s="134">
        <f t="shared" si="34"/>
        <v>0</v>
      </c>
      <c r="FU16" s="135">
        <v>0</v>
      </c>
      <c r="FV16" s="136">
        <f>FR16/FS17</f>
        <v>0</v>
      </c>
      <c r="FW16" s="133">
        <v>0</v>
      </c>
      <c r="FX16" s="138">
        <v>3</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121">
        <v>0</v>
      </c>
      <c r="AI17" s="104">
        <v>3</v>
      </c>
      <c r="AJ17" s="95">
        <f t="shared" si="6"/>
        <v>0</v>
      </c>
      <c r="AK17" s="96">
        <v>0</v>
      </c>
      <c r="AL17" s="105">
        <f>AH17/AI17</f>
        <v>0</v>
      </c>
      <c r="AM17" s="248">
        <v>0</v>
      </c>
      <c r="AN17" s="249">
        <v>100</v>
      </c>
      <c r="AO17" s="249">
        <f t="shared" si="7"/>
        <v>0</v>
      </c>
      <c r="AP17" s="250">
        <v>0</v>
      </c>
      <c r="AQ17" s="251">
        <f>AM17/AN17</f>
        <v>0</v>
      </c>
      <c r="AR17" s="94">
        <v>0</v>
      </c>
      <c r="AS17" s="95">
        <v>69</v>
      </c>
      <c r="AT17" s="95">
        <f t="shared" si="8"/>
        <v>0</v>
      </c>
      <c r="AU17" s="96">
        <v>0</v>
      </c>
      <c r="AV17" s="97">
        <f>AR17/AS17</f>
        <v>0</v>
      </c>
      <c r="AW17" s="94">
        <v>0</v>
      </c>
      <c r="AX17" s="95">
        <v>4</v>
      </c>
      <c r="AY17" s="95">
        <f t="shared" si="9"/>
        <v>0</v>
      </c>
      <c r="AZ17" s="96">
        <v>0</v>
      </c>
      <c r="BA17" s="105">
        <f>AW17/AX17</f>
        <v>0</v>
      </c>
      <c r="BB17" s="140">
        <v>0</v>
      </c>
      <c r="BC17" s="141">
        <v>50</v>
      </c>
      <c r="BD17" s="142">
        <f t="shared" si="10"/>
        <v>0</v>
      </c>
      <c r="BE17" s="143">
        <v>0</v>
      </c>
      <c r="BF17" s="146">
        <f>BB17/BC17</f>
        <v>0</v>
      </c>
      <c r="BG17" s="94">
        <v>0</v>
      </c>
      <c r="BH17" s="104">
        <v>80</v>
      </c>
      <c r="BI17" s="95">
        <f t="shared" si="11"/>
        <v>0</v>
      </c>
      <c r="BJ17" s="96">
        <v>0</v>
      </c>
      <c r="BK17" s="97">
        <f>BG17/BH17</f>
        <v>0</v>
      </c>
      <c r="BL17" s="140">
        <v>0</v>
      </c>
      <c r="BM17" s="141">
        <v>42</v>
      </c>
      <c r="BN17" s="142">
        <f t="shared" si="12"/>
        <v>0</v>
      </c>
      <c r="BO17" s="143">
        <v>0</v>
      </c>
      <c r="BP17" s="146">
        <f>BL17/BM17</f>
        <v>0</v>
      </c>
      <c r="BQ17" s="149">
        <v>0</v>
      </c>
      <c r="BR17" s="141">
        <v>4</v>
      </c>
      <c r="BS17" s="142">
        <f t="shared" si="13"/>
        <v>0</v>
      </c>
      <c r="BT17" s="143">
        <v>0</v>
      </c>
      <c r="BU17" s="144">
        <f>BQ17/BR17</f>
        <v>0</v>
      </c>
      <c r="BV17" s="94">
        <v>0</v>
      </c>
      <c r="BW17" s="95">
        <v>100</v>
      </c>
      <c r="BX17" s="95">
        <f t="shared" si="14"/>
        <v>0</v>
      </c>
      <c r="BY17" s="96">
        <v>0</v>
      </c>
      <c r="BZ17" s="105">
        <f>BV17/BW17</f>
        <v>0</v>
      </c>
      <c r="CA17" s="94">
        <v>0</v>
      </c>
      <c r="CB17" s="95">
        <v>100</v>
      </c>
      <c r="CC17" s="95">
        <f t="shared" si="15"/>
        <v>0</v>
      </c>
      <c r="CD17" s="96">
        <v>0</v>
      </c>
      <c r="CE17" s="105">
        <f>CA17/CB17</f>
        <v>0</v>
      </c>
      <c r="CF17" s="140">
        <v>0</v>
      </c>
      <c r="CG17" s="141">
        <v>4</v>
      </c>
      <c r="CH17" s="142">
        <f t="shared" si="16"/>
        <v>0</v>
      </c>
      <c r="CI17" s="143">
        <v>0</v>
      </c>
      <c r="CJ17" s="144">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480</v>
      </c>
      <c r="CW17" s="95">
        <f t="shared" si="19"/>
        <v>0</v>
      </c>
      <c r="CX17" s="96">
        <v>0</v>
      </c>
      <c r="CY17" s="105">
        <f>CU17/CV17</f>
        <v>0</v>
      </c>
      <c r="CZ17" s="94">
        <v>0</v>
      </c>
      <c r="DA17" s="104">
        <v>100</v>
      </c>
      <c r="DB17" s="95">
        <f t="shared" si="20"/>
        <v>0</v>
      </c>
      <c r="DC17" s="96">
        <v>0</v>
      </c>
      <c r="DD17" s="97">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4</v>
      </c>
      <c r="EA17" s="142">
        <f t="shared" si="25"/>
        <v>0</v>
      </c>
      <c r="EB17" s="143">
        <v>0</v>
      </c>
      <c r="EC17" s="146">
        <f>DY17/DZ17</f>
        <v>0</v>
      </c>
      <c r="ED17" s="188">
        <v>0</v>
      </c>
      <c r="EE17" s="189">
        <v>350</v>
      </c>
      <c r="EF17" s="190">
        <f t="shared" si="26"/>
        <v>0</v>
      </c>
      <c r="EG17" s="191">
        <v>0</v>
      </c>
      <c r="EH17" s="192">
        <f>ED17/EE17</f>
        <v>0</v>
      </c>
      <c r="EI17" s="94">
        <v>0</v>
      </c>
      <c r="EJ17" s="104">
        <v>13</v>
      </c>
      <c r="EK17" s="95">
        <f t="shared" si="27"/>
        <v>0</v>
      </c>
      <c r="EL17" s="96">
        <v>0</v>
      </c>
      <c r="EM17" s="105">
        <f>EI17/EJ17</f>
        <v>0</v>
      </c>
      <c r="EN17" s="140">
        <v>0</v>
      </c>
      <c r="EO17" s="141">
        <v>5</v>
      </c>
      <c r="EP17" s="142">
        <f t="shared" si="28"/>
        <v>0</v>
      </c>
      <c r="EQ17" s="143">
        <v>0</v>
      </c>
      <c r="ER17" s="146">
        <f>EN17/EO17</f>
        <v>0</v>
      </c>
      <c r="ES17" s="140">
        <v>0</v>
      </c>
      <c r="ET17" s="141">
        <v>2</v>
      </c>
      <c r="EU17" s="142">
        <f t="shared" si="29"/>
        <v>0</v>
      </c>
      <c r="EV17" s="143">
        <v>0</v>
      </c>
      <c r="EW17" s="146">
        <f>ES17/ET17</f>
        <v>0</v>
      </c>
      <c r="EX17" s="94">
        <v>0</v>
      </c>
      <c r="EY17" s="104">
        <v>2</v>
      </c>
      <c r="EZ17" s="95">
        <f t="shared" si="30"/>
        <v>0</v>
      </c>
      <c r="FA17" s="96">
        <v>0</v>
      </c>
      <c r="FB17" s="97">
        <f>EX17/EY17</f>
        <v>0</v>
      </c>
      <c r="FC17" s="319">
        <v>0</v>
      </c>
      <c r="FD17" s="320">
        <v>1</v>
      </c>
      <c r="FE17" s="321">
        <f t="shared" si="31"/>
        <v>0</v>
      </c>
      <c r="FF17" s="322">
        <v>0</v>
      </c>
      <c r="FG17" s="323">
        <f>FC17/FD17</f>
        <v>0</v>
      </c>
      <c r="FH17" s="140">
        <v>0</v>
      </c>
      <c r="FI17" s="142">
        <v>100</v>
      </c>
      <c r="FJ17" s="142">
        <f t="shared" si="32"/>
        <v>0</v>
      </c>
      <c r="FK17" s="143">
        <v>0</v>
      </c>
      <c r="FL17" s="146">
        <f>FH17/FI17</f>
        <v>0</v>
      </c>
      <c r="FM17" s="94">
        <v>0</v>
      </c>
      <c r="FN17" s="104">
        <v>26</v>
      </c>
      <c r="FO17" s="95">
        <f t="shared" si="33"/>
        <v>0</v>
      </c>
      <c r="FP17" s="96">
        <v>0</v>
      </c>
      <c r="FQ17" s="105">
        <f>FM17/FN17</f>
        <v>0</v>
      </c>
      <c r="FR17" s="140">
        <v>0</v>
      </c>
      <c r="FS17" s="141">
        <v>100</v>
      </c>
      <c r="FT17" s="142">
        <f t="shared" si="34"/>
        <v>0</v>
      </c>
      <c r="FU17" s="143">
        <v>0</v>
      </c>
      <c r="FV17" s="146">
        <f>FR17/FS17</f>
        <v>0</v>
      </c>
      <c r="FW17" s="94">
        <v>0</v>
      </c>
      <c r="FX17" s="104">
        <v>6</v>
      </c>
      <c r="FY17" s="95">
        <f t="shared" si="35"/>
        <v>0</v>
      </c>
      <c r="FZ17" s="96">
        <v>0</v>
      </c>
      <c r="GA17" s="97">
        <f>FW17/FX17</f>
        <v>0</v>
      </c>
    </row>
    <row r="18" spans="2:183" ht="15.75" thickBot="1" x14ac:dyDescent="0.3"/>
    <row r="19" spans="2:183" ht="15.75" hidden="1" thickBot="1" x14ac:dyDescent="0.3">
      <c r="CC19" t="s">
        <v>76</v>
      </c>
      <c r="EB19" t="s">
        <v>77</v>
      </c>
    </row>
    <row r="20" spans="2:183" ht="15" customHeight="1" x14ac:dyDescent="0.25">
      <c r="H20" s="476" t="s">
        <v>539</v>
      </c>
      <c r="I20" s="477"/>
    </row>
    <row r="21" spans="2:183" ht="15.75" thickBot="1" x14ac:dyDescent="0.3">
      <c r="H21" s="478"/>
      <c r="I21" s="479"/>
    </row>
    <row r="22" spans="2:183" x14ac:dyDescent="0.25">
      <c r="B22" s="6">
        <v>1</v>
      </c>
      <c r="C22" s="4" t="s">
        <v>9</v>
      </c>
      <c r="D22" s="5"/>
      <c r="E22" s="428" t="s">
        <v>5</v>
      </c>
      <c r="F22" s="428"/>
      <c r="G22" s="429"/>
      <c r="H22" s="6">
        <v>30</v>
      </c>
      <c r="I22" s="7">
        <f>H22/H25</f>
        <v>0.9375</v>
      </c>
    </row>
    <row r="23" spans="2:183" x14ac:dyDescent="0.25">
      <c r="B23" s="11">
        <v>2</v>
      </c>
      <c r="C23" s="9" t="s">
        <v>10</v>
      </c>
      <c r="D23" s="10"/>
      <c r="E23" s="430" t="s">
        <v>11</v>
      </c>
      <c r="F23" s="430"/>
      <c r="G23" s="431"/>
      <c r="H23" s="11">
        <v>0</v>
      </c>
      <c r="I23" s="12">
        <f>H23/H25</f>
        <v>0</v>
      </c>
    </row>
    <row r="24" spans="2:183" ht="15.75" thickBot="1" x14ac:dyDescent="0.3">
      <c r="B24" s="16">
        <v>3</v>
      </c>
      <c r="C24" s="14" t="s">
        <v>12</v>
      </c>
      <c r="D24" s="15"/>
      <c r="E24" s="423" t="s">
        <v>8</v>
      </c>
      <c r="F24" s="423"/>
      <c r="G24" s="424"/>
      <c r="H24" s="82">
        <v>2</v>
      </c>
      <c r="I24" s="17">
        <f>H24/H25</f>
        <v>6.25E-2</v>
      </c>
    </row>
    <row r="25" spans="2:183" ht="15.75" thickBot="1" x14ac:dyDescent="0.3">
      <c r="B25" s="490" t="s">
        <v>108</v>
      </c>
      <c r="C25" s="491"/>
      <c r="D25" s="491"/>
      <c r="E25" s="491"/>
      <c r="F25" s="491"/>
      <c r="G25" s="492"/>
      <c r="H25" s="18">
        <f>SUM(H22:H24)</f>
        <v>32</v>
      </c>
      <c r="I25" s="48">
        <f>SUM(I22:I24)</f>
        <v>1</v>
      </c>
    </row>
    <row r="26" spans="2:183" ht="15.75" thickBot="1" x14ac:dyDescent="0.3"/>
    <row r="27" spans="2:183" ht="17.25" thickBot="1" x14ac:dyDescent="0.35">
      <c r="B27" s="212">
        <v>1</v>
      </c>
      <c r="C27" s="489" t="s">
        <v>137</v>
      </c>
      <c r="D27" s="489"/>
      <c r="E27" s="489"/>
      <c r="F27" s="489"/>
      <c r="DP27" s="46"/>
    </row>
    <row r="28" spans="2:183" ht="17.25" thickBot="1" x14ac:dyDescent="0.35">
      <c r="B28" s="239">
        <v>1</v>
      </c>
      <c r="C28" s="452" t="s">
        <v>509</v>
      </c>
      <c r="D28" s="453"/>
      <c r="E28" s="453"/>
      <c r="F28" s="453"/>
      <c r="G28" s="453"/>
      <c r="H28" s="453"/>
      <c r="DP28" s="46"/>
    </row>
    <row r="29" spans="2:183" ht="17.25" thickBot="1" x14ac:dyDescent="0.35">
      <c r="B29" s="340">
        <v>1</v>
      </c>
      <c r="C29" s="240" t="s">
        <v>625</v>
      </c>
    </row>
    <row r="30" spans="2:183" ht="17.25" thickBot="1" x14ac:dyDescent="0.35">
      <c r="B30" s="347">
        <v>1</v>
      </c>
      <c r="C30" s="240" t="s">
        <v>561</v>
      </c>
    </row>
  </sheetData>
  <sheetProtection algorithmName="SHA-512" hashValue="to5/ZeFcvXRkLdmA1K9Rho58P86uUIlt5WdA9j9MOpN9ts4y7W98Rfli0Su0sqqSOAHzAkKXcM5o5YnqBrWQ4A==" saltValue="Ja4SDBoWjP1y4un3Y4v+DA==" spinCount="100000" sheet="1" objects="1" scenarios="1"/>
  <mergeCells count="153">
    <mergeCell ref="C28:H28"/>
    <mergeCell ref="D2:GA2"/>
    <mergeCell ref="FW3:GA3"/>
    <mergeCell ref="FW4:FY4"/>
    <mergeCell ref="FZ4:FZ5"/>
    <mergeCell ref="GA4:GA5"/>
    <mergeCell ref="B25:G25"/>
    <mergeCell ref="C27:F27"/>
    <mergeCell ref="FU4:FU5"/>
    <mergeCell ref="FV4:FV5"/>
    <mergeCell ref="H20:I21"/>
    <mergeCell ref="E22:G22"/>
    <mergeCell ref="E23:G23"/>
    <mergeCell ref="E24:G24"/>
    <mergeCell ref="FK4:FK5"/>
    <mergeCell ref="FL4:FL5"/>
    <mergeCell ref="FM4:FO4"/>
    <mergeCell ref="FP4:FP5"/>
    <mergeCell ref="FQ4:FQ5"/>
    <mergeCell ref="FR4:FT4"/>
    <mergeCell ref="FA4:FA5"/>
    <mergeCell ref="FB4:FB5"/>
    <mergeCell ref="FC4:FE4"/>
    <mergeCell ref="FF4:FF5"/>
    <mergeCell ref="FG4:FG5"/>
    <mergeCell ref="FH4:FJ4"/>
    <mergeCell ref="EQ4:EQ5"/>
    <mergeCell ref="ER4:ER5"/>
    <mergeCell ref="ES4:EU4"/>
    <mergeCell ref="EV4:EV5"/>
    <mergeCell ref="EW4:EW5"/>
    <mergeCell ref="EX4:EZ4"/>
    <mergeCell ref="EG4:EG5"/>
    <mergeCell ref="EH4:EH5"/>
    <mergeCell ref="EI4:EK4"/>
    <mergeCell ref="EL4:EL5"/>
    <mergeCell ref="EM4:EM5"/>
    <mergeCell ref="EN4:EP4"/>
    <mergeCell ref="DW4:DW5"/>
    <mergeCell ref="DX4:DX5"/>
    <mergeCell ref="DY4:EA4"/>
    <mergeCell ref="EB4:EB5"/>
    <mergeCell ref="EC4:EC5"/>
    <mergeCell ref="ED4:EF4"/>
    <mergeCell ref="DM4:DM5"/>
    <mergeCell ref="DN4:DN5"/>
    <mergeCell ref="DO4:DQ4"/>
    <mergeCell ref="DR4:DR5"/>
    <mergeCell ref="DS4:DS5"/>
    <mergeCell ref="DT4:DV4"/>
    <mergeCell ref="DC4:DC5"/>
    <mergeCell ref="DD4:DD5"/>
    <mergeCell ref="DE4:DG4"/>
    <mergeCell ref="DH4:DH5"/>
    <mergeCell ref="DI4:DI5"/>
    <mergeCell ref="DJ4:DL4"/>
    <mergeCell ref="CS4:CS5"/>
    <mergeCell ref="CT4:CT5"/>
    <mergeCell ref="CU4:CW4"/>
    <mergeCell ref="CX4:CX5"/>
    <mergeCell ref="CY4:CY5"/>
    <mergeCell ref="CZ4:DB4"/>
    <mergeCell ref="CI4:CI5"/>
    <mergeCell ref="CJ4:CJ5"/>
    <mergeCell ref="CK4:CM4"/>
    <mergeCell ref="CN4:CN5"/>
    <mergeCell ref="CO4:CO5"/>
    <mergeCell ref="CP4:CR4"/>
    <mergeCell ref="CA4:CC4"/>
    <mergeCell ref="CD4:CD5"/>
    <mergeCell ref="CE4:CE5"/>
    <mergeCell ref="CF4:CH4"/>
    <mergeCell ref="BY4:BY5"/>
    <mergeCell ref="BZ4:BZ5"/>
    <mergeCell ref="AC4:AE4"/>
    <mergeCell ref="AF4:AF5"/>
    <mergeCell ref="AG4:AG5"/>
    <mergeCell ref="AH4:AJ4"/>
    <mergeCell ref="BE4:BE5"/>
    <mergeCell ref="BF4:BF5"/>
    <mergeCell ref="BG4:BI4"/>
    <mergeCell ref="BJ4:BJ5"/>
    <mergeCell ref="BK4:BK5"/>
    <mergeCell ref="BO4:BO5"/>
    <mergeCell ref="BP4:BP5"/>
    <mergeCell ref="BQ4:BS4"/>
    <mergeCell ref="BT4:BT5"/>
    <mergeCell ref="BU4:BU5"/>
    <mergeCell ref="BV4:BX4"/>
    <mergeCell ref="BL4:BN4"/>
    <mergeCell ref="AU4:AU5"/>
    <mergeCell ref="AV4:AV5"/>
    <mergeCell ref="AW4:AY4"/>
    <mergeCell ref="AZ4:AZ5"/>
    <mergeCell ref="BA4:BA5"/>
    <mergeCell ref="BB4:BD4"/>
    <mergeCell ref="Q4:Q5"/>
    <mergeCell ref="R4:R5"/>
    <mergeCell ref="S4:U4"/>
    <mergeCell ref="V4:V5"/>
    <mergeCell ref="W4:W5"/>
    <mergeCell ref="X4:Z4"/>
    <mergeCell ref="FH3:FL3"/>
    <mergeCell ref="FM3:FQ3"/>
    <mergeCell ref="FR3:FV3"/>
    <mergeCell ref="EN3:ER3"/>
    <mergeCell ref="ES3:EW3"/>
    <mergeCell ref="EX3:FB3"/>
    <mergeCell ref="FC3:FG3"/>
    <mergeCell ref="BG3:BK3"/>
    <mergeCell ref="BL3:BP3"/>
    <mergeCell ref="BQ3:BU3"/>
    <mergeCell ref="AK4:AK5"/>
    <mergeCell ref="AL4:AL5"/>
    <mergeCell ref="AM4:AO4"/>
    <mergeCell ref="AP4:AP5"/>
    <mergeCell ref="AQ4:AQ5"/>
    <mergeCell ref="AR4:AT4"/>
    <mergeCell ref="AA4:AA5"/>
    <mergeCell ref="AB4:AB5"/>
    <mergeCell ref="BV3:BZ3"/>
    <mergeCell ref="CA3:CE3"/>
    <mergeCell ref="CF3:CJ3"/>
    <mergeCell ref="CK3:CO3"/>
    <mergeCell ref="CP3:CT3"/>
    <mergeCell ref="CU3:CY3"/>
    <mergeCell ref="AR3:AV3"/>
    <mergeCell ref="AW3:BA3"/>
    <mergeCell ref="BB3:BF3"/>
    <mergeCell ref="ED3:EH3"/>
    <mergeCell ref="EI3:EM3"/>
    <mergeCell ref="CZ3:DD3"/>
    <mergeCell ref="DE3:DI3"/>
    <mergeCell ref="DJ3:DN3"/>
    <mergeCell ref="DO3:DS3"/>
    <mergeCell ref="DT3:DX3"/>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DY3:EC3"/>
  </mergeCells>
  <pageMargins left="0.7" right="0.7" top="0.75" bottom="0.75" header="0.3" footer="0.3"/>
  <pageSetup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C638C-F8CF-4496-B2FC-DEDEB9773569}">
  <sheetPr>
    <tabColor theme="0" tint="-0.249977111117893"/>
  </sheetPr>
  <dimension ref="B1:GA29"/>
  <sheetViews>
    <sheetView workbookViewId="0">
      <selection activeCell="R26" sqref="R26"/>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6.28515625" customWidth="1"/>
    <col min="80" max="80" width="5.7109375" customWidth="1"/>
    <col min="81" max="81" width="6.5703125" customWidth="1"/>
    <col min="82" max="82" width="6.7109375" customWidth="1"/>
    <col min="83" max="83" width="10.28515625" customWidth="1"/>
    <col min="84" max="84" width="6.7109375" customWidth="1"/>
    <col min="85" max="85" width="5.5703125" customWidth="1"/>
    <col min="86" max="86" width="6.7109375" customWidth="1"/>
    <col min="87" max="87" width="7.7109375" customWidth="1"/>
    <col min="88" max="88" width="9.7109375" customWidth="1"/>
    <col min="89" max="89" width="6.7109375" customWidth="1"/>
    <col min="90" max="90" width="5.85546875" customWidth="1"/>
    <col min="91" max="92" width="6.85546875" customWidth="1"/>
    <col min="93" max="93" width="9.7109375" customWidth="1"/>
    <col min="94" max="94" width="6.42578125" customWidth="1"/>
    <col min="95" max="95" width="5.7109375" customWidth="1"/>
    <col min="96" max="96" width="7.28515625" customWidth="1"/>
    <col min="97" max="97" width="7.5703125" customWidth="1"/>
    <col min="98" max="98" width="10.7109375" customWidth="1"/>
    <col min="99" max="100" width="6.140625" customWidth="1"/>
    <col min="101" max="101" width="6.85546875" customWidth="1"/>
    <col min="102" max="102" width="7.140625" customWidth="1"/>
    <col min="103" max="103" width="10.28515625" customWidth="1"/>
    <col min="104" max="104" width="6.7109375" customWidth="1"/>
    <col min="105" max="105" width="6" customWidth="1"/>
    <col min="106" max="106" width="6.42578125" customWidth="1"/>
    <col min="107" max="107" width="7" customWidth="1"/>
    <col min="108" max="108" width="9.85546875" customWidth="1"/>
    <col min="109" max="109" width="7.28515625" customWidth="1"/>
    <col min="110" max="110" width="5.85546875" customWidth="1"/>
    <col min="111" max="111" width="7.140625" customWidth="1"/>
    <col min="112" max="112" width="6.140625" customWidth="1"/>
    <col min="113" max="113" width="10.140625" customWidth="1"/>
    <col min="114" max="114" width="7.140625" customWidth="1"/>
    <col min="115" max="115" width="6.42578125" customWidth="1"/>
    <col min="116" max="116" width="6.7109375" customWidth="1"/>
    <col min="117" max="117" width="6.42578125" customWidth="1"/>
    <col min="119" max="119" width="6.140625" customWidth="1"/>
    <col min="120" max="120" width="6" customWidth="1"/>
    <col min="121" max="121" width="6.42578125" customWidth="1"/>
    <col min="122" max="122" width="5.85546875" customWidth="1"/>
    <col min="123" max="123" width="10" customWidth="1"/>
    <col min="124" max="124" width="6.42578125" customWidth="1"/>
    <col min="125" max="125" width="6" customWidth="1"/>
    <col min="126" max="126" width="6.5703125" customWidth="1"/>
    <col min="127" max="127" width="6.28515625" customWidth="1"/>
    <col min="128" max="128" width="9.5703125" customWidth="1"/>
    <col min="129" max="129" width="7.42578125" customWidth="1"/>
    <col min="130" max="130" width="5.7109375" customWidth="1"/>
    <col min="131" max="131" width="7.28515625" customWidth="1"/>
    <col min="132" max="132" width="6.5703125" customWidth="1"/>
    <col min="133" max="133" width="10.42578125" customWidth="1"/>
    <col min="134" max="134" width="6.7109375" customWidth="1"/>
    <col min="135" max="135" width="6" customWidth="1"/>
    <col min="136" max="136" width="6.42578125" customWidth="1"/>
    <col min="137" max="137" width="7" customWidth="1"/>
    <col min="138" max="138" width="10.28515625" customWidth="1"/>
    <col min="139" max="139" width="6.42578125" customWidth="1"/>
    <col min="140" max="140" width="5.28515625" customWidth="1"/>
    <col min="141" max="141" width="6.140625" customWidth="1"/>
    <col min="142" max="142" width="6.42578125" customWidth="1"/>
    <col min="143" max="143" width="10.28515625" customWidth="1"/>
    <col min="144" max="144" width="6.7109375" customWidth="1"/>
    <col min="145" max="145" width="5.28515625" customWidth="1"/>
    <col min="146" max="146" width="6.85546875" customWidth="1"/>
    <col min="147" max="147" width="6.7109375" customWidth="1"/>
    <col min="148" max="148" width="10" customWidth="1"/>
    <col min="149" max="149" width="6.28515625" customWidth="1"/>
    <col min="150" max="150" width="5" customWidth="1"/>
    <col min="151" max="151" width="6.140625" customWidth="1"/>
    <col min="152" max="152" width="6.5703125" customWidth="1"/>
    <col min="153" max="153" width="9.85546875" customWidth="1"/>
    <col min="154" max="154" width="8" customWidth="1"/>
    <col min="155" max="155" width="5.140625" customWidth="1"/>
    <col min="156" max="156" width="6.42578125" customWidth="1"/>
    <col min="157" max="157" width="6.28515625" customWidth="1"/>
    <col min="158" max="158" width="9.85546875" customWidth="1"/>
    <col min="159" max="159" width="6.140625" customWidth="1"/>
    <col min="160" max="161" width="6.28515625" customWidth="1"/>
    <col min="162" max="162" width="6" customWidth="1"/>
    <col min="163" max="163" width="9.85546875" customWidth="1"/>
    <col min="164" max="164" width="7" customWidth="1"/>
    <col min="165" max="165" width="5.5703125" customWidth="1"/>
    <col min="166" max="167" width="6" customWidth="1"/>
    <col min="168" max="168" width="11" customWidth="1"/>
    <col min="169" max="169" width="6.42578125" customWidth="1"/>
    <col min="170" max="170" width="6" customWidth="1"/>
    <col min="171" max="171" width="6.85546875" customWidth="1"/>
    <col min="172" max="172" width="7.140625" customWidth="1"/>
    <col min="174" max="174" width="6.7109375" customWidth="1"/>
    <col min="175" max="175" width="6.28515625" customWidth="1"/>
    <col min="176" max="176" width="6.140625" customWidth="1"/>
    <col min="177" max="177" width="6.7109375" customWidth="1"/>
    <col min="179" max="179" width="7" customWidth="1"/>
    <col min="180" max="180" width="4.7109375" customWidth="1"/>
    <col min="181" max="182" width="6.140625" customWidth="1"/>
  </cols>
  <sheetData>
    <row r="1" spans="2:183" ht="15.75" thickBot="1" x14ac:dyDescent="0.3"/>
    <row r="2" spans="2:183" ht="17.25" thickBot="1" x14ac:dyDescent="0.35">
      <c r="B2" s="480" t="s">
        <v>201</v>
      </c>
      <c r="C2" s="481"/>
      <c r="D2" s="486" t="s">
        <v>66</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8"/>
    </row>
    <row r="3" spans="2:183" ht="152.25" customHeight="1" thickBot="1" x14ac:dyDescent="0.3">
      <c r="B3" s="482"/>
      <c r="C3" s="483"/>
      <c r="D3" s="442" t="s">
        <v>533</v>
      </c>
      <c r="E3" s="443"/>
      <c r="F3" s="444"/>
      <c r="G3" s="444"/>
      <c r="H3" s="445"/>
      <c r="I3" s="442" t="s">
        <v>121</v>
      </c>
      <c r="J3" s="443"/>
      <c r="K3" s="444"/>
      <c r="L3" s="444"/>
      <c r="M3" s="445"/>
      <c r="N3" s="442" t="s">
        <v>313</v>
      </c>
      <c r="O3" s="443"/>
      <c r="P3" s="444"/>
      <c r="Q3" s="444"/>
      <c r="R3" s="445"/>
      <c r="S3" s="442" t="s">
        <v>312</v>
      </c>
      <c r="T3" s="443"/>
      <c r="U3" s="444"/>
      <c r="V3" s="444"/>
      <c r="W3" s="445"/>
      <c r="X3" s="442" t="s">
        <v>261</v>
      </c>
      <c r="Y3" s="443"/>
      <c r="Z3" s="444"/>
      <c r="AA3" s="444"/>
      <c r="AB3" s="445"/>
      <c r="AC3" s="442" t="s">
        <v>468</v>
      </c>
      <c r="AD3" s="443"/>
      <c r="AE3" s="444"/>
      <c r="AF3" s="444"/>
      <c r="AG3" s="445"/>
      <c r="AH3" s="442" t="s">
        <v>234</v>
      </c>
      <c r="AI3" s="443"/>
      <c r="AJ3" s="444"/>
      <c r="AK3" s="444"/>
      <c r="AL3" s="445"/>
      <c r="AM3" s="442" t="s">
        <v>206</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238</v>
      </c>
      <c r="BH3" s="461"/>
      <c r="BI3" s="462"/>
      <c r="BJ3" s="462"/>
      <c r="BK3" s="463"/>
      <c r="BL3" s="460" t="s">
        <v>598</v>
      </c>
      <c r="BM3" s="461"/>
      <c r="BN3" s="462"/>
      <c r="BO3" s="462"/>
      <c r="BP3" s="463"/>
      <c r="BQ3" s="460" t="s">
        <v>470</v>
      </c>
      <c r="BR3" s="461"/>
      <c r="BS3" s="462"/>
      <c r="BT3" s="462"/>
      <c r="BU3" s="463"/>
      <c r="BV3" s="443" t="s">
        <v>558</v>
      </c>
      <c r="BW3" s="443"/>
      <c r="BX3" s="444"/>
      <c r="BY3" s="444"/>
      <c r="BZ3" s="524"/>
      <c r="CA3" s="528" t="s">
        <v>542</v>
      </c>
      <c r="CB3" s="529"/>
      <c r="CC3" s="529"/>
      <c r="CD3" s="529"/>
      <c r="CE3" s="530"/>
      <c r="CF3" s="442" t="s">
        <v>169</v>
      </c>
      <c r="CG3" s="443"/>
      <c r="CH3" s="444"/>
      <c r="CI3" s="444"/>
      <c r="CJ3" s="445"/>
      <c r="CK3" s="442" t="s">
        <v>473</v>
      </c>
      <c r="CL3" s="443"/>
      <c r="CM3" s="444"/>
      <c r="CN3" s="444"/>
      <c r="CO3" s="445"/>
      <c r="CP3" s="442" t="s">
        <v>474</v>
      </c>
      <c r="CQ3" s="443"/>
      <c r="CR3" s="444"/>
      <c r="CS3" s="444"/>
      <c r="CT3" s="445"/>
      <c r="CU3" s="442" t="s">
        <v>170</v>
      </c>
      <c r="CV3" s="443"/>
      <c r="CW3" s="444"/>
      <c r="CX3" s="444"/>
      <c r="CY3" s="445"/>
      <c r="CZ3" s="442" t="s">
        <v>475</v>
      </c>
      <c r="DA3" s="443"/>
      <c r="DB3" s="444"/>
      <c r="DC3" s="444"/>
      <c r="DD3" s="445"/>
      <c r="DE3" s="442" t="s">
        <v>171</v>
      </c>
      <c r="DF3" s="443"/>
      <c r="DG3" s="444"/>
      <c r="DH3" s="444"/>
      <c r="DI3" s="445"/>
      <c r="DJ3" s="460" t="s">
        <v>172</v>
      </c>
      <c r="DK3" s="461"/>
      <c r="DL3" s="462"/>
      <c r="DM3" s="462"/>
      <c r="DN3" s="463"/>
      <c r="DO3" s="460" t="s">
        <v>471</v>
      </c>
      <c r="DP3" s="461"/>
      <c r="DQ3" s="462"/>
      <c r="DR3" s="462"/>
      <c r="DS3" s="463"/>
      <c r="DT3" s="525" t="s">
        <v>173</v>
      </c>
      <c r="DU3" s="461"/>
      <c r="DV3" s="462"/>
      <c r="DW3" s="462"/>
      <c r="DX3" s="463"/>
      <c r="DY3" s="460" t="s">
        <v>472</v>
      </c>
      <c r="DZ3" s="461"/>
      <c r="EA3" s="462"/>
      <c r="EB3" s="462"/>
      <c r="EC3" s="463"/>
      <c r="ED3" s="528" t="s">
        <v>583</v>
      </c>
      <c r="EE3" s="529"/>
      <c r="EF3" s="529"/>
      <c r="EG3" s="529"/>
      <c r="EH3" s="530"/>
      <c r="EI3" s="460" t="s">
        <v>623</v>
      </c>
      <c r="EJ3" s="461"/>
      <c r="EK3" s="462"/>
      <c r="EL3" s="462"/>
      <c r="EM3" s="463"/>
      <c r="EN3" s="460" t="s">
        <v>584</v>
      </c>
      <c r="EO3" s="461"/>
      <c r="EP3" s="462"/>
      <c r="EQ3" s="462"/>
      <c r="ER3" s="463"/>
      <c r="ES3" s="460" t="s">
        <v>608</v>
      </c>
      <c r="ET3" s="461"/>
      <c r="EU3" s="462"/>
      <c r="EV3" s="462"/>
      <c r="EW3" s="463"/>
      <c r="EX3" s="460" t="s">
        <v>476</v>
      </c>
      <c r="EY3" s="461"/>
      <c r="EZ3" s="462"/>
      <c r="FA3" s="462"/>
      <c r="FB3" s="463"/>
      <c r="FC3" s="460" t="s">
        <v>477</v>
      </c>
      <c r="FD3" s="461"/>
      <c r="FE3" s="462"/>
      <c r="FF3" s="462"/>
      <c r="FG3" s="463"/>
      <c r="FH3" s="460" t="s">
        <v>370</v>
      </c>
      <c r="FI3" s="461"/>
      <c r="FJ3" s="462"/>
      <c r="FK3" s="462"/>
      <c r="FL3" s="463"/>
      <c r="FM3" s="460" t="s">
        <v>127</v>
      </c>
      <c r="FN3" s="461"/>
      <c r="FO3" s="462"/>
      <c r="FP3" s="462"/>
      <c r="FQ3" s="463"/>
      <c r="FR3" s="460" t="s">
        <v>469</v>
      </c>
      <c r="FS3" s="461"/>
      <c r="FT3" s="462"/>
      <c r="FU3" s="462"/>
      <c r="FV3" s="463"/>
      <c r="FW3" s="460" t="s">
        <v>383</v>
      </c>
      <c r="FX3" s="461"/>
      <c r="FY3" s="462"/>
      <c r="FZ3" s="462"/>
      <c r="GA3" s="463"/>
    </row>
    <row r="4" spans="2:18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526" t="s">
        <v>120</v>
      </c>
      <c r="AM4" s="446" t="s">
        <v>34</v>
      </c>
      <c r="AN4" s="458"/>
      <c r="AO4" s="459"/>
      <c r="AP4" s="45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526" t="s">
        <v>120</v>
      </c>
      <c r="CA4" s="446" t="s">
        <v>34</v>
      </c>
      <c r="CB4" s="447"/>
      <c r="CC4" s="448"/>
      <c r="CD4" s="440" t="s">
        <v>35</v>
      </c>
      <c r="CE4" s="440" t="s">
        <v>120</v>
      </c>
      <c r="CF4" s="456" t="s">
        <v>34</v>
      </c>
      <c r="CG4" s="457"/>
      <c r="CH4" s="457"/>
      <c r="CI4" s="471" t="s">
        <v>35</v>
      </c>
      <c r="CJ4" s="440" t="s">
        <v>120</v>
      </c>
      <c r="CK4" s="446" t="s">
        <v>34</v>
      </c>
      <c r="CL4" s="458"/>
      <c r="CM4" s="459"/>
      <c r="CN4" s="45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526" t="s">
        <v>120</v>
      </c>
      <c r="DT4" s="446" t="s">
        <v>34</v>
      </c>
      <c r="DU4" s="447"/>
      <c r="DV4" s="448"/>
      <c r="DW4" s="440" t="s">
        <v>35</v>
      </c>
      <c r="DX4" s="440" t="s">
        <v>120</v>
      </c>
      <c r="DY4" s="456" t="s">
        <v>34</v>
      </c>
      <c r="DZ4" s="457"/>
      <c r="EA4" s="457"/>
      <c r="EB4" s="471" t="s">
        <v>35</v>
      </c>
      <c r="EC4" s="440" t="s">
        <v>120</v>
      </c>
      <c r="ED4" s="456" t="s">
        <v>34</v>
      </c>
      <c r="EE4" s="457"/>
      <c r="EF4" s="513"/>
      <c r="EG4" s="471" t="s">
        <v>35</v>
      </c>
      <c r="EH4" s="471" t="s">
        <v>120</v>
      </c>
      <c r="EI4" s="446" t="s">
        <v>34</v>
      </c>
      <c r="EJ4" s="447"/>
      <c r="EK4" s="448"/>
      <c r="EL4" s="440" t="s">
        <v>35</v>
      </c>
      <c r="EM4" s="440" t="s">
        <v>120</v>
      </c>
      <c r="EN4" s="446" t="s">
        <v>34</v>
      </c>
      <c r="EO4" s="447"/>
      <c r="EP4" s="448"/>
      <c r="EQ4" s="440" t="s">
        <v>35</v>
      </c>
      <c r="ER4" s="440"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58"/>
      <c r="FY4" s="459"/>
      <c r="FZ4" s="450" t="s">
        <v>35</v>
      </c>
      <c r="GA4" s="440" t="s">
        <v>120</v>
      </c>
    </row>
    <row r="5" spans="2:18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527"/>
      <c r="AM5" s="122" t="s">
        <v>1</v>
      </c>
      <c r="AN5" s="113" t="s">
        <v>33</v>
      </c>
      <c r="AO5" s="125" t="s">
        <v>36</v>
      </c>
      <c r="AP5" s="505"/>
      <c r="AQ5" s="449"/>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527"/>
      <c r="CA5" s="122" t="s">
        <v>1</v>
      </c>
      <c r="CB5" s="181" t="s">
        <v>37</v>
      </c>
      <c r="CC5" s="125" t="s">
        <v>36</v>
      </c>
      <c r="CD5" s="531"/>
      <c r="CE5" s="449"/>
      <c r="CF5" s="98" t="s">
        <v>1</v>
      </c>
      <c r="CG5" s="99" t="s">
        <v>37</v>
      </c>
      <c r="CH5" s="101" t="s">
        <v>36</v>
      </c>
      <c r="CI5" s="472"/>
      <c r="CJ5" s="441"/>
      <c r="CK5" s="98" t="s">
        <v>1</v>
      </c>
      <c r="CL5" s="99" t="s">
        <v>33</v>
      </c>
      <c r="CM5" s="100" t="s">
        <v>36</v>
      </c>
      <c r="CN5" s="451"/>
      <c r="CO5" s="441"/>
      <c r="CP5" s="98" t="s">
        <v>1</v>
      </c>
      <c r="CQ5" s="99" t="s">
        <v>37</v>
      </c>
      <c r="CR5" s="101" t="s">
        <v>36</v>
      </c>
      <c r="CS5" s="441"/>
      <c r="CT5" s="441"/>
      <c r="CU5" s="98" t="s">
        <v>1</v>
      </c>
      <c r="CV5" s="99" t="s">
        <v>37</v>
      </c>
      <c r="CW5" s="101" t="s">
        <v>36</v>
      </c>
      <c r="CX5" s="441"/>
      <c r="CY5" s="441"/>
      <c r="CZ5" s="98" t="s">
        <v>1</v>
      </c>
      <c r="DA5" s="99" t="s">
        <v>37</v>
      </c>
      <c r="DB5" s="101" t="s">
        <v>36</v>
      </c>
      <c r="DC5" s="441"/>
      <c r="DD5" s="441"/>
      <c r="DE5" s="98" t="s">
        <v>1</v>
      </c>
      <c r="DF5" s="99" t="s">
        <v>37</v>
      </c>
      <c r="DG5" s="101" t="s">
        <v>36</v>
      </c>
      <c r="DH5" s="472"/>
      <c r="DI5" s="441"/>
      <c r="DJ5" s="98" t="s">
        <v>1</v>
      </c>
      <c r="DK5" s="99" t="s">
        <v>33</v>
      </c>
      <c r="DL5" s="100" t="s">
        <v>36</v>
      </c>
      <c r="DM5" s="451"/>
      <c r="DN5" s="441"/>
      <c r="DO5" s="98" t="s">
        <v>1</v>
      </c>
      <c r="DP5" s="99" t="s">
        <v>37</v>
      </c>
      <c r="DQ5" s="101" t="s">
        <v>36</v>
      </c>
      <c r="DR5" s="441"/>
      <c r="DS5" s="527"/>
      <c r="DT5" s="98" t="s">
        <v>1</v>
      </c>
      <c r="DU5" s="99" t="s">
        <v>37</v>
      </c>
      <c r="DV5" s="101" t="s">
        <v>36</v>
      </c>
      <c r="DW5" s="441"/>
      <c r="DX5" s="441"/>
      <c r="DY5" s="98" t="s">
        <v>1</v>
      </c>
      <c r="DZ5" s="99" t="s">
        <v>37</v>
      </c>
      <c r="EA5" s="101" t="s">
        <v>36</v>
      </c>
      <c r="EB5" s="472"/>
      <c r="EC5" s="441"/>
      <c r="ED5" s="98" t="s">
        <v>1</v>
      </c>
      <c r="EE5" s="99" t="s">
        <v>33</v>
      </c>
      <c r="EF5" s="100" t="s">
        <v>36</v>
      </c>
      <c r="EG5" s="472"/>
      <c r="EH5" s="472"/>
      <c r="EI5" s="98" t="s">
        <v>1</v>
      </c>
      <c r="EJ5" s="99" t="s">
        <v>37</v>
      </c>
      <c r="EK5" s="101" t="s">
        <v>36</v>
      </c>
      <c r="EL5" s="441"/>
      <c r="EM5" s="441"/>
      <c r="EN5" s="98" t="s">
        <v>1</v>
      </c>
      <c r="EO5" s="99" t="s">
        <v>37</v>
      </c>
      <c r="EP5" s="101" t="s">
        <v>36</v>
      </c>
      <c r="EQ5" s="441"/>
      <c r="ER5" s="441"/>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72"/>
      <c r="FQ5" s="441"/>
      <c r="FR5" s="98" t="s">
        <v>1</v>
      </c>
      <c r="FS5" s="99" t="s">
        <v>33</v>
      </c>
      <c r="FT5" s="100" t="s">
        <v>36</v>
      </c>
      <c r="FU5" s="451"/>
      <c r="FV5" s="441"/>
      <c r="FW5" s="98" t="s">
        <v>1</v>
      </c>
      <c r="FX5" s="99" t="s">
        <v>33</v>
      </c>
      <c r="FY5" s="100" t="s">
        <v>36</v>
      </c>
      <c r="FZ5" s="451"/>
      <c r="GA5" s="441"/>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59">
        <v>0</v>
      </c>
      <c r="AN6" s="152">
        <v>1</v>
      </c>
      <c r="AO6" s="151">
        <f>AM6/AN6*100</f>
        <v>0</v>
      </c>
      <c r="AP6" s="153">
        <v>0</v>
      </c>
      <c r="AQ6" s="160">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2">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2">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59">
        <v>0</v>
      </c>
      <c r="AN7" s="152">
        <v>1</v>
      </c>
      <c r="AO7" s="151">
        <f t="shared" ref="AO7:AO17" si="1">AM7/AN7*100</f>
        <v>0</v>
      </c>
      <c r="AP7" s="153">
        <v>0</v>
      </c>
      <c r="AQ7" s="160">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6">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9">
        <f>CZ7/DA17</f>
        <v>0</v>
      </c>
      <c r="DE7" s="133">
        <v>0</v>
      </c>
      <c r="DF7" s="138">
        <v>1</v>
      </c>
      <c r="DG7" s="134">
        <f>DE7/DF7*100</f>
        <v>0</v>
      </c>
      <c r="DH7" s="135">
        <v>0</v>
      </c>
      <c r="DI7" s="139">
        <f>DE7/DF17</f>
        <v>0</v>
      </c>
      <c r="DJ7" s="90">
        <v>75.5</v>
      </c>
      <c r="DK7" s="91">
        <v>100</v>
      </c>
      <c r="DL7" s="91">
        <f>DJ7/DK7*100</f>
        <v>75.5</v>
      </c>
      <c r="DM7" s="166">
        <v>0.76</v>
      </c>
      <c r="DN7" s="93">
        <f>DJ7/DK17</f>
        <v>0.755</v>
      </c>
      <c r="DO7" s="133">
        <v>0</v>
      </c>
      <c r="DP7" s="134">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6">
        <f>EI7/EJ17</f>
        <v>0</v>
      </c>
      <c r="EN7" s="133">
        <v>0</v>
      </c>
      <c r="EO7" s="138">
        <v>1</v>
      </c>
      <c r="EP7" s="134">
        <f>EN7/EO7*100</f>
        <v>0</v>
      </c>
      <c r="EQ7" s="135">
        <v>0</v>
      </c>
      <c r="ER7" s="136">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6">
        <f>FR7/FS17</f>
        <v>0</v>
      </c>
      <c r="FW7" s="133">
        <v>0</v>
      </c>
      <c r="FX7" s="138">
        <v>1</v>
      </c>
      <c r="FY7" s="134">
        <f>FW7/FX7*100</f>
        <v>0</v>
      </c>
      <c r="FZ7" s="135">
        <v>0</v>
      </c>
      <c r="GA7" s="136">
        <f>FW7/FX17</f>
        <v>0</v>
      </c>
    </row>
    <row r="8" spans="2:18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22">
        <v>1</v>
      </c>
      <c r="AN8" s="127">
        <v>1</v>
      </c>
      <c r="AO8" s="126">
        <f t="shared" si="1"/>
        <v>100</v>
      </c>
      <c r="AP8" s="194">
        <v>1</v>
      </c>
      <c r="AQ8" s="161">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6">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6">
        <f>CU8/CV17</f>
        <v>0</v>
      </c>
      <c r="CZ8" s="133">
        <v>0</v>
      </c>
      <c r="DA8" s="138">
        <v>1</v>
      </c>
      <c r="DB8" s="134">
        <f>CZ8/DA8*100</f>
        <v>0</v>
      </c>
      <c r="DC8" s="135">
        <v>0</v>
      </c>
      <c r="DD8" s="139">
        <f>CZ8/DA17</f>
        <v>0</v>
      </c>
      <c r="DE8" s="90">
        <v>100</v>
      </c>
      <c r="DF8" s="102">
        <v>100</v>
      </c>
      <c r="DG8" s="91">
        <f>DE8/DF8*100</f>
        <v>100</v>
      </c>
      <c r="DH8" s="124">
        <v>1</v>
      </c>
      <c r="DI8" s="103">
        <f>DE8/DF17</f>
        <v>0.1</v>
      </c>
      <c r="DJ8" s="133">
        <v>0</v>
      </c>
      <c r="DK8" s="134">
        <v>90</v>
      </c>
      <c r="DL8" s="134">
        <f>DJ8/DK8*100</f>
        <v>0</v>
      </c>
      <c r="DM8" s="135">
        <v>0</v>
      </c>
      <c r="DN8" s="136">
        <f>DJ8/DK17</f>
        <v>0</v>
      </c>
      <c r="DO8" s="133">
        <v>0</v>
      </c>
      <c r="DP8" s="134">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6">
        <f>EI8/EJ17</f>
        <v>0</v>
      </c>
      <c r="EN8" s="133">
        <v>0</v>
      </c>
      <c r="EO8" s="138">
        <v>1</v>
      </c>
      <c r="EP8" s="134">
        <f>EN8/EO8*100</f>
        <v>0</v>
      </c>
      <c r="EQ8" s="135">
        <v>0</v>
      </c>
      <c r="ER8" s="136">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4">
        <v>1</v>
      </c>
      <c r="FJ8" s="134">
        <f>FH8/FI8*100</f>
        <v>0</v>
      </c>
      <c r="FK8" s="135">
        <v>0</v>
      </c>
      <c r="FL8" s="136">
        <f>FH8/FI17</f>
        <v>0</v>
      </c>
      <c r="FM8" s="90">
        <v>9</v>
      </c>
      <c r="FN8" s="102">
        <v>3</v>
      </c>
      <c r="FO8" s="91">
        <f>FM8/FN8*100</f>
        <v>300</v>
      </c>
      <c r="FP8" s="150">
        <v>3</v>
      </c>
      <c r="FQ8" s="103">
        <f>FM8/FN17</f>
        <v>0.21428571428571427</v>
      </c>
      <c r="FR8" s="133">
        <v>0</v>
      </c>
      <c r="FS8" s="138">
        <v>1</v>
      </c>
      <c r="FT8" s="134">
        <f>FR8/FS8*100</f>
        <v>0</v>
      </c>
      <c r="FU8" s="135">
        <v>0</v>
      </c>
      <c r="FV8" s="136">
        <f>FR8/FS17</f>
        <v>0</v>
      </c>
      <c r="FW8" s="133">
        <v>0</v>
      </c>
      <c r="FX8" s="138">
        <v>1</v>
      </c>
      <c r="FY8" s="134">
        <f>FW8/FX8*100</f>
        <v>0</v>
      </c>
      <c r="FZ8" s="135">
        <v>0</v>
      </c>
      <c r="GA8" s="136">
        <f>FW8/FX17</f>
        <v>0</v>
      </c>
    </row>
    <row r="9" spans="2:183"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22">
        <v>1</v>
      </c>
      <c r="AD9" s="127">
        <v>1</v>
      </c>
      <c r="AE9" s="126">
        <f t="shared" si="0"/>
        <v>100</v>
      </c>
      <c r="AF9" s="194">
        <v>1</v>
      </c>
      <c r="AG9" s="233">
        <f>AC9/AD17</f>
        <v>1</v>
      </c>
      <c r="AH9" s="120">
        <v>1</v>
      </c>
      <c r="AI9" s="102">
        <v>1</v>
      </c>
      <c r="AJ9" s="91">
        <f t="shared" ref="AJ9:AJ17" si="7">AH9/AI9*100</f>
        <v>100</v>
      </c>
      <c r="AK9" s="124">
        <v>1</v>
      </c>
      <c r="AL9" s="103">
        <f>AH9/AI17</f>
        <v>0.33333333333333331</v>
      </c>
      <c r="AM9" s="159">
        <v>0</v>
      </c>
      <c r="AN9" s="152">
        <v>1</v>
      </c>
      <c r="AO9" s="151">
        <f t="shared" si="1"/>
        <v>0</v>
      </c>
      <c r="AP9" s="153">
        <v>0</v>
      </c>
      <c r="AQ9" s="160">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133">
        <v>0</v>
      </c>
      <c r="BC9" s="134">
        <v>1</v>
      </c>
      <c r="BD9" s="134">
        <f t="shared" ref="BD9:BD17" si="10">BB9/BC9*100</f>
        <v>0</v>
      </c>
      <c r="BE9" s="135">
        <v>0</v>
      </c>
      <c r="BF9" s="139">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6">
        <f>CA9/CB17</f>
        <v>0</v>
      </c>
      <c r="CF9" s="133">
        <v>0</v>
      </c>
      <c r="CG9" s="138">
        <v>1</v>
      </c>
      <c r="CH9" s="134">
        <f t="shared" ref="CH9:CH17" si="16">CF9/CG9*100</f>
        <v>0</v>
      </c>
      <c r="CI9" s="135">
        <v>0</v>
      </c>
      <c r="CJ9" s="139">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24.44</v>
      </c>
      <c r="CV9" s="102">
        <v>10</v>
      </c>
      <c r="CW9" s="91">
        <f t="shared" ref="CW9:CW17" si="19">CU9/CV9*100</f>
        <v>244.4</v>
      </c>
      <c r="CX9" s="92">
        <v>2.44</v>
      </c>
      <c r="CY9" s="93">
        <f>CU9/CV17</f>
        <v>0.24440000000000001</v>
      </c>
      <c r="CZ9" s="133">
        <v>0</v>
      </c>
      <c r="DA9" s="138">
        <v>1</v>
      </c>
      <c r="DB9" s="134">
        <f t="shared" ref="DB9:DB17" si="20">CZ9/DA9*100</f>
        <v>0</v>
      </c>
      <c r="DC9" s="135">
        <v>0</v>
      </c>
      <c r="DD9" s="139">
        <f>CZ9/DA17</f>
        <v>0</v>
      </c>
      <c r="DE9" s="90">
        <v>100</v>
      </c>
      <c r="DF9" s="102">
        <v>100</v>
      </c>
      <c r="DG9" s="91">
        <f t="shared" ref="DG9:DG17" si="21">DE9/DF9*100</f>
        <v>100</v>
      </c>
      <c r="DH9" s="92">
        <v>1</v>
      </c>
      <c r="DI9" s="103">
        <f>DE9/DF17</f>
        <v>0.1</v>
      </c>
      <c r="DJ9" s="90">
        <v>100</v>
      </c>
      <c r="DK9" s="91">
        <v>100</v>
      </c>
      <c r="DL9" s="91">
        <f t="shared" ref="DL9:DL17" si="22">DJ9/DK9*100</f>
        <v>100</v>
      </c>
      <c r="DM9" s="92">
        <v>1</v>
      </c>
      <c r="DN9" s="93">
        <f>DJ9/DK17</f>
        <v>1</v>
      </c>
      <c r="DO9" s="133">
        <v>0</v>
      </c>
      <c r="DP9" s="134">
        <v>1</v>
      </c>
      <c r="DQ9" s="134">
        <f t="shared" ref="DQ9:DQ17" si="23">DO9/DP9*100</f>
        <v>0</v>
      </c>
      <c r="DR9" s="135">
        <v>0</v>
      </c>
      <c r="DS9" s="139">
        <f>DO9/DP17</f>
        <v>0</v>
      </c>
      <c r="DT9" s="133">
        <v>0</v>
      </c>
      <c r="DU9" s="138">
        <v>1</v>
      </c>
      <c r="DV9" s="134">
        <f t="shared" ref="DV9:DV17" si="24">DT9/DU9*100</f>
        <v>0</v>
      </c>
      <c r="DW9" s="135">
        <v>0</v>
      </c>
      <c r="DX9" s="136">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6">
        <f>EI9/EJ17</f>
        <v>0</v>
      </c>
      <c r="EN9" s="133">
        <v>0</v>
      </c>
      <c r="EO9" s="138">
        <v>1</v>
      </c>
      <c r="EP9" s="134">
        <f t="shared" ref="EP9:EP17" si="28">EN9/EO9*100</f>
        <v>0</v>
      </c>
      <c r="EQ9" s="135">
        <v>0</v>
      </c>
      <c r="ER9" s="136">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4">
        <v>1</v>
      </c>
      <c r="FJ9" s="134">
        <f t="shared" ref="FJ9:FJ17" si="32">FH9/FI9*100</f>
        <v>0</v>
      </c>
      <c r="FK9" s="135">
        <v>0</v>
      </c>
      <c r="FL9" s="136">
        <f>FH9/FI17</f>
        <v>0</v>
      </c>
      <c r="FM9" s="133">
        <v>0</v>
      </c>
      <c r="FN9" s="138">
        <v>3</v>
      </c>
      <c r="FO9" s="134">
        <f t="shared" ref="FO9:FO17" si="33">FM9/FN9*100</f>
        <v>0</v>
      </c>
      <c r="FP9" s="135">
        <v>0</v>
      </c>
      <c r="FQ9" s="139">
        <f>FM9/FN17</f>
        <v>0</v>
      </c>
      <c r="FR9" s="90">
        <v>7.69</v>
      </c>
      <c r="FS9" s="102">
        <v>40</v>
      </c>
      <c r="FT9" s="91">
        <f t="shared" ref="FT9:FT17" si="34">FR9/FS9*100</f>
        <v>19.225000000000001</v>
      </c>
      <c r="FU9" s="92">
        <v>0.19</v>
      </c>
      <c r="FV9" s="93">
        <f>FR9/FS17</f>
        <v>7.690000000000001E-2</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9">
        <v>0</v>
      </c>
      <c r="AD10" s="152">
        <v>1</v>
      </c>
      <c r="AE10" s="151">
        <f t="shared" si="0"/>
        <v>0</v>
      </c>
      <c r="AF10" s="153">
        <v>0</v>
      </c>
      <c r="AG10" s="160">
        <f>AC10/AD17</f>
        <v>0</v>
      </c>
      <c r="AH10" s="148">
        <v>0</v>
      </c>
      <c r="AI10" s="138">
        <v>1</v>
      </c>
      <c r="AJ10" s="134">
        <f t="shared" si="7"/>
        <v>0</v>
      </c>
      <c r="AK10" s="135">
        <v>0</v>
      </c>
      <c r="AL10" s="139">
        <f>AH10/AI17</f>
        <v>0</v>
      </c>
      <c r="AM10" s="159">
        <v>0</v>
      </c>
      <c r="AN10" s="152">
        <v>1</v>
      </c>
      <c r="AO10" s="151">
        <f t="shared" si="1"/>
        <v>0</v>
      </c>
      <c r="AP10" s="153">
        <v>0</v>
      </c>
      <c r="AQ10" s="160">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9">
        <f>BB10/BC17</f>
        <v>0</v>
      </c>
      <c r="BG10" s="90">
        <v>16</v>
      </c>
      <c r="BH10" s="102">
        <v>16</v>
      </c>
      <c r="BI10" s="91">
        <f t="shared" si="11"/>
        <v>100</v>
      </c>
      <c r="BJ10" s="124">
        <v>1</v>
      </c>
      <c r="BK10" s="93">
        <f>BG10/BH17</f>
        <v>0.32</v>
      </c>
      <c r="BL10" s="133">
        <v>0</v>
      </c>
      <c r="BM10" s="138">
        <v>1</v>
      </c>
      <c r="BN10" s="134">
        <f t="shared" si="12"/>
        <v>0</v>
      </c>
      <c r="BO10" s="135">
        <v>0</v>
      </c>
      <c r="BP10" s="136">
        <f>BL10/BM17</f>
        <v>0</v>
      </c>
      <c r="BQ10" s="90">
        <v>12</v>
      </c>
      <c r="BR10" s="102">
        <v>12</v>
      </c>
      <c r="BS10" s="91">
        <f t="shared" si="13"/>
        <v>100</v>
      </c>
      <c r="BT10" s="124">
        <v>1</v>
      </c>
      <c r="BU10" s="93">
        <f>BQ10/BR17</f>
        <v>0.2857142857142857</v>
      </c>
      <c r="BV10" s="148">
        <v>0</v>
      </c>
      <c r="BW10" s="138">
        <v>1</v>
      </c>
      <c r="BX10" s="134">
        <f t="shared" si="14"/>
        <v>0</v>
      </c>
      <c r="BY10" s="135">
        <v>0</v>
      </c>
      <c r="BZ10" s="139">
        <f>BV10/BW17</f>
        <v>0</v>
      </c>
      <c r="CA10" s="133">
        <v>0</v>
      </c>
      <c r="CB10" s="138">
        <v>1</v>
      </c>
      <c r="CC10" s="134">
        <f t="shared" si="15"/>
        <v>0</v>
      </c>
      <c r="CD10" s="135">
        <v>0</v>
      </c>
      <c r="CE10" s="136">
        <f>CA10/CB17</f>
        <v>0</v>
      </c>
      <c r="CF10" s="133">
        <v>0</v>
      </c>
      <c r="CG10" s="138">
        <v>1</v>
      </c>
      <c r="CH10" s="134">
        <f t="shared" si="16"/>
        <v>0</v>
      </c>
      <c r="CI10" s="135">
        <v>0</v>
      </c>
      <c r="CJ10" s="139">
        <f>CF10/CG17</f>
        <v>0</v>
      </c>
      <c r="CK10" s="133">
        <v>0</v>
      </c>
      <c r="CL10" s="138">
        <v>1</v>
      </c>
      <c r="CM10" s="134">
        <f t="shared" si="17"/>
        <v>0</v>
      </c>
      <c r="CN10" s="135">
        <v>0</v>
      </c>
      <c r="CO10" s="139">
        <f>CK10/CL17</f>
        <v>0</v>
      </c>
      <c r="CP10" s="133">
        <v>0</v>
      </c>
      <c r="CQ10" s="138">
        <v>1</v>
      </c>
      <c r="CR10" s="134">
        <f t="shared" si="18"/>
        <v>0</v>
      </c>
      <c r="CS10" s="135">
        <v>0</v>
      </c>
      <c r="CT10" s="139">
        <f>CP10/CQ17</f>
        <v>0</v>
      </c>
      <c r="CU10" s="90">
        <v>35.549999999999997</v>
      </c>
      <c r="CV10" s="102">
        <v>20</v>
      </c>
      <c r="CW10" s="91">
        <f t="shared" si="19"/>
        <v>177.75</v>
      </c>
      <c r="CX10" s="92">
        <v>1.78</v>
      </c>
      <c r="CY10" s="93">
        <f>CU10/CV17</f>
        <v>0.35549999999999998</v>
      </c>
      <c r="CZ10" s="133">
        <v>0</v>
      </c>
      <c r="DA10" s="138">
        <v>1</v>
      </c>
      <c r="DB10" s="134">
        <f t="shared" si="20"/>
        <v>0</v>
      </c>
      <c r="DC10" s="135">
        <v>0</v>
      </c>
      <c r="DD10" s="139">
        <f>CZ10/DA17</f>
        <v>0</v>
      </c>
      <c r="DE10" s="90">
        <v>100</v>
      </c>
      <c r="DF10" s="102">
        <v>100</v>
      </c>
      <c r="DG10" s="91">
        <f t="shared" si="21"/>
        <v>100</v>
      </c>
      <c r="DH10" s="92">
        <v>1</v>
      </c>
      <c r="DI10" s="103">
        <f>DE10/DF17</f>
        <v>0.1</v>
      </c>
      <c r="DJ10" s="133">
        <v>0</v>
      </c>
      <c r="DK10" s="134">
        <v>90</v>
      </c>
      <c r="DL10" s="134">
        <f t="shared" si="22"/>
        <v>0</v>
      </c>
      <c r="DM10" s="135">
        <v>0</v>
      </c>
      <c r="DN10" s="136">
        <f>DJ10/DK17</f>
        <v>0</v>
      </c>
      <c r="DO10" s="133">
        <v>0</v>
      </c>
      <c r="DP10" s="134">
        <v>1</v>
      </c>
      <c r="DQ10" s="134">
        <f t="shared" si="23"/>
        <v>0</v>
      </c>
      <c r="DR10" s="135">
        <v>0</v>
      </c>
      <c r="DS10" s="139">
        <f>DO10/DP17</f>
        <v>0</v>
      </c>
      <c r="DT10" s="133">
        <v>0</v>
      </c>
      <c r="DU10" s="138">
        <v>1</v>
      </c>
      <c r="DV10" s="134">
        <f t="shared" si="24"/>
        <v>0</v>
      </c>
      <c r="DW10" s="135">
        <v>0</v>
      </c>
      <c r="DX10" s="136">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6">
        <f>EI10/EJ17</f>
        <v>0</v>
      </c>
      <c r="EN10" s="133">
        <v>0</v>
      </c>
      <c r="EO10" s="138">
        <v>1</v>
      </c>
      <c r="EP10" s="134">
        <f t="shared" si="28"/>
        <v>0</v>
      </c>
      <c r="EQ10" s="135">
        <v>0</v>
      </c>
      <c r="ER10" s="136">
        <f>EN10/EO17</f>
        <v>0</v>
      </c>
      <c r="ES10" s="90">
        <v>0</v>
      </c>
      <c r="ET10" s="102">
        <v>1</v>
      </c>
      <c r="EU10" s="91">
        <f t="shared" si="29"/>
        <v>0</v>
      </c>
      <c r="EV10" s="92">
        <v>0</v>
      </c>
      <c r="EW10" s="93">
        <f>ES10/ET17</f>
        <v>0</v>
      </c>
      <c r="EX10" s="133">
        <v>0</v>
      </c>
      <c r="EY10" s="138">
        <v>1</v>
      </c>
      <c r="EZ10" s="134">
        <f t="shared" si="30"/>
        <v>0</v>
      </c>
      <c r="FA10" s="135">
        <v>0</v>
      </c>
      <c r="FB10" s="136">
        <f>EX10/EY17</f>
        <v>0</v>
      </c>
      <c r="FC10" s="133">
        <v>0</v>
      </c>
      <c r="FD10" s="138">
        <v>1</v>
      </c>
      <c r="FE10" s="134">
        <f t="shared" si="31"/>
        <v>0</v>
      </c>
      <c r="FF10" s="135">
        <v>0</v>
      </c>
      <c r="FG10" s="136">
        <f>FC10/FD17</f>
        <v>0</v>
      </c>
      <c r="FH10" s="90">
        <v>100</v>
      </c>
      <c r="FI10" s="91">
        <v>100</v>
      </c>
      <c r="FJ10" s="91">
        <f t="shared" si="32"/>
        <v>100</v>
      </c>
      <c r="FK10" s="124">
        <v>1</v>
      </c>
      <c r="FL10" s="93">
        <f>FH10/FI17</f>
        <v>1</v>
      </c>
      <c r="FM10" s="133">
        <v>0</v>
      </c>
      <c r="FN10" s="138">
        <v>3</v>
      </c>
      <c r="FO10" s="134">
        <f t="shared" si="33"/>
        <v>0</v>
      </c>
      <c r="FP10" s="135">
        <v>0</v>
      </c>
      <c r="FQ10" s="139">
        <f>FM10/FN17</f>
        <v>0</v>
      </c>
      <c r="FR10" s="90">
        <v>92.31</v>
      </c>
      <c r="FS10" s="102">
        <v>70</v>
      </c>
      <c r="FT10" s="91">
        <f t="shared" si="34"/>
        <v>131.87142857142857</v>
      </c>
      <c r="FU10" s="92">
        <v>1.32</v>
      </c>
      <c r="FV10" s="93">
        <f>FR10/FS17</f>
        <v>0.92310000000000003</v>
      </c>
      <c r="FW10" s="133">
        <v>0</v>
      </c>
      <c r="FX10" s="138">
        <v>1</v>
      </c>
      <c r="FY10" s="134">
        <f t="shared" si="35"/>
        <v>0</v>
      </c>
      <c r="FZ10" s="135">
        <v>0</v>
      </c>
      <c r="GA10" s="136">
        <f>FW10/FX17</f>
        <v>0</v>
      </c>
    </row>
    <row r="11" spans="2:183" ht="16.5" x14ac:dyDescent="0.3">
      <c r="B11" s="202">
        <v>6</v>
      </c>
      <c r="C11" s="203"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207">
        <v>0</v>
      </c>
      <c r="Y11" s="208">
        <v>100</v>
      </c>
      <c r="Z11" s="208">
        <f t="shared" si="6"/>
        <v>0</v>
      </c>
      <c r="AA11" s="209">
        <v>0</v>
      </c>
      <c r="AB11" s="211">
        <f>X11/Y17</f>
        <v>0</v>
      </c>
      <c r="AC11" s="159">
        <v>0</v>
      </c>
      <c r="AD11" s="152">
        <v>1</v>
      </c>
      <c r="AE11" s="151">
        <f t="shared" si="0"/>
        <v>0</v>
      </c>
      <c r="AF11" s="153">
        <v>0</v>
      </c>
      <c r="AG11" s="160">
        <f>AC11/AD17</f>
        <v>0</v>
      </c>
      <c r="AH11" s="148">
        <v>0</v>
      </c>
      <c r="AI11" s="138">
        <v>1</v>
      </c>
      <c r="AJ11" s="134">
        <f t="shared" si="7"/>
        <v>0</v>
      </c>
      <c r="AK11" s="135">
        <v>0</v>
      </c>
      <c r="AL11" s="139">
        <f>AH11/AI17</f>
        <v>0</v>
      </c>
      <c r="AM11" s="22">
        <v>2</v>
      </c>
      <c r="AN11" s="127">
        <v>2</v>
      </c>
      <c r="AO11" s="126">
        <f t="shared" si="1"/>
        <v>100</v>
      </c>
      <c r="AP11" s="194">
        <v>1</v>
      </c>
      <c r="AQ11" s="161">
        <f>AM11/AN17</f>
        <v>0.5</v>
      </c>
      <c r="AR11" s="183">
        <v>0</v>
      </c>
      <c r="AS11" s="184">
        <v>30</v>
      </c>
      <c r="AT11" s="184">
        <f t="shared" si="8"/>
        <v>0</v>
      </c>
      <c r="AU11" s="185">
        <v>0</v>
      </c>
      <c r="AV11" s="186">
        <f>AR11/AS17</f>
        <v>0</v>
      </c>
      <c r="AW11" s="133">
        <v>0</v>
      </c>
      <c r="AX11" s="134">
        <v>1</v>
      </c>
      <c r="AY11" s="134">
        <f t="shared" si="9"/>
        <v>0</v>
      </c>
      <c r="AZ11" s="135">
        <v>0</v>
      </c>
      <c r="BA11" s="136">
        <f>AW11/AX17</f>
        <v>0</v>
      </c>
      <c r="BB11" s="90">
        <v>1</v>
      </c>
      <c r="BC11" s="91">
        <v>1</v>
      </c>
      <c r="BD11" s="91">
        <f t="shared" si="10"/>
        <v>100</v>
      </c>
      <c r="BE11" s="124">
        <v>1</v>
      </c>
      <c r="BF11" s="103">
        <f>BB11/BC17</f>
        <v>0.2</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133">
        <v>0</v>
      </c>
      <c r="CB11" s="138">
        <v>1</v>
      </c>
      <c r="CC11" s="134">
        <f t="shared" si="15"/>
        <v>0</v>
      </c>
      <c r="CD11" s="135">
        <v>0</v>
      </c>
      <c r="CE11" s="136">
        <f>CA11/CB17</f>
        <v>0</v>
      </c>
      <c r="CF11" s="133">
        <v>0</v>
      </c>
      <c r="CG11" s="138">
        <v>1</v>
      </c>
      <c r="CH11" s="134">
        <f t="shared" si="16"/>
        <v>0</v>
      </c>
      <c r="CI11" s="135">
        <v>0</v>
      </c>
      <c r="CJ11" s="139">
        <f>CF11/CG17</f>
        <v>0</v>
      </c>
      <c r="CK11" s="90">
        <v>100</v>
      </c>
      <c r="CL11" s="102">
        <v>100</v>
      </c>
      <c r="CM11" s="91">
        <f t="shared" si="17"/>
        <v>100</v>
      </c>
      <c r="CN11" s="124">
        <v>1</v>
      </c>
      <c r="CO11" s="103">
        <f>CK11/CL17</f>
        <v>1</v>
      </c>
      <c r="CP11" s="90">
        <v>0</v>
      </c>
      <c r="CQ11" s="102">
        <v>212</v>
      </c>
      <c r="CR11" s="91">
        <f t="shared" si="18"/>
        <v>0</v>
      </c>
      <c r="CS11" s="187">
        <v>0</v>
      </c>
      <c r="CT11" s="103">
        <f>CP11/CQ17</f>
        <v>0</v>
      </c>
      <c r="CU11" s="90">
        <v>42.22</v>
      </c>
      <c r="CV11" s="102">
        <v>30</v>
      </c>
      <c r="CW11" s="91">
        <f t="shared" si="19"/>
        <v>140.73333333333332</v>
      </c>
      <c r="CX11" s="150">
        <v>1.41</v>
      </c>
      <c r="CY11" s="93">
        <f>CU11/CV17</f>
        <v>0.42219999999999996</v>
      </c>
      <c r="CZ11" s="90">
        <v>0</v>
      </c>
      <c r="DA11" s="102">
        <v>1</v>
      </c>
      <c r="DB11" s="91">
        <f t="shared" si="20"/>
        <v>0</v>
      </c>
      <c r="DC11" s="187">
        <v>0</v>
      </c>
      <c r="DD11" s="103">
        <f>CZ11/DA17</f>
        <v>0</v>
      </c>
      <c r="DE11" s="90">
        <v>100</v>
      </c>
      <c r="DF11" s="102">
        <v>100</v>
      </c>
      <c r="DG11" s="91">
        <f t="shared" si="21"/>
        <v>100</v>
      </c>
      <c r="DH11" s="124">
        <v>1</v>
      </c>
      <c r="DI11" s="103">
        <f>DE11/DF17</f>
        <v>0.1</v>
      </c>
      <c r="DJ11" s="90">
        <v>100</v>
      </c>
      <c r="DK11" s="91">
        <v>100</v>
      </c>
      <c r="DL11" s="91">
        <f t="shared" si="22"/>
        <v>100</v>
      </c>
      <c r="DM11" s="124">
        <v>1</v>
      </c>
      <c r="DN11" s="93">
        <f>DJ11/DK17</f>
        <v>1</v>
      </c>
      <c r="DO11" s="90">
        <v>5</v>
      </c>
      <c r="DP11" s="91">
        <v>6</v>
      </c>
      <c r="DQ11" s="91">
        <f t="shared" si="23"/>
        <v>83.333333333333343</v>
      </c>
      <c r="DR11" s="166">
        <v>0.83</v>
      </c>
      <c r="DS11" s="103">
        <f>DO11/DP17</f>
        <v>0.5</v>
      </c>
      <c r="DT11" s="133">
        <v>0</v>
      </c>
      <c r="DU11" s="138">
        <v>1</v>
      </c>
      <c r="DV11" s="134">
        <f t="shared" si="24"/>
        <v>0</v>
      </c>
      <c r="DW11" s="135">
        <v>0</v>
      </c>
      <c r="DX11" s="136">
        <f>DT11/DU17</f>
        <v>0</v>
      </c>
      <c r="DY11" s="90">
        <v>406</v>
      </c>
      <c r="DZ11" s="102">
        <v>50</v>
      </c>
      <c r="EA11" s="91">
        <f t="shared" si="25"/>
        <v>811.99999999999989</v>
      </c>
      <c r="EB11" s="150">
        <v>8.1199999999999992</v>
      </c>
      <c r="EC11" s="103">
        <f>DY11/DZ17</f>
        <v>1.1599999999999999</v>
      </c>
      <c r="ED11" s="133">
        <v>0</v>
      </c>
      <c r="EE11" s="138">
        <v>1</v>
      </c>
      <c r="EF11" s="134">
        <f t="shared" si="26"/>
        <v>0</v>
      </c>
      <c r="EG11" s="135">
        <v>0</v>
      </c>
      <c r="EH11" s="139">
        <f>ED11/EE17</f>
        <v>0</v>
      </c>
      <c r="EI11" s="133">
        <v>0</v>
      </c>
      <c r="EJ11" s="138">
        <v>1</v>
      </c>
      <c r="EK11" s="134">
        <f t="shared" si="27"/>
        <v>0</v>
      </c>
      <c r="EL11" s="135">
        <v>0</v>
      </c>
      <c r="EM11" s="136">
        <f>EI11/EJ17</f>
        <v>0</v>
      </c>
      <c r="EN11" s="133">
        <v>0</v>
      </c>
      <c r="EO11" s="138">
        <v>1</v>
      </c>
      <c r="EP11" s="134">
        <f t="shared" si="28"/>
        <v>0</v>
      </c>
      <c r="EQ11" s="135">
        <v>0</v>
      </c>
      <c r="ER11" s="136">
        <f>EN11/EO17</f>
        <v>0</v>
      </c>
      <c r="ES11" s="90">
        <v>0</v>
      </c>
      <c r="ET11" s="102">
        <v>2</v>
      </c>
      <c r="EU11" s="91">
        <f t="shared" si="29"/>
        <v>0</v>
      </c>
      <c r="EV11" s="187">
        <v>0</v>
      </c>
      <c r="EW11" s="93">
        <f>ES11/ET17</f>
        <v>0</v>
      </c>
      <c r="EX11" s="90">
        <v>1</v>
      </c>
      <c r="EY11" s="102">
        <v>1</v>
      </c>
      <c r="EZ11" s="91">
        <f t="shared" si="30"/>
        <v>100</v>
      </c>
      <c r="FA11" s="124">
        <v>1</v>
      </c>
      <c r="FB11" s="221">
        <f>EX11/EY17</f>
        <v>1</v>
      </c>
      <c r="FC11" s="90">
        <v>1</v>
      </c>
      <c r="FD11" s="102">
        <v>1</v>
      </c>
      <c r="FE11" s="91">
        <f t="shared" si="31"/>
        <v>100</v>
      </c>
      <c r="FF11" s="124">
        <v>1</v>
      </c>
      <c r="FG11" s="93">
        <f>FC11/FD17</f>
        <v>0.5</v>
      </c>
      <c r="FH11" s="133">
        <v>0</v>
      </c>
      <c r="FI11" s="134">
        <v>100</v>
      </c>
      <c r="FJ11" s="134">
        <f t="shared" si="32"/>
        <v>0</v>
      </c>
      <c r="FK11" s="135">
        <v>0</v>
      </c>
      <c r="FL11" s="136">
        <f>FH11/FI17</f>
        <v>0</v>
      </c>
      <c r="FM11" s="90">
        <v>19</v>
      </c>
      <c r="FN11" s="102">
        <v>18</v>
      </c>
      <c r="FO11" s="91">
        <f t="shared" si="33"/>
        <v>105.55555555555556</v>
      </c>
      <c r="FP11" s="150">
        <v>1.06</v>
      </c>
      <c r="FQ11" s="103">
        <f>FM11/FN17</f>
        <v>0.45238095238095238</v>
      </c>
      <c r="FR11" s="90">
        <v>92.31</v>
      </c>
      <c r="FS11" s="102">
        <v>100</v>
      </c>
      <c r="FT11" s="91">
        <f t="shared" si="34"/>
        <v>92.31</v>
      </c>
      <c r="FU11" s="145">
        <v>0.92</v>
      </c>
      <c r="FV11" s="236">
        <f>FR11/FS17</f>
        <v>0.92310000000000003</v>
      </c>
      <c r="FW11" s="90">
        <v>4</v>
      </c>
      <c r="FX11" s="102">
        <v>4</v>
      </c>
      <c r="FY11" s="91">
        <f t="shared" si="35"/>
        <v>100</v>
      </c>
      <c r="FZ11" s="124">
        <v>1</v>
      </c>
      <c r="GA11" s="93">
        <f>FW11/FX17</f>
        <v>0.5</v>
      </c>
    </row>
    <row r="12" spans="2:183" ht="16.5" x14ac:dyDescent="0.3">
      <c r="B12" s="108">
        <v>7</v>
      </c>
      <c r="C12" s="109" t="s">
        <v>44</v>
      </c>
      <c r="D12" s="133">
        <v>0</v>
      </c>
      <c r="E12" s="134">
        <v>100</v>
      </c>
      <c r="F12" s="134">
        <f t="shared" si="2"/>
        <v>0</v>
      </c>
      <c r="G12" s="135">
        <v>0</v>
      </c>
      <c r="H12" s="139">
        <f>D12/E17</f>
        <v>0</v>
      </c>
      <c r="I12" s="90">
        <v>7</v>
      </c>
      <c r="J12" s="91">
        <v>7</v>
      </c>
      <c r="K12" s="91">
        <f t="shared" si="3"/>
        <v>100</v>
      </c>
      <c r="L12" s="92">
        <v>1</v>
      </c>
      <c r="M12" s="93">
        <f>I12/J17</f>
        <v>0.58333333333333337</v>
      </c>
      <c r="N12" s="148">
        <v>0</v>
      </c>
      <c r="O12" s="138">
        <v>1</v>
      </c>
      <c r="P12" s="134">
        <f t="shared" si="4"/>
        <v>0</v>
      </c>
      <c r="Q12" s="135">
        <v>0</v>
      </c>
      <c r="R12" s="139">
        <f>N12/O17</f>
        <v>0</v>
      </c>
      <c r="S12" s="133">
        <v>0</v>
      </c>
      <c r="T12" s="134">
        <v>1</v>
      </c>
      <c r="U12" s="134">
        <f t="shared" si="5"/>
        <v>0</v>
      </c>
      <c r="V12" s="135">
        <v>0</v>
      </c>
      <c r="W12" s="136">
        <f>S12/T17</f>
        <v>0</v>
      </c>
      <c r="X12" s="207">
        <v>0</v>
      </c>
      <c r="Y12" s="208">
        <v>100</v>
      </c>
      <c r="Z12" s="208">
        <f t="shared" si="6"/>
        <v>0</v>
      </c>
      <c r="AA12" s="209">
        <v>0</v>
      </c>
      <c r="AB12" s="211">
        <f>X12/Y17</f>
        <v>0</v>
      </c>
      <c r="AC12" s="159">
        <v>0</v>
      </c>
      <c r="AD12" s="152">
        <v>1</v>
      </c>
      <c r="AE12" s="151">
        <f t="shared" si="0"/>
        <v>0</v>
      </c>
      <c r="AF12" s="153">
        <v>0</v>
      </c>
      <c r="AG12" s="160">
        <f>AC12/AD17</f>
        <v>0</v>
      </c>
      <c r="AH12" s="148">
        <v>0</v>
      </c>
      <c r="AI12" s="138">
        <v>1</v>
      </c>
      <c r="AJ12" s="134">
        <f t="shared" si="7"/>
        <v>0</v>
      </c>
      <c r="AK12" s="135">
        <v>0</v>
      </c>
      <c r="AL12" s="139">
        <f>AH12/AI17</f>
        <v>0</v>
      </c>
      <c r="AM12" s="159">
        <v>0</v>
      </c>
      <c r="AN12" s="152">
        <v>2</v>
      </c>
      <c r="AO12" s="151">
        <f t="shared" si="1"/>
        <v>0</v>
      </c>
      <c r="AP12" s="153">
        <v>0</v>
      </c>
      <c r="AQ12" s="160">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9">
        <f>BB12/BC17</f>
        <v>0</v>
      </c>
      <c r="BG12" s="133">
        <v>0</v>
      </c>
      <c r="BH12" s="138">
        <v>16</v>
      </c>
      <c r="BI12" s="134">
        <f t="shared" si="11"/>
        <v>0</v>
      </c>
      <c r="BJ12" s="135">
        <v>0</v>
      </c>
      <c r="BK12" s="136">
        <f>BG12/BH17</f>
        <v>0</v>
      </c>
      <c r="BL12" s="90">
        <v>40</v>
      </c>
      <c r="BM12" s="102">
        <v>40</v>
      </c>
      <c r="BN12" s="91">
        <f t="shared" si="12"/>
        <v>100</v>
      </c>
      <c r="BO12" s="124">
        <v>1</v>
      </c>
      <c r="BP12" s="93">
        <f>BL12/BM17</f>
        <v>0.5</v>
      </c>
      <c r="BQ12" s="133">
        <v>0</v>
      </c>
      <c r="BR12" s="138">
        <v>12</v>
      </c>
      <c r="BS12" s="134">
        <f t="shared" si="13"/>
        <v>0</v>
      </c>
      <c r="BT12" s="135">
        <v>0</v>
      </c>
      <c r="BU12" s="136">
        <f>BQ12/BR17</f>
        <v>0</v>
      </c>
      <c r="BV12" s="120">
        <v>0</v>
      </c>
      <c r="BW12" s="102">
        <v>1</v>
      </c>
      <c r="BX12" s="91">
        <f t="shared" si="14"/>
        <v>0</v>
      </c>
      <c r="BY12" s="92">
        <v>0</v>
      </c>
      <c r="BZ12" s="103">
        <f>BV12/BW17</f>
        <v>0</v>
      </c>
      <c r="CA12" s="90">
        <v>1</v>
      </c>
      <c r="CB12" s="102">
        <v>1</v>
      </c>
      <c r="CC12" s="91">
        <f t="shared" si="15"/>
        <v>100</v>
      </c>
      <c r="CD12" s="92">
        <v>1</v>
      </c>
      <c r="CE12" s="93">
        <f>CA12/CB17</f>
        <v>0.5</v>
      </c>
      <c r="CF12" s="133">
        <v>0</v>
      </c>
      <c r="CG12" s="138">
        <v>1</v>
      </c>
      <c r="CH12" s="134">
        <f t="shared" si="16"/>
        <v>0</v>
      </c>
      <c r="CI12" s="135">
        <v>0</v>
      </c>
      <c r="CJ12" s="139">
        <f>CF12/CG17</f>
        <v>0</v>
      </c>
      <c r="CK12" s="133">
        <v>0</v>
      </c>
      <c r="CL12" s="138">
        <v>100</v>
      </c>
      <c r="CM12" s="134">
        <f t="shared" si="17"/>
        <v>0</v>
      </c>
      <c r="CN12" s="135">
        <v>0</v>
      </c>
      <c r="CO12" s="139">
        <f>CK12/CL17</f>
        <v>0</v>
      </c>
      <c r="CP12" s="133">
        <v>0</v>
      </c>
      <c r="CQ12" s="138">
        <v>212</v>
      </c>
      <c r="CR12" s="134">
        <f t="shared" si="18"/>
        <v>0</v>
      </c>
      <c r="CS12" s="135">
        <v>0</v>
      </c>
      <c r="CT12" s="139">
        <f>CP12/CQ17</f>
        <v>0</v>
      </c>
      <c r="CU12" s="90">
        <v>55.55</v>
      </c>
      <c r="CV12" s="102">
        <v>40</v>
      </c>
      <c r="CW12" s="91">
        <f t="shared" si="19"/>
        <v>138.875</v>
      </c>
      <c r="CX12" s="92">
        <v>1.39</v>
      </c>
      <c r="CY12" s="93">
        <f>CU12/CV17</f>
        <v>0.55549999999999999</v>
      </c>
      <c r="CZ12" s="133">
        <v>0</v>
      </c>
      <c r="DA12" s="138">
        <v>1</v>
      </c>
      <c r="DB12" s="134">
        <f t="shared" si="20"/>
        <v>0</v>
      </c>
      <c r="DC12" s="135">
        <v>0</v>
      </c>
      <c r="DD12" s="139">
        <f>CZ12/DA17</f>
        <v>0</v>
      </c>
      <c r="DE12" s="90">
        <v>100</v>
      </c>
      <c r="DF12" s="102">
        <v>100</v>
      </c>
      <c r="DG12" s="91">
        <f t="shared" si="21"/>
        <v>100</v>
      </c>
      <c r="DH12" s="92">
        <v>1</v>
      </c>
      <c r="DI12" s="103">
        <f>DE12/DF17</f>
        <v>0.1</v>
      </c>
      <c r="DJ12" s="133">
        <v>0</v>
      </c>
      <c r="DK12" s="134">
        <v>90</v>
      </c>
      <c r="DL12" s="134">
        <f t="shared" si="22"/>
        <v>0</v>
      </c>
      <c r="DM12" s="135">
        <v>0</v>
      </c>
      <c r="DN12" s="136">
        <f>DJ12/DK17</f>
        <v>0</v>
      </c>
      <c r="DO12" s="133">
        <v>0</v>
      </c>
      <c r="DP12" s="134">
        <v>6</v>
      </c>
      <c r="DQ12" s="134">
        <f t="shared" si="23"/>
        <v>0</v>
      </c>
      <c r="DR12" s="135">
        <v>0</v>
      </c>
      <c r="DS12" s="139">
        <f>DO12/DP17</f>
        <v>0</v>
      </c>
      <c r="DT12" s="133">
        <v>0</v>
      </c>
      <c r="DU12" s="138">
        <v>1</v>
      </c>
      <c r="DV12" s="134">
        <f t="shared" si="24"/>
        <v>0</v>
      </c>
      <c r="DW12" s="135">
        <v>0</v>
      </c>
      <c r="DX12" s="136">
        <f>DT12/DU17</f>
        <v>0</v>
      </c>
      <c r="DY12" s="90">
        <v>406</v>
      </c>
      <c r="DZ12" s="102">
        <v>110</v>
      </c>
      <c r="EA12" s="91">
        <f t="shared" si="25"/>
        <v>369.09090909090907</v>
      </c>
      <c r="EB12" s="92">
        <v>3.69</v>
      </c>
      <c r="EC12" s="103">
        <f>DY12/DZ17</f>
        <v>1.1599999999999999</v>
      </c>
      <c r="ED12" s="133">
        <v>0</v>
      </c>
      <c r="EE12" s="138">
        <v>1</v>
      </c>
      <c r="EF12" s="134">
        <f t="shared" si="26"/>
        <v>0</v>
      </c>
      <c r="EG12" s="135">
        <v>0</v>
      </c>
      <c r="EH12" s="139">
        <f>ED12/EE17</f>
        <v>0</v>
      </c>
      <c r="EI12" s="133">
        <v>0</v>
      </c>
      <c r="EJ12" s="138">
        <v>1</v>
      </c>
      <c r="EK12" s="134">
        <f t="shared" si="27"/>
        <v>0</v>
      </c>
      <c r="EL12" s="135">
        <v>0</v>
      </c>
      <c r="EM12" s="136">
        <f>EI12/EJ17</f>
        <v>0</v>
      </c>
      <c r="EN12" s="133">
        <v>0</v>
      </c>
      <c r="EO12" s="138">
        <v>1</v>
      </c>
      <c r="EP12" s="134">
        <f t="shared" si="28"/>
        <v>0</v>
      </c>
      <c r="EQ12" s="135">
        <v>0</v>
      </c>
      <c r="ER12" s="136">
        <f>EN12/EO17</f>
        <v>0</v>
      </c>
      <c r="ES12" s="90">
        <v>0</v>
      </c>
      <c r="ET12" s="102">
        <v>3</v>
      </c>
      <c r="EU12" s="91">
        <f t="shared" si="29"/>
        <v>0</v>
      </c>
      <c r="EV12" s="92">
        <v>0</v>
      </c>
      <c r="EW12" s="93">
        <f>ES12/ET17</f>
        <v>0</v>
      </c>
      <c r="EX12" s="133">
        <v>0</v>
      </c>
      <c r="EY12" s="138">
        <v>1</v>
      </c>
      <c r="EZ12" s="134">
        <f t="shared" si="30"/>
        <v>0</v>
      </c>
      <c r="FA12" s="135">
        <v>0</v>
      </c>
      <c r="FB12" s="136">
        <f>EX12/EY17</f>
        <v>0</v>
      </c>
      <c r="FC12" s="90">
        <v>3</v>
      </c>
      <c r="FD12" s="102">
        <v>2</v>
      </c>
      <c r="FE12" s="91">
        <f t="shared" si="31"/>
        <v>150</v>
      </c>
      <c r="FF12" s="150">
        <v>1.5</v>
      </c>
      <c r="FG12" s="362">
        <f>FC12/FD17</f>
        <v>1.5</v>
      </c>
      <c r="FH12" s="133">
        <v>0</v>
      </c>
      <c r="FI12" s="134">
        <v>100</v>
      </c>
      <c r="FJ12" s="134">
        <f t="shared" si="32"/>
        <v>0</v>
      </c>
      <c r="FK12" s="135">
        <v>0</v>
      </c>
      <c r="FL12" s="136">
        <f>FH12/FI17</f>
        <v>0</v>
      </c>
      <c r="FM12" s="133">
        <v>0</v>
      </c>
      <c r="FN12" s="138">
        <v>18</v>
      </c>
      <c r="FO12" s="134">
        <f t="shared" si="33"/>
        <v>0</v>
      </c>
      <c r="FP12" s="135">
        <v>0</v>
      </c>
      <c r="FQ12" s="139">
        <f>FM12/FN17</f>
        <v>0</v>
      </c>
      <c r="FR12" s="133">
        <v>0</v>
      </c>
      <c r="FS12" s="138">
        <v>100</v>
      </c>
      <c r="FT12" s="134">
        <f t="shared" si="34"/>
        <v>0</v>
      </c>
      <c r="FU12" s="135">
        <v>0</v>
      </c>
      <c r="FV12" s="136">
        <f>FR12/FS17</f>
        <v>0</v>
      </c>
      <c r="FW12" s="133">
        <v>0</v>
      </c>
      <c r="FX12" s="138">
        <v>4</v>
      </c>
      <c r="FY12" s="134">
        <f t="shared" si="35"/>
        <v>0</v>
      </c>
      <c r="FZ12" s="135">
        <v>0</v>
      </c>
      <c r="GA12" s="136">
        <f>FW12/FX17</f>
        <v>0</v>
      </c>
    </row>
    <row r="13" spans="2:183" ht="16.5" x14ac:dyDescent="0.3">
      <c r="B13" s="108">
        <v>8</v>
      </c>
      <c r="C13" s="109" t="s">
        <v>45</v>
      </c>
      <c r="D13" s="133">
        <v>0</v>
      </c>
      <c r="E13" s="134">
        <v>100</v>
      </c>
      <c r="F13" s="134">
        <f t="shared" si="2"/>
        <v>0</v>
      </c>
      <c r="G13" s="135">
        <v>0</v>
      </c>
      <c r="H13" s="139">
        <f>D13/E17</f>
        <v>0</v>
      </c>
      <c r="I13" s="90">
        <v>8</v>
      </c>
      <c r="J13" s="91">
        <v>8</v>
      </c>
      <c r="K13" s="91">
        <f t="shared" si="3"/>
        <v>100</v>
      </c>
      <c r="L13" s="92">
        <v>1</v>
      </c>
      <c r="M13" s="93">
        <f>I13/J17</f>
        <v>0.66666666666666663</v>
      </c>
      <c r="N13" s="120">
        <v>2</v>
      </c>
      <c r="O13" s="102">
        <v>2</v>
      </c>
      <c r="P13" s="91">
        <f t="shared" si="4"/>
        <v>100</v>
      </c>
      <c r="Q13" s="124">
        <v>1</v>
      </c>
      <c r="R13" s="103">
        <f>N13/O17</f>
        <v>0.66666666666666663</v>
      </c>
      <c r="S13" s="133">
        <v>0</v>
      </c>
      <c r="T13" s="134">
        <v>1</v>
      </c>
      <c r="U13" s="134">
        <f t="shared" si="5"/>
        <v>0</v>
      </c>
      <c r="V13" s="135">
        <v>0</v>
      </c>
      <c r="W13" s="136">
        <f>S13/T17</f>
        <v>0</v>
      </c>
      <c r="X13" s="207">
        <v>0</v>
      </c>
      <c r="Y13" s="208">
        <v>100</v>
      </c>
      <c r="Z13" s="208">
        <f t="shared" si="6"/>
        <v>0</v>
      </c>
      <c r="AA13" s="209">
        <v>0</v>
      </c>
      <c r="AB13" s="211">
        <f>X13/Y17</f>
        <v>0</v>
      </c>
      <c r="AC13" s="159">
        <v>0</v>
      </c>
      <c r="AD13" s="152">
        <v>1</v>
      </c>
      <c r="AE13" s="151">
        <f t="shared" si="0"/>
        <v>0</v>
      </c>
      <c r="AF13" s="153">
        <v>0</v>
      </c>
      <c r="AG13" s="160">
        <f>AC13/AD17</f>
        <v>0</v>
      </c>
      <c r="AH13" s="120">
        <v>2</v>
      </c>
      <c r="AI13" s="102">
        <v>2</v>
      </c>
      <c r="AJ13" s="91">
        <f t="shared" si="7"/>
        <v>100</v>
      </c>
      <c r="AK13" s="124">
        <v>1</v>
      </c>
      <c r="AL13" s="103">
        <f>AH13/AI17</f>
        <v>0.66666666666666663</v>
      </c>
      <c r="AM13" s="159">
        <v>0</v>
      </c>
      <c r="AN13" s="152">
        <v>2</v>
      </c>
      <c r="AO13" s="151">
        <f t="shared" si="1"/>
        <v>0</v>
      </c>
      <c r="AP13" s="153">
        <v>0</v>
      </c>
      <c r="AQ13" s="160">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2</v>
      </c>
      <c r="BC13" s="91">
        <v>2</v>
      </c>
      <c r="BD13" s="91">
        <f t="shared" si="10"/>
        <v>100</v>
      </c>
      <c r="BE13" s="92">
        <v>1</v>
      </c>
      <c r="BF13" s="103">
        <f>BB13/BC17</f>
        <v>0.4</v>
      </c>
      <c r="BG13" s="90">
        <v>32</v>
      </c>
      <c r="BH13" s="102">
        <v>32</v>
      </c>
      <c r="BI13" s="91">
        <f t="shared" si="11"/>
        <v>100</v>
      </c>
      <c r="BJ13" s="124">
        <v>1</v>
      </c>
      <c r="BK13" s="93">
        <f>BG13/BH17</f>
        <v>0.64</v>
      </c>
      <c r="BL13" s="133">
        <v>0</v>
      </c>
      <c r="BM13" s="138">
        <v>40</v>
      </c>
      <c r="BN13" s="134">
        <f t="shared" si="12"/>
        <v>0</v>
      </c>
      <c r="BO13" s="135">
        <v>0</v>
      </c>
      <c r="BP13" s="136">
        <f>BL13/BM17</f>
        <v>0</v>
      </c>
      <c r="BQ13" s="90">
        <v>28</v>
      </c>
      <c r="BR13" s="102">
        <v>24</v>
      </c>
      <c r="BS13" s="91">
        <f t="shared" si="13"/>
        <v>116.66666666666667</v>
      </c>
      <c r="BT13" s="150">
        <v>1.17</v>
      </c>
      <c r="BU13" s="93">
        <f>BQ13/BR17</f>
        <v>0.66666666666666663</v>
      </c>
      <c r="BV13" s="148">
        <v>0</v>
      </c>
      <c r="BW13" s="138">
        <v>1</v>
      </c>
      <c r="BX13" s="134">
        <f t="shared" si="14"/>
        <v>0</v>
      </c>
      <c r="BY13" s="135">
        <v>0</v>
      </c>
      <c r="BZ13" s="139">
        <f>BV13/BW17</f>
        <v>0</v>
      </c>
      <c r="CA13" s="133">
        <v>0</v>
      </c>
      <c r="CB13" s="138">
        <v>1</v>
      </c>
      <c r="CC13" s="134">
        <f t="shared" si="15"/>
        <v>0</v>
      </c>
      <c r="CD13" s="135">
        <v>0</v>
      </c>
      <c r="CE13" s="136">
        <f>CA13/CB17</f>
        <v>0</v>
      </c>
      <c r="CF13" s="133">
        <v>0</v>
      </c>
      <c r="CG13" s="138">
        <v>1</v>
      </c>
      <c r="CH13" s="134">
        <f t="shared" si="16"/>
        <v>0</v>
      </c>
      <c r="CI13" s="135">
        <v>0</v>
      </c>
      <c r="CJ13" s="139">
        <f>CF13/CG17</f>
        <v>0</v>
      </c>
      <c r="CK13" s="133">
        <v>0</v>
      </c>
      <c r="CL13" s="138">
        <v>100</v>
      </c>
      <c r="CM13" s="134">
        <f t="shared" si="17"/>
        <v>0</v>
      </c>
      <c r="CN13" s="135">
        <v>0</v>
      </c>
      <c r="CO13" s="139">
        <f>CK13/CL17</f>
        <v>0</v>
      </c>
      <c r="CP13" s="133">
        <v>0</v>
      </c>
      <c r="CQ13" s="138">
        <v>212</v>
      </c>
      <c r="CR13" s="134">
        <f t="shared" si="18"/>
        <v>0</v>
      </c>
      <c r="CS13" s="135">
        <v>0</v>
      </c>
      <c r="CT13" s="139">
        <f>CP13/CQ17</f>
        <v>0</v>
      </c>
      <c r="CU13" s="90">
        <v>77.77</v>
      </c>
      <c r="CV13" s="102">
        <v>50</v>
      </c>
      <c r="CW13" s="91">
        <f t="shared" si="19"/>
        <v>155.54</v>
      </c>
      <c r="CX13" s="92">
        <v>1.56</v>
      </c>
      <c r="CY13" s="93">
        <f>CU13/CV17</f>
        <v>0.77769999999999995</v>
      </c>
      <c r="CZ13" s="133">
        <v>0</v>
      </c>
      <c r="DA13" s="138">
        <v>1</v>
      </c>
      <c r="DB13" s="134">
        <f t="shared" si="20"/>
        <v>0</v>
      </c>
      <c r="DC13" s="135">
        <v>0</v>
      </c>
      <c r="DD13" s="139">
        <f>CZ13/DA17</f>
        <v>0</v>
      </c>
      <c r="DE13" s="90">
        <v>100</v>
      </c>
      <c r="DF13" s="102">
        <v>100</v>
      </c>
      <c r="DG13" s="91">
        <f t="shared" si="21"/>
        <v>100</v>
      </c>
      <c r="DH13" s="92">
        <v>1</v>
      </c>
      <c r="DI13" s="103">
        <f>DE13/DF17</f>
        <v>0.1</v>
      </c>
      <c r="DJ13" s="90">
        <v>100</v>
      </c>
      <c r="DK13" s="91">
        <v>100</v>
      </c>
      <c r="DL13" s="91">
        <f t="shared" si="22"/>
        <v>100</v>
      </c>
      <c r="DM13" s="124">
        <v>1</v>
      </c>
      <c r="DN13" s="93">
        <f>DJ13/DK17</f>
        <v>1</v>
      </c>
      <c r="DO13" s="90">
        <v>5</v>
      </c>
      <c r="DP13" s="91">
        <v>7</v>
      </c>
      <c r="DQ13" s="91">
        <f t="shared" si="23"/>
        <v>71.428571428571431</v>
      </c>
      <c r="DR13" s="166">
        <v>0.71</v>
      </c>
      <c r="DS13" s="103">
        <f>DO13/DP17</f>
        <v>0.5</v>
      </c>
      <c r="DT13" s="133">
        <v>0</v>
      </c>
      <c r="DU13" s="138">
        <v>1</v>
      </c>
      <c r="DV13" s="134">
        <f t="shared" si="24"/>
        <v>0</v>
      </c>
      <c r="DW13" s="135">
        <v>0</v>
      </c>
      <c r="DX13" s="136">
        <f>DT13/DU17</f>
        <v>0</v>
      </c>
      <c r="DY13" s="90">
        <v>406</v>
      </c>
      <c r="DZ13" s="102">
        <v>170</v>
      </c>
      <c r="EA13" s="91">
        <f t="shared" si="25"/>
        <v>238.8235294117647</v>
      </c>
      <c r="EB13" s="92">
        <v>2.39</v>
      </c>
      <c r="EC13" s="103">
        <f>DY13/DZ17</f>
        <v>1.1599999999999999</v>
      </c>
      <c r="ED13" s="90">
        <v>18</v>
      </c>
      <c r="EE13" s="102">
        <v>1</v>
      </c>
      <c r="EF13" s="91">
        <f t="shared" si="26"/>
        <v>1800</v>
      </c>
      <c r="EG13" s="150">
        <v>18</v>
      </c>
      <c r="EH13" s="103">
        <f>ED13/EE17</f>
        <v>6</v>
      </c>
      <c r="EI13" s="133">
        <v>0</v>
      </c>
      <c r="EJ13" s="138">
        <v>1</v>
      </c>
      <c r="EK13" s="134">
        <f t="shared" si="27"/>
        <v>0</v>
      </c>
      <c r="EL13" s="135">
        <v>0</v>
      </c>
      <c r="EM13" s="136">
        <f>EI13/EJ17</f>
        <v>0</v>
      </c>
      <c r="EN13" s="133">
        <v>0</v>
      </c>
      <c r="EO13" s="138">
        <v>1</v>
      </c>
      <c r="EP13" s="134">
        <f t="shared" si="28"/>
        <v>0</v>
      </c>
      <c r="EQ13" s="135">
        <v>0</v>
      </c>
      <c r="ER13" s="136">
        <f>EN13/EO17</f>
        <v>0</v>
      </c>
      <c r="ES13" s="213">
        <v>0</v>
      </c>
      <c r="ET13" s="214">
        <v>3</v>
      </c>
      <c r="EU13" s="215">
        <f t="shared" si="29"/>
        <v>0</v>
      </c>
      <c r="EV13" s="216">
        <v>0</v>
      </c>
      <c r="EW13" s="220">
        <f>ES13/ET17</f>
        <v>0</v>
      </c>
      <c r="EX13" s="133">
        <v>0</v>
      </c>
      <c r="EY13" s="138">
        <v>1</v>
      </c>
      <c r="EZ13" s="134">
        <f t="shared" si="30"/>
        <v>0</v>
      </c>
      <c r="FA13" s="135">
        <v>0</v>
      </c>
      <c r="FB13" s="136">
        <f>EX13/EY17</f>
        <v>0</v>
      </c>
      <c r="FC13" s="213">
        <v>0</v>
      </c>
      <c r="FD13" s="214">
        <v>2</v>
      </c>
      <c r="FE13" s="215">
        <f t="shared" si="31"/>
        <v>0</v>
      </c>
      <c r="FF13" s="216">
        <v>0</v>
      </c>
      <c r="FG13" s="220">
        <f>FC13/FD17</f>
        <v>0</v>
      </c>
      <c r="FH13" s="90">
        <v>100</v>
      </c>
      <c r="FI13" s="91">
        <v>100</v>
      </c>
      <c r="FJ13" s="91">
        <f t="shared" si="32"/>
        <v>100</v>
      </c>
      <c r="FK13" s="124">
        <v>1</v>
      </c>
      <c r="FL13" s="93">
        <f>FH13/FI17</f>
        <v>1</v>
      </c>
      <c r="FM13" s="133">
        <v>0</v>
      </c>
      <c r="FN13" s="138">
        <v>18</v>
      </c>
      <c r="FO13" s="134">
        <f t="shared" si="33"/>
        <v>0</v>
      </c>
      <c r="FP13" s="135">
        <v>0</v>
      </c>
      <c r="FQ13" s="139">
        <f>FM13/FN17</f>
        <v>0</v>
      </c>
      <c r="FR13" s="133">
        <v>0</v>
      </c>
      <c r="FS13" s="138">
        <v>100</v>
      </c>
      <c r="FT13" s="134">
        <f t="shared" si="34"/>
        <v>0</v>
      </c>
      <c r="FU13" s="135">
        <v>0</v>
      </c>
      <c r="FV13" s="136">
        <f>FR13/FS17</f>
        <v>0</v>
      </c>
      <c r="FW13" s="133">
        <v>0</v>
      </c>
      <c r="FX13" s="138">
        <v>4</v>
      </c>
      <c r="FY13" s="134">
        <f t="shared" si="35"/>
        <v>0</v>
      </c>
      <c r="FZ13" s="135">
        <v>0</v>
      </c>
      <c r="GA13" s="136">
        <f>FW13/FX17</f>
        <v>0</v>
      </c>
    </row>
    <row r="14" spans="2:183" ht="16.5" x14ac:dyDescent="0.3">
      <c r="B14" s="202">
        <v>9</v>
      </c>
      <c r="C14" s="203" t="s">
        <v>46</v>
      </c>
      <c r="D14" s="207">
        <v>0</v>
      </c>
      <c r="E14" s="208">
        <v>100</v>
      </c>
      <c r="F14" s="208">
        <f t="shared" si="2"/>
        <v>0</v>
      </c>
      <c r="G14" s="209">
        <v>0</v>
      </c>
      <c r="H14" s="211">
        <f>D14/E17</f>
        <v>0</v>
      </c>
      <c r="I14" s="90">
        <v>9</v>
      </c>
      <c r="J14" s="91">
        <v>9</v>
      </c>
      <c r="K14" s="91">
        <f t="shared" si="3"/>
        <v>100</v>
      </c>
      <c r="L14" s="124">
        <v>1</v>
      </c>
      <c r="M14" s="93">
        <f>I14/J17</f>
        <v>0.75</v>
      </c>
      <c r="N14" s="148">
        <v>0</v>
      </c>
      <c r="O14" s="138">
        <v>2</v>
      </c>
      <c r="P14" s="134">
        <f t="shared" si="4"/>
        <v>0</v>
      </c>
      <c r="Q14" s="135">
        <v>0</v>
      </c>
      <c r="R14" s="139">
        <f>N14/O17</f>
        <v>0</v>
      </c>
      <c r="S14" s="133">
        <v>0</v>
      </c>
      <c r="T14" s="134">
        <v>1</v>
      </c>
      <c r="U14" s="134">
        <f t="shared" si="5"/>
        <v>0</v>
      </c>
      <c r="V14" s="135">
        <v>0</v>
      </c>
      <c r="W14" s="136">
        <f>S14/T17</f>
        <v>0</v>
      </c>
      <c r="X14" s="207">
        <v>0</v>
      </c>
      <c r="Y14" s="208">
        <v>100</v>
      </c>
      <c r="Z14" s="208">
        <f t="shared" si="6"/>
        <v>0</v>
      </c>
      <c r="AA14" s="209">
        <v>0</v>
      </c>
      <c r="AB14" s="211">
        <f>X14/Y17</f>
        <v>0</v>
      </c>
      <c r="AC14" s="159">
        <v>0</v>
      </c>
      <c r="AD14" s="152">
        <v>1</v>
      </c>
      <c r="AE14" s="151">
        <f t="shared" si="0"/>
        <v>0</v>
      </c>
      <c r="AF14" s="153">
        <v>0</v>
      </c>
      <c r="AG14" s="160">
        <f>AC14/AD17</f>
        <v>0</v>
      </c>
      <c r="AH14" s="148">
        <v>0</v>
      </c>
      <c r="AI14" s="138">
        <v>2</v>
      </c>
      <c r="AJ14" s="134">
        <f t="shared" si="7"/>
        <v>0</v>
      </c>
      <c r="AK14" s="135">
        <v>0</v>
      </c>
      <c r="AL14" s="139">
        <f>AH14/AI17</f>
        <v>0</v>
      </c>
      <c r="AM14" s="22">
        <v>3</v>
      </c>
      <c r="AN14" s="127">
        <v>3</v>
      </c>
      <c r="AO14" s="126">
        <f t="shared" si="1"/>
        <v>100</v>
      </c>
      <c r="AP14" s="194">
        <v>1</v>
      </c>
      <c r="AQ14" s="161">
        <f>AM14/AN17</f>
        <v>0.75</v>
      </c>
      <c r="AR14" s="183">
        <v>0</v>
      </c>
      <c r="AS14" s="184">
        <v>30</v>
      </c>
      <c r="AT14" s="184">
        <f t="shared" si="8"/>
        <v>0</v>
      </c>
      <c r="AU14" s="185">
        <v>0</v>
      </c>
      <c r="AV14" s="186">
        <f>AR14/AS17</f>
        <v>0</v>
      </c>
      <c r="AW14" s="133">
        <v>0</v>
      </c>
      <c r="AX14" s="134">
        <v>35</v>
      </c>
      <c r="AY14" s="134">
        <f t="shared" si="9"/>
        <v>0</v>
      </c>
      <c r="AZ14" s="135">
        <v>0</v>
      </c>
      <c r="BA14" s="136">
        <f>AW14/AX17</f>
        <v>0</v>
      </c>
      <c r="BB14" s="90">
        <v>3</v>
      </c>
      <c r="BC14" s="91">
        <v>3</v>
      </c>
      <c r="BD14" s="91">
        <f t="shared" si="10"/>
        <v>100</v>
      </c>
      <c r="BE14" s="124">
        <v>1</v>
      </c>
      <c r="BF14" s="103">
        <f>BB14/BC17</f>
        <v>0.6</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2</v>
      </c>
      <c r="BW14" s="102">
        <v>2</v>
      </c>
      <c r="BX14" s="91">
        <f t="shared" si="14"/>
        <v>100</v>
      </c>
      <c r="BY14" s="124">
        <v>1</v>
      </c>
      <c r="BZ14" s="234">
        <f>BV14/BW17</f>
        <v>1</v>
      </c>
      <c r="CA14" s="90">
        <v>2</v>
      </c>
      <c r="CB14" s="102">
        <v>2</v>
      </c>
      <c r="CC14" s="91">
        <f t="shared" si="15"/>
        <v>100</v>
      </c>
      <c r="CD14" s="124">
        <v>1</v>
      </c>
      <c r="CE14" s="221">
        <f>CA14/CB17</f>
        <v>1</v>
      </c>
      <c r="CF14" s="133">
        <v>0</v>
      </c>
      <c r="CG14" s="138">
        <v>1</v>
      </c>
      <c r="CH14" s="134">
        <f t="shared" si="16"/>
        <v>0</v>
      </c>
      <c r="CI14" s="135">
        <v>0</v>
      </c>
      <c r="CJ14" s="139">
        <f>CF14/CG17</f>
        <v>0</v>
      </c>
      <c r="CK14" s="90">
        <v>100</v>
      </c>
      <c r="CL14" s="102">
        <v>100</v>
      </c>
      <c r="CM14" s="91">
        <f t="shared" si="17"/>
        <v>100</v>
      </c>
      <c r="CN14" s="124">
        <v>1</v>
      </c>
      <c r="CO14" s="103">
        <f>CK14/CL17</f>
        <v>1</v>
      </c>
      <c r="CP14" s="90">
        <v>529</v>
      </c>
      <c r="CQ14" s="102">
        <v>742</v>
      </c>
      <c r="CR14" s="91">
        <f t="shared" si="18"/>
        <v>71.293800539083563</v>
      </c>
      <c r="CS14" s="166">
        <v>0.71</v>
      </c>
      <c r="CT14" s="103">
        <f>CP14/CQ17</f>
        <v>0.49905660377358491</v>
      </c>
      <c r="CU14" s="353">
        <v>0</v>
      </c>
      <c r="CV14" s="354">
        <v>60</v>
      </c>
      <c r="CW14" s="355">
        <f t="shared" si="19"/>
        <v>0</v>
      </c>
      <c r="CX14" s="356">
        <v>0</v>
      </c>
      <c r="CY14" s="357">
        <f>CU14/CV17</f>
        <v>0</v>
      </c>
      <c r="CZ14" s="133">
        <v>0</v>
      </c>
      <c r="DA14" s="138">
        <v>1</v>
      </c>
      <c r="DB14" s="134">
        <f t="shared" si="20"/>
        <v>0</v>
      </c>
      <c r="DC14" s="135">
        <v>0</v>
      </c>
      <c r="DD14" s="139">
        <f>CZ14/DA17</f>
        <v>0</v>
      </c>
      <c r="DE14" s="90">
        <v>100</v>
      </c>
      <c r="DF14" s="102">
        <v>100</v>
      </c>
      <c r="DG14" s="91">
        <f t="shared" si="21"/>
        <v>100</v>
      </c>
      <c r="DH14" s="124">
        <v>1</v>
      </c>
      <c r="DI14" s="103">
        <f>DE14/DF17</f>
        <v>0.1</v>
      </c>
      <c r="DJ14" s="133">
        <v>0</v>
      </c>
      <c r="DK14" s="134">
        <v>90</v>
      </c>
      <c r="DL14" s="134">
        <f t="shared" si="22"/>
        <v>0</v>
      </c>
      <c r="DM14" s="135">
        <v>0</v>
      </c>
      <c r="DN14" s="136">
        <f>DJ14/DK17</f>
        <v>0</v>
      </c>
      <c r="DO14" s="133">
        <v>0</v>
      </c>
      <c r="DP14" s="134">
        <v>7</v>
      </c>
      <c r="DQ14" s="134">
        <f t="shared" si="23"/>
        <v>0</v>
      </c>
      <c r="DR14" s="135">
        <v>0</v>
      </c>
      <c r="DS14" s="139">
        <f>DO14/DP17</f>
        <v>0</v>
      </c>
      <c r="DT14" s="133">
        <v>0</v>
      </c>
      <c r="DU14" s="138">
        <v>1</v>
      </c>
      <c r="DV14" s="134">
        <f t="shared" si="24"/>
        <v>0</v>
      </c>
      <c r="DW14" s="135">
        <v>0</v>
      </c>
      <c r="DX14" s="136">
        <f>DT14/DU17</f>
        <v>0</v>
      </c>
      <c r="DY14" s="90">
        <v>421</v>
      </c>
      <c r="DZ14" s="102">
        <v>190</v>
      </c>
      <c r="EA14" s="91">
        <f t="shared" si="25"/>
        <v>221.57894736842104</v>
      </c>
      <c r="EB14" s="150">
        <v>2.2200000000000002</v>
      </c>
      <c r="EC14" s="103">
        <f>DY14/DZ17</f>
        <v>1.2028571428571428</v>
      </c>
      <c r="ED14" s="133">
        <v>0</v>
      </c>
      <c r="EE14" s="138">
        <v>1</v>
      </c>
      <c r="EF14" s="134">
        <f t="shared" si="26"/>
        <v>0</v>
      </c>
      <c r="EG14" s="135">
        <v>0</v>
      </c>
      <c r="EH14" s="139">
        <f>ED14/EE17</f>
        <v>0</v>
      </c>
      <c r="EI14" s="90">
        <v>0</v>
      </c>
      <c r="EJ14" s="102">
        <v>1</v>
      </c>
      <c r="EK14" s="91">
        <f t="shared" si="27"/>
        <v>0</v>
      </c>
      <c r="EL14" s="187">
        <v>0</v>
      </c>
      <c r="EM14" s="93">
        <f>EI14/EJ17</f>
        <v>0</v>
      </c>
      <c r="EN14" s="90">
        <v>0</v>
      </c>
      <c r="EO14" s="102">
        <v>1</v>
      </c>
      <c r="EP14" s="91">
        <f t="shared" si="28"/>
        <v>0</v>
      </c>
      <c r="EQ14" s="187">
        <v>0</v>
      </c>
      <c r="ER14" s="232">
        <f>EN14/EO17</f>
        <v>0</v>
      </c>
      <c r="ES14" s="90">
        <v>0</v>
      </c>
      <c r="ET14" s="102">
        <v>4</v>
      </c>
      <c r="EU14" s="91">
        <f t="shared" si="29"/>
        <v>0</v>
      </c>
      <c r="EV14" s="187">
        <v>0</v>
      </c>
      <c r="EW14" s="232">
        <f>ES14/ET17</f>
        <v>0</v>
      </c>
      <c r="EX14" s="133">
        <v>0</v>
      </c>
      <c r="EY14" s="138">
        <v>1</v>
      </c>
      <c r="EZ14" s="134">
        <f t="shared" si="30"/>
        <v>0</v>
      </c>
      <c r="FA14" s="135">
        <v>0</v>
      </c>
      <c r="FB14" s="136">
        <f>EX14/EY17</f>
        <v>0</v>
      </c>
      <c r="FC14" s="133">
        <v>0</v>
      </c>
      <c r="FD14" s="138">
        <v>2</v>
      </c>
      <c r="FE14" s="134">
        <f t="shared" si="31"/>
        <v>0</v>
      </c>
      <c r="FF14" s="135">
        <v>0</v>
      </c>
      <c r="FG14" s="136">
        <f>FC14/FD17</f>
        <v>0</v>
      </c>
      <c r="FH14" s="133">
        <v>0</v>
      </c>
      <c r="FI14" s="134">
        <v>100</v>
      </c>
      <c r="FJ14" s="134">
        <f t="shared" si="32"/>
        <v>0</v>
      </c>
      <c r="FK14" s="135">
        <v>0</v>
      </c>
      <c r="FL14" s="136">
        <f>FH14/FI17</f>
        <v>0</v>
      </c>
      <c r="FM14" s="90">
        <v>35</v>
      </c>
      <c r="FN14" s="102">
        <v>32</v>
      </c>
      <c r="FO14" s="91">
        <f t="shared" si="33"/>
        <v>109.375</v>
      </c>
      <c r="FP14" s="150">
        <v>1.0900000000000001</v>
      </c>
      <c r="FQ14" s="103">
        <f>FM14/FN17</f>
        <v>0.83333333333333337</v>
      </c>
      <c r="FR14" s="133">
        <v>0</v>
      </c>
      <c r="FS14" s="138">
        <v>100</v>
      </c>
      <c r="FT14" s="134">
        <f t="shared" si="34"/>
        <v>0</v>
      </c>
      <c r="FU14" s="135">
        <v>0</v>
      </c>
      <c r="FV14" s="136">
        <f>FR14/FS17</f>
        <v>0</v>
      </c>
      <c r="FW14" s="133">
        <v>0</v>
      </c>
      <c r="FX14" s="138">
        <v>4</v>
      </c>
      <c r="FY14" s="134">
        <f t="shared" si="35"/>
        <v>0</v>
      </c>
      <c r="FZ14" s="135">
        <v>0</v>
      </c>
      <c r="GA14" s="136">
        <f>FW14/FX17</f>
        <v>0</v>
      </c>
    </row>
    <row r="15" spans="2:183"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9">
        <v>0</v>
      </c>
      <c r="AD15" s="152">
        <v>1</v>
      </c>
      <c r="AE15" s="151">
        <f t="shared" si="0"/>
        <v>0</v>
      </c>
      <c r="AF15" s="153">
        <v>0</v>
      </c>
      <c r="AG15" s="160">
        <f>AC15/AD17</f>
        <v>0</v>
      </c>
      <c r="AH15" s="148">
        <v>0</v>
      </c>
      <c r="AI15" s="138">
        <v>2</v>
      </c>
      <c r="AJ15" s="134">
        <f t="shared" si="7"/>
        <v>0</v>
      </c>
      <c r="AK15" s="135">
        <v>0</v>
      </c>
      <c r="AL15" s="139">
        <f>AH15/AI17</f>
        <v>0</v>
      </c>
      <c r="AM15" s="159">
        <v>0</v>
      </c>
      <c r="AN15" s="152">
        <v>3</v>
      </c>
      <c r="AO15" s="151">
        <f t="shared" si="1"/>
        <v>0</v>
      </c>
      <c r="AP15" s="153">
        <v>0</v>
      </c>
      <c r="AQ15" s="160">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4</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2</v>
      </c>
      <c r="BX15" s="134">
        <f t="shared" si="14"/>
        <v>0</v>
      </c>
      <c r="BY15" s="135">
        <v>0</v>
      </c>
      <c r="BZ15" s="139">
        <f>BV15/BW17</f>
        <v>0</v>
      </c>
      <c r="CA15" s="133">
        <v>0</v>
      </c>
      <c r="CB15" s="138">
        <v>2</v>
      </c>
      <c r="CC15" s="134">
        <f t="shared" si="15"/>
        <v>0</v>
      </c>
      <c r="CD15" s="135">
        <v>0</v>
      </c>
      <c r="CE15" s="136">
        <f>CA15/CB17</f>
        <v>0</v>
      </c>
      <c r="CF15" s="90">
        <v>0</v>
      </c>
      <c r="CG15" s="102">
        <v>1</v>
      </c>
      <c r="CH15" s="91">
        <f t="shared" si="16"/>
        <v>0</v>
      </c>
      <c r="CI15" s="92">
        <v>0</v>
      </c>
      <c r="CJ15" s="103">
        <f>CF15/CG17</f>
        <v>0</v>
      </c>
      <c r="CK15" s="133">
        <v>0</v>
      </c>
      <c r="CL15" s="138">
        <v>100</v>
      </c>
      <c r="CM15" s="134">
        <f t="shared" si="17"/>
        <v>0</v>
      </c>
      <c r="CN15" s="135">
        <v>0</v>
      </c>
      <c r="CO15" s="139">
        <f>CK15/CL17</f>
        <v>0</v>
      </c>
      <c r="CP15" s="133">
        <v>0</v>
      </c>
      <c r="CQ15" s="138">
        <v>742</v>
      </c>
      <c r="CR15" s="134">
        <f t="shared" si="18"/>
        <v>0</v>
      </c>
      <c r="CS15" s="135">
        <v>0</v>
      </c>
      <c r="CT15" s="139">
        <f>CP15/CQ17</f>
        <v>0</v>
      </c>
      <c r="CU15" s="90">
        <v>0</v>
      </c>
      <c r="CV15" s="102">
        <v>70</v>
      </c>
      <c r="CW15" s="91">
        <f t="shared" si="19"/>
        <v>0</v>
      </c>
      <c r="CX15" s="92">
        <v>0</v>
      </c>
      <c r="CY15" s="93">
        <f>CU15/CV17</f>
        <v>0</v>
      </c>
      <c r="CZ15" s="133">
        <v>0</v>
      </c>
      <c r="DA15" s="138">
        <v>1</v>
      </c>
      <c r="DB15" s="134">
        <f t="shared" si="20"/>
        <v>0</v>
      </c>
      <c r="DC15" s="135">
        <v>0</v>
      </c>
      <c r="DD15" s="139">
        <f>CZ15/DA17</f>
        <v>0</v>
      </c>
      <c r="DE15" s="90">
        <v>0</v>
      </c>
      <c r="DF15" s="102">
        <v>100</v>
      </c>
      <c r="DG15" s="91">
        <f t="shared" si="21"/>
        <v>0</v>
      </c>
      <c r="DH15" s="92">
        <v>0</v>
      </c>
      <c r="DI15" s="103">
        <f>DE15/DF17</f>
        <v>0</v>
      </c>
      <c r="DJ15" s="90">
        <v>0</v>
      </c>
      <c r="DK15" s="91">
        <v>100</v>
      </c>
      <c r="DL15" s="91">
        <f t="shared" si="22"/>
        <v>0</v>
      </c>
      <c r="DM15" s="92">
        <v>0</v>
      </c>
      <c r="DN15" s="93">
        <f>DJ15/DK17</f>
        <v>0</v>
      </c>
      <c r="DO15" s="90">
        <v>0</v>
      </c>
      <c r="DP15" s="91">
        <v>8</v>
      </c>
      <c r="DQ15" s="91">
        <f t="shared" si="23"/>
        <v>0</v>
      </c>
      <c r="DR15" s="92">
        <v>0</v>
      </c>
      <c r="DS15" s="103">
        <f>DO15/DP17</f>
        <v>0</v>
      </c>
      <c r="DT15" s="133">
        <v>0</v>
      </c>
      <c r="DU15" s="138">
        <v>1</v>
      </c>
      <c r="DV15" s="134">
        <f t="shared" si="24"/>
        <v>0</v>
      </c>
      <c r="DW15" s="135">
        <v>0</v>
      </c>
      <c r="DX15" s="136">
        <f>DT15/DU17</f>
        <v>0</v>
      </c>
      <c r="DY15" s="90">
        <v>0</v>
      </c>
      <c r="DZ15" s="102">
        <v>270</v>
      </c>
      <c r="EA15" s="91">
        <f t="shared" si="25"/>
        <v>0</v>
      </c>
      <c r="EB15" s="92">
        <v>0</v>
      </c>
      <c r="EC15" s="103">
        <f>DY15/DZ17</f>
        <v>0</v>
      </c>
      <c r="ED15" s="90">
        <v>0</v>
      </c>
      <c r="EE15" s="102">
        <v>2</v>
      </c>
      <c r="EF15" s="91">
        <f t="shared" si="26"/>
        <v>0</v>
      </c>
      <c r="EG15" s="92">
        <v>0</v>
      </c>
      <c r="EH15" s="103">
        <f>ED15/EE17</f>
        <v>0</v>
      </c>
      <c r="EI15" s="133">
        <v>0</v>
      </c>
      <c r="EJ15" s="138">
        <v>1</v>
      </c>
      <c r="EK15" s="134">
        <f t="shared" si="27"/>
        <v>0</v>
      </c>
      <c r="EL15" s="135">
        <v>0</v>
      </c>
      <c r="EM15" s="136">
        <f>EI15/EJ17</f>
        <v>0</v>
      </c>
      <c r="EN15" s="133">
        <v>0</v>
      </c>
      <c r="EO15" s="138">
        <v>1</v>
      </c>
      <c r="EP15" s="134">
        <f t="shared" si="28"/>
        <v>0</v>
      </c>
      <c r="EQ15" s="135">
        <v>0</v>
      </c>
      <c r="ER15" s="136">
        <f>EN15/EO17</f>
        <v>0</v>
      </c>
      <c r="ES15" s="133">
        <v>0</v>
      </c>
      <c r="ET15" s="138">
        <v>4</v>
      </c>
      <c r="EU15" s="134">
        <f t="shared" si="29"/>
        <v>0</v>
      </c>
      <c r="EV15" s="135">
        <v>0</v>
      </c>
      <c r="EW15" s="136">
        <f>ES15/ET17</f>
        <v>0</v>
      </c>
      <c r="EX15" s="133">
        <v>0</v>
      </c>
      <c r="EY15" s="138">
        <v>1</v>
      </c>
      <c r="EZ15" s="134">
        <f t="shared" si="30"/>
        <v>0</v>
      </c>
      <c r="FA15" s="135">
        <v>0</v>
      </c>
      <c r="FB15" s="136">
        <f>EX15/EY17</f>
        <v>0</v>
      </c>
      <c r="FC15" s="133">
        <v>0</v>
      </c>
      <c r="FD15" s="138">
        <v>2</v>
      </c>
      <c r="FE15" s="134">
        <f t="shared" si="31"/>
        <v>0</v>
      </c>
      <c r="FF15" s="135">
        <v>0</v>
      </c>
      <c r="FG15" s="136">
        <f>FC15/FD17</f>
        <v>0</v>
      </c>
      <c r="FH15" s="133">
        <v>0</v>
      </c>
      <c r="FI15" s="134">
        <v>100</v>
      </c>
      <c r="FJ15" s="134">
        <f t="shared" si="32"/>
        <v>0</v>
      </c>
      <c r="FK15" s="135">
        <v>0</v>
      </c>
      <c r="FL15" s="136">
        <f>FH15/FI17</f>
        <v>0</v>
      </c>
      <c r="FM15" s="133">
        <v>0</v>
      </c>
      <c r="FN15" s="138">
        <v>32</v>
      </c>
      <c r="FO15" s="134">
        <f t="shared" si="33"/>
        <v>0</v>
      </c>
      <c r="FP15" s="135">
        <v>0</v>
      </c>
      <c r="FQ15" s="139">
        <f>FM15/FN17</f>
        <v>0</v>
      </c>
      <c r="FR15" s="133">
        <v>0</v>
      </c>
      <c r="FS15" s="138">
        <v>100</v>
      </c>
      <c r="FT15" s="134">
        <f t="shared" si="34"/>
        <v>0</v>
      </c>
      <c r="FU15" s="135">
        <v>0</v>
      </c>
      <c r="FV15" s="136">
        <f>FR15/FS17</f>
        <v>0</v>
      </c>
      <c r="FW15" s="133">
        <v>0</v>
      </c>
      <c r="FX15" s="138">
        <v>4</v>
      </c>
      <c r="FY15" s="134">
        <f t="shared" si="35"/>
        <v>0</v>
      </c>
      <c r="FZ15" s="135">
        <v>0</v>
      </c>
      <c r="GA15" s="136">
        <f>FW15/FX17</f>
        <v>0</v>
      </c>
    </row>
    <row r="16" spans="2:183"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9">
        <v>0</v>
      </c>
      <c r="AD16" s="152">
        <v>1</v>
      </c>
      <c r="AE16" s="151">
        <f t="shared" si="0"/>
        <v>0</v>
      </c>
      <c r="AF16" s="153">
        <v>0</v>
      </c>
      <c r="AG16" s="160">
        <f>AC16/AD17</f>
        <v>0</v>
      </c>
      <c r="AH16" s="148">
        <v>0</v>
      </c>
      <c r="AI16" s="138">
        <v>2</v>
      </c>
      <c r="AJ16" s="134">
        <f t="shared" si="7"/>
        <v>0</v>
      </c>
      <c r="AK16" s="135">
        <v>0</v>
      </c>
      <c r="AL16" s="139">
        <f>AH16/AI17</f>
        <v>0</v>
      </c>
      <c r="AM16" s="159">
        <v>0</v>
      </c>
      <c r="AN16" s="152">
        <v>3</v>
      </c>
      <c r="AO16" s="151">
        <f t="shared" si="1"/>
        <v>0</v>
      </c>
      <c r="AP16" s="153">
        <v>0</v>
      </c>
      <c r="AQ16" s="160">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4</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48">
        <v>0</v>
      </c>
      <c r="BW16" s="138">
        <v>2</v>
      </c>
      <c r="BX16" s="134">
        <f t="shared" si="14"/>
        <v>0</v>
      </c>
      <c r="BY16" s="135">
        <v>0</v>
      </c>
      <c r="BZ16" s="139">
        <f>BV16/BW17</f>
        <v>0</v>
      </c>
      <c r="CA16" s="133">
        <v>0</v>
      </c>
      <c r="CB16" s="138">
        <v>2</v>
      </c>
      <c r="CC16" s="134">
        <f t="shared" si="15"/>
        <v>0</v>
      </c>
      <c r="CD16" s="135">
        <v>0</v>
      </c>
      <c r="CE16" s="136">
        <f>CA16/CB17</f>
        <v>0</v>
      </c>
      <c r="CF16" s="133">
        <v>0</v>
      </c>
      <c r="CG16" s="138">
        <v>1</v>
      </c>
      <c r="CH16" s="134">
        <f t="shared" si="16"/>
        <v>0</v>
      </c>
      <c r="CI16" s="135">
        <v>0</v>
      </c>
      <c r="CJ16" s="139">
        <f>CF16/CG17</f>
        <v>0</v>
      </c>
      <c r="CK16" s="133">
        <v>0</v>
      </c>
      <c r="CL16" s="138">
        <v>100</v>
      </c>
      <c r="CM16" s="134">
        <f t="shared" si="17"/>
        <v>0</v>
      </c>
      <c r="CN16" s="135">
        <v>0</v>
      </c>
      <c r="CO16" s="139">
        <f>CK16/CL17</f>
        <v>0</v>
      </c>
      <c r="CP16" s="133">
        <v>0</v>
      </c>
      <c r="CQ16" s="138">
        <v>742</v>
      </c>
      <c r="CR16" s="134">
        <f t="shared" si="18"/>
        <v>0</v>
      </c>
      <c r="CS16" s="135">
        <v>0</v>
      </c>
      <c r="CT16" s="139">
        <f>CP16/CQ17</f>
        <v>0</v>
      </c>
      <c r="CU16" s="90">
        <v>0</v>
      </c>
      <c r="CV16" s="102">
        <v>80</v>
      </c>
      <c r="CW16" s="91">
        <f t="shared" si="19"/>
        <v>0</v>
      </c>
      <c r="CX16" s="92">
        <v>0</v>
      </c>
      <c r="CY16" s="93">
        <f>CU16/CV17</f>
        <v>0</v>
      </c>
      <c r="CZ16" s="133">
        <v>0</v>
      </c>
      <c r="DA16" s="138">
        <v>1</v>
      </c>
      <c r="DB16" s="134">
        <f t="shared" si="20"/>
        <v>0</v>
      </c>
      <c r="DC16" s="135">
        <v>0</v>
      </c>
      <c r="DD16" s="139">
        <f>CZ16/DA17</f>
        <v>0</v>
      </c>
      <c r="DE16" s="90">
        <v>0</v>
      </c>
      <c r="DF16" s="102">
        <v>100</v>
      </c>
      <c r="DG16" s="91">
        <f t="shared" si="21"/>
        <v>0</v>
      </c>
      <c r="DH16" s="92">
        <v>0</v>
      </c>
      <c r="DI16" s="103">
        <f>DE16/DF17</f>
        <v>0</v>
      </c>
      <c r="DJ16" s="133">
        <v>0</v>
      </c>
      <c r="DK16" s="134">
        <v>90</v>
      </c>
      <c r="DL16" s="134">
        <f t="shared" si="22"/>
        <v>0</v>
      </c>
      <c r="DM16" s="135">
        <v>0</v>
      </c>
      <c r="DN16" s="136">
        <f>DJ16/DK17</f>
        <v>0</v>
      </c>
      <c r="DO16" s="90">
        <v>0</v>
      </c>
      <c r="DP16" s="91">
        <v>9</v>
      </c>
      <c r="DQ16" s="91">
        <f t="shared" si="23"/>
        <v>0</v>
      </c>
      <c r="DR16" s="92">
        <v>0</v>
      </c>
      <c r="DS16" s="103">
        <f>DO16/DP17</f>
        <v>0</v>
      </c>
      <c r="DT16" s="90">
        <v>0</v>
      </c>
      <c r="DU16" s="102">
        <v>5</v>
      </c>
      <c r="DV16" s="91">
        <f t="shared" si="24"/>
        <v>0</v>
      </c>
      <c r="DW16" s="92">
        <v>0</v>
      </c>
      <c r="DX16" s="93">
        <f>DT16/DU17</f>
        <v>0</v>
      </c>
      <c r="DY16" s="90">
        <v>0</v>
      </c>
      <c r="DZ16" s="102">
        <v>350</v>
      </c>
      <c r="EA16" s="91">
        <f t="shared" si="25"/>
        <v>0</v>
      </c>
      <c r="EB16" s="92">
        <v>0</v>
      </c>
      <c r="EC16" s="103">
        <f>DY16/DZ17</f>
        <v>0</v>
      </c>
      <c r="ED16" s="90">
        <v>0</v>
      </c>
      <c r="EE16" s="102">
        <v>3</v>
      </c>
      <c r="EF16" s="91">
        <f t="shared" si="26"/>
        <v>0</v>
      </c>
      <c r="EG16" s="92">
        <v>0</v>
      </c>
      <c r="EH16" s="103">
        <f>ED16/EE17</f>
        <v>0</v>
      </c>
      <c r="EI16" s="90">
        <v>0</v>
      </c>
      <c r="EJ16" s="102">
        <v>2</v>
      </c>
      <c r="EK16" s="91">
        <f t="shared" si="27"/>
        <v>0</v>
      </c>
      <c r="EL16" s="92">
        <v>0</v>
      </c>
      <c r="EM16" s="93">
        <f>EI16/EJ17</f>
        <v>0</v>
      </c>
      <c r="EN16" s="133">
        <v>0</v>
      </c>
      <c r="EO16" s="138">
        <v>1</v>
      </c>
      <c r="EP16" s="134">
        <f t="shared" si="28"/>
        <v>0</v>
      </c>
      <c r="EQ16" s="135">
        <v>0</v>
      </c>
      <c r="ER16" s="136">
        <f>EN16/EO17</f>
        <v>0</v>
      </c>
      <c r="ES16" s="133">
        <v>0</v>
      </c>
      <c r="ET16" s="138">
        <v>4</v>
      </c>
      <c r="EU16" s="134">
        <f t="shared" si="29"/>
        <v>0</v>
      </c>
      <c r="EV16" s="135">
        <v>0</v>
      </c>
      <c r="EW16" s="136">
        <f>ES16/ET17</f>
        <v>0</v>
      </c>
      <c r="EX16" s="133">
        <v>0</v>
      </c>
      <c r="EY16" s="138">
        <v>1</v>
      </c>
      <c r="EZ16" s="134">
        <f t="shared" si="30"/>
        <v>0</v>
      </c>
      <c r="FA16" s="135">
        <v>0</v>
      </c>
      <c r="FB16" s="136">
        <f>EX16/EY17</f>
        <v>0</v>
      </c>
      <c r="FC16" s="133">
        <v>0</v>
      </c>
      <c r="FD16" s="138">
        <v>2</v>
      </c>
      <c r="FE16" s="134">
        <f t="shared" si="31"/>
        <v>0</v>
      </c>
      <c r="FF16" s="135">
        <v>0</v>
      </c>
      <c r="FG16" s="136">
        <f>FC16/FD17</f>
        <v>0</v>
      </c>
      <c r="FH16" s="90">
        <v>0</v>
      </c>
      <c r="FI16" s="91">
        <v>100</v>
      </c>
      <c r="FJ16" s="91">
        <f t="shared" si="32"/>
        <v>0</v>
      </c>
      <c r="FK16" s="92">
        <v>0</v>
      </c>
      <c r="FL16" s="93">
        <f>FH16/FI17</f>
        <v>0</v>
      </c>
      <c r="FM16" s="133">
        <v>0</v>
      </c>
      <c r="FN16" s="138">
        <v>32</v>
      </c>
      <c r="FO16" s="134">
        <f t="shared" si="33"/>
        <v>0</v>
      </c>
      <c r="FP16" s="135">
        <v>0</v>
      </c>
      <c r="FQ16" s="139">
        <f>FM16/FN17</f>
        <v>0</v>
      </c>
      <c r="FR16" s="133">
        <v>0</v>
      </c>
      <c r="FS16" s="138">
        <v>100</v>
      </c>
      <c r="FT16" s="134">
        <f t="shared" si="34"/>
        <v>0</v>
      </c>
      <c r="FU16" s="135">
        <v>0</v>
      </c>
      <c r="FV16" s="136">
        <f>FR16/FS17</f>
        <v>0</v>
      </c>
      <c r="FW16" s="133">
        <v>0</v>
      </c>
      <c r="FX16" s="138">
        <v>4</v>
      </c>
      <c r="FY16" s="134">
        <f t="shared" si="35"/>
        <v>0</v>
      </c>
      <c r="FZ16" s="135">
        <v>0</v>
      </c>
      <c r="GA16" s="136">
        <f>FW16/FX17</f>
        <v>0</v>
      </c>
    </row>
    <row r="17" spans="2:183"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67">
        <v>0</v>
      </c>
      <c r="AD17" s="168">
        <v>1</v>
      </c>
      <c r="AE17" s="169">
        <f t="shared" si="0"/>
        <v>0</v>
      </c>
      <c r="AF17" s="170">
        <v>0</v>
      </c>
      <c r="AG17" s="171">
        <f>AC17/AD17</f>
        <v>0</v>
      </c>
      <c r="AH17" s="121">
        <v>0</v>
      </c>
      <c r="AI17" s="104">
        <v>3</v>
      </c>
      <c r="AJ17" s="95">
        <f t="shared" si="7"/>
        <v>0</v>
      </c>
      <c r="AK17" s="96">
        <v>0</v>
      </c>
      <c r="AL17" s="105">
        <f>AH17/AI17</f>
        <v>0</v>
      </c>
      <c r="AM17" s="31">
        <v>0</v>
      </c>
      <c r="AN17" s="36">
        <v>4</v>
      </c>
      <c r="AO17" s="162">
        <f t="shared" si="1"/>
        <v>0</v>
      </c>
      <c r="AP17" s="66">
        <v>0</v>
      </c>
      <c r="AQ17" s="163">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5</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140">
        <v>0</v>
      </c>
      <c r="CB17" s="141">
        <v>2</v>
      </c>
      <c r="CC17" s="142">
        <f t="shared" si="15"/>
        <v>0</v>
      </c>
      <c r="CD17" s="143">
        <v>0</v>
      </c>
      <c r="CE17" s="146">
        <f>CA17/CB17</f>
        <v>0</v>
      </c>
      <c r="CF17" s="140">
        <v>0</v>
      </c>
      <c r="CG17" s="141">
        <v>1</v>
      </c>
      <c r="CH17" s="142">
        <f t="shared" si="16"/>
        <v>0</v>
      </c>
      <c r="CI17" s="143">
        <v>0</v>
      </c>
      <c r="CJ17" s="144">
        <f>CF17/CG17</f>
        <v>0</v>
      </c>
      <c r="CK17" s="94">
        <v>0</v>
      </c>
      <c r="CL17" s="104">
        <v>100</v>
      </c>
      <c r="CM17" s="95">
        <f t="shared" si="17"/>
        <v>0</v>
      </c>
      <c r="CN17" s="96">
        <v>0</v>
      </c>
      <c r="CO17" s="105">
        <f>CK17/CL17</f>
        <v>0</v>
      </c>
      <c r="CP17" s="94">
        <v>0</v>
      </c>
      <c r="CQ17" s="104">
        <v>1060</v>
      </c>
      <c r="CR17" s="95">
        <f t="shared" si="18"/>
        <v>0</v>
      </c>
      <c r="CS17" s="96">
        <v>0</v>
      </c>
      <c r="CT17" s="105">
        <f>CP17/CQ17</f>
        <v>0</v>
      </c>
      <c r="CU17" s="94">
        <v>0</v>
      </c>
      <c r="CV17" s="104">
        <v>100</v>
      </c>
      <c r="CW17" s="95">
        <f t="shared" si="19"/>
        <v>0</v>
      </c>
      <c r="CX17" s="96">
        <v>0</v>
      </c>
      <c r="CY17" s="97">
        <f>CU17/CV17</f>
        <v>0</v>
      </c>
      <c r="CZ17" s="94">
        <v>0</v>
      </c>
      <c r="DA17" s="104">
        <v>2</v>
      </c>
      <c r="DB17" s="95">
        <f t="shared" si="20"/>
        <v>0</v>
      </c>
      <c r="DC17" s="96">
        <v>0</v>
      </c>
      <c r="DD17" s="105">
        <f>CZ17/DA17</f>
        <v>0</v>
      </c>
      <c r="DE17" s="94">
        <v>0</v>
      </c>
      <c r="DF17" s="104">
        <v>1000</v>
      </c>
      <c r="DG17" s="95">
        <f t="shared" si="21"/>
        <v>0</v>
      </c>
      <c r="DH17" s="96">
        <v>0</v>
      </c>
      <c r="DI17" s="105">
        <f>DE17/DF17</f>
        <v>0</v>
      </c>
      <c r="DJ17" s="94">
        <v>0</v>
      </c>
      <c r="DK17" s="95">
        <v>100</v>
      </c>
      <c r="DL17" s="95">
        <f t="shared" si="22"/>
        <v>0</v>
      </c>
      <c r="DM17" s="96">
        <v>0</v>
      </c>
      <c r="DN17" s="97">
        <f>DJ17/DK17</f>
        <v>0</v>
      </c>
      <c r="DO17" s="94">
        <v>0</v>
      </c>
      <c r="DP17" s="95">
        <v>10</v>
      </c>
      <c r="DQ17" s="95">
        <f t="shared" si="23"/>
        <v>0</v>
      </c>
      <c r="DR17" s="96">
        <v>0</v>
      </c>
      <c r="DS17" s="105">
        <f>DO17/DP17</f>
        <v>0</v>
      </c>
      <c r="DT17" s="140">
        <v>0</v>
      </c>
      <c r="DU17" s="141">
        <v>5</v>
      </c>
      <c r="DV17" s="142">
        <f t="shared" si="24"/>
        <v>0</v>
      </c>
      <c r="DW17" s="143">
        <v>0</v>
      </c>
      <c r="DX17" s="146">
        <f>DT17/DU17</f>
        <v>0</v>
      </c>
      <c r="DY17" s="188">
        <v>0</v>
      </c>
      <c r="DZ17" s="189">
        <v>350</v>
      </c>
      <c r="EA17" s="190">
        <f t="shared" si="25"/>
        <v>0</v>
      </c>
      <c r="EB17" s="191">
        <v>0</v>
      </c>
      <c r="EC17" s="192">
        <f>DY17/DZ17</f>
        <v>0</v>
      </c>
      <c r="ED17" s="140">
        <v>0</v>
      </c>
      <c r="EE17" s="141">
        <v>3</v>
      </c>
      <c r="EF17" s="142">
        <f t="shared" si="26"/>
        <v>0</v>
      </c>
      <c r="EG17" s="143">
        <v>0</v>
      </c>
      <c r="EH17" s="144">
        <f>ED17/EE17</f>
        <v>0</v>
      </c>
      <c r="EI17" s="140">
        <v>0</v>
      </c>
      <c r="EJ17" s="141">
        <v>2</v>
      </c>
      <c r="EK17" s="142">
        <f t="shared" si="27"/>
        <v>0</v>
      </c>
      <c r="EL17" s="143">
        <v>0</v>
      </c>
      <c r="EM17" s="146">
        <f>EI17/EJ17</f>
        <v>0</v>
      </c>
      <c r="EN17" s="140">
        <v>0</v>
      </c>
      <c r="EO17" s="141">
        <v>1</v>
      </c>
      <c r="EP17" s="142">
        <f t="shared" si="28"/>
        <v>0</v>
      </c>
      <c r="EQ17" s="143">
        <v>0</v>
      </c>
      <c r="ER17" s="146">
        <f>EN17/EO17</f>
        <v>0</v>
      </c>
      <c r="ES17" s="140">
        <v>0</v>
      </c>
      <c r="ET17" s="141">
        <v>4</v>
      </c>
      <c r="EU17" s="142">
        <f t="shared" si="29"/>
        <v>0</v>
      </c>
      <c r="EV17" s="143">
        <v>0</v>
      </c>
      <c r="EW17" s="146">
        <f>ES17/ET17</f>
        <v>0</v>
      </c>
      <c r="EX17" s="140">
        <v>0</v>
      </c>
      <c r="EY17" s="141">
        <v>1</v>
      </c>
      <c r="EZ17" s="142">
        <f t="shared" si="30"/>
        <v>0</v>
      </c>
      <c r="FA17" s="143">
        <v>0</v>
      </c>
      <c r="FB17" s="146">
        <f>EX17/EY17</f>
        <v>0</v>
      </c>
      <c r="FC17" s="140">
        <v>0</v>
      </c>
      <c r="FD17" s="141">
        <v>2</v>
      </c>
      <c r="FE17" s="142">
        <f t="shared" si="31"/>
        <v>0</v>
      </c>
      <c r="FF17" s="143">
        <v>0</v>
      </c>
      <c r="FG17" s="146">
        <f>FC17/FD17</f>
        <v>0</v>
      </c>
      <c r="FH17" s="140">
        <v>0</v>
      </c>
      <c r="FI17" s="142">
        <v>100</v>
      </c>
      <c r="FJ17" s="142">
        <f t="shared" si="32"/>
        <v>0</v>
      </c>
      <c r="FK17" s="143">
        <v>0</v>
      </c>
      <c r="FL17" s="146">
        <f>FH17/FI17</f>
        <v>0</v>
      </c>
      <c r="FM17" s="94">
        <v>0</v>
      </c>
      <c r="FN17" s="104">
        <v>42</v>
      </c>
      <c r="FO17" s="95">
        <f t="shared" si="33"/>
        <v>0</v>
      </c>
      <c r="FP17" s="96">
        <v>0</v>
      </c>
      <c r="FQ17" s="105">
        <f>FM17/FN17</f>
        <v>0</v>
      </c>
      <c r="FR17" s="140">
        <v>0</v>
      </c>
      <c r="FS17" s="141">
        <v>100</v>
      </c>
      <c r="FT17" s="142">
        <f t="shared" si="34"/>
        <v>0</v>
      </c>
      <c r="FU17" s="143">
        <v>0</v>
      </c>
      <c r="FV17" s="146">
        <f>FR17/FS17</f>
        <v>0</v>
      </c>
      <c r="FW17" s="94">
        <v>0</v>
      </c>
      <c r="FX17" s="104">
        <v>8</v>
      </c>
      <c r="FY17" s="95">
        <f t="shared" si="35"/>
        <v>0</v>
      </c>
      <c r="FZ17" s="96">
        <v>0</v>
      </c>
      <c r="GA17" s="97">
        <f>FW17/FX17</f>
        <v>0</v>
      </c>
    </row>
    <row r="18" spans="2:183" ht="15.75" thickBot="1" x14ac:dyDescent="0.3"/>
    <row r="19" spans="2:183" ht="15.75" hidden="1" thickBot="1" x14ac:dyDescent="0.3">
      <c r="DW19" t="s">
        <v>77</v>
      </c>
    </row>
    <row r="20" spans="2:183" ht="15" customHeight="1" x14ac:dyDescent="0.25">
      <c r="H20" s="476" t="s">
        <v>539</v>
      </c>
      <c r="I20" s="477"/>
    </row>
    <row r="21" spans="2:183" ht="15.75" thickBot="1" x14ac:dyDescent="0.3">
      <c r="H21" s="478"/>
      <c r="I21" s="479"/>
    </row>
    <row r="22" spans="2:183" x14ac:dyDescent="0.25">
      <c r="B22" s="6">
        <v>1</v>
      </c>
      <c r="C22" s="4" t="s">
        <v>9</v>
      </c>
      <c r="D22" s="5"/>
      <c r="E22" s="428" t="s">
        <v>5</v>
      </c>
      <c r="F22" s="428"/>
      <c r="G22" s="429"/>
      <c r="H22" s="6">
        <v>24</v>
      </c>
      <c r="I22" s="7">
        <f>H22/H25</f>
        <v>0.8</v>
      </c>
    </row>
    <row r="23" spans="2:183" x14ac:dyDescent="0.25">
      <c r="B23" s="11">
        <v>2</v>
      </c>
      <c r="C23" s="9" t="s">
        <v>10</v>
      </c>
      <c r="D23" s="10"/>
      <c r="E23" s="430" t="s">
        <v>11</v>
      </c>
      <c r="F23" s="430"/>
      <c r="G23" s="431"/>
      <c r="H23" s="11">
        <v>2</v>
      </c>
      <c r="I23" s="12">
        <f>H23/H25</f>
        <v>6.6666666666666666E-2</v>
      </c>
    </row>
    <row r="24" spans="2:183" ht="15.75" thickBot="1" x14ac:dyDescent="0.3">
      <c r="B24" s="16">
        <v>3</v>
      </c>
      <c r="C24" s="14" t="s">
        <v>12</v>
      </c>
      <c r="D24" s="15"/>
      <c r="E24" s="423" t="s">
        <v>8</v>
      </c>
      <c r="F24" s="423"/>
      <c r="G24" s="424"/>
      <c r="H24" s="82">
        <v>4</v>
      </c>
      <c r="I24" s="17">
        <f>H24/H25</f>
        <v>0.13333333333333333</v>
      </c>
    </row>
    <row r="25" spans="2:183" ht="15.75" thickBot="1" x14ac:dyDescent="0.3">
      <c r="B25" s="490" t="s">
        <v>202</v>
      </c>
      <c r="C25" s="491"/>
      <c r="D25" s="491"/>
      <c r="E25" s="491"/>
      <c r="F25" s="491"/>
      <c r="G25" s="492"/>
      <c r="H25" s="18">
        <f>SUM(H22:H24)</f>
        <v>30</v>
      </c>
      <c r="I25" s="48">
        <f>SUM(I22:I24)</f>
        <v>1</v>
      </c>
    </row>
    <row r="26" spans="2:183" ht="15.75" thickBot="1" x14ac:dyDescent="0.3"/>
    <row r="27" spans="2:183" ht="17.25" thickBot="1" x14ac:dyDescent="0.35">
      <c r="B27" s="212">
        <v>3</v>
      </c>
      <c r="C27" s="489" t="s">
        <v>137</v>
      </c>
      <c r="D27" s="489"/>
      <c r="E27" s="489"/>
      <c r="F27" s="489"/>
      <c r="DK27" s="46"/>
    </row>
    <row r="28" spans="2:183" ht="17.25" thickBot="1" x14ac:dyDescent="0.35">
      <c r="B28" s="239">
        <v>1</v>
      </c>
      <c r="C28" s="452" t="s">
        <v>509</v>
      </c>
      <c r="D28" s="453"/>
      <c r="E28" s="453"/>
      <c r="F28" s="453"/>
      <c r="G28" s="453"/>
      <c r="H28" s="453"/>
    </row>
    <row r="29" spans="2:183" ht="17.25" thickBot="1" x14ac:dyDescent="0.35">
      <c r="B29" s="347">
        <v>2</v>
      </c>
      <c r="C29" s="240" t="s">
        <v>561</v>
      </c>
    </row>
  </sheetData>
  <sheetProtection algorithmName="SHA-512" hashValue="NUkGWfF41/3gGDJGGfwA8oZKtcKgbiMDXFC/DzJJOhSLJYqE+ApC9EYs9ZoG5DjTtZNN/e2N/wNL2sGfIi5rIg==" saltValue="kp9KIgc/4lfAgGWOSO+VfQ==" spinCount="100000" sheet="1" objects="1" scenarios="1"/>
  <mergeCells count="153">
    <mergeCell ref="C28:H28"/>
    <mergeCell ref="D2:GA2"/>
    <mergeCell ref="B25:G25"/>
    <mergeCell ref="FU4:FU5"/>
    <mergeCell ref="FV4:FV5"/>
    <mergeCell ref="H20:I21"/>
    <mergeCell ref="E22:G22"/>
    <mergeCell ref="E23:G23"/>
    <mergeCell ref="E24:G24"/>
    <mergeCell ref="FK4:FK5"/>
    <mergeCell ref="FL4:FL5"/>
    <mergeCell ref="FM4:FO4"/>
    <mergeCell ref="FP4:FP5"/>
    <mergeCell ref="FQ4:FQ5"/>
    <mergeCell ref="FR4:FT4"/>
    <mergeCell ref="FA4:FA5"/>
    <mergeCell ref="FB4:FB5"/>
    <mergeCell ref="FC4:FE4"/>
    <mergeCell ref="FF4:FF5"/>
    <mergeCell ref="FG4:FG5"/>
    <mergeCell ref="FH4:FJ4"/>
    <mergeCell ref="EQ4:EQ5"/>
    <mergeCell ref="ER4:ER5"/>
    <mergeCell ref="ES4:EU4"/>
    <mergeCell ref="EV4:EV5"/>
    <mergeCell ref="EW4:EW5"/>
    <mergeCell ref="EX4:EZ4"/>
    <mergeCell ref="EG4:EG5"/>
    <mergeCell ref="EH4:EH5"/>
    <mergeCell ref="EI4:EK4"/>
    <mergeCell ref="EL4:EL5"/>
    <mergeCell ref="EM4:EM5"/>
    <mergeCell ref="EN4:EP4"/>
    <mergeCell ref="DW4:DW5"/>
    <mergeCell ref="DX4:DX5"/>
    <mergeCell ref="DY4:EA4"/>
    <mergeCell ref="EB4:EB5"/>
    <mergeCell ref="EC4:EC5"/>
    <mergeCell ref="ED4:EF4"/>
    <mergeCell ref="DM4:DM5"/>
    <mergeCell ref="DN4:DN5"/>
    <mergeCell ref="DO4:DQ4"/>
    <mergeCell ref="DR4:DR5"/>
    <mergeCell ref="DS4:DS5"/>
    <mergeCell ref="DT4:DV4"/>
    <mergeCell ref="DH4:DH5"/>
    <mergeCell ref="DI4:DI5"/>
    <mergeCell ref="DJ4:DL4"/>
    <mergeCell ref="CS4:CS5"/>
    <mergeCell ref="CT4:CT5"/>
    <mergeCell ref="CU4:CW4"/>
    <mergeCell ref="CX4:CX5"/>
    <mergeCell ref="CY4:CY5"/>
    <mergeCell ref="CZ4:DB4"/>
    <mergeCell ref="BY4:BY5"/>
    <mergeCell ref="BZ4:BZ5"/>
    <mergeCell ref="CA4:CC4"/>
    <mergeCell ref="CD4:CD5"/>
    <mergeCell ref="CE4:CE5"/>
    <mergeCell ref="CF4:CH4"/>
    <mergeCell ref="DC4:DC5"/>
    <mergeCell ref="DD4:DD5"/>
    <mergeCell ref="DE4:DG4"/>
    <mergeCell ref="CP4:CR4"/>
    <mergeCell ref="FM3:FQ3"/>
    <mergeCell ref="FR3:FV3"/>
    <mergeCell ref="EN3:ER3"/>
    <mergeCell ref="ES3:EW3"/>
    <mergeCell ref="EX3:FB3"/>
    <mergeCell ref="FC3:FG3"/>
    <mergeCell ref="BG3:BK3"/>
    <mergeCell ref="BL3:BP3"/>
    <mergeCell ref="BQ3:BU3"/>
    <mergeCell ref="CZ3:DD3"/>
    <mergeCell ref="DE3:DI3"/>
    <mergeCell ref="DJ3:DN3"/>
    <mergeCell ref="DO3:DS3"/>
    <mergeCell ref="DT3:DX3"/>
    <mergeCell ref="DY3:EC3"/>
    <mergeCell ref="BV3:BZ3"/>
    <mergeCell ref="CA3:CE3"/>
    <mergeCell ref="EI3:EM3"/>
    <mergeCell ref="ED3:EH3"/>
    <mergeCell ref="CF3:CJ3"/>
    <mergeCell ref="CK3:CO3"/>
    <mergeCell ref="CP3:CT3"/>
    <mergeCell ref="CU3:CY3"/>
    <mergeCell ref="BF4:BF5"/>
    <mergeCell ref="AH4:AJ4"/>
    <mergeCell ref="AU4:AU5"/>
    <mergeCell ref="AV4:AV5"/>
    <mergeCell ref="AW4:AY4"/>
    <mergeCell ref="AZ4:AZ5"/>
    <mergeCell ref="BA4:BA5"/>
    <mergeCell ref="BB4:BD4"/>
    <mergeCell ref="FH3:FL3"/>
    <mergeCell ref="BO4:BO5"/>
    <mergeCell ref="BP4:BP5"/>
    <mergeCell ref="BQ4:BS4"/>
    <mergeCell ref="BT4:BT5"/>
    <mergeCell ref="BU4:BU5"/>
    <mergeCell ref="BV4:BX4"/>
    <mergeCell ref="BG4:BI4"/>
    <mergeCell ref="BJ4:BJ5"/>
    <mergeCell ref="BK4:BK5"/>
    <mergeCell ref="BL4:BN4"/>
    <mergeCell ref="CI4:CI5"/>
    <mergeCell ref="CJ4:CJ5"/>
    <mergeCell ref="CK4:CM4"/>
    <mergeCell ref="CN4:CN5"/>
    <mergeCell ref="CO4:CO5"/>
    <mergeCell ref="AQ4:AQ5"/>
    <mergeCell ref="AR4:AT4"/>
    <mergeCell ref="AA4:AA5"/>
    <mergeCell ref="AB4:AB5"/>
    <mergeCell ref="AC4:AE4"/>
    <mergeCell ref="AF4:AF5"/>
    <mergeCell ref="AG4:AG5"/>
    <mergeCell ref="AR3:AV3"/>
    <mergeCell ref="BE4:BE5"/>
    <mergeCell ref="R4:R5"/>
    <mergeCell ref="S4:U4"/>
    <mergeCell ref="V4:V5"/>
    <mergeCell ref="W4:W5"/>
    <mergeCell ref="X4:Z4"/>
    <mergeCell ref="AK4:AK5"/>
    <mergeCell ref="AL4:AL5"/>
    <mergeCell ref="AM4:AO4"/>
    <mergeCell ref="AP4:AP5"/>
    <mergeCell ref="C27:F27"/>
    <mergeCell ref="FW3:GA3"/>
    <mergeCell ref="FW4:FY4"/>
    <mergeCell ref="FZ4:FZ5"/>
    <mergeCell ref="GA4:GA5"/>
    <mergeCell ref="B2:C5"/>
    <mergeCell ref="D3:H3"/>
    <mergeCell ref="I3:M3"/>
    <mergeCell ref="N3:R3"/>
    <mergeCell ref="S3:W3"/>
    <mergeCell ref="X3:AB3"/>
    <mergeCell ref="AC3:AG3"/>
    <mergeCell ref="AH3:AL3"/>
    <mergeCell ref="AM3:AQ3"/>
    <mergeCell ref="D4:F4"/>
    <mergeCell ref="G4:G5"/>
    <mergeCell ref="H4:H5"/>
    <mergeCell ref="I4:K4"/>
    <mergeCell ref="L4:L5"/>
    <mergeCell ref="M4:M5"/>
    <mergeCell ref="N4:P4"/>
    <mergeCell ref="AW3:BA3"/>
    <mergeCell ref="BB3:BF3"/>
    <mergeCell ref="Q4:Q5"/>
  </mergeCells>
  <pageMargins left="0.7" right="0.7" top="0.75" bottom="0.75" header="0.3" footer="0.3"/>
  <pageSetup orientation="portrait"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FE779E-84B7-4343-8789-17F936356C11}">
  <sheetPr>
    <tabColor theme="0" tint="-0.249977111117893"/>
  </sheetPr>
  <dimension ref="B1:GF30"/>
  <sheetViews>
    <sheetView topLeftCell="A3" workbookViewId="0">
      <selection activeCell="EY25" sqref="EY25"/>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customWidth="1"/>
    <col min="75" max="75" width="5.85546875" customWidth="1"/>
    <col min="76" max="76" width="6" customWidth="1"/>
    <col min="77" max="77" width="6.42578125" customWidth="1"/>
    <col min="78" max="78" width="9.85546875" customWidth="1"/>
    <col min="79" max="79" width="7.140625" customWidth="1"/>
    <col min="80" max="80" width="6.28515625" customWidth="1"/>
    <col min="81" max="81" width="6.5703125" customWidth="1"/>
    <col min="82" max="82" width="7" customWidth="1"/>
    <col min="83" max="83" width="9.8554687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7109375" customWidth="1"/>
    <col min="95" max="95" width="5.85546875" customWidth="1"/>
    <col min="96" max="97" width="6.85546875" customWidth="1"/>
    <col min="98" max="98" width="9.7109375" customWidth="1"/>
    <col min="99" max="99" width="6.42578125" customWidth="1"/>
    <col min="100" max="100" width="5.710937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7109375" customWidth="1"/>
    <col min="110" max="110" width="6" customWidth="1"/>
    <col min="111" max="111" width="6.42578125" customWidth="1"/>
    <col min="112" max="112" width="7" customWidth="1"/>
    <col min="113" max="113" width="9.85546875" customWidth="1"/>
    <col min="114" max="114" width="7.28515625" customWidth="1"/>
    <col min="115" max="115" width="5.85546875" customWidth="1"/>
    <col min="116" max="116" width="7.140625" customWidth="1"/>
    <col min="117" max="117" width="6.140625" customWidth="1"/>
    <col min="118" max="118" width="10.140625" customWidth="1"/>
    <col min="119" max="119" width="7.140625" customWidth="1"/>
    <col min="120" max="120" width="6.42578125" customWidth="1"/>
    <col min="121" max="121" width="6.7109375" customWidth="1"/>
    <col min="122" max="122" width="6.42578125" customWidth="1"/>
    <col min="124" max="124" width="6.140625" customWidth="1"/>
    <col min="125" max="125" width="6" customWidth="1"/>
    <col min="126" max="126" width="6.42578125" customWidth="1"/>
    <col min="127" max="127" width="5.85546875" customWidth="1"/>
    <col min="128" max="128" width="10" customWidth="1"/>
    <col min="129" max="129" width="6.42578125" customWidth="1"/>
    <col min="130" max="130" width="6" customWidth="1"/>
    <col min="131" max="131" width="6.5703125" customWidth="1"/>
    <col min="132" max="132" width="6.28515625" customWidth="1"/>
    <col min="133" max="133" width="9.5703125" customWidth="1"/>
    <col min="134" max="134" width="7.42578125" customWidth="1"/>
    <col min="135" max="135" width="5.7109375" customWidth="1"/>
    <col min="136" max="136" width="7.28515625" customWidth="1"/>
    <col min="137" max="137" width="6.5703125" customWidth="1"/>
    <col min="138" max="138" width="10.42578125" customWidth="1"/>
    <col min="139" max="139" width="6.7109375" customWidth="1"/>
    <col min="140" max="140" width="6" customWidth="1"/>
    <col min="141" max="141" width="6.42578125" customWidth="1"/>
    <col min="142" max="142" width="7" customWidth="1"/>
    <col min="143" max="143" width="10.28515625" customWidth="1"/>
    <col min="144" max="144" width="6.42578125" customWidth="1"/>
    <col min="145" max="145" width="5.28515625" customWidth="1"/>
    <col min="146" max="146" width="6.140625" customWidth="1"/>
    <col min="147" max="147" width="6.42578125" customWidth="1"/>
    <col min="148" max="148" width="10.28515625" customWidth="1"/>
    <col min="149" max="149" width="6.7109375" customWidth="1"/>
    <col min="150" max="150" width="5.28515625" customWidth="1"/>
    <col min="151" max="151" width="6.85546875" customWidth="1"/>
    <col min="152" max="152" width="6.7109375" customWidth="1"/>
    <col min="153" max="153" width="10" customWidth="1"/>
    <col min="154" max="154" width="6.28515625" customWidth="1"/>
    <col min="155" max="155" width="5" customWidth="1"/>
    <col min="156" max="156" width="6.140625" customWidth="1"/>
    <col min="157" max="157" width="6.5703125" customWidth="1"/>
    <col min="158" max="158" width="9.85546875" customWidth="1"/>
    <col min="159" max="159" width="8" customWidth="1"/>
    <col min="160" max="160" width="5.140625" customWidth="1"/>
    <col min="161" max="161" width="6.42578125" customWidth="1"/>
    <col min="162" max="162" width="6.28515625" customWidth="1"/>
    <col min="163" max="163" width="9.85546875" customWidth="1"/>
    <col min="164" max="164" width="6.140625" customWidth="1"/>
    <col min="165" max="166" width="6.28515625" customWidth="1"/>
    <col min="167" max="167" width="6" customWidth="1"/>
    <col min="168" max="168" width="9.85546875" customWidth="1"/>
    <col min="169" max="169" width="7" customWidth="1"/>
    <col min="170" max="170" width="5.5703125" customWidth="1"/>
    <col min="171" max="172" width="6" customWidth="1"/>
    <col min="173" max="173" width="11" customWidth="1"/>
    <col min="174" max="174" width="6.42578125" customWidth="1"/>
    <col min="175" max="175" width="6" customWidth="1"/>
    <col min="176" max="176" width="6.85546875" customWidth="1"/>
    <col min="177" max="177" width="7.140625" customWidth="1"/>
    <col min="179" max="179" width="6.7109375" customWidth="1"/>
    <col min="180" max="180" width="6.28515625" customWidth="1"/>
    <col min="181" max="181" width="6.140625" customWidth="1"/>
    <col min="182" max="182" width="6.7109375" customWidth="1"/>
    <col min="184" max="184" width="6.85546875" customWidth="1"/>
    <col min="185" max="185" width="4" customWidth="1"/>
    <col min="186" max="186" width="6.140625" customWidth="1"/>
    <col min="187" max="187" width="6" customWidth="1"/>
    <col min="188" max="188" width="10.42578125" customWidth="1"/>
  </cols>
  <sheetData>
    <row r="1" spans="2:188" ht="15.75" thickBot="1" x14ac:dyDescent="0.3"/>
    <row r="2" spans="2:188" ht="17.25" thickBot="1" x14ac:dyDescent="0.35">
      <c r="B2" s="480" t="s">
        <v>203</v>
      </c>
      <c r="C2" s="481"/>
      <c r="D2" s="486" t="s">
        <v>67</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8"/>
    </row>
    <row r="3" spans="2:188" ht="153.75" customHeight="1" thickBot="1" x14ac:dyDescent="0.3">
      <c r="B3" s="482"/>
      <c r="C3" s="483"/>
      <c r="D3" s="442" t="s">
        <v>533</v>
      </c>
      <c r="E3" s="443"/>
      <c r="F3" s="444"/>
      <c r="G3" s="444"/>
      <c r="H3" s="445"/>
      <c r="I3" s="442" t="s">
        <v>121</v>
      </c>
      <c r="J3" s="443"/>
      <c r="K3" s="444"/>
      <c r="L3" s="444"/>
      <c r="M3" s="445"/>
      <c r="N3" s="442" t="s">
        <v>478</v>
      </c>
      <c r="O3" s="443"/>
      <c r="P3" s="444"/>
      <c r="Q3" s="444"/>
      <c r="R3" s="445"/>
      <c r="S3" s="442" t="s">
        <v>350</v>
      </c>
      <c r="T3" s="443"/>
      <c r="U3" s="444"/>
      <c r="V3" s="444"/>
      <c r="W3" s="445"/>
      <c r="X3" s="442" t="s">
        <v>317</v>
      </c>
      <c r="Y3" s="443"/>
      <c r="Z3" s="444"/>
      <c r="AA3" s="444"/>
      <c r="AB3" s="445"/>
      <c r="AC3" s="442" t="s">
        <v>212</v>
      </c>
      <c r="AD3" s="443"/>
      <c r="AE3" s="444"/>
      <c r="AF3" s="444"/>
      <c r="AG3" s="445"/>
      <c r="AH3" s="442" t="s">
        <v>234</v>
      </c>
      <c r="AI3" s="443"/>
      <c r="AJ3" s="444"/>
      <c r="AK3" s="444"/>
      <c r="AL3" s="445"/>
      <c r="AM3" s="442" t="s">
        <v>205</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480</v>
      </c>
      <c r="BH3" s="461"/>
      <c r="BI3" s="462"/>
      <c r="BJ3" s="462"/>
      <c r="BK3" s="463"/>
      <c r="BL3" s="460" t="s">
        <v>598</v>
      </c>
      <c r="BM3" s="461"/>
      <c r="BN3" s="462"/>
      <c r="BO3" s="462"/>
      <c r="BP3" s="463"/>
      <c r="BQ3" s="460" t="s">
        <v>479</v>
      </c>
      <c r="BR3" s="461"/>
      <c r="BS3" s="462"/>
      <c r="BT3" s="462"/>
      <c r="BU3" s="463"/>
      <c r="BV3" s="443" t="s">
        <v>403</v>
      </c>
      <c r="BW3" s="443"/>
      <c r="BX3" s="444"/>
      <c r="BY3" s="444"/>
      <c r="BZ3" s="524"/>
      <c r="CA3" s="460" t="s">
        <v>482</v>
      </c>
      <c r="CB3" s="461"/>
      <c r="CC3" s="462"/>
      <c r="CD3" s="462"/>
      <c r="CE3" s="463"/>
      <c r="CF3" s="528" t="s">
        <v>481</v>
      </c>
      <c r="CG3" s="529"/>
      <c r="CH3" s="529"/>
      <c r="CI3" s="529"/>
      <c r="CJ3" s="530"/>
      <c r="CK3" s="442" t="s">
        <v>162</v>
      </c>
      <c r="CL3" s="443"/>
      <c r="CM3" s="444"/>
      <c r="CN3" s="444"/>
      <c r="CO3" s="445"/>
      <c r="CP3" s="442" t="s">
        <v>485</v>
      </c>
      <c r="CQ3" s="443"/>
      <c r="CR3" s="444"/>
      <c r="CS3" s="444"/>
      <c r="CT3" s="445"/>
      <c r="CU3" s="442" t="s">
        <v>486</v>
      </c>
      <c r="CV3" s="443"/>
      <c r="CW3" s="444"/>
      <c r="CX3" s="444"/>
      <c r="CY3" s="445"/>
      <c r="CZ3" s="442" t="s">
        <v>165</v>
      </c>
      <c r="DA3" s="443"/>
      <c r="DB3" s="444"/>
      <c r="DC3" s="444"/>
      <c r="DD3" s="445"/>
      <c r="DE3" s="442" t="s">
        <v>487</v>
      </c>
      <c r="DF3" s="443"/>
      <c r="DG3" s="444"/>
      <c r="DH3" s="444"/>
      <c r="DI3" s="445"/>
      <c r="DJ3" s="442" t="s">
        <v>163</v>
      </c>
      <c r="DK3" s="443"/>
      <c r="DL3" s="444"/>
      <c r="DM3" s="444"/>
      <c r="DN3" s="445"/>
      <c r="DO3" s="460" t="s">
        <v>168</v>
      </c>
      <c r="DP3" s="461"/>
      <c r="DQ3" s="462"/>
      <c r="DR3" s="462"/>
      <c r="DS3" s="463"/>
      <c r="DT3" s="460" t="s">
        <v>483</v>
      </c>
      <c r="DU3" s="461"/>
      <c r="DV3" s="462"/>
      <c r="DW3" s="462"/>
      <c r="DX3" s="463"/>
      <c r="DY3" s="525" t="s">
        <v>164</v>
      </c>
      <c r="DZ3" s="461"/>
      <c r="EA3" s="462"/>
      <c r="EB3" s="462"/>
      <c r="EC3" s="463"/>
      <c r="ED3" s="460" t="s">
        <v>484</v>
      </c>
      <c r="EE3" s="461"/>
      <c r="EF3" s="462"/>
      <c r="EG3" s="462"/>
      <c r="EH3" s="463"/>
      <c r="EI3" s="528" t="s">
        <v>605</v>
      </c>
      <c r="EJ3" s="529"/>
      <c r="EK3" s="529"/>
      <c r="EL3" s="529"/>
      <c r="EM3" s="530"/>
      <c r="EN3" s="541" t="s">
        <v>166</v>
      </c>
      <c r="EO3" s="542"/>
      <c r="EP3" s="543"/>
      <c r="EQ3" s="543"/>
      <c r="ER3" s="544"/>
      <c r="ES3" s="460" t="s">
        <v>612</v>
      </c>
      <c r="ET3" s="461"/>
      <c r="EU3" s="462"/>
      <c r="EV3" s="462"/>
      <c r="EW3" s="463"/>
      <c r="EX3" s="460" t="s">
        <v>613</v>
      </c>
      <c r="EY3" s="461"/>
      <c r="EZ3" s="462"/>
      <c r="FA3" s="462"/>
      <c r="FB3" s="463"/>
      <c r="FC3" s="460" t="s">
        <v>614</v>
      </c>
      <c r="FD3" s="461"/>
      <c r="FE3" s="462"/>
      <c r="FF3" s="462"/>
      <c r="FG3" s="463"/>
      <c r="FH3" s="460" t="s">
        <v>615</v>
      </c>
      <c r="FI3" s="461"/>
      <c r="FJ3" s="462"/>
      <c r="FK3" s="462"/>
      <c r="FL3" s="463"/>
      <c r="FM3" s="460" t="s">
        <v>617</v>
      </c>
      <c r="FN3" s="461"/>
      <c r="FO3" s="462"/>
      <c r="FP3" s="462"/>
      <c r="FQ3" s="463"/>
      <c r="FR3" s="460" t="s">
        <v>167</v>
      </c>
      <c r="FS3" s="461"/>
      <c r="FT3" s="462"/>
      <c r="FU3" s="462"/>
      <c r="FV3" s="463"/>
      <c r="FW3" s="460" t="s">
        <v>616</v>
      </c>
      <c r="FX3" s="461"/>
      <c r="FY3" s="462"/>
      <c r="FZ3" s="462"/>
      <c r="GA3" s="463"/>
      <c r="GB3" s="460" t="s">
        <v>396</v>
      </c>
      <c r="GC3" s="461"/>
      <c r="GD3" s="462"/>
      <c r="GE3" s="462"/>
      <c r="GF3" s="463"/>
    </row>
    <row r="4" spans="2:18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58"/>
      <c r="AO4" s="459"/>
      <c r="AP4" s="45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58" t="s">
        <v>34</v>
      </c>
      <c r="BW4" s="447"/>
      <c r="BX4" s="448"/>
      <c r="BY4" s="440" t="s">
        <v>35</v>
      </c>
      <c r="BZ4" s="526" t="s">
        <v>120</v>
      </c>
      <c r="CA4" s="446" t="s">
        <v>34</v>
      </c>
      <c r="CB4" s="447"/>
      <c r="CC4" s="448"/>
      <c r="CD4" s="440" t="s">
        <v>35</v>
      </c>
      <c r="CE4" s="440" t="s">
        <v>120</v>
      </c>
      <c r="CF4" s="446" t="s">
        <v>34</v>
      </c>
      <c r="CG4" s="447"/>
      <c r="CH4" s="448"/>
      <c r="CI4" s="440" t="s">
        <v>35</v>
      </c>
      <c r="CJ4" s="440" t="s">
        <v>120</v>
      </c>
      <c r="CK4" s="456" t="s">
        <v>34</v>
      </c>
      <c r="CL4" s="457"/>
      <c r="CM4" s="457"/>
      <c r="CN4" s="471" t="s">
        <v>35</v>
      </c>
      <c r="CO4" s="440" t="s">
        <v>120</v>
      </c>
      <c r="CP4" s="446" t="s">
        <v>34</v>
      </c>
      <c r="CQ4" s="458"/>
      <c r="CR4" s="459"/>
      <c r="CS4" s="450" t="s">
        <v>35</v>
      </c>
      <c r="CT4" s="440" t="s">
        <v>120</v>
      </c>
      <c r="CU4" s="446" t="s">
        <v>34</v>
      </c>
      <c r="CV4" s="447"/>
      <c r="CW4" s="448"/>
      <c r="CX4" s="440" t="s">
        <v>35</v>
      </c>
      <c r="CY4" s="440" t="s">
        <v>120</v>
      </c>
      <c r="CZ4" s="446" t="s">
        <v>34</v>
      </c>
      <c r="DA4" s="447"/>
      <c r="DB4" s="448"/>
      <c r="DC4" s="440" t="s">
        <v>35</v>
      </c>
      <c r="DD4" s="440" t="s">
        <v>120</v>
      </c>
      <c r="DE4" s="446" t="s">
        <v>34</v>
      </c>
      <c r="DF4" s="447"/>
      <c r="DG4" s="448"/>
      <c r="DH4" s="440" t="s">
        <v>35</v>
      </c>
      <c r="DI4" s="440" t="s">
        <v>120</v>
      </c>
      <c r="DJ4" s="456" t="s">
        <v>34</v>
      </c>
      <c r="DK4" s="457"/>
      <c r="DL4" s="457"/>
      <c r="DM4" s="471" t="s">
        <v>35</v>
      </c>
      <c r="DN4" s="440" t="s">
        <v>120</v>
      </c>
      <c r="DO4" s="446" t="s">
        <v>34</v>
      </c>
      <c r="DP4" s="458"/>
      <c r="DQ4" s="459"/>
      <c r="DR4" s="450" t="s">
        <v>35</v>
      </c>
      <c r="DS4" s="440" t="s">
        <v>120</v>
      </c>
      <c r="DT4" s="446" t="s">
        <v>34</v>
      </c>
      <c r="DU4" s="447"/>
      <c r="DV4" s="448"/>
      <c r="DW4" s="440" t="s">
        <v>35</v>
      </c>
      <c r="DX4" s="526" t="s">
        <v>120</v>
      </c>
      <c r="DY4" s="446" t="s">
        <v>34</v>
      </c>
      <c r="DZ4" s="447"/>
      <c r="EA4" s="448"/>
      <c r="EB4" s="440" t="s">
        <v>35</v>
      </c>
      <c r="EC4" s="440" t="s">
        <v>120</v>
      </c>
      <c r="ED4" s="456" t="s">
        <v>34</v>
      </c>
      <c r="EE4" s="457"/>
      <c r="EF4" s="457"/>
      <c r="EG4" s="471" t="s">
        <v>35</v>
      </c>
      <c r="EH4" s="440" t="s">
        <v>120</v>
      </c>
      <c r="EI4" s="456" t="s">
        <v>34</v>
      </c>
      <c r="EJ4" s="457"/>
      <c r="EK4" s="513"/>
      <c r="EL4" s="471" t="s">
        <v>35</v>
      </c>
      <c r="EM4" s="471" t="s">
        <v>120</v>
      </c>
      <c r="EN4" s="547" t="s">
        <v>34</v>
      </c>
      <c r="EO4" s="548"/>
      <c r="EP4" s="549"/>
      <c r="EQ4" s="545" t="s">
        <v>35</v>
      </c>
      <c r="ER4" s="545" t="s">
        <v>120</v>
      </c>
      <c r="ES4" s="446" t="s">
        <v>34</v>
      </c>
      <c r="ET4" s="447"/>
      <c r="EU4" s="448"/>
      <c r="EV4" s="440" t="s">
        <v>35</v>
      </c>
      <c r="EW4" s="440" t="s">
        <v>120</v>
      </c>
      <c r="EX4" s="446" t="s">
        <v>34</v>
      </c>
      <c r="EY4" s="447"/>
      <c r="EZ4" s="448"/>
      <c r="FA4" s="440" t="s">
        <v>35</v>
      </c>
      <c r="FB4" s="440"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56" t="s">
        <v>34</v>
      </c>
      <c r="FS4" s="457"/>
      <c r="FT4" s="457"/>
      <c r="FU4" s="471" t="s">
        <v>35</v>
      </c>
      <c r="FV4" s="440" t="s">
        <v>120</v>
      </c>
      <c r="FW4" s="446" t="s">
        <v>34</v>
      </c>
      <c r="FX4" s="458"/>
      <c r="FY4" s="459"/>
      <c r="FZ4" s="450" t="s">
        <v>35</v>
      </c>
      <c r="GA4" s="440" t="s">
        <v>120</v>
      </c>
      <c r="GB4" s="446" t="s">
        <v>34</v>
      </c>
      <c r="GC4" s="458"/>
      <c r="GD4" s="459"/>
      <c r="GE4" s="450" t="s">
        <v>35</v>
      </c>
      <c r="GF4" s="440" t="s">
        <v>120</v>
      </c>
    </row>
    <row r="5" spans="2:18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122" t="s">
        <v>1</v>
      </c>
      <c r="AN5" s="113" t="s">
        <v>33</v>
      </c>
      <c r="AO5" s="125" t="s">
        <v>36</v>
      </c>
      <c r="AP5" s="505"/>
      <c r="AQ5" s="449"/>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182" t="s">
        <v>1</v>
      </c>
      <c r="BW5" s="99" t="s">
        <v>37</v>
      </c>
      <c r="BX5" s="101" t="s">
        <v>36</v>
      </c>
      <c r="BY5" s="441"/>
      <c r="BZ5" s="527"/>
      <c r="CA5" s="98" t="s">
        <v>1</v>
      </c>
      <c r="CB5" s="99" t="s">
        <v>37</v>
      </c>
      <c r="CC5" s="101" t="s">
        <v>36</v>
      </c>
      <c r="CD5" s="441"/>
      <c r="CE5" s="441"/>
      <c r="CF5" s="122" t="s">
        <v>1</v>
      </c>
      <c r="CG5" s="181" t="s">
        <v>37</v>
      </c>
      <c r="CH5" s="125" t="s">
        <v>36</v>
      </c>
      <c r="CI5" s="531"/>
      <c r="CJ5" s="449"/>
      <c r="CK5" s="98" t="s">
        <v>1</v>
      </c>
      <c r="CL5" s="99" t="s">
        <v>37</v>
      </c>
      <c r="CM5" s="101" t="s">
        <v>36</v>
      </c>
      <c r="CN5" s="472"/>
      <c r="CO5" s="441"/>
      <c r="CP5" s="98" t="s">
        <v>1</v>
      </c>
      <c r="CQ5" s="99" t="s">
        <v>33</v>
      </c>
      <c r="CR5" s="100" t="s">
        <v>36</v>
      </c>
      <c r="CS5" s="451"/>
      <c r="CT5" s="441"/>
      <c r="CU5" s="98" t="s">
        <v>1</v>
      </c>
      <c r="CV5" s="99" t="s">
        <v>37</v>
      </c>
      <c r="CW5" s="101" t="s">
        <v>36</v>
      </c>
      <c r="CX5" s="441"/>
      <c r="CY5" s="441"/>
      <c r="CZ5" s="98" t="s">
        <v>1</v>
      </c>
      <c r="DA5" s="99" t="s">
        <v>37</v>
      </c>
      <c r="DB5" s="101" t="s">
        <v>36</v>
      </c>
      <c r="DC5" s="441"/>
      <c r="DD5" s="441"/>
      <c r="DE5" s="98" t="s">
        <v>1</v>
      </c>
      <c r="DF5" s="99" t="s">
        <v>37</v>
      </c>
      <c r="DG5" s="101" t="s">
        <v>36</v>
      </c>
      <c r="DH5" s="441"/>
      <c r="DI5" s="441"/>
      <c r="DJ5" s="98" t="s">
        <v>1</v>
      </c>
      <c r="DK5" s="99" t="s">
        <v>37</v>
      </c>
      <c r="DL5" s="101" t="s">
        <v>36</v>
      </c>
      <c r="DM5" s="472"/>
      <c r="DN5" s="441"/>
      <c r="DO5" s="98" t="s">
        <v>1</v>
      </c>
      <c r="DP5" s="99" t="s">
        <v>33</v>
      </c>
      <c r="DQ5" s="100" t="s">
        <v>36</v>
      </c>
      <c r="DR5" s="451"/>
      <c r="DS5" s="441"/>
      <c r="DT5" s="98" t="s">
        <v>1</v>
      </c>
      <c r="DU5" s="99" t="s">
        <v>37</v>
      </c>
      <c r="DV5" s="101" t="s">
        <v>36</v>
      </c>
      <c r="DW5" s="441"/>
      <c r="DX5" s="527"/>
      <c r="DY5" s="98" t="s">
        <v>1</v>
      </c>
      <c r="DZ5" s="99" t="s">
        <v>37</v>
      </c>
      <c r="EA5" s="101" t="s">
        <v>36</v>
      </c>
      <c r="EB5" s="441"/>
      <c r="EC5" s="441"/>
      <c r="ED5" s="98" t="s">
        <v>1</v>
      </c>
      <c r="EE5" s="99" t="s">
        <v>37</v>
      </c>
      <c r="EF5" s="101" t="s">
        <v>36</v>
      </c>
      <c r="EG5" s="472"/>
      <c r="EH5" s="441"/>
      <c r="EI5" s="98" t="s">
        <v>1</v>
      </c>
      <c r="EJ5" s="99" t="s">
        <v>33</v>
      </c>
      <c r="EK5" s="100" t="s">
        <v>36</v>
      </c>
      <c r="EL5" s="472"/>
      <c r="EM5" s="472"/>
      <c r="EN5" s="307" t="s">
        <v>1</v>
      </c>
      <c r="EO5" s="308" t="s">
        <v>37</v>
      </c>
      <c r="EP5" s="309" t="s">
        <v>36</v>
      </c>
      <c r="EQ5" s="546"/>
      <c r="ER5" s="546"/>
      <c r="ES5" s="98" t="s">
        <v>1</v>
      </c>
      <c r="ET5" s="99" t="s">
        <v>37</v>
      </c>
      <c r="EU5" s="101" t="s">
        <v>36</v>
      </c>
      <c r="EV5" s="441"/>
      <c r="EW5" s="441"/>
      <c r="EX5" s="98" t="s">
        <v>1</v>
      </c>
      <c r="EY5" s="99" t="s">
        <v>37</v>
      </c>
      <c r="EZ5" s="101" t="s">
        <v>36</v>
      </c>
      <c r="FA5" s="441"/>
      <c r="FB5" s="441"/>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37</v>
      </c>
      <c r="FT5" s="101" t="s">
        <v>36</v>
      </c>
      <c r="FU5" s="472"/>
      <c r="FV5" s="441"/>
      <c r="FW5" s="98" t="s">
        <v>1</v>
      </c>
      <c r="FX5" s="99" t="s">
        <v>33</v>
      </c>
      <c r="FY5" s="100" t="s">
        <v>36</v>
      </c>
      <c r="FZ5" s="451"/>
      <c r="GA5" s="441"/>
      <c r="GB5" s="98" t="s">
        <v>1</v>
      </c>
      <c r="GC5" s="99" t="s">
        <v>33</v>
      </c>
      <c r="GD5" s="100" t="s">
        <v>36</v>
      </c>
      <c r="GE5" s="451"/>
      <c r="GF5" s="441"/>
    </row>
    <row r="6" spans="2:18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51">
        <v>0</v>
      </c>
      <c r="AN6" s="152">
        <v>1</v>
      </c>
      <c r="AO6" s="151">
        <f>AM6/AN6*100</f>
        <v>0</v>
      </c>
      <c r="AP6" s="153">
        <v>0</v>
      </c>
      <c r="AQ6" s="153">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47">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2">
        <f>DO6/DP17</f>
        <v>0</v>
      </c>
      <c r="DT6" s="129">
        <v>0</v>
      </c>
      <c r="DU6" s="130">
        <v>1</v>
      </c>
      <c r="DV6" s="130">
        <f>DT6/DU6*100</f>
        <v>0</v>
      </c>
      <c r="DW6" s="131">
        <v>0</v>
      </c>
      <c r="DX6" s="137">
        <f>DT6/DU17</f>
        <v>0</v>
      </c>
      <c r="DY6" s="129">
        <v>0</v>
      </c>
      <c r="DZ6" s="130">
        <v>1</v>
      </c>
      <c r="EA6" s="130">
        <f>DY6/DZ6*100</f>
        <v>0</v>
      </c>
      <c r="EB6" s="131">
        <v>0</v>
      </c>
      <c r="EC6" s="132">
        <f>DY6/DZ17</f>
        <v>0</v>
      </c>
      <c r="ED6" s="129">
        <v>0</v>
      </c>
      <c r="EE6" s="130">
        <v>1</v>
      </c>
      <c r="EF6" s="130">
        <f>ED6/EE6*100</f>
        <v>0</v>
      </c>
      <c r="EG6" s="131">
        <v>0</v>
      </c>
      <c r="EH6" s="137">
        <f>ED6/EE17</f>
        <v>0</v>
      </c>
      <c r="EI6" s="129">
        <v>0</v>
      </c>
      <c r="EJ6" s="130">
        <v>1</v>
      </c>
      <c r="EK6" s="130">
        <f>EI6/EJ6*100</f>
        <v>0</v>
      </c>
      <c r="EL6" s="131">
        <v>0</v>
      </c>
      <c r="EM6" s="137">
        <f>EI6/EJ17</f>
        <v>0</v>
      </c>
      <c r="EN6" s="310">
        <v>0</v>
      </c>
      <c r="EO6" s="311">
        <v>1</v>
      </c>
      <c r="EP6" s="311">
        <f>EN6/EO6*100</f>
        <v>0</v>
      </c>
      <c r="EQ6" s="312">
        <v>0</v>
      </c>
      <c r="ER6" s="313">
        <f>EN6/EO17</f>
        <v>0</v>
      </c>
      <c r="ES6" s="129">
        <v>0</v>
      </c>
      <c r="ET6" s="130">
        <v>1</v>
      </c>
      <c r="EU6" s="130">
        <f>ES6/ET6*100</f>
        <v>0</v>
      </c>
      <c r="EV6" s="131">
        <v>0</v>
      </c>
      <c r="EW6" s="132">
        <f>ES6/ET17</f>
        <v>0</v>
      </c>
      <c r="EX6" s="129">
        <v>0</v>
      </c>
      <c r="EY6" s="130">
        <v>1</v>
      </c>
      <c r="EZ6" s="130">
        <f>EX6/EY6*100</f>
        <v>0</v>
      </c>
      <c r="FA6" s="131">
        <v>0</v>
      </c>
      <c r="FB6" s="132">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c r="GB6" s="129">
        <v>0</v>
      </c>
      <c r="GC6" s="130">
        <v>1</v>
      </c>
      <c r="GD6" s="130">
        <f>GB6/GC6*100</f>
        <v>0</v>
      </c>
      <c r="GE6" s="131">
        <v>0</v>
      </c>
      <c r="GF6" s="132">
        <f>GB6/GC17</f>
        <v>0</v>
      </c>
    </row>
    <row r="7" spans="2:18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51">
        <v>0</v>
      </c>
      <c r="AN7" s="152">
        <v>1</v>
      </c>
      <c r="AO7" s="151">
        <f t="shared" ref="AO7:AO17" si="1">AM7/AN7*100</f>
        <v>0</v>
      </c>
      <c r="AP7" s="153">
        <v>0</v>
      </c>
      <c r="AQ7" s="153">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48">
        <v>0</v>
      </c>
      <c r="BW7" s="138">
        <v>1</v>
      </c>
      <c r="BX7" s="134">
        <f>BV7/BW7*100</f>
        <v>0</v>
      </c>
      <c r="BY7" s="135">
        <v>0</v>
      </c>
      <c r="BZ7" s="139">
        <f>BV7/BW17</f>
        <v>0</v>
      </c>
      <c r="CA7" s="133">
        <v>0</v>
      </c>
      <c r="CB7" s="138">
        <v>1</v>
      </c>
      <c r="CC7" s="134">
        <f>CA7/CB7*100</f>
        <v>0</v>
      </c>
      <c r="CD7" s="135">
        <v>0</v>
      </c>
      <c r="CE7" s="136">
        <f>CA7/CB17</f>
        <v>0</v>
      </c>
      <c r="CF7" s="133">
        <v>0</v>
      </c>
      <c r="CG7" s="138">
        <v>1</v>
      </c>
      <c r="CH7" s="134">
        <f>CF7/CG7*100</f>
        <v>0</v>
      </c>
      <c r="CI7" s="135">
        <v>0</v>
      </c>
      <c r="CJ7" s="136">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90">
        <v>76.290000000000006</v>
      </c>
      <c r="DP7" s="91">
        <v>100</v>
      </c>
      <c r="DQ7" s="91">
        <f>DO7/DP7*100</f>
        <v>76.290000000000006</v>
      </c>
      <c r="DR7" s="166">
        <v>0.76</v>
      </c>
      <c r="DS7" s="93">
        <f>DO7/DP17</f>
        <v>0.76290000000000002</v>
      </c>
      <c r="DT7" s="133">
        <v>0</v>
      </c>
      <c r="DU7" s="134">
        <v>1</v>
      </c>
      <c r="DV7" s="134">
        <f>DT7/DU7*100</f>
        <v>0</v>
      </c>
      <c r="DW7" s="135">
        <v>0</v>
      </c>
      <c r="DX7" s="139">
        <f>DT7/DU17</f>
        <v>0</v>
      </c>
      <c r="DY7" s="133">
        <v>0</v>
      </c>
      <c r="DZ7" s="138">
        <v>1</v>
      </c>
      <c r="EA7" s="134">
        <f>DY7/DZ7*100</f>
        <v>0</v>
      </c>
      <c r="EB7" s="135">
        <v>0</v>
      </c>
      <c r="EC7" s="136">
        <f>DY7/DZ17</f>
        <v>0</v>
      </c>
      <c r="ED7" s="133">
        <v>0</v>
      </c>
      <c r="EE7" s="138">
        <v>1</v>
      </c>
      <c r="EF7" s="134">
        <f>ED7/EE7*100</f>
        <v>0</v>
      </c>
      <c r="EG7" s="135">
        <v>0</v>
      </c>
      <c r="EH7" s="139">
        <f>ED7/EE17</f>
        <v>0</v>
      </c>
      <c r="EI7" s="133">
        <v>0</v>
      </c>
      <c r="EJ7" s="138">
        <v>1</v>
      </c>
      <c r="EK7" s="134">
        <f>EI7/EJ7*100</f>
        <v>0</v>
      </c>
      <c r="EL7" s="135">
        <v>0</v>
      </c>
      <c r="EM7" s="139">
        <f>EI7/EJ17</f>
        <v>0</v>
      </c>
      <c r="EN7" s="314">
        <v>0</v>
      </c>
      <c r="EO7" s="315">
        <v>1</v>
      </c>
      <c r="EP7" s="316">
        <f>EN7/EO7*100</f>
        <v>0</v>
      </c>
      <c r="EQ7" s="317">
        <v>0</v>
      </c>
      <c r="ER7" s="318">
        <f>EN7/EO17</f>
        <v>0</v>
      </c>
      <c r="ES7" s="133">
        <v>0</v>
      </c>
      <c r="ET7" s="138">
        <v>1</v>
      </c>
      <c r="EU7" s="134">
        <f>ES7/ET7*100</f>
        <v>0</v>
      </c>
      <c r="EV7" s="135">
        <v>0</v>
      </c>
      <c r="EW7" s="136">
        <f>ES7/ET17</f>
        <v>0</v>
      </c>
      <c r="EX7" s="133">
        <v>0</v>
      </c>
      <c r="EY7" s="138">
        <v>1</v>
      </c>
      <c r="EZ7" s="134">
        <f>EX7/EY7*100</f>
        <v>0</v>
      </c>
      <c r="FA7" s="135">
        <v>0</v>
      </c>
      <c r="FB7" s="136">
        <f>EX7/EY17</f>
        <v>0</v>
      </c>
      <c r="FC7" s="133">
        <v>0</v>
      </c>
      <c r="FD7" s="138">
        <v>1</v>
      </c>
      <c r="FE7" s="134">
        <f>FC7/FD7*100</f>
        <v>0</v>
      </c>
      <c r="FF7" s="135">
        <v>0</v>
      </c>
      <c r="FG7" s="136">
        <f>FC7/FD17</f>
        <v>0</v>
      </c>
      <c r="FH7" s="133">
        <v>0</v>
      </c>
      <c r="FI7" s="138">
        <v>1</v>
      </c>
      <c r="FJ7" s="134">
        <f>FH7/FI7*100</f>
        <v>0</v>
      </c>
      <c r="FK7" s="135">
        <v>0</v>
      </c>
      <c r="FL7" s="136">
        <f>FH7/FI17</f>
        <v>0</v>
      </c>
      <c r="FM7" s="133">
        <v>0</v>
      </c>
      <c r="FN7" s="134">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c r="GB7" s="133">
        <v>0</v>
      </c>
      <c r="GC7" s="138">
        <v>1</v>
      </c>
      <c r="GD7" s="134">
        <f>GB7/GC7*100</f>
        <v>0</v>
      </c>
      <c r="GE7" s="135">
        <v>0</v>
      </c>
      <c r="GF7" s="136">
        <f>GB7/GC17</f>
        <v>0</v>
      </c>
    </row>
    <row r="8" spans="2:18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126">
        <v>1</v>
      </c>
      <c r="AN8" s="127">
        <v>1</v>
      </c>
      <c r="AO8" s="126">
        <f t="shared" si="1"/>
        <v>100</v>
      </c>
      <c r="AP8" s="194">
        <v>1</v>
      </c>
      <c r="AQ8" s="128">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48">
        <v>0</v>
      </c>
      <c r="BW8" s="138">
        <v>1</v>
      </c>
      <c r="BX8" s="134">
        <f>BV8/BW8*100</f>
        <v>0</v>
      </c>
      <c r="BY8" s="135">
        <v>0</v>
      </c>
      <c r="BZ8" s="139">
        <f>BV8/BW17</f>
        <v>0</v>
      </c>
      <c r="CA8" s="133">
        <v>0</v>
      </c>
      <c r="CB8" s="138">
        <v>1</v>
      </c>
      <c r="CC8" s="134">
        <f>CA8/CB8*100</f>
        <v>0</v>
      </c>
      <c r="CD8" s="135">
        <v>0</v>
      </c>
      <c r="CE8" s="136">
        <f>CA8/CB17</f>
        <v>0</v>
      </c>
      <c r="CF8" s="133">
        <v>0</v>
      </c>
      <c r="CG8" s="138">
        <v>1</v>
      </c>
      <c r="CH8" s="134">
        <f>CF8/CG8*100</f>
        <v>0</v>
      </c>
      <c r="CI8" s="135">
        <v>0</v>
      </c>
      <c r="CJ8" s="136">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6">
        <f>CZ8/DA17</f>
        <v>0</v>
      </c>
      <c r="DE8" s="133">
        <v>0</v>
      </c>
      <c r="DF8" s="138">
        <v>1</v>
      </c>
      <c r="DG8" s="134">
        <f>DE8/DF8*100</f>
        <v>0</v>
      </c>
      <c r="DH8" s="135">
        <v>0</v>
      </c>
      <c r="DI8" s="139">
        <f>DE8/DF17</f>
        <v>0</v>
      </c>
      <c r="DJ8" s="90">
        <v>46.88</v>
      </c>
      <c r="DK8" s="102">
        <v>100</v>
      </c>
      <c r="DL8" s="91">
        <f>DJ8/DK8*100</f>
        <v>46.88</v>
      </c>
      <c r="DM8" s="187">
        <v>0.47</v>
      </c>
      <c r="DN8" s="103">
        <f>DJ8/DK17</f>
        <v>4.6880000000000005E-2</v>
      </c>
      <c r="DO8" s="133">
        <v>0</v>
      </c>
      <c r="DP8" s="134">
        <v>90</v>
      </c>
      <c r="DQ8" s="134">
        <f>DO8/DP8*100</f>
        <v>0</v>
      </c>
      <c r="DR8" s="135">
        <v>0</v>
      </c>
      <c r="DS8" s="136">
        <f>DO8/DP17</f>
        <v>0</v>
      </c>
      <c r="DT8" s="133">
        <v>0</v>
      </c>
      <c r="DU8" s="134">
        <v>1</v>
      </c>
      <c r="DV8" s="134">
        <f>DT8/DU8*100</f>
        <v>0</v>
      </c>
      <c r="DW8" s="135">
        <v>0</v>
      </c>
      <c r="DX8" s="139">
        <f>DT8/DU17</f>
        <v>0</v>
      </c>
      <c r="DY8" s="133">
        <v>0</v>
      </c>
      <c r="DZ8" s="138">
        <v>1</v>
      </c>
      <c r="EA8" s="134">
        <f>DY8/DZ8*100</f>
        <v>0</v>
      </c>
      <c r="EB8" s="135">
        <v>0</v>
      </c>
      <c r="EC8" s="136">
        <f>DY8/DZ17</f>
        <v>0</v>
      </c>
      <c r="ED8" s="133">
        <v>0</v>
      </c>
      <c r="EE8" s="138">
        <v>1</v>
      </c>
      <c r="EF8" s="134">
        <f>ED8/EE8*100</f>
        <v>0</v>
      </c>
      <c r="EG8" s="135">
        <v>0</v>
      </c>
      <c r="EH8" s="139">
        <f>ED8/EE17</f>
        <v>0</v>
      </c>
      <c r="EI8" s="133">
        <v>0</v>
      </c>
      <c r="EJ8" s="138">
        <v>1</v>
      </c>
      <c r="EK8" s="134">
        <f>EI8/EJ8*100</f>
        <v>0</v>
      </c>
      <c r="EL8" s="135">
        <v>0</v>
      </c>
      <c r="EM8" s="139">
        <f>EI8/EJ17</f>
        <v>0</v>
      </c>
      <c r="EN8" s="314">
        <v>0</v>
      </c>
      <c r="EO8" s="315">
        <v>1</v>
      </c>
      <c r="EP8" s="316">
        <f>EN8/EO8*100</f>
        <v>0</v>
      </c>
      <c r="EQ8" s="317">
        <v>0</v>
      </c>
      <c r="ER8" s="318">
        <f>EN8/EO17</f>
        <v>0</v>
      </c>
      <c r="ES8" s="133">
        <v>0</v>
      </c>
      <c r="ET8" s="138">
        <v>1</v>
      </c>
      <c r="EU8" s="134">
        <f>ES8/ET8*100</f>
        <v>0</v>
      </c>
      <c r="EV8" s="135">
        <v>0</v>
      </c>
      <c r="EW8" s="136">
        <f>ES8/ET17</f>
        <v>0</v>
      </c>
      <c r="EX8" s="133">
        <v>0</v>
      </c>
      <c r="EY8" s="138">
        <v>1</v>
      </c>
      <c r="EZ8" s="134">
        <f>EX8/EY8*100</f>
        <v>0</v>
      </c>
      <c r="FA8" s="135">
        <v>0</v>
      </c>
      <c r="FB8" s="136">
        <f>EX8/EY17</f>
        <v>0</v>
      </c>
      <c r="FC8" s="133">
        <v>0</v>
      </c>
      <c r="FD8" s="138">
        <v>1</v>
      </c>
      <c r="FE8" s="134">
        <f>FC8/FD8*100</f>
        <v>0</v>
      </c>
      <c r="FF8" s="135">
        <v>0</v>
      </c>
      <c r="FG8" s="136">
        <f>FC8/FD17</f>
        <v>0</v>
      </c>
      <c r="FH8" s="133">
        <v>0</v>
      </c>
      <c r="FI8" s="138">
        <v>1</v>
      </c>
      <c r="FJ8" s="134">
        <f>FH8/FI8*100</f>
        <v>0</v>
      </c>
      <c r="FK8" s="135">
        <v>0</v>
      </c>
      <c r="FL8" s="136">
        <f>FH8/FI17</f>
        <v>0</v>
      </c>
      <c r="FM8" s="133">
        <v>0</v>
      </c>
      <c r="FN8" s="134">
        <v>1</v>
      </c>
      <c r="FO8" s="134">
        <f>FM8/FN8*100</f>
        <v>0</v>
      </c>
      <c r="FP8" s="135">
        <v>0</v>
      </c>
      <c r="FQ8" s="136">
        <f>FM8/FN17</f>
        <v>0</v>
      </c>
      <c r="FR8" s="90">
        <v>7</v>
      </c>
      <c r="FS8" s="102">
        <v>5</v>
      </c>
      <c r="FT8" s="91">
        <f>FR8/FS8*100</f>
        <v>140</v>
      </c>
      <c r="FU8" s="150">
        <v>1.4</v>
      </c>
      <c r="FV8" s="103">
        <f>FR8/FS17</f>
        <v>0.16666666666666666</v>
      </c>
      <c r="FW8" s="133">
        <v>0</v>
      </c>
      <c r="FX8" s="138">
        <v>1</v>
      </c>
      <c r="FY8" s="134">
        <f>FW8/FX8*100</f>
        <v>0</v>
      </c>
      <c r="FZ8" s="135">
        <v>0</v>
      </c>
      <c r="GA8" s="136">
        <f>FW8/FX17</f>
        <v>0</v>
      </c>
      <c r="GB8" s="133">
        <v>0</v>
      </c>
      <c r="GC8" s="138">
        <v>1</v>
      </c>
      <c r="GD8" s="134">
        <f>GB8/GC8*100</f>
        <v>0</v>
      </c>
      <c r="GE8" s="135">
        <v>0</v>
      </c>
      <c r="GF8" s="136">
        <f>GB8/GC17</f>
        <v>0</v>
      </c>
    </row>
    <row r="9" spans="2:188"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22">
        <v>1</v>
      </c>
      <c r="AD9" s="127">
        <v>1</v>
      </c>
      <c r="AE9" s="126">
        <f t="shared" si="0"/>
        <v>100</v>
      </c>
      <c r="AF9" s="194">
        <v>1</v>
      </c>
      <c r="AG9" s="233">
        <f>AC9/AD17</f>
        <v>1</v>
      </c>
      <c r="AH9" s="120">
        <v>1</v>
      </c>
      <c r="AI9" s="102">
        <v>1</v>
      </c>
      <c r="AJ9" s="91">
        <f t="shared" ref="AJ9:AJ17" si="7">AH9/AI9*100</f>
        <v>100</v>
      </c>
      <c r="AK9" s="124">
        <v>1</v>
      </c>
      <c r="AL9" s="103">
        <f>AH9/AI17</f>
        <v>0.33333333333333331</v>
      </c>
      <c r="AM9" s="151">
        <v>0</v>
      </c>
      <c r="AN9" s="152">
        <v>1</v>
      </c>
      <c r="AO9" s="151">
        <f t="shared" si="1"/>
        <v>0</v>
      </c>
      <c r="AP9" s="153">
        <v>0</v>
      </c>
      <c r="AQ9" s="153">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48">
        <v>0</v>
      </c>
      <c r="BW9" s="138">
        <v>1</v>
      </c>
      <c r="BX9" s="134">
        <f t="shared" ref="BX9:BX17" si="14">BV9/BW9*100</f>
        <v>0</v>
      </c>
      <c r="BY9" s="135">
        <v>0</v>
      </c>
      <c r="BZ9" s="139">
        <f>BV9/BW17</f>
        <v>0</v>
      </c>
      <c r="CA9" s="133">
        <v>0</v>
      </c>
      <c r="CB9" s="138">
        <v>1</v>
      </c>
      <c r="CC9" s="134">
        <f t="shared" ref="CC9:CC17" si="15">CA9/CB9*100</f>
        <v>0</v>
      </c>
      <c r="CD9" s="135">
        <v>0</v>
      </c>
      <c r="CE9" s="136">
        <f>CA9/CB17</f>
        <v>0</v>
      </c>
      <c r="CF9" s="133">
        <v>0</v>
      </c>
      <c r="CG9" s="138">
        <v>1</v>
      </c>
      <c r="CH9" s="134">
        <f t="shared" ref="CH9:CH17" si="16">CF9/CG9*100</f>
        <v>0</v>
      </c>
      <c r="CI9" s="135">
        <v>0</v>
      </c>
      <c r="CJ9" s="136">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90">
        <v>5.71</v>
      </c>
      <c r="DA9" s="102">
        <v>10</v>
      </c>
      <c r="DB9" s="91">
        <f t="shared" ref="DB9:DB17" si="20">CZ9/DA9*100</f>
        <v>57.099999999999994</v>
      </c>
      <c r="DC9" s="92">
        <v>0.56999999999999995</v>
      </c>
      <c r="DD9" s="93">
        <f>CZ9/DA17</f>
        <v>5.7099999999999998E-2</v>
      </c>
      <c r="DE9" s="133">
        <v>0</v>
      </c>
      <c r="DF9" s="138">
        <v>1</v>
      </c>
      <c r="DG9" s="134">
        <f t="shared" ref="DG9:DG17" si="21">DE9/DF9*100</f>
        <v>0</v>
      </c>
      <c r="DH9" s="135">
        <v>0</v>
      </c>
      <c r="DI9" s="139">
        <f>DE9/DF17</f>
        <v>0</v>
      </c>
      <c r="DJ9" s="90">
        <v>100</v>
      </c>
      <c r="DK9" s="102">
        <v>100</v>
      </c>
      <c r="DL9" s="91">
        <f t="shared" ref="DL9:DL17" si="22">DJ9/DK9*100</f>
        <v>100</v>
      </c>
      <c r="DM9" s="92">
        <v>1</v>
      </c>
      <c r="DN9" s="103">
        <f>DJ9/DK17</f>
        <v>0.1</v>
      </c>
      <c r="DO9" s="90">
        <v>100</v>
      </c>
      <c r="DP9" s="91">
        <v>100</v>
      </c>
      <c r="DQ9" s="91">
        <f t="shared" ref="DQ9:DQ17" si="23">DO9/DP9*100</f>
        <v>100</v>
      </c>
      <c r="DR9" s="92">
        <v>1</v>
      </c>
      <c r="DS9" s="93">
        <f>DO9/DP17</f>
        <v>1</v>
      </c>
      <c r="DT9" s="133">
        <v>0</v>
      </c>
      <c r="DU9" s="134">
        <v>1</v>
      </c>
      <c r="DV9" s="134">
        <f t="shared" ref="DV9:DV17" si="24">DT9/DU9*100</f>
        <v>0</v>
      </c>
      <c r="DW9" s="135">
        <v>0</v>
      </c>
      <c r="DX9" s="139">
        <f>DT9/DU17</f>
        <v>0</v>
      </c>
      <c r="DY9" s="133">
        <v>0</v>
      </c>
      <c r="DZ9" s="138">
        <v>1</v>
      </c>
      <c r="EA9" s="134">
        <f t="shared" ref="EA9:EA17" si="25">DY9/DZ9*100</f>
        <v>0</v>
      </c>
      <c r="EB9" s="135">
        <v>0</v>
      </c>
      <c r="EC9" s="136">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314">
        <v>0</v>
      </c>
      <c r="EO9" s="315">
        <v>1</v>
      </c>
      <c r="EP9" s="316">
        <f t="shared" ref="EP9:EP17" si="28">EN9/EO9*100</f>
        <v>0</v>
      </c>
      <c r="EQ9" s="317">
        <v>0</v>
      </c>
      <c r="ER9" s="318">
        <f>EN9/EO17</f>
        <v>0</v>
      </c>
      <c r="ES9" s="133">
        <v>0</v>
      </c>
      <c r="ET9" s="138">
        <v>1</v>
      </c>
      <c r="EU9" s="134">
        <f t="shared" ref="EU9:EU17" si="29">ES9/ET9*100</f>
        <v>0</v>
      </c>
      <c r="EV9" s="135">
        <v>0</v>
      </c>
      <c r="EW9" s="136">
        <f>ES9/ET17</f>
        <v>0</v>
      </c>
      <c r="EX9" s="133">
        <v>0</v>
      </c>
      <c r="EY9" s="138">
        <v>1</v>
      </c>
      <c r="EZ9" s="134">
        <f t="shared" ref="EZ9:EZ17" si="30">EX9/EY9*100</f>
        <v>0</v>
      </c>
      <c r="FA9" s="135">
        <v>0</v>
      </c>
      <c r="FB9" s="136">
        <f>EX9/EY17</f>
        <v>0</v>
      </c>
      <c r="FC9" s="133">
        <v>0</v>
      </c>
      <c r="FD9" s="138">
        <v>1</v>
      </c>
      <c r="FE9" s="134">
        <f t="shared" ref="FE9:FE17" si="31">FC9/FD9*100</f>
        <v>0</v>
      </c>
      <c r="FF9" s="135">
        <v>0</v>
      </c>
      <c r="FG9" s="136">
        <f>FC9/FD17</f>
        <v>0</v>
      </c>
      <c r="FH9" s="133">
        <v>0</v>
      </c>
      <c r="FI9" s="138">
        <v>1</v>
      </c>
      <c r="FJ9" s="134">
        <f t="shared" ref="FJ9:FJ17" si="32">FH9/FI9*100</f>
        <v>0</v>
      </c>
      <c r="FK9" s="135">
        <v>0</v>
      </c>
      <c r="FL9" s="136">
        <f>FH9/FI17</f>
        <v>0</v>
      </c>
      <c r="FM9" s="133">
        <v>0</v>
      </c>
      <c r="FN9" s="134">
        <v>1</v>
      </c>
      <c r="FO9" s="134">
        <f t="shared" ref="FO9:FO17" si="33">FM9/FN9*100</f>
        <v>0</v>
      </c>
      <c r="FP9" s="135">
        <v>0</v>
      </c>
      <c r="FQ9" s="136">
        <f>FM9/FN17</f>
        <v>0</v>
      </c>
      <c r="FR9" s="133">
        <v>0</v>
      </c>
      <c r="FS9" s="138">
        <v>5</v>
      </c>
      <c r="FT9" s="134">
        <f t="shared" ref="FT9:FT17" si="34">FR9/FS9*100</f>
        <v>0</v>
      </c>
      <c r="FU9" s="135">
        <v>0</v>
      </c>
      <c r="FV9" s="139">
        <f>FR9/FS17</f>
        <v>0</v>
      </c>
      <c r="FW9" s="90">
        <v>0</v>
      </c>
      <c r="FX9" s="102">
        <v>40</v>
      </c>
      <c r="FY9" s="91">
        <f t="shared" ref="FY9:FY17" si="35">FW9/FX9*100</f>
        <v>0</v>
      </c>
      <c r="FZ9" s="92">
        <v>0</v>
      </c>
      <c r="GA9" s="93">
        <f>FW9/FX17</f>
        <v>0</v>
      </c>
      <c r="GB9" s="133">
        <v>0</v>
      </c>
      <c r="GC9" s="138">
        <v>1</v>
      </c>
      <c r="GD9" s="134">
        <f t="shared" ref="GD9:GD17" si="36">GB9/GC9*100</f>
        <v>0</v>
      </c>
      <c r="GE9" s="135">
        <v>0</v>
      </c>
      <c r="GF9" s="136">
        <f>GB9/GC17</f>
        <v>0</v>
      </c>
    </row>
    <row r="10" spans="2:188"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9">
        <v>0</v>
      </c>
      <c r="AD10" s="152">
        <v>1</v>
      </c>
      <c r="AE10" s="151">
        <f t="shared" si="0"/>
        <v>0</v>
      </c>
      <c r="AF10" s="153">
        <v>0</v>
      </c>
      <c r="AG10" s="160">
        <f>AC10/AD17</f>
        <v>0</v>
      </c>
      <c r="AH10" s="148">
        <v>0</v>
      </c>
      <c r="AI10" s="138">
        <v>1</v>
      </c>
      <c r="AJ10" s="134">
        <f t="shared" si="7"/>
        <v>0</v>
      </c>
      <c r="AK10" s="135">
        <v>0</v>
      </c>
      <c r="AL10" s="139">
        <f>AH10/AI17</f>
        <v>0</v>
      </c>
      <c r="AM10" s="151">
        <v>0</v>
      </c>
      <c r="AN10" s="152">
        <v>1</v>
      </c>
      <c r="AO10" s="151">
        <f t="shared" si="1"/>
        <v>0</v>
      </c>
      <c r="AP10" s="153">
        <v>0</v>
      </c>
      <c r="AQ10" s="153">
        <f>AM10/AN17</f>
        <v>0</v>
      </c>
      <c r="AR10" s="183">
        <v>0</v>
      </c>
      <c r="AS10" s="184">
        <v>1</v>
      </c>
      <c r="AT10" s="184">
        <f t="shared" si="8"/>
        <v>0</v>
      </c>
      <c r="AU10" s="185">
        <v>0</v>
      </c>
      <c r="AV10" s="186">
        <f>AR10/AS17</f>
        <v>0</v>
      </c>
      <c r="AW10" s="133">
        <v>0</v>
      </c>
      <c r="AX10" s="134">
        <v>1</v>
      </c>
      <c r="AY10" s="134">
        <f t="shared" si="9"/>
        <v>0</v>
      </c>
      <c r="AZ10" s="135">
        <v>0</v>
      </c>
      <c r="BA10" s="136">
        <f>AW10/AX17</f>
        <v>0</v>
      </c>
      <c r="BB10" s="133">
        <v>0</v>
      </c>
      <c r="BC10" s="134">
        <v>1</v>
      </c>
      <c r="BD10" s="134">
        <f t="shared" si="10"/>
        <v>0</v>
      </c>
      <c r="BE10" s="135">
        <v>0</v>
      </c>
      <c r="BF10" s="139">
        <f>BB10/BC17</f>
        <v>0</v>
      </c>
      <c r="BG10" s="90">
        <v>8</v>
      </c>
      <c r="BH10" s="102">
        <v>16</v>
      </c>
      <c r="BI10" s="91">
        <f t="shared" si="11"/>
        <v>50</v>
      </c>
      <c r="BJ10" s="187">
        <v>0.5</v>
      </c>
      <c r="BK10" s="93">
        <f>BG10/BH17</f>
        <v>0.16</v>
      </c>
      <c r="BL10" s="133">
        <v>0</v>
      </c>
      <c r="BM10" s="138">
        <v>1</v>
      </c>
      <c r="BN10" s="134">
        <f t="shared" si="12"/>
        <v>0</v>
      </c>
      <c r="BO10" s="135">
        <v>0</v>
      </c>
      <c r="BP10" s="136">
        <f>BL10/BM17</f>
        <v>0</v>
      </c>
      <c r="BQ10" s="90">
        <v>0</v>
      </c>
      <c r="BR10" s="102">
        <v>12</v>
      </c>
      <c r="BS10" s="91">
        <f t="shared" si="13"/>
        <v>0</v>
      </c>
      <c r="BT10" s="187">
        <v>0</v>
      </c>
      <c r="BU10" s="93">
        <f>BQ10/BR17</f>
        <v>0</v>
      </c>
      <c r="BV10" s="148">
        <v>0</v>
      </c>
      <c r="BW10" s="138">
        <v>1</v>
      </c>
      <c r="BX10" s="134">
        <f t="shared" si="14"/>
        <v>0</v>
      </c>
      <c r="BY10" s="135">
        <v>0</v>
      </c>
      <c r="BZ10" s="139">
        <f>BV10/BW17</f>
        <v>0</v>
      </c>
      <c r="CA10" s="90">
        <v>7</v>
      </c>
      <c r="CB10" s="102">
        <v>7</v>
      </c>
      <c r="CC10" s="91">
        <f t="shared" si="15"/>
        <v>100</v>
      </c>
      <c r="CD10" s="124">
        <v>1</v>
      </c>
      <c r="CE10" s="221">
        <f>CA10/CB17</f>
        <v>1</v>
      </c>
      <c r="CF10" s="133">
        <v>0</v>
      </c>
      <c r="CG10" s="138">
        <v>1</v>
      </c>
      <c r="CH10" s="134">
        <f t="shared" si="16"/>
        <v>0</v>
      </c>
      <c r="CI10" s="135">
        <v>0</v>
      </c>
      <c r="CJ10" s="136">
        <f>CF10/CG17</f>
        <v>0</v>
      </c>
      <c r="CK10" s="133">
        <v>0</v>
      </c>
      <c r="CL10" s="138">
        <v>1</v>
      </c>
      <c r="CM10" s="134">
        <f t="shared" si="17"/>
        <v>0</v>
      </c>
      <c r="CN10" s="135">
        <v>0</v>
      </c>
      <c r="CO10" s="139">
        <f>CK10/CL17</f>
        <v>0</v>
      </c>
      <c r="CP10" s="133">
        <v>0</v>
      </c>
      <c r="CQ10" s="138">
        <v>1</v>
      </c>
      <c r="CR10" s="134">
        <f t="shared" si="18"/>
        <v>0</v>
      </c>
      <c r="CS10" s="135">
        <v>0</v>
      </c>
      <c r="CT10" s="139">
        <f>CP10/CQ17</f>
        <v>0</v>
      </c>
      <c r="CU10" s="133">
        <v>0</v>
      </c>
      <c r="CV10" s="138">
        <v>1</v>
      </c>
      <c r="CW10" s="134">
        <f t="shared" si="19"/>
        <v>0</v>
      </c>
      <c r="CX10" s="135">
        <v>0</v>
      </c>
      <c r="CY10" s="139">
        <f>CU10/CV17</f>
        <v>0</v>
      </c>
      <c r="CZ10" s="90">
        <v>34.28</v>
      </c>
      <c r="DA10" s="102">
        <v>20</v>
      </c>
      <c r="DB10" s="91">
        <f t="shared" si="20"/>
        <v>171.4</v>
      </c>
      <c r="DC10" s="92">
        <v>1.71</v>
      </c>
      <c r="DD10" s="93">
        <f>CZ10/DA17</f>
        <v>0.34279999999999999</v>
      </c>
      <c r="DE10" s="133">
        <v>0</v>
      </c>
      <c r="DF10" s="138">
        <v>1</v>
      </c>
      <c r="DG10" s="134">
        <f t="shared" si="21"/>
        <v>0</v>
      </c>
      <c r="DH10" s="135">
        <v>0</v>
      </c>
      <c r="DI10" s="139">
        <f>DE10/DF17</f>
        <v>0</v>
      </c>
      <c r="DJ10" s="90">
        <v>100</v>
      </c>
      <c r="DK10" s="102">
        <v>100</v>
      </c>
      <c r="DL10" s="91">
        <f t="shared" si="22"/>
        <v>100</v>
      </c>
      <c r="DM10" s="92">
        <v>1</v>
      </c>
      <c r="DN10" s="103">
        <f>DJ10/DK17</f>
        <v>0.1</v>
      </c>
      <c r="DO10" s="133">
        <v>0</v>
      </c>
      <c r="DP10" s="134">
        <v>90</v>
      </c>
      <c r="DQ10" s="134">
        <f t="shared" si="23"/>
        <v>0</v>
      </c>
      <c r="DR10" s="135">
        <v>0</v>
      </c>
      <c r="DS10" s="136">
        <f>DO10/DP17</f>
        <v>0</v>
      </c>
      <c r="DT10" s="133">
        <v>0</v>
      </c>
      <c r="DU10" s="134">
        <v>1</v>
      </c>
      <c r="DV10" s="134">
        <f t="shared" si="24"/>
        <v>0</v>
      </c>
      <c r="DW10" s="135">
        <v>0</v>
      </c>
      <c r="DX10" s="139">
        <f>DT10/DU17</f>
        <v>0</v>
      </c>
      <c r="DY10" s="133">
        <v>0</v>
      </c>
      <c r="DZ10" s="138">
        <v>1</v>
      </c>
      <c r="EA10" s="134">
        <f t="shared" si="25"/>
        <v>0</v>
      </c>
      <c r="EB10" s="135">
        <v>0</v>
      </c>
      <c r="EC10" s="136">
        <f>DY10/DZ17</f>
        <v>0</v>
      </c>
      <c r="ED10" s="133">
        <v>0</v>
      </c>
      <c r="EE10" s="138">
        <v>1</v>
      </c>
      <c r="EF10" s="134">
        <f t="shared" si="26"/>
        <v>0</v>
      </c>
      <c r="EG10" s="135">
        <v>0</v>
      </c>
      <c r="EH10" s="139">
        <f>ED10/EE17</f>
        <v>0</v>
      </c>
      <c r="EI10" s="133">
        <v>0</v>
      </c>
      <c r="EJ10" s="138">
        <v>1</v>
      </c>
      <c r="EK10" s="134">
        <f t="shared" si="27"/>
        <v>0</v>
      </c>
      <c r="EL10" s="135">
        <v>0</v>
      </c>
      <c r="EM10" s="139">
        <f>EI10/EJ17</f>
        <v>0</v>
      </c>
      <c r="EN10" s="314">
        <v>0</v>
      </c>
      <c r="EO10" s="315">
        <v>1</v>
      </c>
      <c r="EP10" s="316">
        <f t="shared" si="28"/>
        <v>0</v>
      </c>
      <c r="EQ10" s="317">
        <v>0</v>
      </c>
      <c r="ER10" s="318">
        <f>EN10/EO17</f>
        <v>0</v>
      </c>
      <c r="ES10" s="133">
        <v>0</v>
      </c>
      <c r="ET10" s="138">
        <v>1</v>
      </c>
      <c r="EU10" s="134">
        <f t="shared" si="29"/>
        <v>0</v>
      </c>
      <c r="EV10" s="135">
        <v>0</v>
      </c>
      <c r="EW10" s="136">
        <f>ES10/ET17</f>
        <v>0</v>
      </c>
      <c r="EX10" s="133">
        <v>0</v>
      </c>
      <c r="EY10" s="138">
        <v>1</v>
      </c>
      <c r="EZ10" s="134">
        <f t="shared" si="30"/>
        <v>0</v>
      </c>
      <c r="FA10" s="135">
        <v>0</v>
      </c>
      <c r="FB10" s="136">
        <f>EX10/EY17</f>
        <v>0</v>
      </c>
      <c r="FC10" s="133">
        <v>0</v>
      </c>
      <c r="FD10" s="138">
        <v>1</v>
      </c>
      <c r="FE10" s="134">
        <f t="shared" si="31"/>
        <v>0</v>
      </c>
      <c r="FF10" s="135">
        <v>0</v>
      </c>
      <c r="FG10" s="136">
        <f>FC10/FD17</f>
        <v>0</v>
      </c>
      <c r="FH10" s="133">
        <v>0</v>
      </c>
      <c r="FI10" s="138">
        <v>1</v>
      </c>
      <c r="FJ10" s="134">
        <f t="shared" si="32"/>
        <v>0</v>
      </c>
      <c r="FK10" s="135">
        <v>0</v>
      </c>
      <c r="FL10" s="136">
        <f>FH10/FI17</f>
        <v>0</v>
      </c>
      <c r="FM10" s="133">
        <v>0</v>
      </c>
      <c r="FN10" s="134">
        <v>1</v>
      </c>
      <c r="FO10" s="134">
        <f t="shared" si="33"/>
        <v>0</v>
      </c>
      <c r="FP10" s="135">
        <v>0</v>
      </c>
      <c r="FQ10" s="136">
        <f>FM10/FN17</f>
        <v>0</v>
      </c>
      <c r="FR10" s="133">
        <v>0</v>
      </c>
      <c r="FS10" s="138">
        <v>5</v>
      </c>
      <c r="FT10" s="134">
        <f t="shared" si="34"/>
        <v>0</v>
      </c>
      <c r="FU10" s="135">
        <v>0</v>
      </c>
      <c r="FV10" s="139">
        <f>FR10/FS17</f>
        <v>0</v>
      </c>
      <c r="FW10" s="90">
        <v>38.46</v>
      </c>
      <c r="FX10" s="102">
        <v>70</v>
      </c>
      <c r="FY10" s="91">
        <f t="shared" si="35"/>
        <v>54.94285714285715</v>
      </c>
      <c r="FZ10" s="92">
        <v>0.55000000000000004</v>
      </c>
      <c r="GA10" s="93">
        <f>FW10/FX17</f>
        <v>0.3846</v>
      </c>
      <c r="GB10" s="133">
        <v>0</v>
      </c>
      <c r="GC10" s="138">
        <v>1</v>
      </c>
      <c r="GD10" s="134">
        <f t="shared" si="36"/>
        <v>0</v>
      </c>
      <c r="GE10" s="135">
        <v>0</v>
      </c>
      <c r="GF10" s="136">
        <f>GB10/GC17</f>
        <v>0</v>
      </c>
    </row>
    <row r="11" spans="2:188" ht="16.5" x14ac:dyDescent="0.3">
      <c r="B11" s="202">
        <v>6</v>
      </c>
      <c r="C11" s="203"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207">
        <v>0</v>
      </c>
      <c r="Y11" s="208">
        <v>100</v>
      </c>
      <c r="Z11" s="208">
        <f t="shared" si="6"/>
        <v>0</v>
      </c>
      <c r="AA11" s="209">
        <v>0</v>
      </c>
      <c r="AB11" s="211">
        <f>X11/Y17</f>
        <v>0</v>
      </c>
      <c r="AC11" s="159">
        <v>0</v>
      </c>
      <c r="AD11" s="152">
        <v>1</v>
      </c>
      <c r="AE11" s="151">
        <f t="shared" si="0"/>
        <v>0</v>
      </c>
      <c r="AF11" s="153">
        <v>0</v>
      </c>
      <c r="AG11" s="160">
        <f>AC11/AD17</f>
        <v>0</v>
      </c>
      <c r="AH11" s="148">
        <v>0</v>
      </c>
      <c r="AI11" s="138">
        <v>1</v>
      </c>
      <c r="AJ11" s="134">
        <f t="shared" si="7"/>
        <v>0</v>
      </c>
      <c r="AK11" s="135">
        <v>0</v>
      </c>
      <c r="AL11" s="139">
        <f>AH11/AI17</f>
        <v>0</v>
      </c>
      <c r="AM11" s="126">
        <v>2</v>
      </c>
      <c r="AN11" s="127">
        <v>2</v>
      </c>
      <c r="AO11" s="126">
        <f t="shared" si="1"/>
        <v>100</v>
      </c>
      <c r="AP11" s="194">
        <v>1</v>
      </c>
      <c r="AQ11" s="128">
        <f>AM11/AN17</f>
        <v>0.5</v>
      </c>
      <c r="AR11" s="183">
        <v>0</v>
      </c>
      <c r="AS11" s="184">
        <v>30</v>
      </c>
      <c r="AT11" s="184">
        <f t="shared" si="8"/>
        <v>0</v>
      </c>
      <c r="AU11" s="185">
        <v>0</v>
      </c>
      <c r="AV11" s="186">
        <f>AR11/AS17</f>
        <v>0</v>
      </c>
      <c r="AW11" s="133">
        <v>0</v>
      </c>
      <c r="AX11" s="134">
        <v>1</v>
      </c>
      <c r="AY11" s="134">
        <f t="shared" si="9"/>
        <v>0</v>
      </c>
      <c r="AZ11" s="135">
        <v>0</v>
      </c>
      <c r="BA11" s="136">
        <f>AW11/AX17</f>
        <v>0</v>
      </c>
      <c r="BB11" s="133">
        <v>0</v>
      </c>
      <c r="BC11" s="134">
        <v>1</v>
      </c>
      <c r="BD11" s="134">
        <f t="shared" si="10"/>
        <v>0</v>
      </c>
      <c r="BE11" s="135">
        <v>0</v>
      </c>
      <c r="BF11" s="139">
        <f>BB11/BC17</f>
        <v>0</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48">
        <v>0</v>
      </c>
      <c r="BW11" s="138">
        <v>1</v>
      </c>
      <c r="BX11" s="134">
        <f t="shared" si="14"/>
        <v>0</v>
      </c>
      <c r="BY11" s="135">
        <v>0</v>
      </c>
      <c r="BZ11" s="139">
        <f>BV11/BW17</f>
        <v>0</v>
      </c>
      <c r="CA11" s="213">
        <v>0</v>
      </c>
      <c r="CB11" s="214">
        <v>4</v>
      </c>
      <c r="CC11" s="215">
        <f t="shared" si="15"/>
        <v>0</v>
      </c>
      <c r="CD11" s="216">
        <v>0</v>
      </c>
      <c r="CE11" s="220">
        <f>CA11/CB17</f>
        <v>0</v>
      </c>
      <c r="CF11" s="90">
        <v>1</v>
      </c>
      <c r="CG11" s="102">
        <v>1</v>
      </c>
      <c r="CH11" s="91">
        <f t="shared" si="16"/>
        <v>100</v>
      </c>
      <c r="CI11" s="124">
        <v>1</v>
      </c>
      <c r="CJ11" s="93">
        <f>CF11/CG17</f>
        <v>0.5</v>
      </c>
      <c r="CK11" s="133">
        <v>0</v>
      </c>
      <c r="CL11" s="138">
        <v>1</v>
      </c>
      <c r="CM11" s="134">
        <f t="shared" si="17"/>
        <v>0</v>
      </c>
      <c r="CN11" s="135">
        <v>0</v>
      </c>
      <c r="CO11" s="139">
        <f>CK11/CL17</f>
        <v>0</v>
      </c>
      <c r="CP11" s="90">
        <v>100</v>
      </c>
      <c r="CQ11" s="102">
        <v>100</v>
      </c>
      <c r="CR11" s="91">
        <f t="shared" si="18"/>
        <v>100</v>
      </c>
      <c r="CS11" s="124">
        <v>1</v>
      </c>
      <c r="CT11" s="103">
        <f>CP11/CQ17</f>
        <v>1</v>
      </c>
      <c r="CU11" s="90">
        <v>322</v>
      </c>
      <c r="CV11" s="102">
        <v>308</v>
      </c>
      <c r="CW11" s="91">
        <f t="shared" si="19"/>
        <v>104.54545454545455</v>
      </c>
      <c r="CX11" s="150">
        <v>1.05</v>
      </c>
      <c r="CY11" s="103">
        <f>CU11/CV17</f>
        <v>0.20909090909090908</v>
      </c>
      <c r="CZ11" s="90">
        <v>88.57</v>
      </c>
      <c r="DA11" s="102">
        <v>30</v>
      </c>
      <c r="DB11" s="91">
        <f t="shared" si="20"/>
        <v>295.23333333333335</v>
      </c>
      <c r="DC11" s="150">
        <v>2.95</v>
      </c>
      <c r="DD11" s="93">
        <f>CZ11/DA17</f>
        <v>0.88569999999999993</v>
      </c>
      <c r="DE11" s="90">
        <v>0</v>
      </c>
      <c r="DF11" s="102">
        <v>1</v>
      </c>
      <c r="DG11" s="91">
        <f t="shared" si="21"/>
        <v>0</v>
      </c>
      <c r="DH11" s="187">
        <v>0</v>
      </c>
      <c r="DI11" s="103">
        <f>DE11/DF17</f>
        <v>0</v>
      </c>
      <c r="DJ11" s="90">
        <v>100</v>
      </c>
      <c r="DK11" s="102">
        <v>100</v>
      </c>
      <c r="DL11" s="91">
        <f t="shared" si="22"/>
        <v>100</v>
      </c>
      <c r="DM11" s="124">
        <v>1</v>
      </c>
      <c r="DN11" s="103">
        <f>DJ11/DK17</f>
        <v>0.1</v>
      </c>
      <c r="DO11" s="90">
        <v>100</v>
      </c>
      <c r="DP11" s="91">
        <v>100</v>
      </c>
      <c r="DQ11" s="91">
        <f t="shared" si="23"/>
        <v>100</v>
      </c>
      <c r="DR11" s="124">
        <v>1</v>
      </c>
      <c r="DS11" s="93">
        <f>DO11/DP17</f>
        <v>1</v>
      </c>
      <c r="DT11" s="90">
        <v>4</v>
      </c>
      <c r="DU11" s="91">
        <v>6</v>
      </c>
      <c r="DV11" s="91">
        <f t="shared" si="24"/>
        <v>66.666666666666657</v>
      </c>
      <c r="DW11" s="166">
        <v>0.67</v>
      </c>
      <c r="DX11" s="103">
        <f>DT11/DU17</f>
        <v>0.4</v>
      </c>
      <c r="DY11" s="133">
        <v>0</v>
      </c>
      <c r="DZ11" s="138">
        <v>1</v>
      </c>
      <c r="EA11" s="134">
        <f t="shared" si="25"/>
        <v>0</v>
      </c>
      <c r="EB11" s="135">
        <v>0</v>
      </c>
      <c r="EC11" s="136">
        <f>DY11/DZ17</f>
        <v>0</v>
      </c>
      <c r="ED11" s="90">
        <v>78</v>
      </c>
      <c r="EE11" s="102">
        <v>50</v>
      </c>
      <c r="EF11" s="91">
        <f t="shared" si="26"/>
        <v>156</v>
      </c>
      <c r="EG11" s="150">
        <v>1.56</v>
      </c>
      <c r="EH11" s="103">
        <f>ED11/EE17</f>
        <v>0.22285714285714286</v>
      </c>
      <c r="EI11" s="133">
        <v>0</v>
      </c>
      <c r="EJ11" s="138">
        <v>1</v>
      </c>
      <c r="EK11" s="134">
        <f t="shared" si="27"/>
        <v>0</v>
      </c>
      <c r="EL11" s="135">
        <v>0</v>
      </c>
      <c r="EM11" s="139">
        <f>EI11/EJ17</f>
        <v>0</v>
      </c>
      <c r="EN11" s="314">
        <v>0</v>
      </c>
      <c r="EO11" s="315">
        <v>1</v>
      </c>
      <c r="EP11" s="316">
        <f t="shared" si="28"/>
        <v>0</v>
      </c>
      <c r="EQ11" s="317">
        <v>0</v>
      </c>
      <c r="ER11" s="318">
        <f>EN11/EO17</f>
        <v>0</v>
      </c>
      <c r="ES11" s="133">
        <v>0</v>
      </c>
      <c r="ET11" s="138">
        <v>1</v>
      </c>
      <c r="EU11" s="134">
        <f t="shared" si="29"/>
        <v>0</v>
      </c>
      <c r="EV11" s="135">
        <v>0</v>
      </c>
      <c r="EW11" s="136">
        <f>ES11/ET17</f>
        <v>0</v>
      </c>
      <c r="EX11" s="133">
        <v>0</v>
      </c>
      <c r="EY11" s="138">
        <v>1</v>
      </c>
      <c r="EZ11" s="134">
        <f t="shared" si="30"/>
        <v>0</v>
      </c>
      <c r="FA11" s="135">
        <v>0</v>
      </c>
      <c r="FB11" s="136">
        <f>EX11/EY17</f>
        <v>0</v>
      </c>
      <c r="FC11" s="90">
        <v>0</v>
      </c>
      <c r="FD11" s="102">
        <v>1</v>
      </c>
      <c r="FE11" s="91">
        <f t="shared" si="31"/>
        <v>0</v>
      </c>
      <c r="FF11" s="187">
        <v>0</v>
      </c>
      <c r="FG11" s="93">
        <f>FC11/FD17</f>
        <v>0</v>
      </c>
      <c r="FH11" s="90">
        <v>0</v>
      </c>
      <c r="FI11" s="102">
        <v>1</v>
      </c>
      <c r="FJ11" s="91">
        <f t="shared" si="32"/>
        <v>0</v>
      </c>
      <c r="FK11" s="187">
        <v>0</v>
      </c>
      <c r="FL11" s="93">
        <f>FH11/FI17</f>
        <v>0</v>
      </c>
      <c r="FM11" s="133">
        <v>0</v>
      </c>
      <c r="FN11" s="134">
        <v>1</v>
      </c>
      <c r="FO11" s="134">
        <f t="shared" si="33"/>
        <v>0</v>
      </c>
      <c r="FP11" s="135">
        <v>0</v>
      </c>
      <c r="FQ11" s="136">
        <f>FM11/FN17</f>
        <v>0</v>
      </c>
      <c r="FR11" s="90">
        <v>22</v>
      </c>
      <c r="FS11" s="102">
        <v>19</v>
      </c>
      <c r="FT11" s="91">
        <f t="shared" si="34"/>
        <v>115.78947368421053</v>
      </c>
      <c r="FU11" s="150">
        <v>1.1599999999999999</v>
      </c>
      <c r="FV11" s="103">
        <f>FR11/FS17</f>
        <v>0.52380952380952384</v>
      </c>
      <c r="FW11" s="90">
        <v>76.92</v>
      </c>
      <c r="FX11" s="102">
        <v>100</v>
      </c>
      <c r="FY11" s="91">
        <f t="shared" si="35"/>
        <v>76.92</v>
      </c>
      <c r="FZ11" s="166">
        <v>0.77</v>
      </c>
      <c r="GA11" s="238">
        <f>FW11/FX17</f>
        <v>0.76919999999999999</v>
      </c>
      <c r="GB11" s="90">
        <v>0</v>
      </c>
      <c r="GC11" s="102">
        <v>2</v>
      </c>
      <c r="GD11" s="91">
        <f t="shared" si="36"/>
        <v>0</v>
      </c>
      <c r="GE11" s="187">
        <v>0</v>
      </c>
      <c r="GF11" s="93">
        <f>GB11/GC17</f>
        <v>0</v>
      </c>
    </row>
    <row r="12" spans="2:188" ht="16.5" x14ac:dyDescent="0.3">
      <c r="B12" s="108">
        <v>7</v>
      </c>
      <c r="C12" s="109" t="s">
        <v>44</v>
      </c>
      <c r="D12" s="133">
        <v>0</v>
      </c>
      <c r="E12" s="134">
        <v>100</v>
      </c>
      <c r="F12" s="134">
        <f t="shared" si="2"/>
        <v>0</v>
      </c>
      <c r="G12" s="135">
        <v>0</v>
      </c>
      <c r="H12" s="139">
        <f>D12/E17</f>
        <v>0</v>
      </c>
      <c r="I12" s="90">
        <v>7</v>
      </c>
      <c r="J12" s="91">
        <v>7</v>
      </c>
      <c r="K12" s="91">
        <f t="shared" si="3"/>
        <v>100</v>
      </c>
      <c r="L12" s="92">
        <v>1</v>
      </c>
      <c r="M12" s="93">
        <f>I12/J17</f>
        <v>0.58333333333333337</v>
      </c>
      <c r="N12" s="148">
        <v>0</v>
      </c>
      <c r="O12" s="138">
        <v>1</v>
      </c>
      <c r="P12" s="134">
        <f t="shared" si="4"/>
        <v>0</v>
      </c>
      <c r="Q12" s="135">
        <v>0</v>
      </c>
      <c r="R12" s="139">
        <f>N12/O17</f>
        <v>0</v>
      </c>
      <c r="S12" s="133">
        <v>0</v>
      </c>
      <c r="T12" s="134">
        <v>1</v>
      </c>
      <c r="U12" s="134">
        <f t="shared" si="5"/>
        <v>0</v>
      </c>
      <c r="V12" s="135">
        <v>0</v>
      </c>
      <c r="W12" s="136">
        <f>S12/T17</f>
        <v>0</v>
      </c>
      <c r="X12" s="207">
        <v>0</v>
      </c>
      <c r="Y12" s="208">
        <v>100</v>
      </c>
      <c r="Z12" s="208">
        <f t="shared" si="6"/>
        <v>0</v>
      </c>
      <c r="AA12" s="209">
        <v>0</v>
      </c>
      <c r="AB12" s="211">
        <f>X12/Y17</f>
        <v>0</v>
      </c>
      <c r="AC12" s="159">
        <v>0</v>
      </c>
      <c r="AD12" s="152">
        <v>1</v>
      </c>
      <c r="AE12" s="151">
        <f t="shared" si="0"/>
        <v>0</v>
      </c>
      <c r="AF12" s="153">
        <v>0</v>
      </c>
      <c r="AG12" s="160">
        <f>AC12/AD17</f>
        <v>0</v>
      </c>
      <c r="AH12" s="148">
        <v>0</v>
      </c>
      <c r="AI12" s="138">
        <v>1</v>
      </c>
      <c r="AJ12" s="134">
        <f t="shared" si="7"/>
        <v>0</v>
      </c>
      <c r="AK12" s="135">
        <v>0</v>
      </c>
      <c r="AL12" s="139">
        <f>AH12/AI17</f>
        <v>0</v>
      </c>
      <c r="AM12" s="151">
        <v>0</v>
      </c>
      <c r="AN12" s="152">
        <v>2</v>
      </c>
      <c r="AO12" s="151">
        <f t="shared" si="1"/>
        <v>0</v>
      </c>
      <c r="AP12" s="153">
        <v>0</v>
      </c>
      <c r="AQ12" s="153">
        <f>AM12/AN17</f>
        <v>0</v>
      </c>
      <c r="AR12" s="183">
        <v>0</v>
      </c>
      <c r="AS12" s="184">
        <v>30</v>
      </c>
      <c r="AT12" s="184">
        <f t="shared" si="8"/>
        <v>0</v>
      </c>
      <c r="AU12" s="185">
        <v>0</v>
      </c>
      <c r="AV12" s="186">
        <f>AR12/AS17</f>
        <v>0</v>
      </c>
      <c r="AW12" s="213">
        <v>0</v>
      </c>
      <c r="AX12" s="215">
        <v>35</v>
      </c>
      <c r="AY12" s="215">
        <f t="shared" si="9"/>
        <v>0</v>
      </c>
      <c r="AZ12" s="216">
        <v>0</v>
      </c>
      <c r="BA12" s="220">
        <f>AW12/AX17</f>
        <v>0</v>
      </c>
      <c r="BB12" s="133">
        <v>0</v>
      </c>
      <c r="BC12" s="134">
        <v>1</v>
      </c>
      <c r="BD12" s="134">
        <f t="shared" si="10"/>
        <v>0</v>
      </c>
      <c r="BE12" s="135">
        <v>0</v>
      </c>
      <c r="BF12" s="139">
        <f>BB12/BC17</f>
        <v>0</v>
      </c>
      <c r="BG12" s="133">
        <v>0</v>
      </c>
      <c r="BH12" s="138">
        <v>16</v>
      </c>
      <c r="BI12" s="134">
        <f t="shared" si="11"/>
        <v>0</v>
      </c>
      <c r="BJ12" s="135">
        <v>0</v>
      </c>
      <c r="BK12" s="136">
        <f>BG12/BH17</f>
        <v>0</v>
      </c>
      <c r="BL12" s="90">
        <v>0</v>
      </c>
      <c r="BM12" s="102">
        <v>40</v>
      </c>
      <c r="BN12" s="91">
        <f t="shared" si="12"/>
        <v>0</v>
      </c>
      <c r="BO12" s="187">
        <v>0</v>
      </c>
      <c r="BP12" s="93">
        <f>BL12/BM17</f>
        <v>0</v>
      </c>
      <c r="BQ12" s="133">
        <v>0</v>
      </c>
      <c r="BR12" s="138">
        <v>12</v>
      </c>
      <c r="BS12" s="134">
        <f t="shared" si="13"/>
        <v>0</v>
      </c>
      <c r="BT12" s="135">
        <v>0</v>
      </c>
      <c r="BU12" s="136">
        <f>BQ12/BR17</f>
        <v>0</v>
      </c>
      <c r="BV12" s="148">
        <v>0</v>
      </c>
      <c r="BW12" s="138">
        <v>1</v>
      </c>
      <c r="BX12" s="134">
        <f t="shared" si="14"/>
        <v>0</v>
      </c>
      <c r="BY12" s="135">
        <v>0</v>
      </c>
      <c r="BZ12" s="139">
        <f>BV12/BW17</f>
        <v>0</v>
      </c>
      <c r="CA12" s="133">
        <v>0</v>
      </c>
      <c r="CB12" s="138">
        <v>4</v>
      </c>
      <c r="CC12" s="134">
        <f t="shared" si="15"/>
        <v>0</v>
      </c>
      <c r="CD12" s="135">
        <v>0</v>
      </c>
      <c r="CE12" s="136">
        <f>CA12/CB17</f>
        <v>0</v>
      </c>
      <c r="CF12" s="90">
        <v>2</v>
      </c>
      <c r="CG12" s="102">
        <v>2</v>
      </c>
      <c r="CH12" s="91">
        <f t="shared" si="16"/>
        <v>100</v>
      </c>
      <c r="CI12" s="124">
        <v>1</v>
      </c>
      <c r="CJ12" s="221">
        <f>CF12/CG17</f>
        <v>1</v>
      </c>
      <c r="CK12" s="133">
        <v>0</v>
      </c>
      <c r="CL12" s="138">
        <v>1</v>
      </c>
      <c r="CM12" s="134">
        <f t="shared" si="17"/>
        <v>0</v>
      </c>
      <c r="CN12" s="135">
        <v>0</v>
      </c>
      <c r="CO12" s="139">
        <f>CK12/CL17</f>
        <v>0</v>
      </c>
      <c r="CP12" s="133">
        <v>0</v>
      </c>
      <c r="CQ12" s="138">
        <v>100</v>
      </c>
      <c r="CR12" s="134">
        <f t="shared" si="18"/>
        <v>0</v>
      </c>
      <c r="CS12" s="135">
        <v>0</v>
      </c>
      <c r="CT12" s="139">
        <f>CP12/CQ17</f>
        <v>0</v>
      </c>
      <c r="CU12" s="133">
        <v>0</v>
      </c>
      <c r="CV12" s="138">
        <v>308</v>
      </c>
      <c r="CW12" s="134">
        <f t="shared" si="19"/>
        <v>0</v>
      </c>
      <c r="CX12" s="135">
        <v>0</v>
      </c>
      <c r="CY12" s="139">
        <f>CU12/CV17</f>
        <v>0</v>
      </c>
      <c r="CZ12" s="90">
        <v>108.57</v>
      </c>
      <c r="DA12" s="102">
        <v>40</v>
      </c>
      <c r="DB12" s="91">
        <f t="shared" si="20"/>
        <v>271.42499999999995</v>
      </c>
      <c r="DC12" s="92">
        <v>2.71</v>
      </c>
      <c r="DD12" s="93">
        <f>CZ12/DA17</f>
        <v>1.0856999999999999</v>
      </c>
      <c r="DE12" s="133">
        <v>0</v>
      </c>
      <c r="DF12" s="138">
        <v>1</v>
      </c>
      <c r="DG12" s="134">
        <f t="shared" si="21"/>
        <v>0</v>
      </c>
      <c r="DH12" s="135">
        <v>0</v>
      </c>
      <c r="DI12" s="139">
        <f>DE12/DF17</f>
        <v>0</v>
      </c>
      <c r="DJ12" s="90">
        <v>94.44</v>
      </c>
      <c r="DK12" s="102">
        <v>100</v>
      </c>
      <c r="DL12" s="91">
        <f t="shared" si="22"/>
        <v>94.44</v>
      </c>
      <c r="DM12" s="92">
        <v>0.94</v>
      </c>
      <c r="DN12" s="103">
        <f>DJ12/DK17</f>
        <v>9.4439999999999996E-2</v>
      </c>
      <c r="DO12" s="133">
        <v>0</v>
      </c>
      <c r="DP12" s="134">
        <v>90</v>
      </c>
      <c r="DQ12" s="134">
        <f t="shared" si="23"/>
        <v>0</v>
      </c>
      <c r="DR12" s="135">
        <v>0</v>
      </c>
      <c r="DS12" s="136">
        <f>DO12/DP17</f>
        <v>0</v>
      </c>
      <c r="DT12" s="133">
        <v>0</v>
      </c>
      <c r="DU12" s="134">
        <v>6</v>
      </c>
      <c r="DV12" s="134">
        <f t="shared" si="24"/>
        <v>0</v>
      </c>
      <c r="DW12" s="135">
        <v>0</v>
      </c>
      <c r="DX12" s="139">
        <f>DT12/DU17</f>
        <v>0</v>
      </c>
      <c r="DY12" s="133">
        <v>0</v>
      </c>
      <c r="DZ12" s="138">
        <v>1</v>
      </c>
      <c r="EA12" s="134">
        <f t="shared" si="25"/>
        <v>0</v>
      </c>
      <c r="EB12" s="135">
        <v>0</v>
      </c>
      <c r="EC12" s="136">
        <f>DY12/DZ17</f>
        <v>0</v>
      </c>
      <c r="ED12" s="90">
        <v>169</v>
      </c>
      <c r="EE12" s="102">
        <v>110</v>
      </c>
      <c r="EF12" s="91">
        <f t="shared" si="26"/>
        <v>153.63636363636363</v>
      </c>
      <c r="EG12" s="92">
        <v>1.54</v>
      </c>
      <c r="EH12" s="103">
        <f>ED12/EE17</f>
        <v>0.48285714285714287</v>
      </c>
      <c r="EI12" s="90">
        <v>1</v>
      </c>
      <c r="EJ12" s="102">
        <v>1</v>
      </c>
      <c r="EK12" s="91">
        <f t="shared" si="27"/>
        <v>100</v>
      </c>
      <c r="EL12" s="92">
        <v>1</v>
      </c>
      <c r="EM12" s="103">
        <f>EI12/EJ17</f>
        <v>0.1</v>
      </c>
      <c r="EN12" s="314">
        <v>0</v>
      </c>
      <c r="EO12" s="315">
        <v>1</v>
      </c>
      <c r="EP12" s="316">
        <f t="shared" si="28"/>
        <v>0</v>
      </c>
      <c r="EQ12" s="317">
        <v>0</v>
      </c>
      <c r="ER12" s="318">
        <f>EN12/EO17</f>
        <v>0</v>
      </c>
      <c r="ES12" s="133">
        <v>0</v>
      </c>
      <c r="ET12" s="138">
        <v>1</v>
      </c>
      <c r="EU12" s="134">
        <f t="shared" si="29"/>
        <v>0</v>
      </c>
      <c r="EV12" s="135">
        <v>0</v>
      </c>
      <c r="EW12" s="136">
        <f>ES12/ET17</f>
        <v>0</v>
      </c>
      <c r="EX12" s="90">
        <v>2</v>
      </c>
      <c r="EY12" s="102">
        <v>1</v>
      </c>
      <c r="EZ12" s="91">
        <f t="shared" si="30"/>
        <v>200</v>
      </c>
      <c r="FA12" s="92">
        <v>2</v>
      </c>
      <c r="FB12" s="93">
        <f>EX12/EY17</f>
        <v>0.66666666666666663</v>
      </c>
      <c r="FC12" s="90">
        <v>0</v>
      </c>
      <c r="FD12" s="102">
        <v>2</v>
      </c>
      <c r="FE12" s="91">
        <f t="shared" si="31"/>
        <v>0</v>
      </c>
      <c r="FF12" s="92">
        <v>0</v>
      </c>
      <c r="FG12" s="93">
        <f>FC12/FD17</f>
        <v>0</v>
      </c>
      <c r="FH12" s="90">
        <v>0</v>
      </c>
      <c r="FI12" s="102">
        <v>2</v>
      </c>
      <c r="FJ12" s="91">
        <f t="shared" si="32"/>
        <v>0</v>
      </c>
      <c r="FK12" s="92">
        <v>0</v>
      </c>
      <c r="FL12" s="93">
        <f>FH12/FI17</f>
        <v>0</v>
      </c>
      <c r="FM12" s="133">
        <v>0</v>
      </c>
      <c r="FN12" s="134">
        <v>1</v>
      </c>
      <c r="FO12" s="134">
        <f t="shared" si="33"/>
        <v>0</v>
      </c>
      <c r="FP12" s="135">
        <v>0</v>
      </c>
      <c r="FQ12" s="136">
        <f>FM12/FN17</f>
        <v>0</v>
      </c>
      <c r="FR12" s="133">
        <v>0</v>
      </c>
      <c r="FS12" s="138">
        <v>19</v>
      </c>
      <c r="FT12" s="134">
        <f t="shared" si="34"/>
        <v>0</v>
      </c>
      <c r="FU12" s="135">
        <v>0</v>
      </c>
      <c r="FV12" s="139">
        <f>FR12/FS17</f>
        <v>0</v>
      </c>
      <c r="FW12" s="133">
        <v>0</v>
      </c>
      <c r="FX12" s="138">
        <v>100</v>
      </c>
      <c r="FY12" s="134">
        <f t="shared" si="35"/>
        <v>0</v>
      </c>
      <c r="FZ12" s="135">
        <v>0</v>
      </c>
      <c r="GA12" s="136">
        <f>FW12/FX17</f>
        <v>0</v>
      </c>
      <c r="GB12" s="133">
        <v>0</v>
      </c>
      <c r="GC12" s="138">
        <v>2</v>
      </c>
      <c r="GD12" s="134">
        <f t="shared" si="36"/>
        <v>0</v>
      </c>
      <c r="GE12" s="135">
        <v>0</v>
      </c>
      <c r="GF12" s="136">
        <f>GB12/GC17</f>
        <v>0</v>
      </c>
    </row>
    <row r="13" spans="2:188" ht="16.5" x14ac:dyDescent="0.3">
      <c r="B13" s="108">
        <v>8</v>
      </c>
      <c r="C13" s="109" t="s">
        <v>45</v>
      </c>
      <c r="D13" s="133">
        <v>0</v>
      </c>
      <c r="E13" s="134">
        <v>100</v>
      </c>
      <c r="F13" s="134">
        <f t="shared" si="2"/>
        <v>0</v>
      </c>
      <c r="G13" s="135">
        <v>0</v>
      </c>
      <c r="H13" s="139">
        <f>D13/E17</f>
        <v>0</v>
      </c>
      <c r="I13" s="90">
        <v>8</v>
      </c>
      <c r="J13" s="91">
        <v>8</v>
      </c>
      <c r="K13" s="91">
        <f t="shared" si="3"/>
        <v>100</v>
      </c>
      <c r="L13" s="92">
        <v>1</v>
      </c>
      <c r="M13" s="93">
        <f>I13/J17</f>
        <v>0.66666666666666663</v>
      </c>
      <c r="N13" s="120">
        <v>2</v>
      </c>
      <c r="O13" s="102">
        <v>2</v>
      </c>
      <c r="P13" s="91">
        <f t="shared" si="4"/>
        <v>100</v>
      </c>
      <c r="Q13" s="124">
        <v>1</v>
      </c>
      <c r="R13" s="103">
        <f>N13/O17</f>
        <v>0.66666666666666663</v>
      </c>
      <c r="S13" s="133">
        <v>0</v>
      </c>
      <c r="T13" s="134">
        <v>1</v>
      </c>
      <c r="U13" s="134">
        <f t="shared" si="5"/>
        <v>0</v>
      </c>
      <c r="V13" s="135">
        <v>0</v>
      </c>
      <c r="W13" s="136">
        <f>S13/T17</f>
        <v>0</v>
      </c>
      <c r="X13" s="207">
        <v>0</v>
      </c>
      <c r="Y13" s="208">
        <v>100</v>
      </c>
      <c r="Z13" s="208">
        <f t="shared" si="6"/>
        <v>0</v>
      </c>
      <c r="AA13" s="209">
        <v>0</v>
      </c>
      <c r="AB13" s="211">
        <f>X13/Y17</f>
        <v>0</v>
      </c>
      <c r="AC13" s="159">
        <v>0</v>
      </c>
      <c r="AD13" s="152">
        <v>1</v>
      </c>
      <c r="AE13" s="151">
        <f t="shared" si="0"/>
        <v>0</v>
      </c>
      <c r="AF13" s="153">
        <v>0</v>
      </c>
      <c r="AG13" s="160">
        <f>AC13/AD17</f>
        <v>0</v>
      </c>
      <c r="AH13" s="120">
        <v>2</v>
      </c>
      <c r="AI13" s="102">
        <v>2</v>
      </c>
      <c r="AJ13" s="91">
        <f t="shared" si="7"/>
        <v>100</v>
      </c>
      <c r="AK13" s="124">
        <v>1</v>
      </c>
      <c r="AL13" s="103">
        <f>AH13/AI17</f>
        <v>0.66666666666666663</v>
      </c>
      <c r="AM13" s="151">
        <v>0</v>
      </c>
      <c r="AN13" s="152">
        <v>2</v>
      </c>
      <c r="AO13" s="151">
        <f t="shared" si="1"/>
        <v>0</v>
      </c>
      <c r="AP13" s="153">
        <v>0</v>
      </c>
      <c r="AQ13" s="153">
        <f>AM13/AN17</f>
        <v>0</v>
      </c>
      <c r="AR13" s="183">
        <v>0</v>
      </c>
      <c r="AS13" s="184">
        <v>30</v>
      </c>
      <c r="AT13" s="184">
        <f t="shared" si="8"/>
        <v>0</v>
      </c>
      <c r="AU13" s="185">
        <v>0</v>
      </c>
      <c r="AV13" s="186">
        <f>AR13/AS17</f>
        <v>0</v>
      </c>
      <c r="AW13" s="90">
        <v>0</v>
      </c>
      <c r="AX13" s="91">
        <v>35</v>
      </c>
      <c r="AY13" s="91">
        <f t="shared" si="9"/>
        <v>0</v>
      </c>
      <c r="AZ13" s="187">
        <v>0</v>
      </c>
      <c r="BA13" s="93">
        <f>AW13/AX17</f>
        <v>0</v>
      </c>
      <c r="BB13" s="90">
        <v>1</v>
      </c>
      <c r="BC13" s="91">
        <v>1</v>
      </c>
      <c r="BD13" s="91">
        <f t="shared" si="10"/>
        <v>100</v>
      </c>
      <c r="BE13" s="92">
        <v>1</v>
      </c>
      <c r="BF13" s="103">
        <f>BB13/BC17</f>
        <v>0.25</v>
      </c>
      <c r="BG13" s="90">
        <v>8</v>
      </c>
      <c r="BH13" s="102">
        <v>32</v>
      </c>
      <c r="BI13" s="91">
        <f t="shared" si="11"/>
        <v>25</v>
      </c>
      <c r="BJ13" s="187">
        <v>0.25</v>
      </c>
      <c r="BK13" s="93">
        <f>BG13/BH17</f>
        <v>0.16</v>
      </c>
      <c r="BL13" s="133">
        <v>0</v>
      </c>
      <c r="BM13" s="138">
        <v>40</v>
      </c>
      <c r="BN13" s="134">
        <f t="shared" si="12"/>
        <v>0</v>
      </c>
      <c r="BO13" s="135">
        <v>0</v>
      </c>
      <c r="BP13" s="136">
        <f>BL13/BM17</f>
        <v>0</v>
      </c>
      <c r="BQ13" s="90">
        <v>0</v>
      </c>
      <c r="BR13" s="102">
        <v>24</v>
      </c>
      <c r="BS13" s="91">
        <f t="shared" si="13"/>
        <v>0</v>
      </c>
      <c r="BT13" s="187">
        <v>0</v>
      </c>
      <c r="BU13" s="93">
        <f>BQ13/BR17</f>
        <v>0</v>
      </c>
      <c r="BV13" s="148">
        <v>0</v>
      </c>
      <c r="BW13" s="138">
        <v>1</v>
      </c>
      <c r="BX13" s="134">
        <f t="shared" si="14"/>
        <v>0</v>
      </c>
      <c r="BY13" s="135">
        <v>0</v>
      </c>
      <c r="BZ13" s="139">
        <f>BV13/BW17</f>
        <v>0</v>
      </c>
      <c r="CA13" s="133">
        <v>0</v>
      </c>
      <c r="CB13" s="138">
        <v>4</v>
      </c>
      <c r="CC13" s="134">
        <f t="shared" si="15"/>
        <v>0</v>
      </c>
      <c r="CD13" s="135">
        <v>0</v>
      </c>
      <c r="CE13" s="136">
        <f>CA13/CB17</f>
        <v>0</v>
      </c>
      <c r="CF13" s="213">
        <v>0</v>
      </c>
      <c r="CG13" s="214">
        <v>2</v>
      </c>
      <c r="CH13" s="215">
        <f t="shared" si="16"/>
        <v>0</v>
      </c>
      <c r="CI13" s="216">
        <v>0</v>
      </c>
      <c r="CJ13" s="220">
        <f>CF13/CG17</f>
        <v>0</v>
      </c>
      <c r="CK13" s="133">
        <v>0</v>
      </c>
      <c r="CL13" s="138">
        <v>1</v>
      </c>
      <c r="CM13" s="134">
        <f t="shared" si="17"/>
        <v>0</v>
      </c>
      <c r="CN13" s="135">
        <v>0</v>
      </c>
      <c r="CO13" s="139">
        <f>CK13/CL17</f>
        <v>0</v>
      </c>
      <c r="CP13" s="133">
        <v>0</v>
      </c>
      <c r="CQ13" s="138">
        <v>100</v>
      </c>
      <c r="CR13" s="134">
        <f t="shared" si="18"/>
        <v>0</v>
      </c>
      <c r="CS13" s="135">
        <v>0</v>
      </c>
      <c r="CT13" s="139">
        <f>CP13/CQ17</f>
        <v>0</v>
      </c>
      <c r="CU13" s="133">
        <v>0</v>
      </c>
      <c r="CV13" s="138">
        <v>308</v>
      </c>
      <c r="CW13" s="134">
        <f t="shared" si="19"/>
        <v>0</v>
      </c>
      <c r="CX13" s="135">
        <v>0</v>
      </c>
      <c r="CY13" s="139">
        <f>CU13/CV17</f>
        <v>0</v>
      </c>
      <c r="CZ13" s="90">
        <v>131.43</v>
      </c>
      <c r="DA13" s="102">
        <v>50</v>
      </c>
      <c r="DB13" s="91">
        <f t="shared" si="20"/>
        <v>262.86</v>
      </c>
      <c r="DC13" s="92">
        <v>2.63</v>
      </c>
      <c r="DD13" s="93">
        <f>CZ13/DA17</f>
        <v>1.3143</v>
      </c>
      <c r="DE13" s="133">
        <v>0</v>
      </c>
      <c r="DF13" s="138">
        <v>1</v>
      </c>
      <c r="DG13" s="134">
        <f t="shared" si="21"/>
        <v>0</v>
      </c>
      <c r="DH13" s="135">
        <v>0</v>
      </c>
      <c r="DI13" s="139">
        <f>DE13/DF17</f>
        <v>0</v>
      </c>
      <c r="DJ13" s="90">
        <v>104.17</v>
      </c>
      <c r="DK13" s="102">
        <v>100</v>
      </c>
      <c r="DL13" s="91">
        <f t="shared" si="22"/>
        <v>104.17</v>
      </c>
      <c r="DM13" s="92">
        <v>1.04</v>
      </c>
      <c r="DN13" s="103">
        <f>DJ13/DK17</f>
        <v>0.10417</v>
      </c>
      <c r="DO13" s="90">
        <v>100</v>
      </c>
      <c r="DP13" s="91">
        <v>100</v>
      </c>
      <c r="DQ13" s="91">
        <f t="shared" si="23"/>
        <v>100</v>
      </c>
      <c r="DR13" s="124">
        <v>1</v>
      </c>
      <c r="DS13" s="93">
        <f>DO13/DP17</f>
        <v>1</v>
      </c>
      <c r="DT13" s="90">
        <v>6</v>
      </c>
      <c r="DU13" s="91">
        <v>7</v>
      </c>
      <c r="DV13" s="91">
        <f t="shared" si="24"/>
        <v>85.714285714285708</v>
      </c>
      <c r="DW13" s="166">
        <v>0.86</v>
      </c>
      <c r="DX13" s="103">
        <f>DT13/DU17</f>
        <v>0.6</v>
      </c>
      <c r="DY13" s="133">
        <v>0</v>
      </c>
      <c r="DZ13" s="138">
        <v>1</v>
      </c>
      <c r="EA13" s="134">
        <f t="shared" si="25"/>
        <v>0</v>
      </c>
      <c r="EB13" s="135">
        <v>0</v>
      </c>
      <c r="EC13" s="136">
        <f>DY13/DZ17</f>
        <v>0</v>
      </c>
      <c r="ED13" s="90">
        <v>189</v>
      </c>
      <c r="EE13" s="102">
        <v>170</v>
      </c>
      <c r="EF13" s="91">
        <f t="shared" si="26"/>
        <v>111.1764705882353</v>
      </c>
      <c r="EG13" s="92">
        <v>1.1100000000000001</v>
      </c>
      <c r="EH13" s="103">
        <f>ED13/EE17</f>
        <v>0.54</v>
      </c>
      <c r="EI13" s="90">
        <v>1</v>
      </c>
      <c r="EJ13" s="102">
        <v>2</v>
      </c>
      <c r="EK13" s="91">
        <f t="shared" si="27"/>
        <v>50</v>
      </c>
      <c r="EL13" s="92">
        <v>0.5</v>
      </c>
      <c r="EM13" s="103">
        <f>EI13/EJ17</f>
        <v>0.1</v>
      </c>
      <c r="EN13" s="314">
        <v>0</v>
      </c>
      <c r="EO13" s="315">
        <v>1</v>
      </c>
      <c r="EP13" s="316">
        <f t="shared" si="28"/>
        <v>0</v>
      </c>
      <c r="EQ13" s="317">
        <v>0</v>
      </c>
      <c r="ER13" s="318">
        <f>EN13/EO17</f>
        <v>0</v>
      </c>
      <c r="ES13" s="90">
        <v>0</v>
      </c>
      <c r="ET13" s="102">
        <v>1</v>
      </c>
      <c r="EU13" s="91">
        <f t="shared" si="29"/>
        <v>0</v>
      </c>
      <c r="EV13" s="92">
        <v>0</v>
      </c>
      <c r="EW13" s="93">
        <f>ES13/ET17</f>
        <v>0</v>
      </c>
      <c r="EX13" s="90">
        <v>2</v>
      </c>
      <c r="EY13" s="102">
        <v>2</v>
      </c>
      <c r="EZ13" s="91">
        <f t="shared" si="30"/>
        <v>100</v>
      </c>
      <c r="FA13" s="92">
        <v>1</v>
      </c>
      <c r="FB13" s="93">
        <f>EX13/EY17</f>
        <v>0.66666666666666663</v>
      </c>
      <c r="FC13" s="90">
        <v>0</v>
      </c>
      <c r="FD13" s="102">
        <v>3</v>
      </c>
      <c r="FE13" s="91">
        <f t="shared" si="31"/>
        <v>0</v>
      </c>
      <c r="FF13" s="92">
        <v>0</v>
      </c>
      <c r="FG13" s="93">
        <f>FC13/FD17</f>
        <v>0</v>
      </c>
      <c r="FH13" s="172">
        <v>0</v>
      </c>
      <c r="FI13" s="195">
        <v>2</v>
      </c>
      <c r="FJ13" s="173">
        <f t="shared" si="32"/>
        <v>0</v>
      </c>
      <c r="FK13" s="174">
        <v>0</v>
      </c>
      <c r="FL13" s="175">
        <f>FH13/FI17</f>
        <v>0</v>
      </c>
      <c r="FM13" s="90">
        <v>100</v>
      </c>
      <c r="FN13" s="91">
        <v>100</v>
      </c>
      <c r="FO13" s="91">
        <f t="shared" si="33"/>
        <v>100</v>
      </c>
      <c r="FP13" s="124">
        <v>1</v>
      </c>
      <c r="FQ13" s="93">
        <f>FM13/FN17</f>
        <v>1</v>
      </c>
      <c r="FR13" s="133">
        <v>0</v>
      </c>
      <c r="FS13" s="138">
        <v>19</v>
      </c>
      <c r="FT13" s="134">
        <f t="shared" si="34"/>
        <v>0</v>
      </c>
      <c r="FU13" s="135">
        <v>0</v>
      </c>
      <c r="FV13" s="139">
        <f>FR13/FS17</f>
        <v>0</v>
      </c>
      <c r="FW13" s="133">
        <v>0</v>
      </c>
      <c r="FX13" s="138">
        <v>100</v>
      </c>
      <c r="FY13" s="134">
        <f t="shared" si="35"/>
        <v>0</v>
      </c>
      <c r="FZ13" s="135">
        <v>0</v>
      </c>
      <c r="GA13" s="136">
        <f>FW13/FX17</f>
        <v>0</v>
      </c>
      <c r="GB13" s="133">
        <v>0</v>
      </c>
      <c r="GC13" s="138">
        <v>2</v>
      </c>
      <c r="GD13" s="134">
        <f t="shared" si="36"/>
        <v>0</v>
      </c>
      <c r="GE13" s="135">
        <v>0</v>
      </c>
      <c r="GF13" s="136">
        <f>GB13/GC17</f>
        <v>0</v>
      </c>
    </row>
    <row r="14" spans="2:188" ht="16.5" x14ac:dyDescent="0.3">
      <c r="B14" s="202">
        <v>9</v>
      </c>
      <c r="C14" s="203" t="s">
        <v>46</v>
      </c>
      <c r="D14" s="207">
        <v>0</v>
      </c>
      <c r="E14" s="208">
        <v>100</v>
      </c>
      <c r="F14" s="208">
        <f t="shared" si="2"/>
        <v>0</v>
      </c>
      <c r="G14" s="209">
        <v>0</v>
      </c>
      <c r="H14" s="211">
        <f>D14/E17</f>
        <v>0</v>
      </c>
      <c r="I14" s="90">
        <v>9</v>
      </c>
      <c r="J14" s="91">
        <v>9</v>
      </c>
      <c r="K14" s="91">
        <f t="shared" si="3"/>
        <v>100</v>
      </c>
      <c r="L14" s="124">
        <v>1</v>
      </c>
      <c r="M14" s="93">
        <f>I14/J17</f>
        <v>0.75</v>
      </c>
      <c r="N14" s="148">
        <v>0</v>
      </c>
      <c r="O14" s="138">
        <v>2</v>
      </c>
      <c r="P14" s="134">
        <f t="shared" si="4"/>
        <v>0</v>
      </c>
      <c r="Q14" s="135">
        <v>0</v>
      </c>
      <c r="R14" s="139">
        <f>N14/O17</f>
        <v>0</v>
      </c>
      <c r="S14" s="133">
        <v>0</v>
      </c>
      <c r="T14" s="134">
        <v>1</v>
      </c>
      <c r="U14" s="134">
        <f t="shared" si="5"/>
        <v>0</v>
      </c>
      <c r="V14" s="135">
        <v>0</v>
      </c>
      <c r="W14" s="136">
        <f>S14/T17</f>
        <v>0</v>
      </c>
      <c r="X14" s="207">
        <v>0</v>
      </c>
      <c r="Y14" s="208">
        <v>100</v>
      </c>
      <c r="Z14" s="208">
        <f t="shared" si="6"/>
        <v>0</v>
      </c>
      <c r="AA14" s="209">
        <v>0</v>
      </c>
      <c r="AB14" s="211">
        <f>X14/Y17</f>
        <v>0</v>
      </c>
      <c r="AC14" s="159">
        <v>0</v>
      </c>
      <c r="AD14" s="152">
        <v>1</v>
      </c>
      <c r="AE14" s="151">
        <f t="shared" si="0"/>
        <v>0</v>
      </c>
      <c r="AF14" s="153">
        <v>0</v>
      </c>
      <c r="AG14" s="160">
        <f>AC14/AD17</f>
        <v>0</v>
      </c>
      <c r="AH14" s="148">
        <v>0</v>
      </c>
      <c r="AI14" s="138">
        <v>2</v>
      </c>
      <c r="AJ14" s="134">
        <f t="shared" si="7"/>
        <v>0</v>
      </c>
      <c r="AK14" s="135">
        <v>0</v>
      </c>
      <c r="AL14" s="139">
        <f>AH14/AI17</f>
        <v>0</v>
      </c>
      <c r="AM14" s="126">
        <v>3</v>
      </c>
      <c r="AN14" s="127">
        <v>3</v>
      </c>
      <c r="AO14" s="126">
        <f t="shared" si="1"/>
        <v>100</v>
      </c>
      <c r="AP14" s="194">
        <v>1</v>
      </c>
      <c r="AQ14" s="128">
        <f>AM14/AN17</f>
        <v>0.75</v>
      </c>
      <c r="AR14" s="183">
        <v>0</v>
      </c>
      <c r="AS14" s="184">
        <v>30</v>
      </c>
      <c r="AT14" s="184">
        <f t="shared" si="8"/>
        <v>0</v>
      </c>
      <c r="AU14" s="185">
        <v>0</v>
      </c>
      <c r="AV14" s="186">
        <f>AR14/AS17</f>
        <v>0</v>
      </c>
      <c r="AW14" s="133">
        <v>0</v>
      </c>
      <c r="AX14" s="134">
        <v>35</v>
      </c>
      <c r="AY14" s="134">
        <f t="shared" si="9"/>
        <v>0</v>
      </c>
      <c r="AZ14" s="135">
        <v>0</v>
      </c>
      <c r="BA14" s="136">
        <f>AW14/AX17</f>
        <v>0</v>
      </c>
      <c r="BB14" s="90">
        <v>2</v>
      </c>
      <c r="BC14" s="91">
        <v>2</v>
      </c>
      <c r="BD14" s="91">
        <f t="shared" si="10"/>
        <v>100</v>
      </c>
      <c r="BE14" s="124">
        <v>1</v>
      </c>
      <c r="BF14" s="103">
        <f>BB14/BC17</f>
        <v>0.5</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20">
        <v>0</v>
      </c>
      <c r="BW14" s="102">
        <v>1</v>
      </c>
      <c r="BX14" s="91">
        <f t="shared" si="14"/>
        <v>0</v>
      </c>
      <c r="BY14" s="187">
        <v>0</v>
      </c>
      <c r="BZ14" s="103">
        <f>BV14/BW17</f>
        <v>0</v>
      </c>
      <c r="CA14" s="213">
        <v>0</v>
      </c>
      <c r="CB14" s="214">
        <v>7</v>
      </c>
      <c r="CC14" s="215">
        <f t="shared" si="15"/>
        <v>0</v>
      </c>
      <c r="CD14" s="216">
        <v>0</v>
      </c>
      <c r="CE14" s="220">
        <f>CA14/CB17</f>
        <v>0</v>
      </c>
      <c r="CF14" s="133">
        <v>0</v>
      </c>
      <c r="CG14" s="138">
        <v>2</v>
      </c>
      <c r="CH14" s="134">
        <f t="shared" si="16"/>
        <v>0</v>
      </c>
      <c r="CI14" s="135">
        <v>0</v>
      </c>
      <c r="CJ14" s="136">
        <f>CF14/CG17</f>
        <v>0</v>
      </c>
      <c r="CK14" s="133">
        <v>0</v>
      </c>
      <c r="CL14" s="138">
        <v>1</v>
      </c>
      <c r="CM14" s="134">
        <f t="shared" si="17"/>
        <v>0</v>
      </c>
      <c r="CN14" s="135">
        <v>0</v>
      </c>
      <c r="CO14" s="139">
        <f>CK14/CL17</f>
        <v>0</v>
      </c>
      <c r="CP14" s="90">
        <v>63.16</v>
      </c>
      <c r="CQ14" s="102">
        <v>100</v>
      </c>
      <c r="CR14" s="91">
        <f t="shared" si="18"/>
        <v>63.16</v>
      </c>
      <c r="CS14" s="166">
        <v>0.63</v>
      </c>
      <c r="CT14" s="103">
        <f>CP14/CQ17</f>
        <v>0.63159999999999994</v>
      </c>
      <c r="CU14" s="90">
        <v>926</v>
      </c>
      <c r="CV14" s="102">
        <v>1078</v>
      </c>
      <c r="CW14" s="91">
        <f t="shared" si="19"/>
        <v>85.899814471243047</v>
      </c>
      <c r="CX14" s="166">
        <v>0.86</v>
      </c>
      <c r="CY14" s="103">
        <f>CU14/CV17</f>
        <v>0.60129870129870133</v>
      </c>
      <c r="CZ14" s="207">
        <v>0</v>
      </c>
      <c r="DA14" s="218">
        <v>60</v>
      </c>
      <c r="DB14" s="208">
        <f t="shared" si="20"/>
        <v>0</v>
      </c>
      <c r="DC14" s="209">
        <v>0</v>
      </c>
      <c r="DD14" s="210">
        <f>CZ14/DA17</f>
        <v>0</v>
      </c>
      <c r="DE14" s="133">
        <v>0</v>
      </c>
      <c r="DF14" s="138">
        <v>1</v>
      </c>
      <c r="DG14" s="134">
        <f t="shared" si="21"/>
        <v>0</v>
      </c>
      <c r="DH14" s="135">
        <v>0</v>
      </c>
      <c r="DI14" s="139">
        <f>DE14/DF17</f>
        <v>0</v>
      </c>
      <c r="DJ14" s="90">
        <v>100</v>
      </c>
      <c r="DK14" s="102">
        <v>100</v>
      </c>
      <c r="DL14" s="91">
        <f t="shared" si="22"/>
        <v>100</v>
      </c>
      <c r="DM14" s="124">
        <v>1</v>
      </c>
      <c r="DN14" s="103">
        <f>DJ14/DK17</f>
        <v>0.1</v>
      </c>
      <c r="DO14" s="133">
        <v>0</v>
      </c>
      <c r="DP14" s="134">
        <v>90</v>
      </c>
      <c r="DQ14" s="134">
        <f t="shared" si="23"/>
        <v>0</v>
      </c>
      <c r="DR14" s="135">
        <v>0</v>
      </c>
      <c r="DS14" s="136">
        <f>DO14/DP17</f>
        <v>0</v>
      </c>
      <c r="DT14" s="133">
        <v>0</v>
      </c>
      <c r="DU14" s="134">
        <v>7</v>
      </c>
      <c r="DV14" s="134">
        <f t="shared" si="24"/>
        <v>0</v>
      </c>
      <c r="DW14" s="135">
        <v>0</v>
      </c>
      <c r="DX14" s="139">
        <f>DT14/DU17</f>
        <v>0</v>
      </c>
      <c r="DY14" s="133">
        <v>0</v>
      </c>
      <c r="DZ14" s="138">
        <v>1</v>
      </c>
      <c r="EA14" s="134">
        <f t="shared" si="25"/>
        <v>0</v>
      </c>
      <c r="EB14" s="135">
        <v>0</v>
      </c>
      <c r="EC14" s="136">
        <f>DY14/DZ17</f>
        <v>0</v>
      </c>
      <c r="ED14" s="90">
        <v>189</v>
      </c>
      <c r="EE14" s="102">
        <v>190</v>
      </c>
      <c r="EF14" s="91">
        <f t="shared" si="26"/>
        <v>99.473684210526315</v>
      </c>
      <c r="EG14" s="145">
        <v>0.99</v>
      </c>
      <c r="EH14" s="103">
        <f>ED14/EE17</f>
        <v>0.54</v>
      </c>
      <c r="EI14" s="90">
        <v>1</v>
      </c>
      <c r="EJ14" s="102">
        <v>4</v>
      </c>
      <c r="EK14" s="91">
        <f t="shared" si="27"/>
        <v>25</v>
      </c>
      <c r="EL14" s="187">
        <v>0.25</v>
      </c>
      <c r="EM14" s="103">
        <f>EI14/EJ17</f>
        <v>0.1</v>
      </c>
      <c r="EN14" s="314">
        <v>0</v>
      </c>
      <c r="EO14" s="315">
        <v>1</v>
      </c>
      <c r="EP14" s="316">
        <f t="shared" si="28"/>
        <v>0</v>
      </c>
      <c r="EQ14" s="317">
        <v>0</v>
      </c>
      <c r="ER14" s="318">
        <f>EN14/EO17</f>
        <v>0</v>
      </c>
      <c r="ES14" s="90">
        <v>1</v>
      </c>
      <c r="ET14" s="102">
        <v>2</v>
      </c>
      <c r="EU14" s="91">
        <f t="shared" si="29"/>
        <v>50</v>
      </c>
      <c r="EV14" s="187">
        <v>0.5</v>
      </c>
      <c r="EW14" s="93">
        <f>ES14/ET17</f>
        <v>0.2</v>
      </c>
      <c r="EX14" s="90">
        <v>2</v>
      </c>
      <c r="EY14" s="102">
        <v>3</v>
      </c>
      <c r="EZ14" s="91">
        <f t="shared" si="30"/>
        <v>66.666666666666657</v>
      </c>
      <c r="FA14" s="166">
        <v>0.67</v>
      </c>
      <c r="FB14" s="238">
        <f>EX14/EY17</f>
        <v>0.66666666666666663</v>
      </c>
      <c r="FC14" s="213">
        <v>0</v>
      </c>
      <c r="FD14" s="214">
        <v>5</v>
      </c>
      <c r="FE14" s="215">
        <f t="shared" si="31"/>
        <v>0</v>
      </c>
      <c r="FF14" s="216">
        <v>0</v>
      </c>
      <c r="FG14" s="220">
        <f>FC14/FD17</f>
        <v>0</v>
      </c>
      <c r="FH14" s="133">
        <v>0</v>
      </c>
      <c r="FI14" s="138">
        <v>2</v>
      </c>
      <c r="FJ14" s="134">
        <f t="shared" si="32"/>
        <v>0</v>
      </c>
      <c r="FK14" s="135">
        <v>0</v>
      </c>
      <c r="FL14" s="136">
        <f>FH14/FI17</f>
        <v>0</v>
      </c>
      <c r="FM14" s="133">
        <v>0</v>
      </c>
      <c r="FN14" s="134">
        <v>100</v>
      </c>
      <c r="FO14" s="134">
        <f t="shared" si="33"/>
        <v>0</v>
      </c>
      <c r="FP14" s="135">
        <v>0</v>
      </c>
      <c r="FQ14" s="136">
        <f>FM14/FN17</f>
        <v>0</v>
      </c>
      <c r="FR14" s="90">
        <v>35</v>
      </c>
      <c r="FS14" s="102">
        <v>34</v>
      </c>
      <c r="FT14" s="91">
        <f t="shared" si="34"/>
        <v>102.94117647058823</v>
      </c>
      <c r="FU14" s="150">
        <v>1.03</v>
      </c>
      <c r="FV14" s="103">
        <f>FR14/FS17</f>
        <v>0.83333333333333337</v>
      </c>
      <c r="FW14" s="133">
        <v>0</v>
      </c>
      <c r="FX14" s="138">
        <v>100</v>
      </c>
      <c r="FY14" s="134">
        <f t="shared" si="35"/>
        <v>0</v>
      </c>
      <c r="FZ14" s="135">
        <v>0</v>
      </c>
      <c r="GA14" s="136">
        <f>FW14/FX17</f>
        <v>0</v>
      </c>
      <c r="GB14" s="133">
        <v>0</v>
      </c>
      <c r="GC14" s="138">
        <v>2</v>
      </c>
      <c r="GD14" s="134">
        <f t="shared" si="36"/>
        <v>0</v>
      </c>
      <c r="GE14" s="135">
        <v>0</v>
      </c>
      <c r="GF14" s="136">
        <f>GB14/GC17</f>
        <v>0</v>
      </c>
    </row>
    <row r="15" spans="2:188"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9">
        <v>0</v>
      </c>
      <c r="AD15" s="152">
        <v>1</v>
      </c>
      <c r="AE15" s="151">
        <f t="shared" si="0"/>
        <v>0</v>
      </c>
      <c r="AF15" s="153">
        <v>0</v>
      </c>
      <c r="AG15" s="160">
        <f>AC15/AD17</f>
        <v>0</v>
      </c>
      <c r="AH15" s="148">
        <v>0</v>
      </c>
      <c r="AI15" s="138">
        <v>2</v>
      </c>
      <c r="AJ15" s="134">
        <f t="shared" si="7"/>
        <v>0</v>
      </c>
      <c r="AK15" s="135">
        <v>0</v>
      </c>
      <c r="AL15" s="139">
        <f>AH15/AI17</f>
        <v>0</v>
      </c>
      <c r="AM15" s="151">
        <v>0</v>
      </c>
      <c r="AN15" s="152">
        <v>3</v>
      </c>
      <c r="AO15" s="151">
        <f t="shared" si="1"/>
        <v>0</v>
      </c>
      <c r="AP15" s="153">
        <v>0</v>
      </c>
      <c r="AQ15" s="153">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3</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48">
        <v>0</v>
      </c>
      <c r="BW15" s="138">
        <v>1</v>
      </c>
      <c r="BX15" s="134">
        <f t="shared" si="14"/>
        <v>0</v>
      </c>
      <c r="BY15" s="135">
        <v>0</v>
      </c>
      <c r="BZ15" s="139">
        <f>BV15/BW17</f>
        <v>0</v>
      </c>
      <c r="CA15" s="133">
        <v>0</v>
      </c>
      <c r="CB15" s="138">
        <v>7</v>
      </c>
      <c r="CC15" s="134">
        <f t="shared" si="15"/>
        <v>0</v>
      </c>
      <c r="CD15" s="135">
        <v>0</v>
      </c>
      <c r="CE15" s="136">
        <f>CA15/CB17</f>
        <v>0</v>
      </c>
      <c r="CF15" s="133">
        <v>0</v>
      </c>
      <c r="CG15" s="138">
        <v>2</v>
      </c>
      <c r="CH15" s="134">
        <f t="shared" si="16"/>
        <v>0</v>
      </c>
      <c r="CI15" s="135">
        <v>0</v>
      </c>
      <c r="CJ15" s="136">
        <f>CF15/CG17</f>
        <v>0</v>
      </c>
      <c r="CK15" s="90">
        <v>0</v>
      </c>
      <c r="CL15" s="102">
        <v>1</v>
      </c>
      <c r="CM15" s="91">
        <f t="shared" si="17"/>
        <v>0</v>
      </c>
      <c r="CN15" s="92">
        <v>0</v>
      </c>
      <c r="CO15" s="103">
        <f>CK15/CL17</f>
        <v>0</v>
      </c>
      <c r="CP15" s="133">
        <v>0</v>
      </c>
      <c r="CQ15" s="138">
        <v>100</v>
      </c>
      <c r="CR15" s="134">
        <f t="shared" si="18"/>
        <v>0</v>
      </c>
      <c r="CS15" s="135">
        <v>0</v>
      </c>
      <c r="CT15" s="139">
        <f>CP15/CQ17</f>
        <v>0</v>
      </c>
      <c r="CU15" s="133">
        <v>0</v>
      </c>
      <c r="CV15" s="138">
        <v>1078</v>
      </c>
      <c r="CW15" s="134">
        <f t="shared" si="19"/>
        <v>0</v>
      </c>
      <c r="CX15" s="135">
        <v>0</v>
      </c>
      <c r="CY15" s="139">
        <f>CU15/CV17</f>
        <v>0</v>
      </c>
      <c r="CZ15" s="90">
        <v>0</v>
      </c>
      <c r="DA15" s="102">
        <v>70</v>
      </c>
      <c r="DB15" s="91">
        <f t="shared" si="20"/>
        <v>0</v>
      </c>
      <c r="DC15" s="92">
        <v>0</v>
      </c>
      <c r="DD15" s="93">
        <f>CZ15/DA17</f>
        <v>0</v>
      </c>
      <c r="DE15" s="133">
        <v>0</v>
      </c>
      <c r="DF15" s="138">
        <v>1</v>
      </c>
      <c r="DG15" s="134">
        <f t="shared" si="21"/>
        <v>0</v>
      </c>
      <c r="DH15" s="135">
        <v>0</v>
      </c>
      <c r="DI15" s="139">
        <f>DE15/DF17</f>
        <v>0</v>
      </c>
      <c r="DJ15" s="90">
        <v>0</v>
      </c>
      <c r="DK15" s="102">
        <v>100</v>
      </c>
      <c r="DL15" s="91">
        <f t="shared" si="22"/>
        <v>0</v>
      </c>
      <c r="DM15" s="92">
        <v>0</v>
      </c>
      <c r="DN15" s="103">
        <f>DJ15/DK17</f>
        <v>0</v>
      </c>
      <c r="DO15" s="90">
        <v>0</v>
      </c>
      <c r="DP15" s="91">
        <v>100</v>
      </c>
      <c r="DQ15" s="91">
        <f t="shared" si="23"/>
        <v>0</v>
      </c>
      <c r="DR15" s="92">
        <v>0</v>
      </c>
      <c r="DS15" s="93">
        <f>DO15/DP17</f>
        <v>0</v>
      </c>
      <c r="DT15" s="90">
        <v>0</v>
      </c>
      <c r="DU15" s="91">
        <v>8</v>
      </c>
      <c r="DV15" s="91">
        <f t="shared" si="24"/>
        <v>0</v>
      </c>
      <c r="DW15" s="92">
        <v>0</v>
      </c>
      <c r="DX15" s="103">
        <f>DT15/DU17</f>
        <v>0</v>
      </c>
      <c r="DY15" s="133">
        <v>0</v>
      </c>
      <c r="DZ15" s="138">
        <v>1</v>
      </c>
      <c r="EA15" s="134">
        <f t="shared" si="25"/>
        <v>0</v>
      </c>
      <c r="EB15" s="135">
        <v>0</v>
      </c>
      <c r="EC15" s="136">
        <f>DY15/DZ17</f>
        <v>0</v>
      </c>
      <c r="ED15" s="90">
        <v>0</v>
      </c>
      <c r="EE15" s="102">
        <v>270</v>
      </c>
      <c r="EF15" s="91">
        <f t="shared" si="26"/>
        <v>0</v>
      </c>
      <c r="EG15" s="92">
        <v>0</v>
      </c>
      <c r="EH15" s="103">
        <f>ED15/EE17</f>
        <v>0</v>
      </c>
      <c r="EI15" s="90">
        <v>0</v>
      </c>
      <c r="EJ15" s="102">
        <v>6</v>
      </c>
      <c r="EK15" s="91">
        <f t="shared" si="27"/>
        <v>0</v>
      </c>
      <c r="EL15" s="92">
        <v>0</v>
      </c>
      <c r="EM15" s="103">
        <f>EI15/EJ17</f>
        <v>0</v>
      </c>
      <c r="EN15" s="314">
        <v>0</v>
      </c>
      <c r="EO15" s="315">
        <v>1</v>
      </c>
      <c r="EP15" s="316">
        <f t="shared" si="28"/>
        <v>0</v>
      </c>
      <c r="EQ15" s="317">
        <v>0</v>
      </c>
      <c r="ER15" s="318">
        <f>EN15/EO17</f>
        <v>0</v>
      </c>
      <c r="ES15" s="90">
        <v>0</v>
      </c>
      <c r="ET15" s="102">
        <v>3</v>
      </c>
      <c r="EU15" s="91">
        <f t="shared" si="29"/>
        <v>0</v>
      </c>
      <c r="EV15" s="92">
        <v>0</v>
      </c>
      <c r="EW15" s="93">
        <f>ES15/ET17</f>
        <v>0</v>
      </c>
      <c r="EX15" s="133">
        <v>0</v>
      </c>
      <c r="EY15" s="138">
        <v>3</v>
      </c>
      <c r="EZ15" s="134">
        <f t="shared" si="30"/>
        <v>0</v>
      </c>
      <c r="FA15" s="135">
        <v>0</v>
      </c>
      <c r="FB15" s="136">
        <f>EX15/EY17</f>
        <v>0</v>
      </c>
      <c r="FC15" s="133">
        <v>0</v>
      </c>
      <c r="FD15" s="138">
        <v>5</v>
      </c>
      <c r="FE15" s="134">
        <f t="shared" si="31"/>
        <v>0</v>
      </c>
      <c r="FF15" s="135">
        <v>0</v>
      </c>
      <c r="FG15" s="136">
        <f>FC15/FD17</f>
        <v>0</v>
      </c>
      <c r="FH15" s="133">
        <v>0</v>
      </c>
      <c r="FI15" s="138">
        <v>2</v>
      </c>
      <c r="FJ15" s="134">
        <f t="shared" si="32"/>
        <v>0</v>
      </c>
      <c r="FK15" s="135">
        <v>0</v>
      </c>
      <c r="FL15" s="136">
        <f>FH15/FI17</f>
        <v>0</v>
      </c>
      <c r="FM15" s="90">
        <v>0</v>
      </c>
      <c r="FN15" s="91">
        <v>100</v>
      </c>
      <c r="FO15" s="91">
        <f t="shared" si="33"/>
        <v>0</v>
      </c>
      <c r="FP15" s="92">
        <v>0</v>
      </c>
      <c r="FQ15" s="93">
        <f>FM15/FN17</f>
        <v>0</v>
      </c>
      <c r="FR15" s="133">
        <v>0</v>
      </c>
      <c r="FS15" s="138">
        <v>34</v>
      </c>
      <c r="FT15" s="134">
        <f t="shared" si="34"/>
        <v>0</v>
      </c>
      <c r="FU15" s="135">
        <v>0</v>
      </c>
      <c r="FV15" s="139">
        <f>FR15/FS17</f>
        <v>0</v>
      </c>
      <c r="FW15" s="133">
        <v>0</v>
      </c>
      <c r="FX15" s="138">
        <v>100</v>
      </c>
      <c r="FY15" s="134">
        <f t="shared" si="35"/>
        <v>0</v>
      </c>
      <c r="FZ15" s="135">
        <v>0</v>
      </c>
      <c r="GA15" s="136">
        <f>FW15/FX17</f>
        <v>0</v>
      </c>
      <c r="GB15" s="133">
        <v>0</v>
      </c>
      <c r="GC15" s="138">
        <v>2</v>
      </c>
      <c r="GD15" s="134">
        <f t="shared" si="36"/>
        <v>0</v>
      </c>
      <c r="GE15" s="135">
        <v>0</v>
      </c>
      <c r="GF15" s="136">
        <f>GB15/GC17</f>
        <v>0</v>
      </c>
    </row>
    <row r="16" spans="2:188"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9">
        <v>0</v>
      </c>
      <c r="AD16" s="152">
        <v>1</v>
      </c>
      <c r="AE16" s="151">
        <f t="shared" si="0"/>
        <v>0</v>
      </c>
      <c r="AF16" s="153">
        <v>0</v>
      </c>
      <c r="AG16" s="160">
        <f>AC16/AD17</f>
        <v>0</v>
      </c>
      <c r="AH16" s="148">
        <v>0</v>
      </c>
      <c r="AI16" s="138">
        <v>2</v>
      </c>
      <c r="AJ16" s="134">
        <f t="shared" si="7"/>
        <v>0</v>
      </c>
      <c r="AK16" s="135">
        <v>0</v>
      </c>
      <c r="AL16" s="139">
        <f>AH16/AI17</f>
        <v>0</v>
      </c>
      <c r="AM16" s="151">
        <v>0</v>
      </c>
      <c r="AN16" s="152">
        <v>3</v>
      </c>
      <c r="AO16" s="151">
        <f t="shared" si="1"/>
        <v>0</v>
      </c>
      <c r="AP16" s="153">
        <v>0</v>
      </c>
      <c r="AQ16" s="153">
        <f>AM16/AN17</f>
        <v>0</v>
      </c>
      <c r="AR16" s="183">
        <v>0</v>
      </c>
      <c r="AS16" s="184">
        <v>30</v>
      </c>
      <c r="AT16" s="184">
        <f t="shared" si="8"/>
        <v>0</v>
      </c>
      <c r="AU16" s="185">
        <v>0</v>
      </c>
      <c r="AV16" s="186">
        <f>AR16/AS17</f>
        <v>0</v>
      </c>
      <c r="AW16" s="133">
        <v>0</v>
      </c>
      <c r="AX16" s="134">
        <v>35</v>
      </c>
      <c r="AY16" s="134">
        <f t="shared" si="9"/>
        <v>0</v>
      </c>
      <c r="AZ16" s="135">
        <v>0</v>
      </c>
      <c r="BA16" s="136">
        <f>AW16/AX17</f>
        <v>0</v>
      </c>
      <c r="BB16" s="133">
        <v>0</v>
      </c>
      <c r="BC16" s="134">
        <v>3</v>
      </c>
      <c r="BD16" s="134">
        <f t="shared" si="10"/>
        <v>0</v>
      </c>
      <c r="BE16" s="135">
        <v>0</v>
      </c>
      <c r="BF16" s="139">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120">
        <v>0</v>
      </c>
      <c r="BW16" s="102">
        <v>2</v>
      </c>
      <c r="BX16" s="91">
        <f t="shared" si="14"/>
        <v>0</v>
      </c>
      <c r="BY16" s="92">
        <v>0</v>
      </c>
      <c r="BZ16" s="103">
        <f>BV16/BW17</f>
        <v>0</v>
      </c>
      <c r="CA16" s="133">
        <v>0</v>
      </c>
      <c r="CB16" s="138">
        <v>7</v>
      </c>
      <c r="CC16" s="134">
        <f t="shared" si="15"/>
        <v>0</v>
      </c>
      <c r="CD16" s="135">
        <v>0</v>
      </c>
      <c r="CE16" s="136">
        <f>CA16/CB17</f>
        <v>0</v>
      </c>
      <c r="CF16" s="133">
        <v>0</v>
      </c>
      <c r="CG16" s="138">
        <v>2</v>
      </c>
      <c r="CH16" s="134">
        <f t="shared" si="16"/>
        <v>0</v>
      </c>
      <c r="CI16" s="135">
        <v>0</v>
      </c>
      <c r="CJ16" s="136">
        <f>CF16/CG17</f>
        <v>0</v>
      </c>
      <c r="CK16" s="133">
        <v>0</v>
      </c>
      <c r="CL16" s="138">
        <v>1</v>
      </c>
      <c r="CM16" s="134">
        <f t="shared" si="17"/>
        <v>0</v>
      </c>
      <c r="CN16" s="135">
        <v>0</v>
      </c>
      <c r="CO16" s="139">
        <f>CK16/CL17</f>
        <v>0</v>
      </c>
      <c r="CP16" s="133">
        <v>0</v>
      </c>
      <c r="CQ16" s="138">
        <v>100</v>
      </c>
      <c r="CR16" s="134">
        <f t="shared" si="18"/>
        <v>0</v>
      </c>
      <c r="CS16" s="135">
        <v>0</v>
      </c>
      <c r="CT16" s="139">
        <f>CP16/CQ17</f>
        <v>0</v>
      </c>
      <c r="CU16" s="133">
        <v>0</v>
      </c>
      <c r="CV16" s="138">
        <v>1078</v>
      </c>
      <c r="CW16" s="134">
        <f t="shared" si="19"/>
        <v>0</v>
      </c>
      <c r="CX16" s="135">
        <v>0</v>
      </c>
      <c r="CY16" s="139">
        <f>CU16/CV17</f>
        <v>0</v>
      </c>
      <c r="CZ16" s="90">
        <v>0</v>
      </c>
      <c r="DA16" s="102">
        <v>80</v>
      </c>
      <c r="DB16" s="91">
        <f t="shared" si="20"/>
        <v>0</v>
      </c>
      <c r="DC16" s="92">
        <v>0</v>
      </c>
      <c r="DD16" s="93">
        <f>CZ16/DA17</f>
        <v>0</v>
      </c>
      <c r="DE16" s="133">
        <v>0</v>
      </c>
      <c r="DF16" s="138">
        <v>1</v>
      </c>
      <c r="DG16" s="134">
        <f t="shared" si="21"/>
        <v>0</v>
      </c>
      <c r="DH16" s="135">
        <v>0</v>
      </c>
      <c r="DI16" s="139">
        <f>DE16/DF17</f>
        <v>0</v>
      </c>
      <c r="DJ16" s="90">
        <v>0</v>
      </c>
      <c r="DK16" s="102">
        <v>100</v>
      </c>
      <c r="DL16" s="91">
        <f t="shared" si="22"/>
        <v>0</v>
      </c>
      <c r="DM16" s="92">
        <v>0</v>
      </c>
      <c r="DN16" s="103">
        <f>DJ16/DK17</f>
        <v>0</v>
      </c>
      <c r="DO16" s="133">
        <v>0</v>
      </c>
      <c r="DP16" s="134">
        <v>90</v>
      </c>
      <c r="DQ16" s="134">
        <f t="shared" si="23"/>
        <v>0</v>
      </c>
      <c r="DR16" s="135">
        <v>0</v>
      </c>
      <c r="DS16" s="136">
        <f>DO16/DP17</f>
        <v>0</v>
      </c>
      <c r="DT16" s="90">
        <v>0</v>
      </c>
      <c r="DU16" s="91">
        <v>9</v>
      </c>
      <c r="DV16" s="91">
        <f t="shared" si="24"/>
        <v>0</v>
      </c>
      <c r="DW16" s="92">
        <v>0</v>
      </c>
      <c r="DX16" s="103">
        <f>DT16/DU17</f>
        <v>0</v>
      </c>
      <c r="DY16" s="90">
        <v>0</v>
      </c>
      <c r="DZ16" s="102">
        <v>5</v>
      </c>
      <c r="EA16" s="91">
        <f t="shared" si="25"/>
        <v>0</v>
      </c>
      <c r="EB16" s="92">
        <v>0</v>
      </c>
      <c r="EC16" s="93">
        <f>DY16/DZ17</f>
        <v>0</v>
      </c>
      <c r="ED16" s="90">
        <v>0</v>
      </c>
      <c r="EE16" s="102">
        <v>350</v>
      </c>
      <c r="EF16" s="91">
        <f t="shared" si="26"/>
        <v>0</v>
      </c>
      <c r="EG16" s="92">
        <v>0</v>
      </c>
      <c r="EH16" s="103">
        <f>ED16/EE17</f>
        <v>0</v>
      </c>
      <c r="EI16" s="90">
        <v>0</v>
      </c>
      <c r="EJ16" s="102">
        <v>8</v>
      </c>
      <c r="EK16" s="91">
        <f t="shared" si="27"/>
        <v>0</v>
      </c>
      <c r="EL16" s="92">
        <v>0</v>
      </c>
      <c r="EM16" s="103">
        <f>EI16/EJ17</f>
        <v>0</v>
      </c>
      <c r="EN16" s="314">
        <v>0</v>
      </c>
      <c r="EO16" s="315">
        <v>1</v>
      </c>
      <c r="EP16" s="316">
        <f t="shared" si="28"/>
        <v>0</v>
      </c>
      <c r="EQ16" s="317">
        <v>0</v>
      </c>
      <c r="ER16" s="318">
        <f>EN16/EO17</f>
        <v>0</v>
      </c>
      <c r="ES16" s="90">
        <v>0</v>
      </c>
      <c r="ET16" s="102">
        <v>4</v>
      </c>
      <c r="EU16" s="91">
        <f t="shared" si="29"/>
        <v>0</v>
      </c>
      <c r="EV16" s="92">
        <v>0</v>
      </c>
      <c r="EW16" s="93">
        <f>ES16/ET17</f>
        <v>0</v>
      </c>
      <c r="EX16" s="133">
        <v>0</v>
      </c>
      <c r="EY16" s="138">
        <v>3</v>
      </c>
      <c r="EZ16" s="134">
        <f t="shared" si="30"/>
        <v>0</v>
      </c>
      <c r="FA16" s="135">
        <v>0</v>
      </c>
      <c r="FB16" s="136">
        <f>EX16/EY17</f>
        <v>0</v>
      </c>
      <c r="FC16" s="133">
        <v>0</v>
      </c>
      <c r="FD16" s="138">
        <v>5</v>
      </c>
      <c r="FE16" s="134">
        <f t="shared" si="31"/>
        <v>0</v>
      </c>
      <c r="FF16" s="135">
        <v>0</v>
      </c>
      <c r="FG16" s="136">
        <f>FC16/FD17</f>
        <v>0</v>
      </c>
      <c r="FH16" s="133">
        <v>0</v>
      </c>
      <c r="FI16" s="138">
        <v>2</v>
      </c>
      <c r="FJ16" s="134">
        <f t="shared" si="32"/>
        <v>0</v>
      </c>
      <c r="FK16" s="135">
        <v>0</v>
      </c>
      <c r="FL16" s="136">
        <f>FH16/FI17</f>
        <v>0</v>
      </c>
      <c r="FM16" s="133">
        <v>0</v>
      </c>
      <c r="FN16" s="134">
        <v>100</v>
      </c>
      <c r="FO16" s="134">
        <f t="shared" si="33"/>
        <v>0</v>
      </c>
      <c r="FP16" s="135">
        <v>0</v>
      </c>
      <c r="FQ16" s="136">
        <f>FM16/FN17</f>
        <v>0</v>
      </c>
      <c r="FR16" s="133">
        <v>0</v>
      </c>
      <c r="FS16" s="138">
        <v>34</v>
      </c>
      <c r="FT16" s="134">
        <f t="shared" si="34"/>
        <v>0</v>
      </c>
      <c r="FU16" s="135">
        <v>0</v>
      </c>
      <c r="FV16" s="139">
        <f>FR16/FS17</f>
        <v>0</v>
      </c>
      <c r="FW16" s="133">
        <v>0</v>
      </c>
      <c r="FX16" s="138">
        <v>100</v>
      </c>
      <c r="FY16" s="134">
        <f t="shared" si="35"/>
        <v>0</v>
      </c>
      <c r="FZ16" s="135">
        <v>0</v>
      </c>
      <c r="GA16" s="136">
        <f>FW16/FX17</f>
        <v>0</v>
      </c>
      <c r="GB16" s="133">
        <v>0</v>
      </c>
      <c r="GC16" s="138">
        <v>2</v>
      </c>
      <c r="GD16" s="134">
        <f t="shared" si="36"/>
        <v>0</v>
      </c>
      <c r="GE16" s="135">
        <v>0</v>
      </c>
      <c r="GF16" s="136">
        <f>GB16/GC17</f>
        <v>0</v>
      </c>
    </row>
    <row r="17" spans="2:188"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67">
        <v>0</v>
      </c>
      <c r="AD17" s="168">
        <v>1</v>
      </c>
      <c r="AE17" s="169">
        <f t="shared" si="0"/>
        <v>0</v>
      </c>
      <c r="AF17" s="170">
        <v>0</v>
      </c>
      <c r="AG17" s="171">
        <f>AC17/AD17</f>
        <v>0</v>
      </c>
      <c r="AH17" s="121">
        <v>0</v>
      </c>
      <c r="AI17" s="104">
        <v>3</v>
      </c>
      <c r="AJ17" s="95">
        <f t="shared" si="7"/>
        <v>0</v>
      </c>
      <c r="AK17" s="96">
        <v>0</v>
      </c>
      <c r="AL17" s="105">
        <f>AH17/AI17</f>
        <v>0</v>
      </c>
      <c r="AM17" s="126">
        <v>0</v>
      </c>
      <c r="AN17" s="127">
        <v>4</v>
      </c>
      <c r="AO17" s="126">
        <f t="shared" si="1"/>
        <v>0</v>
      </c>
      <c r="AP17" s="128">
        <v>0</v>
      </c>
      <c r="AQ17" s="128">
        <f>AM17/AN17</f>
        <v>0</v>
      </c>
      <c r="AR17" s="248">
        <v>0</v>
      </c>
      <c r="AS17" s="249">
        <v>100</v>
      </c>
      <c r="AT17" s="249">
        <f t="shared" si="8"/>
        <v>0</v>
      </c>
      <c r="AU17" s="250">
        <v>0</v>
      </c>
      <c r="AV17" s="251">
        <f>AR17/AS17</f>
        <v>0</v>
      </c>
      <c r="AW17" s="94">
        <v>0</v>
      </c>
      <c r="AX17" s="95">
        <v>68</v>
      </c>
      <c r="AY17" s="95">
        <f t="shared" si="9"/>
        <v>0</v>
      </c>
      <c r="AZ17" s="96">
        <v>0</v>
      </c>
      <c r="BA17" s="97">
        <f>AW17/AX17</f>
        <v>0</v>
      </c>
      <c r="BB17" s="94">
        <v>0</v>
      </c>
      <c r="BC17" s="95">
        <v>4</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9">
        <v>0</v>
      </c>
      <c r="BW17" s="141">
        <v>2</v>
      </c>
      <c r="BX17" s="142">
        <f t="shared" si="14"/>
        <v>0</v>
      </c>
      <c r="BY17" s="143">
        <v>0</v>
      </c>
      <c r="BZ17" s="144">
        <f>BV17/BW17</f>
        <v>0</v>
      </c>
      <c r="CA17" s="140">
        <v>0</v>
      </c>
      <c r="CB17" s="141">
        <v>7</v>
      </c>
      <c r="CC17" s="142">
        <f t="shared" si="15"/>
        <v>0</v>
      </c>
      <c r="CD17" s="143">
        <v>0</v>
      </c>
      <c r="CE17" s="146">
        <f>CA17/CB17</f>
        <v>0</v>
      </c>
      <c r="CF17" s="140">
        <v>0</v>
      </c>
      <c r="CG17" s="141">
        <v>2</v>
      </c>
      <c r="CH17" s="142">
        <f t="shared" si="16"/>
        <v>0</v>
      </c>
      <c r="CI17" s="143">
        <v>0</v>
      </c>
      <c r="CJ17" s="146">
        <f>CF17/CG17</f>
        <v>0</v>
      </c>
      <c r="CK17" s="140">
        <v>0</v>
      </c>
      <c r="CL17" s="141">
        <v>1</v>
      </c>
      <c r="CM17" s="142">
        <f t="shared" si="17"/>
        <v>0</v>
      </c>
      <c r="CN17" s="143">
        <v>0</v>
      </c>
      <c r="CO17" s="144">
        <f>CK17/CL17</f>
        <v>0</v>
      </c>
      <c r="CP17" s="94">
        <v>0</v>
      </c>
      <c r="CQ17" s="104">
        <v>100</v>
      </c>
      <c r="CR17" s="95">
        <f t="shared" si="18"/>
        <v>0</v>
      </c>
      <c r="CS17" s="96">
        <v>0</v>
      </c>
      <c r="CT17" s="105">
        <f>CP17/CQ17</f>
        <v>0</v>
      </c>
      <c r="CU17" s="94">
        <v>0</v>
      </c>
      <c r="CV17" s="104">
        <v>1540</v>
      </c>
      <c r="CW17" s="95">
        <f t="shared" si="19"/>
        <v>0</v>
      </c>
      <c r="CX17" s="96">
        <v>0</v>
      </c>
      <c r="CY17" s="105">
        <f>CU17/CV17</f>
        <v>0</v>
      </c>
      <c r="CZ17" s="94">
        <v>0</v>
      </c>
      <c r="DA17" s="104">
        <v>100</v>
      </c>
      <c r="DB17" s="95">
        <f t="shared" si="20"/>
        <v>0</v>
      </c>
      <c r="DC17" s="96">
        <v>0</v>
      </c>
      <c r="DD17" s="97">
        <f>CZ17/DA17</f>
        <v>0</v>
      </c>
      <c r="DE17" s="94">
        <v>0</v>
      </c>
      <c r="DF17" s="104">
        <v>2</v>
      </c>
      <c r="DG17" s="95">
        <f t="shared" si="21"/>
        <v>0</v>
      </c>
      <c r="DH17" s="96">
        <v>0</v>
      </c>
      <c r="DI17" s="105">
        <f>DE17/DF17</f>
        <v>0</v>
      </c>
      <c r="DJ17" s="94">
        <v>0</v>
      </c>
      <c r="DK17" s="104">
        <v>1000</v>
      </c>
      <c r="DL17" s="95">
        <f t="shared" si="22"/>
        <v>0</v>
      </c>
      <c r="DM17" s="96">
        <v>0</v>
      </c>
      <c r="DN17" s="105">
        <f>DJ17/DK17</f>
        <v>0</v>
      </c>
      <c r="DO17" s="94">
        <v>0</v>
      </c>
      <c r="DP17" s="95">
        <v>100</v>
      </c>
      <c r="DQ17" s="95">
        <f t="shared" si="23"/>
        <v>0</v>
      </c>
      <c r="DR17" s="96">
        <v>0</v>
      </c>
      <c r="DS17" s="97">
        <f>DO17/DP17</f>
        <v>0</v>
      </c>
      <c r="DT17" s="94">
        <v>0</v>
      </c>
      <c r="DU17" s="95">
        <v>10</v>
      </c>
      <c r="DV17" s="95">
        <f t="shared" si="24"/>
        <v>0</v>
      </c>
      <c r="DW17" s="96">
        <v>0</v>
      </c>
      <c r="DX17" s="105">
        <f>DT17/DU17</f>
        <v>0</v>
      </c>
      <c r="DY17" s="140">
        <v>0</v>
      </c>
      <c r="DZ17" s="141">
        <v>5</v>
      </c>
      <c r="EA17" s="142">
        <f t="shared" si="25"/>
        <v>0</v>
      </c>
      <c r="EB17" s="143">
        <v>0</v>
      </c>
      <c r="EC17" s="146">
        <f>DY17/DZ17</f>
        <v>0</v>
      </c>
      <c r="ED17" s="188">
        <v>0</v>
      </c>
      <c r="EE17" s="189">
        <v>350</v>
      </c>
      <c r="EF17" s="190">
        <f t="shared" si="26"/>
        <v>0</v>
      </c>
      <c r="EG17" s="191">
        <v>0</v>
      </c>
      <c r="EH17" s="192">
        <f>ED17/EE17</f>
        <v>0</v>
      </c>
      <c r="EI17" s="94">
        <v>0</v>
      </c>
      <c r="EJ17" s="104">
        <v>10</v>
      </c>
      <c r="EK17" s="95">
        <f t="shared" si="27"/>
        <v>0</v>
      </c>
      <c r="EL17" s="96">
        <v>0</v>
      </c>
      <c r="EM17" s="105">
        <f>EI17/EJ17</f>
        <v>0</v>
      </c>
      <c r="EN17" s="319">
        <v>0</v>
      </c>
      <c r="EO17" s="320">
        <v>2</v>
      </c>
      <c r="EP17" s="321">
        <f t="shared" si="28"/>
        <v>0</v>
      </c>
      <c r="EQ17" s="322">
        <v>0</v>
      </c>
      <c r="ER17" s="323">
        <f>EN17/EO17</f>
        <v>0</v>
      </c>
      <c r="ES17" s="94">
        <v>0</v>
      </c>
      <c r="ET17" s="104">
        <v>5</v>
      </c>
      <c r="EU17" s="95">
        <f t="shared" si="29"/>
        <v>0</v>
      </c>
      <c r="EV17" s="96">
        <v>0</v>
      </c>
      <c r="EW17" s="97">
        <f>ES17/ET17</f>
        <v>0</v>
      </c>
      <c r="EX17" s="140">
        <v>0</v>
      </c>
      <c r="EY17" s="141">
        <v>3</v>
      </c>
      <c r="EZ17" s="142">
        <f t="shared" si="30"/>
        <v>0</v>
      </c>
      <c r="FA17" s="143">
        <v>0</v>
      </c>
      <c r="FB17" s="146">
        <f>EX17/EY17</f>
        <v>0</v>
      </c>
      <c r="FC17" s="140">
        <v>0</v>
      </c>
      <c r="FD17" s="141">
        <v>3</v>
      </c>
      <c r="FE17" s="142">
        <f t="shared" si="31"/>
        <v>0</v>
      </c>
      <c r="FF17" s="143">
        <v>0</v>
      </c>
      <c r="FG17" s="146">
        <f>FC17/FD17</f>
        <v>0</v>
      </c>
      <c r="FH17" s="140">
        <v>0</v>
      </c>
      <c r="FI17" s="141">
        <v>2</v>
      </c>
      <c r="FJ17" s="142">
        <f t="shared" si="32"/>
        <v>0</v>
      </c>
      <c r="FK17" s="143">
        <v>0</v>
      </c>
      <c r="FL17" s="146">
        <f>FH17/FI17</f>
        <v>0</v>
      </c>
      <c r="FM17" s="94">
        <v>0</v>
      </c>
      <c r="FN17" s="95">
        <v>100</v>
      </c>
      <c r="FO17" s="95">
        <f t="shared" si="33"/>
        <v>0</v>
      </c>
      <c r="FP17" s="96">
        <v>0</v>
      </c>
      <c r="FQ17" s="97">
        <f>FM17/FN17</f>
        <v>0</v>
      </c>
      <c r="FR17" s="94">
        <v>0</v>
      </c>
      <c r="FS17" s="104">
        <v>42</v>
      </c>
      <c r="FT17" s="95">
        <f t="shared" si="34"/>
        <v>0</v>
      </c>
      <c r="FU17" s="96">
        <v>0</v>
      </c>
      <c r="FV17" s="105">
        <f>FR17/FS17</f>
        <v>0</v>
      </c>
      <c r="FW17" s="140">
        <v>0</v>
      </c>
      <c r="FX17" s="141">
        <v>100</v>
      </c>
      <c r="FY17" s="142">
        <f t="shared" si="35"/>
        <v>0</v>
      </c>
      <c r="FZ17" s="143">
        <v>0</v>
      </c>
      <c r="GA17" s="146">
        <f>FW17/FX17</f>
        <v>0</v>
      </c>
      <c r="GB17" s="94">
        <v>0</v>
      </c>
      <c r="GC17" s="104">
        <v>4</v>
      </c>
      <c r="GD17" s="95">
        <f t="shared" si="36"/>
        <v>0</v>
      </c>
      <c r="GE17" s="96">
        <v>0</v>
      </c>
      <c r="GF17" s="97">
        <f>GB17/GC17</f>
        <v>0</v>
      </c>
    </row>
    <row r="18" spans="2:188" ht="15.75" thickBot="1" x14ac:dyDescent="0.3"/>
    <row r="19" spans="2:188" ht="15.75" hidden="1" thickBot="1" x14ac:dyDescent="0.3">
      <c r="EB19" t="s">
        <v>77</v>
      </c>
    </row>
    <row r="20" spans="2:188" ht="15" customHeight="1" x14ac:dyDescent="0.25">
      <c r="H20" s="476" t="s">
        <v>539</v>
      </c>
      <c r="I20" s="477"/>
    </row>
    <row r="21" spans="2:188" ht="15.75" thickBot="1" x14ac:dyDescent="0.3">
      <c r="H21" s="478"/>
      <c r="I21" s="479"/>
    </row>
    <row r="22" spans="2:188" x14ac:dyDescent="0.25">
      <c r="B22" s="6">
        <v>1</v>
      </c>
      <c r="C22" s="4" t="s">
        <v>9</v>
      </c>
      <c r="D22" s="5"/>
      <c r="E22" s="428" t="s">
        <v>5</v>
      </c>
      <c r="F22" s="428"/>
      <c r="G22" s="429"/>
      <c r="H22" s="6">
        <v>14</v>
      </c>
      <c r="I22" s="7">
        <f>H22/H25</f>
        <v>0.46666666666666667</v>
      </c>
    </row>
    <row r="23" spans="2:188" x14ac:dyDescent="0.25">
      <c r="B23" s="11">
        <v>2</v>
      </c>
      <c r="C23" s="9" t="s">
        <v>10</v>
      </c>
      <c r="D23" s="10"/>
      <c r="E23" s="430" t="s">
        <v>11</v>
      </c>
      <c r="F23" s="430"/>
      <c r="G23" s="431"/>
      <c r="H23" s="11">
        <v>5</v>
      </c>
      <c r="I23" s="12">
        <f>H23/H25</f>
        <v>0.16666666666666666</v>
      </c>
    </row>
    <row r="24" spans="2:188" ht="15.75" thickBot="1" x14ac:dyDescent="0.3">
      <c r="B24" s="16">
        <v>3</v>
      </c>
      <c r="C24" s="14" t="s">
        <v>12</v>
      </c>
      <c r="D24" s="15"/>
      <c r="E24" s="423" t="s">
        <v>8</v>
      </c>
      <c r="F24" s="423"/>
      <c r="G24" s="424"/>
      <c r="H24" s="82">
        <v>11</v>
      </c>
      <c r="I24" s="17">
        <f>H24/H25</f>
        <v>0.36666666666666664</v>
      </c>
    </row>
    <row r="25" spans="2:188" ht="15.75" thickBot="1" x14ac:dyDescent="0.3">
      <c r="B25" s="490" t="s">
        <v>204</v>
      </c>
      <c r="C25" s="491"/>
      <c r="D25" s="491"/>
      <c r="E25" s="491"/>
      <c r="F25" s="491"/>
      <c r="G25" s="492"/>
      <c r="H25" s="18">
        <f>SUM(H22:H24)</f>
        <v>30</v>
      </c>
      <c r="I25" s="48">
        <f>SUM(I22:I24)</f>
        <v>1</v>
      </c>
    </row>
    <row r="26" spans="2:188" ht="15.75" thickBot="1" x14ac:dyDescent="0.3"/>
    <row r="27" spans="2:188" ht="17.25" thickBot="1" x14ac:dyDescent="0.35">
      <c r="B27" s="212">
        <v>3</v>
      </c>
      <c r="C27" s="489" t="s">
        <v>137</v>
      </c>
      <c r="D27" s="489"/>
      <c r="E27" s="489"/>
      <c r="F27" s="489"/>
      <c r="DP27" s="46"/>
    </row>
    <row r="28" spans="2:188" ht="17.25" thickBot="1" x14ac:dyDescent="0.35">
      <c r="B28" s="239">
        <v>1</v>
      </c>
      <c r="C28" s="452" t="s">
        <v>509</v>
      </c>
      <c r="D28" s="453"/>
      <c r="E28" s="453"/>
      <c r="F28" s="453"/>
      <c r="G28" s="453"/>
      <c r="H28" s="453"/>
    </row>
    <row r="29" spans="2:188" ht="17.25" thickBot="1" x14ac:dyDescent="0.35">
      <c r="B29" s="340">
        <v>1</v>
      </c>
      <c r="C29" s="240" t="s">
        <v>621</v>
      </c>
    </row>
    <row r="30" spans="2:188" ht="17.25" thickBot="1" x14ac:dyDescent="0.35">
      <c r="B30" s="347">
        <v>2</v>
      </c>
      <c r="C30" s="240" t="s">
        <v>561</v>
      </c>
    </row>
  </sheetData>
  <sheetProtection algorithmName="SHA-512" hashValue="467j0lq6W3gR5vRZsQIEViF2lWXIP9AnCp8JxL3VIokRqTLwACGsVAqtDBhjJFCzq18RRXBPXM06i63COI8PGA==" saltValue="F21RvNtFOqSFogF1PkWOhg==" spinCount="100000" sheet="1" objects="1" scenarios="1"/>
  <mergeCells count="157">
    <mergeCell ref="C28:H28"/>
    <mergeCell ref="D2:GF2"/>
    <mergeCell ref="E23:G23"/>
    <mergeCell ref="E24:G24"/>
    <mergeCell ref="B25:G25"/>
    <mergeCell ref="FV4:FV5"/>
    <mergeCell ref="FW4:FY4"/>
    <mergeCell ref="FZ4:FZ5"/>
    <mergeCell ref="GA4:GA5"/>
    <mergeCell ref="H20:I21"/>
    <mergeCell ref="E22:G22"/>
    <mergeCell ref="FL4:FL5"/>
    <mergeCell ref="FM4:FO4"/>
    <mergeCell ref="FP4:FP5"/>
    <mergeCell ref="FQ4:FQ5"/>
    <mergeCell ref="FR4:FT4"/>
    <mergeCell ref="FU4:FU5"/>
    <mergeCell ref="FB4:FB5"/>
    <mergeCell ref="FC4:FE4"/>
    <mergeCell ref="FF4:FF5"/>
    <mergeCell ref="FG4:FG5"/>
    <mergeCell ref="FH4:FJ4"/>
    <mergeCell ref="FK4:FK5"/>
    <mergeCell ref="ES4:EU4"/>
    <mergeCell ref="EV4:EV5"/>
    <mergeCell ref="EW4:EW5"/>
    <mergeCell ref="EX4:EZ4"/>
    <mergeCell ref="FA4:FA5"/>
    <mergeCell ref="EM4:EM5"/>
    <mergeCell ref="EN4:EP4"/>
    <mergeCell ref="EQ4:EQ5"/>
    <mergeCell ref="ER4:ER5"/>
    <mergeCell ref="EC4:EC5"/>
    <mergeCell ref="ED4:EF4"/>
    <mergeCell ref="EG4:EG5"/>
    <mergeCell ref="EH4:EH5"/>
    <mergeCell ref="EI4:EK4"/>
    <mergeCell ref="EL4:EL5"/>
    <mergeCell ref="DW4:DW5"/>
    <mergeCell ref="DX4:DX5"/>
    <mergeCell ref="DY4:EA4"/>
    <mergeCell ref="EB4:EB5"/>
    <mergeCell ref="DI4:DI5"/>
    <mergeCell ref="DJ4:DL4"/>
    <mergeCell ref="DM4:DM5"/>
    <mergeCell ref="DN4:DN5"/>
    <mergeCell ref="DO4:DQ4"/>
    <mergeCell ref="DR4:DR5"/>
    <mergeCell ref="DH4:DH5"/>
    <mergeCell ref="CO4:CO5"/>
    <mergeCell ref="CP4:CR4"/>
    <mergeCell ref="CS4:CS5"/>
    <mergeCell ref="CT4:CT5"/>
    <mergeCell ref="CU4:CW4"/>
    <mergeCell ref="CX4:CX5"/>
    <mergeCell ref="DS4:DS5"/>
    <mergeCell ref="DT4:DV4"/>
    <mergeCell ref="BK4:BK5"/>
    <mergeCell ref="BL4:BN4"/>
    <mergeCell ref="BO4:BO5"/>
    <mergeCell ref="BP4:BP5"/>
    <mergeCell ref="BQ4:BS4"/>
    <mergeCell ref="BT4:BT5"/>
    <mergeCell ref="BU4:BU5"/>
    <mergeCell ref="BV4:BX4"/>
    <mergeCell ref="FC3:FG3"/>
    <mergeCell ref="CE4:CE5"/>
    <mergeCell ref="CF4:CH4"/>
    <mergeCell ref="CI4:CI5"/>
    <mergeCell ref="CJ4:CJ5"/>
    <mergeCell ref="CK4:CM4"/>
    <mergeCell ref="CN4:CN5"/>
    <mergeCell ref="BY4:BY5"/>
    <mergeCell ref="BZ4:BZ5"/>
    <mergeCell ref="CA4:CC4"/>
    <mergeCell ref="CD4:CD5"/>
    <mergeCell ref="CY4:CY5"/>
    <mergeCell ref="CZ4:DB4"/>
    <mergeCell ref="DC4:DC5"/>
    <mergeCell ref="DD4:DD5"/>
    <mergeCell ref="DE4:DG4"/>
    <mergeCell ref="FH3:FL3"/>
    <mergeCell ref="FM3:FQ3"/>
    <mergeCell ref="CU3:CY3"/>
    <mergeCell ref="AR3:AV3"/>
    <mergeCell ref="AW3:BA3"/>
    <mergeCell ref="BB3:BF3"/>
    <mergeCell ref="BG3:BK3"/>
    <mergeCell ref="BL3:BP3"/>
    <mergeCell ref="BQ3:BU3"/>
    <mergeCell ref="BV3:BZ3"/>
    <mergeCell ref="CA3:CE3"/>
    <mergeCell ref="CF3:CJ3"/>
    <mergeCell ref="CK3:CO3"/>
    <mergeCell ref="CP3:CT3"/>
    <mergeCell ref="EN3:ER3"/>
    <mergeCell ref="ES3:EW3"/>
    <mergeCell ref="EX3:FB3"/>
    <mergeCell ref="CZ3:DD3"/>
    <mergeCell ref="DE3:DI3"/>
    <mergeCell ref="DJ3:DN3"/>
    <mergeCell ref="DO3:DS3"/>
    <mergeCell ref="DT3:DX3"/>
    <mergeCell ref="EI3:EM3"/>
    <mergeCell ref="DY3:EC3"/>
    <mergeCell ref="M4:M5"/>
    <mergeCell ref="N4:P4"/>
    <mergeCell ref="Q4:Q5"/>
    <mergeCell ref="R4:R5"/>
    <mergeCell ref="S4:U4"/>
    <mergeCell ref="V4:V5"/>
    <mergeCell ref="AG4:AG5"/>
    <mergeCell ref="AH4:AJ4"/>
    <mergeCell ref="AK4:AK5"/>
    <mergeCell ref="BF4:BF5"/>
    <mergeCell ref="BG4:BI4"/>
    <mergeCell ref="BJ4:BJ5"/>
    <mergeCell ref="AQ4:AQ5"/>
    <mergeCell ref="AR4:AT4"/>
    <mergeCell ref="AU4:AU5"/>
    <mergeCell ref="AV4:AV5"/>
    <mergeCell ref="AW4:AY4"/>
    <mergeCell ref="AZ4:AZ5"/>
    <mergeCell ref="BA4:BA5"/>
    <mergeCell ref="AP4:AP5"/>
    <mergeCell ref="W4:W5"/>
    <mergeCell ref="X4:Z4"/>
    <mergeCell ref="AA4:AA5"/>
    <mergeCell ref="AB4:AB5"/>
    <mergeCell ref="AC4:AE4"/>
    <mergeCell ref="AF4:AF5"/>
    <mergeCell ref="BB4:BD4"/>
    <mergeCell ref="BE4:BE5"/>
    <mergeCell ref="C27:F27"/>
    <mergeCell ref="GB3:GF3"/>
    <mergeCell ref="GB4:GD4"/>
    <mergeCell ref="GE4:GE5"/>
    <mergeCell ref="GF4:GF5"/>
    <mergeCell ref="B2:C5"/>
    <mergeCell ref="D3:H3"/>
    <mergeCell ref="I3:M3"/>
    <mergeCell ref="N3:R3"/>
    <mergeCell ref="S3:W3"/>
    <mergeCell ref="X3:AB3"/>
    <mergeCell ref="AC3:AG3"/>
    <mergeCell ref="AH3:AL3"/>
    <mergeCell ref="AM3:AQ3"/>
    <mergeCell ref="FR3:FV3"/>
    <mergeCell ref="FW3:GA3"/>
    <mergeCell ref="D4:F4"/>
    <mergeCell ref="G4:G5"/>
    <mergeCell ref="H4:H5"/>
    <mergeCell ref="I4:K4"/>
    <mergeCell ref="L4:L5"/>
    <mergeCell ref="ED3:EH3"/>
    <mergeCell ref="AL4:AL5"/>
    <mergeCell ref="AM4:AO4"/>
  </mergeCells>
  <pageMargins left="0.7" right="0.7" top="0.75" bottom="0.75" header="0.3" footer="0.3"/>
  <pageSetup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5ADA37-E95D-4005-B761-B903CDA66AD5}">
  <sheetPr>
    <tabColor theme="0" tint="-0.249977111117893"/>
  </sheetPr>
  <dimension ref="B1:GU29"/>
  <sheetViews>
    <sheetView topLeftCell="A3" workbookViewId="0">
      <selection activeCell="FQ20" sqref="FQ20"/>
    </sheetView>
  </sheetViews>
  <sheetFormatPr baseColWidth="10" defaultRowHeight="15" x14ac:dyDescent="0.25"/>
  <cols>
    <col min="2" max="2" width="3.28515625" customWidth="1"/>
    <col min="4" max="4" width="6.28515625" customWidth="1"/>
    <col min="5" max="5" width="5" customWidth="1"/>
    <col min="6" max="6" width="6.5703125" customWidth="1"/>
    <col min="7" max="7" width="7.28515625" customWidth="1"/>
    <col min="8" max="8" width="10.140625" customWidth="1"/>
    <col min="9" max="9" width="8" customWidth="1"/>
    <col min="10" max="10" width="6.28515625" customWidth="1"/>
    <col min="11" max="11" width="6" customWidth="1"/>
    <col min="12" max="12" width="6.7109375" customWidth="1"/>
    <col min="13" max="13" width="10.28515625" customWidth="1"/>
    <col min="14" max="14" width="6.7109375" customWidth="1"/>
    <col min="15" max="15" width="6" customWidth="1"/>
    <col min="16" max="16" width="7.140625" customWidth="1"/>
    <col min="17" max="17" width="7.85546875" customWidth="1"/>
    <col min="18" max="18" width="10" customWidth="1"/>
    <col min="19" max="19" width="6.7109375" customWidth="1"/>
    <col min="20" max="20" width="5.7109375" customWidth="1"/>
    <col min="21" max="21" width="6.5703125" customWidth="1"/>
    <col min="22" max="22" width="7.5703125" customWidth="1"/>
    <col min="23" max="23" width="10" customWidth="1"/>
    <col min="24" max="24" width="6.7109375" customWidth="1"/>
    <col min="25" max="25" width="6.140625" customWidth="1"/>
    <col min="26" max="26" width="7" customWidth="1"/>
    <col min="27" max="27" width="7.42578125" customWidth="1"/>
    <col min="28" max="28" width="10.140625" customWidth="1"/>
    <col min="29" max="29" width="7" customWidth="1"/>
    <col min="30" max="30" width="7.28515625" customWidth="1"/>
    <col min="31" max="31" width="6.5703125" customWidth="1"/>
    <col min="32" max="32" width="6.85546875" customWidth="1"/>
    <col min="33" max="33" width="9.7109375" customWidth="1"/>
    <col min="34" max="34" width="6.140625" customWidth="1"/>
    <col min="35" max="35" width="5.28515625" customWidth="1"/>
    <col min="36" max="37" width="6.42578125" customWidth="1"/>
    <col min="38" max="38" width="9.5703125" customWidth="1"/>
    <col min="39" max="39" width="6.42578125" customWidth="1"/>
    <col min="40" max="40" width="5.5703125" customWidth="1"/>
    <col min="41" max="41" width="6.140625" customWidth="1"/>
    <col min="42" max="42" width="6"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85546875" customWidth="1"/>
    <col min="54" max="54" width="6.140625" customWidth="1"/>
    <col min="55" max="55" width="5.5703125" customWidth="1"/>
    <col min="56" max="56" width="6.5703125" customWidth="1"/>
    <col min="57" max="57" width="6.28515625" customWidth="1"/>
    <col min="58" max="58" width="10.28515625" customWidth="1"/>
    <col min="59" max="59" width="6.5703125" customWidth="1"/>
    <col min="60" max="60" width="5.5703125" customWidth="1"/>
    <col min="61" max="61" width="6.5703125" customWidth="1"/>
    <col min="62" max="62" width="6.710937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10.28515625" customWidth="1"/>
    <col min="74" max="74" width="6.42578125" bestFit="1" customWidth="1"/>
    <col min="75" max="75" width="6.42578125" customWidth="1"/>
    <col min="76" max="76" width="6.5703125" customWidth="1"/>
    <col min="77" max="77" width="6.42578125" customWidth="1"/>
    <col min="78" max="78" width="10.28515625" customWidth="1"/>
    <col min="79" max="79" width="6.140625" customWidth="1"/>
    <col min="80" max="80" width="6.42578125" customWidth="1"/>
    <col min="81" max="81" width="6.5703125" customWidth="1"/>
    <col min="82" max="82" width="7.1406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7.28515625" customWidth="1"/>
    <col min="90" max="90" width="6" customWidth="1"/>
    <col min="91" max="91" width="6.5703125" customWidth="1"/>
    <col min="92" max="92" width="7.7109375" customWidth="1"/>
    <col min="93" max="93" width="9.85546875" customWidth="1"/>
    <col min="94" max="94" width="7.42578125" customWidth="1"/>
    <col min="95" max="95" width="6.85546875" customWidth="1"/>
    <col min="96" max="96" width="6.28515625" customWidth="1"/>
    <col min="97" max="97" width="7.28515625" customWidth="1"/>
    <col min="98" max="98" width="9.85546875" customWidth="1"/>
    <col min="99" max="99" width="7.140625" customWidth="1"/>
    <col min="100" max="100" width="6.28515625" customWidth="1"/>
    <col min="101" max="101" width="6.5703125" customWidth="1"/>
    <col min="102" max="102" width="7" customWidth="1"/>
    <col min="103" max="103" width="9.85546875" customWidth="1"/>
    <col min="104" max="104" width="6.28515625" customWidth="1"/>
    <col min="105" max="105" width="5.7109375" customWidth="1"/>
    <col min="106" max="106" width="6.5703125" customWidth="1"/>
    <col min="107" max="107" width="6.7109375" customWidth="1"/>
    <col min="108" max="108" width="10.28515625" customWidth="1"/>
    <col min="109" max="109" width="6.7109375" customWidth="1"/>
    <col min="110" max="110" width="5.5703125" customWidth="1"/>
    <col min="111" max="111" width="6.7109375" customWidth="1"/>
    <col min="112" max="112" width="7.7109375" customWidth="1"/>
    <col min="113" max="113" width="9.7109375" customWidth="1"/>
    <col min="114" max="114" width="6.7109375" customWidth="1"/>
    <col min="115" max="115" width="5.85546875" customWidth="1"/>
    <col min="116" max="117" width="6.85546875" customWidth="1"/>
    <col min="118" max="118" width="9.7109375" customWidth="1"/>
    <col min="119" max="119" width="6.42578125" customWidth="1"/>
    <col min="120" max="120" width="5.7109375" customWidth="1"/>
    <col min="121" max="121" width="7.28515625" customWidth="1"/>
    <col min="122" max="122" width="7.5703125" customWidth="1"/>
    <col min="123" max="123" width="10.7109375" customWidth="1"/>
    <col min="124" max="125" width="6.140625" customWidth="1"/>
    <col min="126" max="126" width="6.85546875" customWidth="1"/>
    <col min="127" max="127" width="7.140625" customWidth="1"/>
    <col min="128" max="128" width="10.28515625" customWidth="1"/>
    <col min="129" max="129" width="6.7109375" customWidth="1"/>
    <col min="130" max="130" width="6" customWidth="1"/>
    <col min="131" max="131" width="6.42578125" customWidth="1"/>
    <col min="132" max="132" width="7" customWidth="1"/>
    <col min="133" max="133" width="9.85546875" customWidth="1"/>
    <col min="134" max="134" width="7.28515625" customWidth="1"/>
    <col min="135" max="135" width="5.85546875" customWidth="1"/>
    <col min="136" max="136" width="7.140625" customWidth="1"/>
    <col min="137" max="137" width="6.140625" customWidth="1"/>
    <col min="138" max="138" width="10.140625" customWidth="1"/>
    <col min="139" max="139" width="7.140625" customWidth="1"/>
    <col min="140" max="140" width="6.42578125" customWidth="1"/>
    <col min="141" max="141" width="6.7109375" customWidth="1"/>
    <col min="142" max="142" width="6.42578125" customWidth="1"/>
    <col min="144" max="144" width="6.140625" customWidth="1"/>
    <col min="145" max="145" width="6" customWidth="1"/>
    <col min="146" max="146" width="6.42578125" customWidth="1"/>
    <col min="147" max="147" width="5.85546875" customWidth="1"/>
    <col min="148" max="148" width="10" customWidth="1"/>
    <col min="149" max="149" width="7.42578125" customWidth="1"/>
    <col min="150" max="150" width="5.7109375" customWidth="1"/>
    <col min="151" max="151" width="7.28515625" customWidth="1"/>
    <col min="152" max="152" width="6.5703125" customWidth="1"/>
    <col min="153" max="153" width="10.42578125" customWidth="1"/>
    <col min="154" max="154" width="6.7109375" customWidth="1"/>
    <col min="155" max="155" width="6" customWidth="1"/>
    <col min="156" max="156" width="6.42578125" customWidth="1"/>
    <col min="157" max="157" width="7" customWidth="1"/>
    <col min="158" max="158" width="10.28515625" customWidth="1"/>
    <col min="159" max="159" width="6.7109375" customWidth="1"/>
    <col min="160" max="160" width="5.28515625" customWidth="1"/>
    <col min="161" max="161" width="6.85546875" customWidth="1"/>
    <col min="162" max="162" width="6.7109375" customWidth="1"/>
    <col min="163" max="163" width="10" customWidth="1"/>
    <col min="164" max="164" width="6.28515625" customWidth="1"/>
    <col min="165" max="165" width="5" customWidth="1"/>
    <col min="166" max="166" width="6.140625" customWidth="1"/>
    <col min="167" max="167" width="6.5703125" customWidth="1"/>
    <col min="168" max="168" width="9.85546875" customWidth="1"/>
    <col min="169" max="169" width="8" customWidth="1"/>
    <col min="170" max="170" width="5.140625" customWidth="1"/>
    <col min="171" max="171" width="6.42578125" customWidth="1"/>
    <col min="172" max="172" width="6.28515625" customWidth="1"/>
    <col min="173" max="173" width="9.85546875" customWidth="1"/>
    <col min="174" max="174" width="6.140625" customWidth="1"/>
    <col min="175" max="176" width="6.28515625" customWidth="1"/>
    <col min="177" max="177" width="6" customWidth="1"/>
    <col min="178" max="178" width="9.85546875" customWidth="1"/>
    <col min="179" max="179" width="8" customWidth="1"/>
    <col min="180" max="180" width="6.42578125" customWidth="1"/>
    <col min="181" max="181" width="7.7109375" customWidth="1"/>
    <col min="182" max="182" width="7.42578125" customWidth="1"/>
    <col min="183" max="183" width="9.85546875" customWidth="1"/>
    <col min="184" max="184" width="7" customWidth="1"/>
    <col min="185" max="185" width="5.5703125" customWidth="1"/>
    <col min="186" max="187" width="6" customWidth="1"/>
    <col min="188" max="188" width="11" customWidth="1"/>
    <col min="189" max="189" width="6.42578125" customWidth="1"/>
    <col min="190" max="190" width="6" customWidth="1"/>
    <col min="191" max="191" width="6.85546875" customWidth="1"/>
    <col min="192" max="192" width="7.140625" customWidth="1"/>
    <col min="194" max="194" width="6.7109375" customWidth="1"/>
    <col min="195" max="195" width="6.28515625" customWidth="1"/>
    <col min="196" max="196" width="6.140625" customWidth="1"/>
    <col min="197" max="197" width="6.7109375" customWidth="1"/>
    <col min="199" max="199" width="7.42578125" customWidth="1"/>
    <col min="200" max="200" width="4.140625" customWidth="1"/>
    <col min="201" max="201" width="6" customWidth="1"/>
    <col min="202" max="202" width="7" customWidth="1"/>
  </cols>
  <sheetData>
    <row r="1" spans="2:203" ht="15.75" thickBot="1" x14ac:dyDescent="0.3"/>
    <row r="2" spans="2:203" ht="17.25" thickBot="1" x14ac:dyDescent="0.35">
      <c r="B2" s="480" t="s">
        <v>207</v>
      </c>
      <c r="C2" s="481"/>
      <c r="D2" s="486" t="s">
        <v>68</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8"/>
    </row>
    <row r="3" spans="2:203" ht="153" customHeight="1" thickBot="1" x14ac:dyDescent="0.3">
      <c r="B3" s="482"/>
      <c r="C3" s="483"/>
      <c r="D3" s="442" t="s">
        <v>533</v>
      </c>
      <c r="E3" s="443"/>
      <c r="F3" s="444"/>
      <c r="G3" s="444"/>
      <c r="H3" s="445"/>
      <c r="I3" s="442" t="s">
        <v>121</v>
      </c>
      <c r="J3" s="443"/>
      <c r="K3" s="444"/>
      <c r="L3" s="444"/>
      <c r="M3" s="445"/>
      <c r="N3" s="442" t="s">
        <v>493</v>
      </c>
      <c r="O3" s="443"/>
      <c r="P3" s="444"/>
      <c r="Q3" s="444"/>
      <c r="R3" s="445"/>
      <c r="S3" s="442" t="s">
        <v>492</v>
      </c>
      <c r="T3" s="443"/>
      <c r="U3" s="444"/>
      <c r="V3" s="444"/>
      <c r="W3" s="445"/>
      <c r="X3" s="442" t="s">
        <v>299</v>
      </c>
      <c r="Y3" s="443"/>
      <c r="Z3" s="444"/>
      <c r="AA3" s="444"/>
      <c r="AB3" s="445"/>
      <c r="AC3" s="442" t="s">
        <v>489</v>
      </c>
      <c r="AD3" s="443"/>
      <c r="AE3" s="444"/>
      <c r="AF3" s="444"/>
      <c r="AG3" s="445"/>
      <c r="AH3" s="442" t="s">
        <v>490</v>
      </c>
      <c r="AI3" s="443"/>
      <c r="AJ3" s="444"/>
      <c r="AK3" s="444"/>
      <c r="AL3" s="445"/>
      <c r="AM3" s="442" t="s">
        <v>205</v>
      </c>
      <c r="AN3" s="443"/>
      <c r="AO3" s="444"/>
      <c r="AP3" s="444"/>
      <c r="AQ3" s="445"/>
      <c r="AR3" s="464" t="s">
        <v>122</v>
      </c>
      <c r="AS3" s="465"/>
      <c r="AT3" s="466"/>
      <c r="AU3" s="466"/>
      <c r="AV3" s="467"/>
      <c r="AW3" s="442" t="s">
        <v>535</v>
      </c>
      <c r="AX3" s="443"/>
      <c r="AY3" s="444"/>
      <c r="AZ3" s="444"/>
      <c r="BA3" s="445"/>
      <c r="BB3" s="442" t="s">
        <v>367</v>
      </c>
      <c r="BC3" s="443"/>
      <c r="BD3" s="444"/>
      <c r="BE3" s="444"/>
      <c r="BF3" s="524"/>
      <c r="BG3" s="460" t="s">
        <v>496</v>
      </c>
      <c r="BH3" s="461"/>
      <c r="BI3" s="462"/>
      <c r="BJ3" s="462"/>
      <c r="BK3" s="463"/>
      <c r="BL3" s="460" t="s">
        <v>598</v>
      </c>
      <c r="BM3" s="461"/>
      <c r="BN3" s="462"/>
      <c r="BO3" s="462"/>
      <c r="BP3" s="463"/>
      <c r="BQ3" s="460" t="s">
        <v>495</v>
      </c>
      <c r="BR3" s="461"/>
      <c r="BS3" s="462"/>
      <c r="BT3" s="462"/>
      <c r="BU3" s="463"/>
      <c r="BV3" s="460" t="s">
        <v>601</v>
      </c>
      <c r="BW3" s="461"/>
      <c r="BX3" s="462"/>
      <c r="BY3" s="462"/>
      <c r="BZ3" s="463"/>
      <c r="CA3" s="460" t="s">
        <v>603</v>
      </c>
      <c r="CB3" s="461"/>
      <c r="CC3" s="462"/>
      <c r="CD3" s="462"/>
      <c r="CE3" s="463"/>
      <c r="CF3" s="443" t="s">
        <v>499</v>
      </c>
      <c r="CG3" s="443"/>
      <c r="CH3" s="444"/>
      <c r="CI3" s="444"/>
      <c r="CJ3" s="524"/>
      <c r="CK3" s="528" t="s">
        <v>425</v>
      </c>
      <c r="CL3" s="529"/>
      <c r="CM3" s="529"/>
      <c r="CN3" s="529"/>
      <c r="CO3" s="530"/>
      <c r="CP3" s="528" t="s">
        <v>494</v>
      </c>
      <c r="CQ3" s="529"/>
      <c r="CR3" s="529"/>
      <c r="CS3" s="529"/>
      <c r="CT3" s="530"/>
      <c r="CU3" s="460" t="s">
        <v>498</v>
      </c>
      <c r="CV3" s="461"/>
      <c r="CW3" s="462"/>
      <c r="CX3" s="462"/>
      <c r="CY3" s="463"/>
      <c r="CZ3" s="528" t="s">
        <v>497</v>
      </c>
      <c r="DA3" s="529"/>
      <c r="DB3" s="529"/>
      <c r="DC3" s="529"/>
      <c r="DD3" s="530"/>
      <c r="DE3" s="442" t="s">
        <v>158</v>
      </c>
      <c r="DF3" s="443"/>
      <c r="DG3" s="444"/>
      <c r="DH3" s="444"/>
      <c r="DI3" s="445"/>
      <c r="DJ3" s="442" t="s">
        <v>502</v>
      </c>
      <c r="DK3" s="443"/>
      <c r="DL3" s="444"/>
      <c r="DM3" s="444"/>
      <c r="DN3" s="445"/>
      <c r="DO3" s="442" t="s">
        <v>503</v>
      </c>
      <c r="DP3" s="443"/>
      <c r="DQ3" s="444"/>
      <c r="DR3" s="444"/>
      <c r="DS3" s="445"/>
      <c r="DT3" s="442" t="s">
        <v>183</v>
      </c>
      <c r="DU3" s="443"/>
      <c r="DV3" s="444"/>
      <c r="DW3" s="444"/>
      <c r="DX3" s="445"/>
      <c r="DY3" s="442" t="s">
        <v>504</v>
      </c>
      <c r="DZ3" s="443"/>
      <c r="EA3" s="444"/>
      <c r="EB3" s="444"/>
      <c r="EC3" s="445"/>
      <c r="ED3" s="442" t="s">
        <v>159</v>
      </c>
      <c r="EE3" s="443"/>
      <c r="EF3" s="444"/>
      <c r="EG3" s="444"/>
      <c r="EH3" s="445"/>
      <c r="EI3" s="460" t="s">
        <v>184</v>
      </c>
      <c r="EJ3" s="461"/>
      <c r="EK3" s="462"/>
      <c r="EL3" s="462"/>
      <c r="EM3" s="463"/>
      <c r="EN3" s="460" t="s">
        <v>500</v>
      </c>
      <c r="EO3" s="461"/>
      <c r="EP3" s="462"/>
      <c r="EQ3" s="462"/>
      <c r="ER3" s="463"/>
      <c r="ES3" s="460" t="s">
        <v>501</v>
      </c>
      <c r="ET3" s="461"/>
      <c r="EU3" s="462"/>
      <c r="EV3" s="462"/>
      <c r="EW3" s="463"/>
      <c r="EX3" s="528" t="s">
        <v>506</v>
      </c>
      <c r="EY3" s="529"/>
      <c r="EZ3" s="529"/>
      <c r="FA3" s="529"/>
      <c r="FB3" s="530"/>
      <c r="FC3" s="460" t="s">
        <v>607</v>
      </c>
      <c r="FD3" s="461"/>
      <c r="FE3" s="462"/>
      <c r="FF3" s="462"/>
      <c r="FG3" s="463"/>
      <c r="FH3" s="460" t="s">
        <v>505</v>
      </c>
      <c r="FI3" s="461"/>
      <c r="FJ3" s="462"/>
      <c r="FK3" s="462"/>
      <c r="FL3" s="463"/>
      <c r="FM3" s="460" t="s">
        <v>626</v>
      </c>
      <c r="FN3" s="461"/>
      <c r="FO3" s="462"/>
      <c r="FP3" s="462"/>
      <c r="FQ3" s="463"/>
      <c r="FR3" s="460" t="s">
        <v>618</v>
      </c>
      <c r="FS3" s="461"/>
      <c r="FT3" s="462"/>
      <c r="FU3" s="462"/>
      <c r="FV3" s="463"/>
      <c r="FW3" s="460" t="s">
        <v>507</v>
      </c>
      <c r="FX3" s="461"/>
      <c r="FY3" s="462"/>
      <c r="FZ3" s="462"/>
      <c r="GA3" s="463"/>
      <c r="GB3" s="460" t="s">
        <v>488</v>
      </c>
      <c r="GC3" s="461"/>
      <c r="GD3" s="462"/>
      <c r="GE3" s="462"/>
      <c r="GF3" s="463"/>
      <c r="GG3" s="460" t="s">
        <v>209</v>
      </c>
      <c r="GH3" s="461"/>
      <c r="GI3" s="462"/>
      <c r="GJ3" s="462"/>
      <c r="GK3" s="463"/>
      <c r="GL3" s="460" t="s">
        <v>491</v>
      </c>
      <c r="GM3" s="461"/>
      <c r="GN3" s="462"/>
      <c r="GO3" s="462"/>
      <c r="GP3" s="463"/>
      <c r="GQ3" s="460" t="s">
        <v>268</v>
      </c>
      <c r="GR3" s="461"/>
      <c r="GS3" s="462"/>
      <c r="GT3" s="462"/>
      <c r="GU3" s="463"/>
    </row>
    <row r="4" spans="2:20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58"/>
      <c r="AO4" s="459"/>
      <c r="AP4" s="45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526" t="s">
        <v>120</v>
      </c>
      <c r="BG4" s="456" t="s">
        <v>34</v>
      </c>
      <c r="BH4" s="457"/>
      <c r="BI4" s="457"/>
      <c r="BJ4" s="471" t="s">
        <v>35</v>
      </c>
      <c r="BK4" s="440" t="s">
        <v>120</v>
      </c>
      <c r="BL4" s="446" t="s">
        <v>34</v>
      </c>
      <c r="BM4" s="458"/>
      <c r="BN4" s="459"/>
      <c r="BO4" s="450" t="s">
        <v>35</v>
      </c>
      <c r="BP4" s="440" t="s">
        <v>120</v>
      </c>
      <c r="BQ4" s="446" t="s">
        <v>34</v>
      </c>
      <c r="BR4" s="447"/>
      <c r="BS4" s="448"/>
      <c r="BT4" s="440" t="s">
        <v>35</v>
      </c>
      <c r="BU4" s="440" t="s">
        <v>120</v>
      </c>
      <c r="BV4" s="446" t="s">
        <v>34</v>
      </c>
      <c r="BW4" s="447"/>
      <c r="BX4" s="448"/>
      <c r="BY4" s="440" t="s">
        <v>35</v>
      </c>
      <c r="BZ4" s="440" t="s">
        <v>120</v>
      </c>
      <c r="CA4" s="446" t="s">
        <v>34</v>
      </c>
      <c r="CB4" s="447"/>
      <c r="CC4" s="448"/>
      <c r="CD4" s="440" t="s">
        <v>35</v>
      </c>
      <c r="CE4" s="440" t="s">
        <v>120</v>
      </c>
      <c r="CF4" s="458" t="s">
        <v>34</v>
      </c>
      <c r="CG4" s="447"/>
      <c r="CH4" s="448"/>
      <c r="CI4" s="440" t="s">
        <v>35</v>
      </c>
      <c r="CJ4" s="526" t="s">
        <v>120</v>
      </c>
      <c r="CK4" s="446" t="s">
        <v>34</v>
      </c>
      <c r="CL4" s="447"/>
      <c r="CM4" s="448"/>
      <c r="CN4" s="440" t="s">
        <v>35</v>
      </c>
      <c r="CO4" s="440" t="s">
        <v>120</v>
      </c>
      <c r="CP4" s="446" t="s">
        <v>34</v>
      </c>
      <c r="CQ4" s="447"/>
      <c r="CR4" s="448"/>
      <c r="CS4" s="440" t="s">
        <v>35</v>
      </c>
      <c r="CT4" s="440" t="s">
        <v>120</v>
      </c>
      <c r="CU4" s="446" t="s">
        <v>34</v>
      </c>
      <c r="CV4" s="447"/>
      <c r="CW4" s="448"/>
      <c r="CX4" s="440" t="s">
        <v>35</v>
      </c>
      <c r="CY4" s="440" t="s">
        <v>120</v>
      </c>
      <c r="CZ4" s="446" t="s">
        <v>34</v>
      </c>
      <c r="DA4" s="447"/>
      <c r="DB4" s="448"/>
      <c r="DC4" s="440" t="s">
        <v>35</v>
      </c>
      <c r="DD4" s="440" t="s">
        <v>120</v>
      </c>
      <c r="DE4" s="456" t="s">
        <v>34</v>
      </c>
      <c r="DF4" s="457"/>
      <c r="DG4" s="457"/>
      <c r="DH4" s="471" t="s">
        <v>35</v>
      </c>
      <c r="DI4" s="440" t="s">
        <v>120</v>
      </c>
      <c r="DJ4" s="446" t="s">
        <v>34</v>
      </c>
      <c r="DK4" s="458"/>
      <c r="DL4" s="459"/>
      <c r="DM4" s="450" t="s">
        <v>35</v>
      </c>
      <c r="DN4" s="440" t="s">
        <v>120</v>
      </c>
      <c r="DO4" s="446" t="s">
        <v>34</v>
      </c>
      <c r="DP4" s="447"/>
      <c r="DQ4" s="448"/>
      <c r="DR4" s="440" t="s">
        <v>35</v>
      </c>
      <c r="DS4" s="440" t="s">
        <v>120</v>
      </c>
      <c r="DT4" s="446" t="s">
        <v>34</v>
      </c>
      <c r="DU4" s="447"/>
      <c r="DV4" s="448"/>
      <c r="DW4" s="440" t="s">
        <v>35</v>
      </c>
      <c r="DX4" s="440" t="s">
        <v>120</v>
      </c>
      <c r="DY4" s="446" t="s">
        <v>34</v>
      </c>
      <c r="DZ4" s="447"/>
      <c r="EA4" s="448"/>
      <c r="EB4" s="440" t="s">
        <v>35</v>
      </c>
      <c r="EC4" s="440" t="s">
        <v>120</v>
      </c>
      <c r="ED4" s="456" t="s">
        <v>34</v>
      </c>
      <c r="EE4" s="457"/>
      <c r="EF4" s="457"/>
      <c r="EG4" s="471" t="s">
        <v>35</v>
      </c>
      <c r="EH4" s="440" t="s">
        <v>120</v>
      </c>
      <c r="EI4" s="446" t="s">
        <v>34</v>
      </c>
      <c r="EJ4" s="458"/>
      <c r="EK4" s="459"/>
      <c r="EL4" s="450" t="s">
        <v>35</v>
      </c>
      <c r="EM4" s="440" t="s">
        <v>120</v>
      </c>
      <c r="EN4" s="446" t="s">
        <v>34</v>
      </c>
      <c r="EO4" s="447"/>
      <c r="EP4" s="448"/>
      <c r="EQ4" s="440" t="s">
        <v>35</v>
      </c>
      <c r="ER4" s="526" t="s">
        <v>120</v>
      </c>
      <c r="ES4" s="456" t="s">
        <v>34</v>
      </c>
      <c r="ET4" s="457"/>
      <c r="EU4" s="457"/>
      <c r="EV4" s="471" t="s">
        <v>35</v>
      </c>
      <c r="EW4" s="440" t="s">
        <v>120</v>
      </c>
      <c r="EX4" s="456" t="s">
        <v>34</v>
      </c>
      <c r="EY4" s="457"/>
      <c r="EZ4" s="513"/>
      <c r="FA4" s="471" t="s">
        <v>35</v>
      </c>
      <c r="FB4" s="471"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46" t="s">
        <v>34</v>
      </c>
      <c r="FS4" s="447"/>
      <c r="FT4" s="448"/>
      <c r="FU4" s="440" t="s">
        <v>35</v>
      </c>
      <c r="FV4" s="440" t="s">
        <v>120</v>
      </c>
      <c r="FW4" s="446" t="s">
        <v>34</v>
      </c>
      <c r="FX4" s="447"/>
      <c r="FY4" s="448"/>
      <c r="FZ4" s="440" t="s">
        <v>35</v>
      </c>
      <c r="GA4" s="440" t="s">
        <v>120</v>
      </c>
      <c r="GB4" s="446" t="s">
        <v>34</v>
      </c>
      <c r="GC4" s="447"/>
      <c r="GD4" s="448"/>
      <c r="GE4" s="440" t="s">
        <v>35</v>
      </c>
      <c r="GF4" s="440" t="s">
        <v>120</v>
      </c>
      <c r="GG4" s="456" t="s">
        <v>34</v>
      </c>
      <c r="GH4" s="457"/>
      <c r="GI4" s="457"/>
      <c r="GJ4" s="471" t="s">
        <v>35</v>
      </c>
      <c r="GK4" s="440" t="s">
        <v>120</v>
      </c>
      <c r="GL4" s="446" t="s">
        <v>34</v>
      </c>
      <c r="GM4" s="458"/>
      <c r="GN4" s="459"/>
      <c r="GO4" s="450" t="s">
        <v>35</v>
      </c>
      <c r="GP4" s="440" t="s">
        <v>120</v>
      </c>
      <c r="GQ4" s="446" t="s">
        <v>34</v>
      </c>
      <c r="GR4" s="458"/>
      <c r="GS4" s="459"/>
      <c r="GT4" s="450" t="s">
        <v>35</v>
      </c>
      <c r="GU4" s="440" t="s">
        <v>120</v>
      </c>
    </row>
    <row r="5" spans="2:20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122" t="s">
        <v>1</v>
      </c>
      <c r="AN5" s="113" t="s">
        <v>33</v>
      </c>
      <c r="AO5" s="125" t="s">
        <v>36</v>
      </c>
      <c r="AP5" s="505"/>
      <c r="AQ5" s="449"/>
      <c r="AR5" s="241" t="s">
        <v>1</v>
      </c>
      <c r="AS5" s="242" t="s">
        <v>37</v>
      </c>
      <c r="AT5" s="243" t="s">
        <v>36</v>
      </c>
      <c r="AU5" s="455"/>
      <c r="AV5" s="455"/>
      <c r="AW5" s="98" t="s">
        <v>1</v>
      </c>
      <c r="AX5" s="99" t="s">
        <v>37</v>
      </c>
      <c r="AY5" s="101" t="s">
        <v>36</v>
      </c>
      <c r="AZ5" s="472"/>
      <c r="BA5" s="441"/>
      <c r="BB5" s="98" t="s">
        <v>1</v>
      </c>
      <c r="BC5" s="99" t="s">
        <v>33</v>
      </c>
      <c r="BD5" s="100" t="s">
        <v>36</v>
      </c>
      <c r="BE5" s="451"/>
      <c r="BF5" s="527"/>
      <c r="BG5" s="98" t="s">
        <v>1</v>
      </c>
      <c r="BH5" s="99" t="s">
        <v>37</v>
      </c>
      <c r="BI5" s="101" t="s">
        <v>36</v>
      </c>
      <c r="BJ5" s="472"/>
      <c r="BK5" s="441"/>
      <c r="BL5" s="98" t="s">
        <v>1</v>
      </c>
      <c r="BM5" s="99" t="s">
        <v>33</v>
      </c>
      <c r="BN5" s="100" t="s">
        <v>36</v>
      </c>
      <c r="BO5" s="451"/>
      <c r="BP5" s="441"/>
      <c r="BQ5" s="98" t="s">
        <v>1</v>
      </c>
      <c r="BR5" s="99" t="s">
        <v>37</v>
      </c>
      <c r="BS5" s="101" t="s">
        <v>36</v>
      </c>
      <c r="BT5" s="441"/>
      <c r="BU5" s="441"/>
      <c r="BV5" s="98" t="s">
        <v>1</v>
      </c>
      <c r="BW5" s="99" t="s">
        <v>37</v>
      </c>
      <c r="BX5" s="101" t="s">
        <v>36</v>
      </c>
      <c r="BY5" s="441"/>
      <c r="BZ5" s="441"/>
      <c r="CA5" s="98" t="s">
        <v>1</v>
      </c>
      <c r="CB5" s="99" t="s">
        <v>37</v>
      </c>
      <c r="CC5" s="101" t="s">
        <v>36</v>
      </c>
      <c r="CD5" s="441"/>
      <c r="CE5" s="441"/>
      <c r="CF5" s="182" t="s">
        <v>1</v>
      </c>
      <c r="CG5" s="99" t="s">
        <v>37</v>
      </c>
      <c r="CH5" s="101" t="s">
        <v>36</v>
      </c>
      <c r="CI5" s="441"/>
      <c r="CJ5" s="527"/>
      <c r="CK5" s="122" t="s">
        <v>1</v>
      </c>
      <c r="CL5" s="181" t="s">
        <v>37</v>
      </c>
      <c r="CM5" s="125" t="s">
        <v>36</v>
      </c>
      <c r="CN5" s="531"/>
      <c r="CO5" s="449"/>
      <c r="CP5" s="122" t="s">
        <v>1</v>
      </c>
      <c r="CQ5" s="181" t="s">
        <v>37</v>
      </c>
      <c r="CR5" s="125" t="s">
        <v>36</v>
      </c>
      <c r="CS5" s="531"/>
      <c r="CT5" s="449"/>
      <c r="CU5" s="98" t="s">
        <v>1</v>
      </c>
      <c r="CV5" s="99" t="s">
        <v>37</v>
      </c>
      <c r="CW5" s="101" t="s">
        <v>36</v>
      </c>
      <c r="CX5" s="441"/>
      <c r="CY5" s="441"/>
      <c r="CZ5" s="122" t="s">
        <v>1</v>
      </c>
      <c r="DA5" s="181" t="s">
        <v>37</v>
      </c>
      <c r="DB5" s="125" t="s">
        <v>36</v>
      </c>
      <c r="DC5" s="531"/>
      <c r="DD5" s="449"/>
      <c r="DE5" s="98" t="s">
        <v>1</v>
      </c>
      <c r="DF5" s="99" t="s">
        <v>37</v>
      </c>
      <c r="DG5" s="101" t="s">
        <v>36</v>
      </c>
      <c r="DH5" s="472"/>
      <c r="DI5" s="441"/>
      <c r="DJ5" s="98" t="s">
        <v>1</v>
      </c>
      <c r="DK5" s="99" t="s">
        <v>33</v>
      </c>
      <c r="DL5" s="100" t="s">
        <v>36</v>
      </c>
      <c r="DM5" s="451"/>
      <c r="DN5" s="441"/>
      <c r="DO5" s="98" t="s">
        <v>1</v>
      </c>
      <c r="DP5" s="99" t="s">
        <v>37</v>
      </c>
      <c r="DQ5" s="101" t="s">
        <v>36</v>
      </c>
      <c r="DR5" s="441"/>
      <c r="DS5" s="441"/>
      <c r="DT5" s="98" t="s">
        <v>1</v>
      </c>
      <c r="DU5" s="99" t="s">
        <v>37</v>
      </c>
      <c r="DV5" s="101" t="s">
        <v>36</v>
      </c>
      <c r="DW5" s="441"/>
      <c r="DX5" s="441"/>
      <c r="DY5" s="98" t="s">
        <v>1</v>
      </c>
      <c r="DZ5" s="99" t="s">
        <v>37</v>
      </c>
      <c r="EA5" s="101" t="s">
        <v>36</v>
      </c>
      <c r="EB5" s="441"/>
      <c r="EC5" s="441"/>
      <c r="ED5" s="98" t="s">
        <v>1</v>
      </c>
      <c r="EE5" s="99" t="s">
        <v>37</v>
      </c>
      <c r="EF5" s="101" t="s">
        <v>36</v>
      </c>
      <c r="EG5" s="472"/>
      <c r="EH5" s="441"/>
      <c r="EI5" s="98" t="s">
        <v>1</v>
      </c>
      <c r="EJ5" s="99" t="s">
        <v>33</v>
      </c>
      <c r="EK5" s="100" t="s">
        <v>36</v>
      </c>
      <c r="EL5" s="451"/>
      <c r="EM5" s="441"/>
      <c r="EN5" s="98" t="s">
        <v>1</v>
      </c>
      <c r="EO5" s="99" t="s">
        <v>37</v>
      </c>
      <c r="EP5" s="101" t="s">
        <v>36</v>
      </c>
      <c r="EQ5" s="441"/>
      <c r="ER5" s="527"/>
      <c r="ES5" s="98" t="s">
        <v>1</v>
      </c>
      <c r="ET5" s="99" t="s">
        <v>37</v>
      </c>
      <c r="EU5" s="101" t="s">
        <v>36</v>
      </c>
      <c r="EV5" s="472"/>
      <c r="EW5" s="441"/>
      <c r="EX5" s="98" t="s">
        <v>1</v>
      </c>
      <c r="EY5" s="99" t="s">
        <v>33</v>
      </c>
      <c r="EZ5" s="100" t="s">
        <v>36</v>
      </c>
      <c r="FA5" s="472"/>
      <c r="FB5" s="472"/>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37</v>
      </c>
      <c r="FT5" s="101" t="s">
        <v>36</v>
      </c>
      <c r="FU5" s="441"/>
      <c r="FV5" s="441"/>
      <c r="FW5" s="98" t="s">
        <v>1</v>
      </c>
      <c r="FX5" s="99" t="s">
        <v>37</v>
      </c>
      <c r="FY5" s="101" t="s">
        <v>36</v>
      </c>
      <c r="FZ5" s="441"/>
      <c r="GA5" s="441"/>
      <c r="GB5" s="98" t="s">
        <v>1</v>
      </c>
      <c r="GC5" s="99" t="s">
        <v>37</v>
      </c>
      <c r="GD5" s="101" t="s">
        <v>36</v>
      </c>
      <c r="GE5" s="441"/>
      <c r="GF5" s="441"/>
      <c r="GG5" s="98" t="s">
        <v>1</v>
      </c>
      <c r="GH5" s="99" t="s">
        <v>37</v>
      </c>
      <c r="GI5" s="101" t="s">
        <v>36</v>
      </c>
      <c r="GJ5" s="472"/>
      <c r="GK5" s="441"/>
      <c r="GL5" s="98" t="s">
        <v>1</v>
      </c>
      <c r="GM5" s="99" t="s">
        <v>33</v>
      </c>
      <c r="GN5" s="100" t="s">
        <v>36</v>
      </c>
      <c r="GO5" s="451"/>
      <c r="GP5" s="441"/>
      <c r="GQ5" s="98" t="s">
        <v>1</v>
      </c>
      <c r="GR5" s="99" t="s">
        <v>33</v>
      </c>
      <c r="GS5" s="100" t="s">
        <v>36</v>
      </c>
      <c r="GT5" s="451"/>
      <c r="GU5" s="441"/>
    </row>
    <row r="6" spans="2:20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47">
        <v>0</v>
      </c>
      <c r="AI6" s="130">
        <v>1</v>
      </c>
      <c r="AJ6" s="130">
        <f>AH6/AI6*100</f>
        <v>0</v>
      </c>
      <c r="AK6" s="131">
        <v>0</v>
      </c>
      <c r="AL6" s="137">
        <f>AH6/AI17</f>
        <v>0</v>
      </c>
      <c r="AM6" s="154">
        <v>0</v>
      </c>
      <c r="AN6" s="155">
        <v>1</v>
      </c>
      <c r="AO6" s="156">
        <f>AM6/AN6*100</f>
        <v>0</v>
      </c>
      <c r="AP6" s="157">
        <v>0</v>
      </c>
      <c r="AQ6" s="158">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29">
        <v>0</v>
      </c>
      <c r="BM6" s="130">
        <v>1</v>
      </c>
      <c r="BN6" s="130">
        <f>BL6/BM6*100</f>
        <v>0</v>
      </c>
      <c r="BO6" s="131">
        <v>0</v>
      </c>
      <c r="BP6" s="132">
        <f>BL6/BM17</f>
        <v>0</v>
      </c>
      <c r="BQ6" s="129">
        <v>0</v>
      </c>
      <c r="BR6" s="130">
        <v>1</v>
      </c>
      <c r="BS6" s="130">
        <f>BQ6/BR6*100</f>
        <v>0</v>
      </c>
      <c r="BT6" s="131">
        <v>0</v>
      </c>
      <c r="BU6" s="132">
        <f>BQ6/BR17</f>
        <v>0</v>
      </c>
      <c r="BV6" s="129">
        <v>0</v>
      </c>
      <c r="BW6" s="130">
        <v>1</v>
      </c>
      <c r="BX6" s="130">
        <f>BV6/BW6*100</f>
        <v>0</v>
      </c>
      <c r="BY6" s="131">
        <v>0</v>
      </c>
      <c r="BZ6" s="132">
        <f>BV6/BW17</f>
        <v>0</v>
      </c>
      <c r="CA6" s="129">
        <v>0</v>
      </c>
      <c r="CB6" s="130">
        <v>1</v>
      </c>
      <c r="CC6" s="130">
        <f>CA6/CB6*100</f>
        <v>0</v>
      </c>
      <c r="CD6" s="131">
        <v>0</v>
      </c>
      <c r="CE6" s="132">
        <f>CA6/CB17</f>
        <v>0</v>
      </c>
      <c r="CF6" s="147">
        <v>0</v>
      </c>
      <c r="CG6" s="130">
        <v>1</v>
      </c>
      <c r="CH6" s="130">
        <f>CF6/CG6*100</f>
        <v>0</v>
      </c>
      <c r="CI6" s="131">
        <v>0</v>
      </c>
      <c r="CJ6" s="137">
        <f>CF6/CG17</f>
        <v>0</v>
      </c>
      <c r="CK6" s="129">
        <v>0</v>
      </c>
      <c r="CL6" s="130">
        <v>100</v>
      </c>
      <c r="CM6" s="130">
        <f>CK6/CL6*100</f>
        <v>0</v>
      </c>
      <c r="CN6" s="131">
        <v>0</v>
      </c>
      <c r="CO6" s="137">
        <f>CK6/CL17</f>
        <v>0</v>
      </c>
      <c r="CP6" s="129">
        <v>0</v>
      </c>
      <c r="CQ6" s="130">
        <v>100</v>
      </c>
      <c r="CR6" s="130">
        <f>CP6/CQ6*100</f>
        <v>0</v>
      </c>
      <c r="CS6" s="131">
        <v>0</v>
      </c>
      <c r="CT6" s="137">
        <f>CP6/CQ17</f>
        <v>0</v>
      </c>
      <c r="CU6" s="129">
        <v>0</v>
      </c>
      <c r="CV6" s="130">
        <v>1</v>
      </c>
      <c r="CW6" s="130">
        <f>CU6/CV6*100</f>
        <v>0</v>
      </c>
      <c r="CX6" s="131">
        <v>0</v>
      </c>
      <c r="CY6" s="132">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7">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2">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c r="FW6" s="129">
        <v>0</v>
      </c>
      <c r="FX6" s="130">
        <v>1</v>
      </c>
      <c r="FY6" s="130">
        <f>FW6/FX6*100</f>
        <v>0</v>
      </c>
      <c r="FZ6" s="131">
        <v>0</v>
      </c>
      <c r="GA6" s="132">
        <f>FW6/FX17</f>
        <v>0</v>
      </c>
      <c r="GB6" s="129">
        <v>0</v>
      </c>
      <c r="GC6" s="130">
        <v>1</v>
      </c>
      <c r="GD6" s="130">
        <f>GB6/GC6*100</f>
        <v>0</v>
      </c>
      <c r="GE6" s="131">
        <v>0</v>
      </c>
      <c r="GF6" s="132">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48">
        <v>0</v>
      </c>
      <c r="AI7" s="138">
        <v>1</v>
      </c>
      <c r="AJ7" s="134">
        <f>AH7/AI7*100</f>
        <v>0</v>
      </c>
      <c r="AK7" s="135">
        <v>0</v>
      </c>
      <c r="AL7" s="139">
        <f>AH7/AI17</f>
        <v>0</v>
      </c>
      <c r="AM7" s="159">
        <v>0</v>
      </c>
      <c r="AN7" s="152">
        <v>1</v>
      </c>
      <c r="AO7" s="151">
        <f t="shared" ref="AO7:AO17" si="1">AM7/AN7*100</f>
        <v>0</v>
      </c>
      <c r="AP7" s="153">
        <v>0</v>
      </c>
      <c r="AQ7" s="160">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9">
        <f>BB7/BC17</f>
        <v>0</v>
      </c>
      <c r="BG7" s="133">
        <v>0</v>
      </c>
      <c r="BH7" s="138">
        <v>1</v>
      </c>
      <c r="BI7" s="134">
        <f>BG7/BH7*100</f>
        <v>0</v>
      </c>
      <c r="BJ7" s="135">
        <v>0</v>
      </c>
      <c r="BK7" s="136">
        <f>BG7/BH17</f>
        <v>0</v>
      </c>
      <c r="BL7" s="133">
        <v>0</v>
      </c>
      <c r="BM7" s="138">
        <v>1</v>
      </c>
      <c r="BN7" s="134">
        <f>BL7/BM7*100</f>
        <v>0</v>
      </c>
      <c r="BO7" s="135">
        <v>0</v>
      </c>
      <c r="BP7" s="136">
        <f>BL7/BM17</f>
        <v>0</v>
      </c>
      <c r="BQ7" s="133">
        <v>0</v>
      </c>
      <c r="BR7" s="138">
        <v>1</v>
      </c>
      <c r="BS7" s="134">
        <f>BQ7/BR7*100</f>
        <v>0</v>
      </c>
      <c r="BT7" s="135">
        <v>0</v>
      </c>
      <c r="BU7" s="136">
        <f>BQ7/BR17</f>
        <v>0</v>
      </c>
      <c r="BV7" s="133">
        <v>0</v>
      </c>
      <c r="BW7" s="138">
        <v>1</v>
      </c>
      <c r="BX7" s="134">
        <f>BV7/BW7*100</f>
        <v>0</v>
      </c>
      <c r="BY7" s="135">
        <v>0</v>
      </c>
      <c r="BZ7" s="136">
        <f>BV7/BW17</f>
        <v>0</v>
      </c>
      <c r="CA7" s="133">
        <v>0</v>
      </c>
      <c r="CB7" s="138">
        <v>1</v>
      </c>
      <c r="CC7" s="134">
        <f>CA7/CB7*100</f>
        <v>0</v>
      </c>
      <c r="CD7" s="135">
        <v>0</v>
      </c>
      <c r="CE7" s="136">
        <f>CA7/CB17</f>
        <v>0</v>
      </c>
      <c r="CF7" s="148">
        <v>0</v>
      </c>
      <c r="CG7" s="138">
        <v>1</v>
      </c>
      <c r="CH7" s="134">
        <f>CF7/CG7*100</f>
        <v>0</v>
      </c>
      <c r="CI7" s="135">
        <v>0</v>
      </c>
      <c r="CJ7" s="139">
        <f>CF7/CG17</f>
        <v>0</v>
      </c>
      <c r="CK7" s="133">
        <v>0</v>
      </c>
      <c r="CL7" s="134">
        <v>100</v>
      </c>
      <c r="CM7" s="134">
        <f>CK7/CL7*100</f>
        <v>0</v>
      </c>
      <c r="CN7" s="135">
        <v>0</v>
      </c>
      <c r="CO7" s="139">
        <f>CK7/CL17</f>
        <v>0</v>
      </c>
      <c r="CP7" s="133">
        <v>0</v>
      </c>
      <c r="CQ7" s="134">
        <v>100</v>
      </c>
      <c r="CR7" s="134">
        <f>CP7/CQ7*100</f>
        <v>0</v>
      </c>
      <c r="CS7" s="135">
        <v>0</v>
      </c>
      <c r="CT7" s="139">
        <f>CP7/CQ17</f>
        <v>0</v>
      </c>
      <c r="CU7" s="133">
        <v>0</v>
      </c>
      <c r="CV7" s="138">
        <v>1</v>
      </c>
      <c r="CW7" s="134">
        <f>CU7/CV7*100</f>
        <v>0</v>
      </c>
      <c r="CX7" s="135">
        <v>0</v>
      </c>
      <c r="CY7" s="136">
        <f>CU7/CV17</f>
        <v>0</v>
      </c>
      <c r="CZ7" s="133">
        <v>0</v>
      </c>
      <c r="DA7" s="138">
        <v>1</v>
      </c>
      <c r="DB7" s="134">
        <f>CZ7/DA7*100</f>
        <v>0</v>
      </c>
      <c r="DC7" s="135">
        <v>0</v>
      </c>
      <c r="DD7" s="136">
        <f>CZ7/DA17</f>
        <v>0</v>
      </c>
      <c r="DE7" s="133">
        <v>0</v>
      </c>
      <c r="DF7" s="138">
        <v>1</v>
      </c>
      <c r="DG7" s="134">
        <f>DE7/DF7*100</f>
        <v>0</v>
      </c>
      <c r="DH7" s="135">
        <v>0</v>
      </c>
      <c r="DI7" s="139">
        <f>DE7/DF17</f>
        <v>0</v>
      </c>
      <c r="DJ7" s="133">
        <v>0</v>
      </c>
      <c r="DK7" s="138">
        <v>1</v>
      </c>
      <c r="DL7" s="134">
        <f>DJ7/DK7*100</f>
        <v>0</v>
      </c>
      <c r="DM7" s="135">
        <v>0</v>
      </c>
      <c r="DN7" s="139">
        <f>DJ7/DK17</f>
        <v>0</v>
      </c>
      <c r="DO7" s="133">
        <v>0</v>
      </c>
      <c r="DP7" s="138">
        <v>1</v>
      </c>
      <c r="DQ7" s="134">
        <f>DO7/DP7*100</f>
        <v>0</v>
      </c>
      <c r="DR7" s="135">
        <v>0</v>
      </c>
      <c r="DS7" s="139">
        <f>DO7/DP17</f>
        <v>0</v>
      </c>
      <c r="DT7" s="133">
        <v>0</v>
      </c>
      <c r="DU7" s="138">
        <v>1</v>
      </c>
      <c r="DV7" s="134">
        <f>DT7/DU7*100</f>
        <v>0</v>
      </c>
      <c r="DW7" s="135">
        <v>0</v>
      </c>
      <c r="DX7" s="136">
        <f>DT7/DU17</f>
        <v>0</v>
      </c>
      <c r="DY7" s="133">
        <v>0</v>
      </c>
      <c r="DZ7" s="138">
        <v>1</v>
      </c>
      <c r="EA7" s="134">
        <f>DY7/DZ7*100</f>
        <v>0</v>
      </c>
      <c r="EB7" s="135">
        <v>0</v>
      </c>
      <c r="EC7" s="139">
        <f>DY7/DZ17</f>
        <v>0</v>
      </c>
      <c r="ED7" s="133">
        <v>0</v>
      </c>
      <c r="EE7" s="138">
        <v>1</v>
      </c>
      <c r="EF7" s="134">
        <f>ED7/EE7*100</f>
        <v>0</v>
      </c>
      <c r="EG7" s="135">
        <v>0</v>
      </c>
      <c r="EH7" s="139">
        <f>ED7/EE17</f>
        <v>0</v>
      </c>
      <c r="EI7" s="90">
        <v>100</v>
      </c>
      <c r="EJ7" s="91">
        <v>100</v>
      </c>
      <c r="EK7" s="91">
        <f>EI7/EJ7*100</f>
        <v>100</v>
      </c>
      <c r="EL7" s="124">
        <v>1</v>
      </c>
      <c r="EM7" s="93">
        <f>EI7/EJ17</f>
        <v>1</v>
      </c>
      <c r="EN7" s="133">
        <v>0</v>
      </c>
      <c r="EO7" s="134">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6">
        <f>FR7/FS17</f>
        <v>0</v>
      </c>
      <c r="FW7" s="133">
        <v>0</v>
      </c>
      <c r="FX7" s="138">
        <v>1</v>
      </c>
      <c r="FY7" s="134">
        <f>FW7/FX7*100</f>
        <v>0</v>
      </c>
      <c r="FZ7" s="135">
        <v>0</v>
      </c>
      <c r="GA7" s="136">
        <f>FW7/FX17</f>
        <v>0</v>
      </c>
      <c r="GB7" s="133">
        <v>0</v>
      </c>
      <c r="GC7" s="134">
        <v>1</v>
      </c>
      <c r="GD7" s="134">
        <f>GB7/GC7*100</f>
        <v>0</v>
      </c>
      <c r="GE7" s="135">
        <v>0</v>
      </c>
      <c r="GF7" s="136">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48">
        <v>0</v>
      </c>
      <c r="AI8" s="138">
        <v>1</v>
      </c>
      <c r="AJ8" s="134">
        <f>AH8/AI8*100</f>
        <v>0</v>
      </c>
      <c r="AK8" s="135">
        <v>0</v>
      </c>
      <c r="AL8" s="139">
        <f>AH8/AI17</f>
        <v>0</v>
      </c>
      <c r="AM8" s="22">
        <v>2</v>
      </c>
      <c r="AN8" s="127">
        <v>2</v>
      </c>
      <c r="AO8" s="126">
        <f t="shared" si="1"/>
        <v>100</v>
      </c>
      <c r="AP8" s="194">
        <v>1</v>
      </c>
      <c r="AQ8" s="161">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9">
        <f>BB8/BC17</f>
        <v>0</v>
      </c>
      <c r="BG8" s="133">
        <v>0</v>
      </c>
      <c r="BH8" s="138">
        <v>1</v>
      </c>
      <c r="BI8" s="134">
        <f>BG8/BH8*100</f>
        <v>0</v>
      </c>
      <c r="BJ8" s="135">
        <v>0</v>
      </c>
      <c r="BK8" s="136">
        <f>BG8/BH17</f>
        <v>0</v>
      </c>
      <c r="BL8" s="133">
        <v>0</v>
      </c>
      <c r="BM8" s="138">
        <v>1</v>
      </c>
      <c r="BN8" s="134">
        <f>BL8/BM8*100</f>
        <v>0</v>
      </c>
      <c r="BO8" s="135">
        <v>0</v>
      </c>
      <c r="BP8" s="136">
        <f>BL8/BM17</f>
        <v>0</v>
      </c>
      <c r="BQ8" s="133">
        <v>0</v>
      </c>
      <c r="BR8" s="138">
        <v>1</v>
      </c>
      <c r="BS8" s="134">
        <f>BQ8/BR8*100</f>
        <v>0</v>
      </c>
      <c r="BT8" s="135">
        <v>0</v>
      </c>
      <c r="BU8" s="136">
        <f>BQ8/BR17</f>
        <v>0</v>
      </c>
      <c r="BV8" s="133">
        <v>0</v>
      </c>
      <c r="BW8" s="138">
        <v>1</v>
      </c>
      <c r="BX8" s="134">
        <f>BV8/BW8*100</f>
        <v>0</v>
      </c>
      <c r="BY8" s="135">
        <v>0</v>
      </c>
      <c r="BZ8" s="136">
        <f>BV8/BW17</f>
        <v>0</v>
      </c>
      <c r="CA8" s="133">
        <v>0</v>
      </c>
      <c r="CB8" s="138">
        <v>1</v>
      </c>
      <c r="CC8" s="134">
        <f>CA8/CB8*100</f>
        <v>0</v>
      </c>
      <c r="CD8" s="135">
        <v>0</v>
      </c>
      <c r="CE8" s="136">
        <f>CA8/CB17</f>
        <v>0</v>
      </c>
      <c r="CF8" s="148">
        <v>0</v>
      </c>
      <c r="CG8" s="138">
        <v>1</v>
      </c>
      <c r="CH8" s="134">
        <f>CF8/CG8*100</f>
        <v>0</v>
      </c>
      <c r="CI8" s="135">
        <v>0</v>
      </c>
      <c r="CJ8" s="139">
        <f>CF8/CG17</f>
        <v>0</v>
      </c>
      <c r="CK8" s="207">
        <v>0</v>
      </c>
      <c r="CL8" s="208">
        <v>100</v>
      </c>
      <c r="CM8" s="208">
        <f>CK8/CL8*100</f>
        <v>0</v>
      </c>
      <c r="CN8" s="209">
        <v>0</v>
      </c>
      <c r="CO8" s="211">
        <f>CK8/CL17</f>
        <v>0</v>
      </c>
      <c r="CP8" s="90">
        <v>100</v>
      </c>
      <c r="CQ8" s="91">
        <v>100</v>
      </c>
      <c r="CR8" s="91">
        <f>CP8/CQ8*100</f>
        <v>100</v>
      </c>
      <c r="CS8" s="124">
        <v>1</v>
      </c>
      <c r="CT8" s="103">
        <f>CP8/CQ17</f>
        <v>1</v>
      </c>
      <c r="CU8" s="213">
        <v>0</v>
      </c>
      <c r="CV8" s="214">
        <v>3</v>
      </c>
      <c r="CW8" s="215">
        <f>CU8/CV8*100</f>
        <v>0</v>
      </c>
      <c r="CX8" s="216">
        <v>0</v>
      </c>
      <c r="CY8" s="220">
        <f>CU8/CV17</f>
        <v>0</v>
      </c>
      <c r="CZ8" s="133">
        <v>0</v>
      </c>
      <c r="DA8" s="138">
        <v>1</v>
      </c>
      <c r="DB8" s="134">
        <f>CZ8/DA8*100</f>
        <v>0</v>
      </c>
      <c r="DC8" s="135">
        <v>0</v>
      </c>
      <c r="DD8" s="136">
        <f>CZ8/DA17</f>
        <v>0</v>
      </c>
      <c r="DE8" s="133">
        <v>0</v>
      </c>
      <c r="DF8" s="138">
        <v>1</v>
      </c>
      <c r="DG8" s="134">
        <f>DE8/DF8*100</f>
        <v>0</v>
      </c>
      <c r="DH8" s="135">
        <v>0</v>
      </c>
      <c r="DI8" s="139">
        <f>DE8/DF17</f>
        <v>0</v>
      </c>
      <c r="DJ8" s="133">
        <v>0</v>
      </c>
      <c r="DK8" s="138">
        <v>1</v>
      </c>
      <c r="DL8" s="134">
        <f>DJ8/DK8*100</f>
        <v>0</v>
      </c>
      <c r="DM8" s="135">
        <v>0</v>
      </c>
      <c r="DN8" s="139">
        <f>DJ8/DK17</f>
        <v>0</v>
      </c>
      <c r="DO8" s="133">
        <v>0</v>
      </c>
      <c r="DP8" s="138">
        <v>1</v>
      </c>
      <c r="DQ8" s="134">
        <f>DO8/DP8*100</f>
        <v>0</v>
      </c>
      <c r="DR8" s="135">
        <v>0</v>
      </c>
      <c r="DS8" s="139">
        <f>DO8/DP17</f>
        <v>0</v>
      </c>
      <c r="DT8" s="133">
        <v>0</v>
      </c>
      <c r="DU8" s="138">
        <v>1</v>
      </c>
      <c r="DV8" s="134">
        <f>DT8/DU8*100</f>
        <v>0</v>
      </c>
      <c r="DW8" s="135">
        <v>0</v>
      </c>
      <c r="DX8" s="136">
        <f>DT8/DU17</f>
        <v>0</v>
      </c>
      <c r="DY8" s="133">
        <v>0</v>
      </c>
      <c r="DZ8" s="138">
        <v>1</v>
      </c>
      <c r="EA8" s="134">
        <f>DY8/DZ8*100</f>
        <v>0</v>
      </c>
      <c r="EB8" s="135">
        <v>0</v>
      </c>
      <c r="EC8" s="139">
        <f>DY8/DZ17</f>
        <v>0</v>
      </c>
      <c r="ED8" s="90">
        <v>81.25</v>
      </c>
      <c r="EE8" s="102">
        <v>100</v>
      </c>
      <c r="EF8" s="91">
        <f>ED8/EE8*100</f>
        <v>81.25</v>
      </c>
      <c r="EG8" s="166">
        <v>0.81</v>
      </c>
      <c r="EH8" s="103">
        <f>ED8/EE17</f>
        <v>8.1250000000000003E-2</v>
      </c>
      <c r="EI8" s="133">
        <v>0</v>
      </c>
      <c r="EJ8" s="134">
        <v>90</v>
      </c>
      <c r="EK8" s="134">
        <f>EI8/EJ8*100</f>
        <v>0</v>
      </c>
      <c r="EL8" s="135">
        <v>0</v>
      </c>
      <c r="EM8" s="136">
        <f>EI8/EJ17</f>
        <v>0</v>
      </c>
      <c r="EN8" s="133">
        <v>0</v>
      </c>
      <c r="EO8" s="134">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6">
        <f>FC8/FD17</f>
        <v>0</v>
      </c>
      <c r="FH8" s="133">
        <v>0</v>
      </c>
      <c r="FI8" s="138">
        <v>1</v>
      </c>
      <c r="FJ8" s="134">
        <f>FH8/FI8*100</f>
        <v>0</v>
      </c>
      <c r="FK8" s="135">
        <v>0</v>
      </c>
      <c r="FL8" s="136">
        <f>FH8/FI17</f>
        <v>0</v>
      </c>
      <c r="FM8" s="133">
        <v>0</v>
      </c>
      <c r="FN8" s="138">
        <v>1</v>
      </c>
      <c r="FO8" s="134">
        <f>FM8/FN8*100</f>
        <v>0</v>
      </c>
      <c r="FP8" s="135">
        <v>0</v>
      </c>
      <c r="FQ8" s="136">
        <f>FM8/FN17</f>
        <v>0</v>
      </c>
      <c r="FR8" s="133">
        <v>0</v>
      </c>
      <c r="FS8" s="138">
        <v>1</v>
      </c>
      <c r="FT8" s="134">
        <f>FR8/FS8*100</f>
        <v>0</v>
      </c>
      <c r="FU8" s="135">
        <v>0</v>
      </c>
      <c r="FV8" s="136">
        <f>FR8/FS17</f>
        <v>0</v>
      </c>
      <c r="FW8" s="133">
        <v>0</v>
      </c>
      <c r="FX8" s="138">
        <v>1</v>
      </c>
      <c r="FY8" s="134">
        <f>FW8/FX8*100</f>
        <v>0</v>
      </c>
      <c r="FZ8" s="135">
        <v>0</v>
      </c>
      <c r="GA8" s="136">
        <f>FW8/FX17</f>
        <v>0</v>
      </c>
      <c r="GB8" s="133">
        <v>0</v>
      </c>
      <c r="GC8" s="134">
        <v>1</v>
      </c>
      <c r="GD8" s="134">
        <f>GB8/GC8*100</f>
        <v>0</v>
      </c>
      <c r="GE8" s="135">
        <v>0</v>
      </c>
      <c r="GF8" s="136">
        <f>GB8/GC17</f>
        <v>0</v>
      </c>
      <c r="GG8" s="90">
        <v>21</v>
      </c>
      <c r="GH8" s="102">
        <v>6</v>
      </c>
      <c r="GI8" s="91">
        <f>GG8/GH8*100</f>
        <v>350</v>
      </c>
      <c r="GJ8" s="150">
        <v>3.5</v>
      </c>
      <c r="GK8" s="103">
        <f>GG8/GH17</f>
        <v>0.21428571428571427</v>
      </c>
      <c r="GL8" s="133">
        <v>0</v>
      </c>
      <c r="GM8" s="138">
        <v>1</v>
      </c>
      <c r="GN8" s="134">
        <f>GL8/GM8*100</f>
        <v>0</v>
      </c>
      <c r="GO8" s="135">
        <v>0</v>
      </c>
      <c r="GP8" s="136">
        <f>GL8/GM17</f>
        <v>0</v>
      </c>
      <c r="GQ8" s="133">
        <v>0</v>
      </c>
      <c r="GR8" s="138">
        <v>1</v>
      </c>
      <c r="GS8" s="134">
        <f>GQ8/GR8*100</f>
        <v>0</v>
      </c>
      <c r="GT8" s="135">
        <v>0</v>
      </c>
      <c r="GU8" s="136">
        <f>GQ8/GR17</f>
        <v>0</v>
      </c>
    </row>
    <row r="9" spans="2:203" ht="16.5" x14ac:dyDescent="0.3">
      <c r="B9" s="108">
        <v>4</v>
      </c>
      <c r="C9" s="109" t="s">
        <v>41</v>
      </c>
      <c r="D9" s="133">
        <v>0</v>
      </c>
      <c r="E9" s="134">
        <v>100</v>
      </c>
      <c r="F9" s="134">
        <f t="shared" ref="F9:F17" si="2">D9/E9*100</f>
        <v>0</v>
      </c>
      <c r="G9" s="135">
        <v>0</v>
      </c>
      <c r="H9" s="139">
        <f>D9/E17</f>
        <v>0</v>
      </c>
      <c r="I9" s="90">
        <v>4</v>
      </c>
      <c r="J9" s="91">
        <v>4</v>
      </c>
      <c r="K9" s="91">
        <f t="shared" ref="K9:K17" si="3">I9/J9*100</f>
        <v>100</v>
      </c>
      <c r="L9" s="92">
        <v>1</v>
      </c>
      <c r="M9" s="93">
        <f>I9/J17</f>
        <v>0.33333333333333331</v>
      </c>
      <c r="N9" s="120">
        <v>1</v>
      </c>
      <c r="O9" s="102">
        <v>1</v>
      </c>
      <c r="P9" s="91">
        <f t="shared" ref="P9:P17" si="4">N9/O9*100</f>
        <v>100</v>
      </c>
      <c r="Q9" s="124">
        <v>1</v>
      </c>
      <c r="R9" s="103">
        <f>N9/O17</f>
        <v>0.33333333333333331</v>
      </c>
      <c r="S9" s="133">
        <v>0</v>
      </c>
      <c r="T9" s="134">
        <v>1</v>
      </c>
      <c r="U9" s="134">
        <f t="shared" ref="U9:U17" si="5">S9/T9*100</f>
        <v>0</v>
      </c>
      <c r="V9" s="135">
        <v>0</v>
      </c>
      <c r="W9" s="136">
        <f>S9/T17</f>
        <v>0</v>
      </c>
      <c r="X9" s="133">
        <v>0</v>
      </c>
      <c r="Y9" s="134">
        <v>100</v>
      </c>
      <c r="Z9" s="134">
        <f t="shared" ref="Z9:Z17" si="6">X9/Y9*100</f>
        <v>0</v>
      </c>
      <c r="AA9" s="135">
        <v>0</v>
      </c>
      <c r="AB9" s="139">
        <f>X9/Y17</f>
        <v>0</v>
      </c>
      <c r="AC9" s="22">
        <v>1</v>
      </c>
      <c r="AD9" s="127">
        <v>1</v>
      </c>
      <c r="AE9" s="126">
        <f t="shared" si="0"/>
        <v>100</v>
      </c>
      <c r="AF9" s="194">
        <v>1</v>
      </c>
      <c r="AG9" s="233">
        <f>AC9/AD17</f>
        <v>1</v>
      </c>
      <c r="AH9" s="120">
        <v>1</v>
      </c>
      <c r="AI9" s="102">
        <v>1</v>
      </c>
      <c r="AJ9" s="91">
        <f t="shared" ref="AJ9:AJ17" si="7">AH9/AI9*100</f>
        <v>100</v>
      </c>
      <c r="AK9" s="124">
        <v>1</v>
      </c>
      <c r="AL9" s="103">
        <f>AH9/AI17</f>
        <v>0.33333333333333331</v>
      </c>
      <c r="AM9" s="159">
        <v>0</v>
      </c>
      <c r="AN9" s="152">
        <v>2</v>
      </c>
      <c r="AO9" s="151">
        <f t="shared" si="1"/>
        <v>0</v>
      </c>
      <c r="AP9" s="153">
        <v>0</v>
      </c>
      <c r="AQ9" s="160">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17">
        <f>BB9/BC17</f>
        <v>0</v>
      </c>
      <c r="BG9" s="133">
        <v>0</v>
      </c>
      <c r="BH9" s="138">
        <v>1</v>
      </c>
      <c r="BI9" s="134">
        <f t="shared" ref="BI9:BI17" si="11">BG9/BH9*100</f>
        <v>0</v>
      </c>
      <c r="BJ9" s="135">
        <v>0</v>
      </c>
      <c r="BK9" s="136">
        <f>BG9/BH17</f>
        <v>0</v>
      </c>
      <c r="BL9" s="133">
        <v>0</v>
      </c>
      <c r="BM9" s="138">
        <v>1</v>
      </c>
      <c r="BN9" s="134">
        <f t="shared" ref="BN9:BN17" si="12">BL9/BM9*100</f>
        <v>0</v>
      </c>
      <c r="BO9" s="135">
        <v>0</v>
      </c>
      <c r="BP9" s="136">
        <f>BL9/BM17</f>
        <v>0</v>
      </c>
      <c r="BQ9" s="133">
        <v>0</v>
      </c>
      <c r="BR9" s="138">
        <v>1</v>
      </c>
      <c r="BS9" s="134">
        <f t="shared" ref="BS9:BS17" si="13">BQ9/BR9*100</f>
        <v>0</v>
      </c>
      <c r="BT9" s="135">
        <v>0</v>
      </c>
      <c r="BU9" s="136">
        <f>BQ9/BR17</f>
        <v>0</v>
      </c>
      <c r="BV9" s="133">
        <v>0</v>
      </c>
      <c r="BW9" s="138">
        <v>1</v>
      </c>
      <c r="BX9" s="134">
        <f t="shared" ref="BX9:BX17" si="14">BV9/BW9*100</f>
        <v>0</v>
      </c>
      <c r="BY9" s="135">
        <v>0</v>
      </c>
      <c r="BZ9" s="136">
        <f>BV9/BW17</f>
        <v>0</v>
      </c>
      <c r="CA9" s="133">
        <v>0</v>
      </c>
      <c r="CB9" s="138">
        <v>1</v>
      </c>
      <c r="CC9" s="134">
        <f t="shared" ref="CC9:CC17" si="15">CA9/CB9*100</f>
        <v>0</v>
      </c>
      <c r="CD9" s="135">
        <v>0</v>
      </c>
      <c r="CE9" s="136">
        <f>CA9/CB17</f>
        <v>0</v>
      </c>
      <c r="CF9" s="148">
        <v>0</v>
      </c>
      <c r="CG9" s="138">
        <v>1</v>
      </c>
      <c r="CH9" s="134">
        <f t="shared" ref="CH9:CH17" si="16">CF9/CG9*100</f>
        <v>0</v>
      </c>
      <c r="CI9" s="135">
        <v>0</v>
      </c>
      <c r="CJ9" s="139">
        <f>CF9/CG17</f>
        <v>0</v>
      </c>
      <c r="CK9" s="133">
        <v>0</v>
      </c>
      <c r="CL9" s="134">
        <v>100</v>
      </c>
      <c r="CM9" s="134">
        <f t="shared" ref="CM9:CM17" si="17">CK9/CL9*100</f>
        <v>0</v>
      </c>
      <c r="CN9" s="135">
        <v>0</v>
      </c>
      <c r="CO9" s="139">
        <f>CK9/CL17</f>
        <v>0</v>
      </c>
      <c r="CP9" s="133">
        <v>0</v>
      </c>
      <c r="CQ9" s="134">
        <v>100</v>
      </c>
      <c r="CR9" s="134">
        <f t="shared" ref="CR9:CR17" si="18">CP9/CQ9*100</f>
        <v>0</v>
      </c>
      <c r="CS9" s="135">
        <v>0</v>
      </c>
      <c r="CT9" s="139">
        <f>CP9/CQ17</f>
        <v>0</v>
      </c>
      <c r="CU9" s="133">
        <v>0</v>
      </c>
      <c r="CV9" s="138">
        <v>3</v>
      </c>
      <c r="CW9" s="134">
        <f t="shared" ref="CW9:CW17" si="19">CU9/CV9*100</f>
        <v>0</v>
      </c>
      <c r="CX9" s="135">
        <v>0</v>
      </c>
      <c r="CY9" s="136">
        <f>CU9/CV17</f>
        <v>0</v>
      </c>
      <c r="CZ9" s="133">
        <v>0</v>
      </c>
      <c r="DA9" s="138">
        <v>1</v>
      </c>
      <c r="DB9" s="134">
        <f t="shared" ref="DB9:DB17" si="20">CZ9/DA9*100</f>
        <v>0</v>
      </c>
      <c r="DC9" s="135">
        <v>0</v>
      </c>
      <c r="DD9" s="136">
        <f>CZ9/DA17</f>
        <v>0</v>
      </c>
      <c r="DE9" s="133">
        <v>0</v>
      </c>
      <c r="DF9" s="138">
        <v>1</v>
      </c>
      <c r="DG9" s="134">
        <f t="shared" ref="DG9:DG17" si="21">DE9/DF9*100</f>
        <v>0</v>
      </c>
      <c r="DH9" s="135">
        <v>0</v>
      </c>
      <c r="DI9" s="139">
        <f>DE9/DF17</f>
        <v>0</v>
      </c>
      <c r="DJ9" s="133">
        <v>0</v>
      </c>
      <c r="DK9" s="138">
        <v>1</v>
      </c>
      <c r="DL9" s="134">
        <f t="shared" ref="DL9:DL17" si="22">DJ9/DK9*100</f>
        <v>0</v>
      </c>
      <c r="DM9" s="135">
        <v>0</v>
      </c>
      <c r="DN9" s="139">
        <f>DJ9/DK17</f>
        <v>0</v>
      </c>
      <c r="DO9" s="133">
        <v>0</v>
      </c>
      <c r="DP9" s="138">
        <v>1</v>
      </c>
      <c r="DQ9" s="134">
        <f t="shared" ref="DQ9:DQ17" si="23">DO9/DP9*100</f>
        <v>0</v>
      </c>
      <c r="DR9" s="135">
        <v>0</v>
      </c>
      <c r="DS9" s="139">
        <f>DO9/DP17</f>
        <v>0</v>
      </c>
      <c r="DT9" s="207">
        <v>0</v>
      </c>
      <c r="DU9" s="218">
        <v>10</v>
      </c>
      <c r="DV9" s="208">
        <f t="shared" ref="DV9:DV17" si="24">DT9/DU9*100</f>
        <v>0</v>
      </c>
      <c r="DW9" s="209">
        <v>0</v>
      </c>
      <c r="DX9" s="210">
        <f>DT9/DU17</f>
        <v>0</v>
      </c>
      <c r="DY9" s="133">
        <v>0</v>
      </c>
      <c r="DZ9" s="138">
        <v>1</v>
      </c>
      <c r="EA9" s="134">
        <f t="shared" ref="EA9:EA17" si="25">DY9/DZ9*100</f>
        <v>0</v>
      </c>
      <c r="EB9" s="135">
        <v>0</v>
      </c>
      <c r="EC9" s="139">
        <f>DY9/DZ17</f>
        <v>0</v>
      </c>
      <c r="ED9" s="90">
        <v>100</v>
      </c>
      <c r="EE9" s="102">
        <v>100</v>
      </c>
      <c r="EF9" s="91">
        <f t="shared" ref="EF9:EF17" si="26">ED9/EE9*100</f>
        <v>100</v>
      </c>
      <c r="EG9" s="92">
        <v>1</v>
      </c>
      <c r="EH9" s="103">
        <f>ED9/EE17</f>
        <v>0.1</v>
      </c>
      <c r="EI9" s="90">
        <v>100</v>
      </c>
      <c r="EJ9" s="91">
        <v>100</v>
      </c>
      <c r="EK9" s="91">
        <f t="shared" ref="EK9:EK17" si="27">EI9/EJ9*100</f>
        <v>100</v>
      </c>
      <c r="EL9" s="92">
        <v>1</v>
      </c>
      <c r="EM9" s="93">
        <f>EI9/EJ17</f>
        <v>1</v>
      </c>
      <c r="EN9" s="133">
        <v>0</v>
      </c>
      <c r="EO9" s="134">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6">
        <f>FC9/FD17</f>
        <v>0</v>
      </c>
      <c r="FH9" s="133">
        <v>0</v>
      </c>
      <c r="FI9" s="138">
        <v>1</v>
      </c>
      <c r="FJ9" s="134">
        <f t="shared" ref="FJ9:FJ17" si="32">FH9/FI9*100</f>
        <v>0</v>
      </c>
      <c r="FK9" s="135">
        <v>0</v>
      </c>
      <c r="FL9" s="136">
        <f>FH9/FI17</f>
        <v>0</v>
      </c>
      <c r="FM9" s="133">
        <v>0</v>
      </c>
      <c r="FN9" s="138">
        <v>1</v>
      </c>
      <c r="FO9" s="134">
        <f t="shared" ref="FO9:FO17" si="33">FM9/FN9*100</f>
        <v>0</v>
      </c>
      <c r="FP9" s="135">
        <v>0</v>
      </c>
      <c r="FQ9" s="136">
        <f>FM9/FN17</f>
        <v>0</v>
      </c>
      <c r="FR9" s="133">
        <v>0</v>
      </c>
      <c r="FS9" s="138">
        <v>1</v>
      </c>
      <c r="FT9" s="134">
        <f t="shared" ref="FT9:FT17" si="34">FR9/FS9*100</f>
        <v>0</v>
      </c>
      <c r="FU9" s="135">
        <v>0</v>
      </c>
      <c r="FV9" s="136">
        <f>FR9/FS17</f>
        <v>0</v>
      </c>
      <c r="FW9" s="133">
        <v>0</v>
      </c>
      <c r="FX9" s="138">
        <v>1</v>
      </c>
      <c r="FY9" s="134">
        <f t="shared" ref="FY9:FY17" si="35">FW9/FX9*100</f>
        <v>0</v>
      </c>
      <c r="FZ9" s="135">
        <v>0</v>
      </c>
      <c r="GA9" s="136">
        <f>FW9/FX17</f>
        <v>0</v>
      </c>
      <c r="GB9" s="90">
        <v>100</v>
      </c>
      <c r="GC9" s="91">
        <v>100</v>
      </c>
      <c r="GD9" s="91">
        <f t="shared" ref="GD9:GD17" si="36">GB9/GC9*100</f>
        <v>100</v>
      </c>
      <c r="GE9" s="124">
        <v>1</v>
      </c>
      <c r="GF9" s="93">
        <f>GB9/GC17</f>
        <v>1</v>
      </c>
      <c r="GG9" s="133">
        <v>0</v>
      </c>
      <c r="GH9" s="138">
        <v>6</v>
      </c>
      <c r="GI9" s="134">
        <f t="shared" ref="GI9:GI17" si="37">GG9/GH9*100</f>
        <v>0</v>
      </c>
      <c r="GJ9" s="135">
        <v>0</v>
      </c>
      <c r="GK9" s="139">
        <f>GG9/GH17</f>
        <v>0</v>
      </c>
      <c r="GL9" s="90">
        <v>0</v>
      </c>
      <c r="GM9" s="102">
        <v>40</v>
      </c>
      <c r="GN9" s="91">
        <f t="shared" ref="GN9:GN17" si="38">GL9/GM9*100</f>
        <v>0</v>
      </c>
      <c r="GO9" s="92">
        <v>0</v>
      </c>
      <c r="GP9" s="93">
        <f>GL9/GM17</f>
        <v>0</v>
      </c>
      <c r="GQ9" s="133">
        <v>0</v>
      </c>
      <c r="GR9" s="138">
        <v>1</v>
      </c>
      <c r="GS9" s="134">
        <f t="shared" ref="GS9:GS17" si="39">GQ9/GR9*100</f>
        <v>0</v>
      </c>
      <c r="GT9" s="135">
        <v>0</v>
      </c>
      <c r="GU9" s="136">
        <f>GQ9/GR17</f>
        <v>0</v>
      </c>
    </row>
    <row r="10" spans="2:203" ht="16.5" x14ac:dyDescent="0.3">
      <c r="B10" s="108">
        <v>5</v>
      </c>
      <c r="C10" s="109" t="s">
        <v>42</v>
      </c>
      <c r="D10" s="133">
        <v>0</v>
      </c>
      <c r="E10" s="134">
        <v>100</v>
      </c>
      <c r="F10" s="134">
        <f t="shared" si="2"/>
        <v>0</v>
      </c>
      <c r="G10" s="135">
        <v>0</v>
      </c>
      <c r="H10" s="139">
        <f>D10/E17</f>
        <v>0</v>
      </c>
      <c r="I10" s="90">
        <v>5</v>
      </c>
      <c r="J10" s="91">
        <v>5</v>
      </c>
      <c r="K10" s="91">
        <f t="shared" si="3"/>
        <v>100</v>
      </c>
      <c r="L10" s="92">
        <v>1</v>
      </c>
      <c r="M10" s="93">
        <f>I10/J17</f>
        <v>0.41666666666666669</v>
      </c>
      <c r="N10" s="148">
        <v>0</v>
      </c>
      <c r="O10" s="138">
        <v>1</v>
      </c>
      <c r="P10" s="134">
        <f t="shared" si="4"/>
        <v>0</v>
      </c>
      <c r="Q10" s="135">
        <v>0</v>
      </c>
      <c r="R10" s="139">
        <f>N10/O17</f>
        <v>0</v>
      </c>
      <c r="S10" s="133">
        <v>0</v>
      </c>
      <c r="T10" s="134">
        <v>1</v>
      </c>
      <c r="U10" s="134">
        <f t="shared" si="5"/>
        <v>0</v>
      </c>
      <c r="V10" s="135">
        <v>0</v>
      </c>
      <c r="W10" s="136">
        <f>S10/T17</f>
        <v>0</v>
      </c>
      <c r="X10" s="133">
        <v>0</v>
      </c>
      <c r="Y10" s="134">
        <v>100</v>
      </c>
      <c r="Z10" s="134">
        <f t="shared" si="6"/>
        <v>0</v>
      </c>
      <c r="AA10" s="135">
        <v>0</v>
      </c>
      <c r="AB10" s="139">
        <f>X10/Y17</f>
        <v>0</v>
      </c>
      <c r="AC10" s="159">
        <v>0</v>
      </c>
      <c r="AD10" s="152">
        <v>1</v>
      </c>
      <c r="AE10" s="151">
        <f t="shared" si="0"/>
        <v>0</v>
      </c>
      <c r="AF10" s="153">
        <v>0</v>
      </c>
      <c r="AG10" s="160">
        <f>AC10/AD17</f>
        <v>0</v>
      </c>
      <c r="AH10" s="148">
        <v>0</v>
      </c>
      <c r="AI10" s="138">
        <v>1</v>
      </c>
      <c r="AJ10" s="134">
        <f t="shared" si="7"/>
        <v>0</v>
      </c>
      <c r="AK10" s="135">
        <v>0</v>
      </c>
      <c r="AL10" s="139">
        <f>AH10/AI17</f>
        <v>0</v>
      </c>
      <c r="AM10" s="159">
        <v>0</v>
      </c>
      <c r="AN10" s="152">
        <v>2</v>
      </c>
      <c r="AO10" s="151">
        <f t="shared" si="1"/>
        <v>0</v>
      </c>
      <c r="AP10" s="153">
        <v>0</v>
      </c>
      <c r="AQ10" s="160">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103">
        <f>BB10/BC17</f>
        <v>0.125</v>
      </c>
      <c r="BG10" s="90">
        <v>16</v>
      </c>
      <c r="BH10" s="102">
        <v>16</v>
      </c>
      <c r="BI10" s="91">
        <f t="shared" si="11"/>
        <v>100</v>
      </c>
      <c r="BJ10" s="124">
        <v>1</v>
      </c>
      <c r="BK10" s="93">
        <f>BG10/BH17</f>
        <v>0.32</v>
      </c>
      <c r="BL10" s="133">
        <v>0</v>
      </c>
      <c r="BM10" s="138">
        <v>1</v>
      </c>
      <c r="BN10" s="134">
        <f t="shared" si="12"/>
        <v>0</v>
      </c>
      <c r="BO10" s="135">
        <v>0</v>
      </c>
      <c r="BP10" s="136">
        <f>BL10/BM17</f>
        <v>0</v>
      </c>
      <c r="BQ10" s="90">
        <v>13</v>
      </c>
      <c r="BR10" s="102">
        <v>12</v>
      </c>
      <c r="BS10" s="91">
        <f t="shared" si="13"/>
        <v>108.33333333333333</v>
      </c>
      <c r="BT10" s="150">
        <v>1.08</v>
      </c>
      <c r="BU10" s="93">
        <f>BQ10/BR17</f>
        <v>0.30952380952380953</v>
      </c>
      <c r="BV10" s="133">
        <v>0</v>
      </c>
      <c r="BW10" s="138">
        <v>1</v>
      </c>
      <c r="BX10" s="134">
        <f t="shared" si="14"/>
        <v>0</v>
      </c>
      <c r="BY10" s="135">
        <v>0</v>
      </c>
      <c r="BZ10" s="136">
        <f>BV10/BW17</f>
        <v>0</v>
      </c>
      <c r="CA10" s="133">
        <v>0</v>
      </c>
      <c r="CB10" s="138">
        <v>1</v>
      </c>
      <c r="CC10" s="134">
        <f t="shared" si="15"/>
        <v>0</v>
      </c>
      <c r="CD10" s="135">
        <v>0</v>
      </c>
      <c r="CE10" s="136">
        <f>CA10/CB17</f>
        <v>0</v>
      </c>
      <c r="CF10" s="120">
        <v>1</v>
      </c>
      <c r="CG10" s="102">
        <v>1</v>
      </c>
      <c r="CH10" s="91">
        <f t="shared" si="16"/>
        <v>100</v>
      </c>
      <c r="CI10" s="124">
        <v>1</v>
      </c>
      <c r="CJ10" s="103">
        <f>CF10/CG17</f>
        <v>0.5</v>
      </c>
      <c r="CK10" s="133">
        <v>0</v>
      </c>
      <c r="CL10" s="134">
        <v>100</v>
      </c>
      <c r="CM10" s="134">
        <f t="shared" si="17"/>
        <v>0</v>
      </c>
      <c r="CN10" s="135">
        <v>0</v>
      </c>
      <c r="CO10" s="139">
        <f>CK10/CL17</f>
        <v>0</v>
      </c>
      <c r="CP10" s="133">
        <v>0</v>
      </c>
      <c r="CQ10" s="134">
        <v>100</v>
      </c>
      <c r="CR10" s="134">
        <f t="shared" si="18"/>
        <v>0</v>
      </c>
      <c r="CS10" s="135">
        <v>0</v>
      </c>
      <c r="CT10" s="139">
        <f>CP10/CQ17</f>
        <v>0</v>
      </c>
      <c r="CU10" s="90">
        <v>7</v>
      </c>
      <c r="CV10" s="102">
        <v>7</v>
      </c>
      <c r="CW10" s="91">
        <f t="shared" si="19"/>
        <v>100</v>
      </c>
      <c r="CX10" s="124">
        <v>1</v>
      </c>
      <c r="CY10" s="221">
        <f>CU10/CV17</f>
        <v>1</v>
      </c>
      <c r="CZ10" s="133">
        <v>0</v>
      </c>
      <c r="DA10" s="138">
        <v>1</v>
      </c>
      <c r="DB10" s="134">
        <f t="shared" si="20"/>
        <v>0</v>
      </c>
      <c r="DC10" s="135">
        <v>0</v>
      </c>
      <c r="DD10" s="136">
        <f>CZ10/DA17</f>
        <v>0</v>
      </c>
      <c r="DE10" s="133">
        <v>0</v>
      </c>
      <c r="DF10" s="138">
        <v>1</v>
      </c>
      <c r="DG10" s="134">
        <f t="shared" si="21"/>
        <v>0</v>
      </c>
      <c r="DH10" s="135">
        <v>0</v>
      </c>
      <c r="DI10" s="139">
        <f>DE10/DF17</f>
        <v>0</v>
      </c>
      <c r="DJ10" s="133">
        <v>0</v>
      </c>
      <c r="DK10" s="138">
        <v>1</v>
      </c>
      <c r="DL10" s="134">
        <f t="shared" si="22"/>
        <v>0</v>
      </c>
      <c r="DM10" s="135">
        <v>0</v>
      </c>
      <c r="DN10" s="139">
        <f>DJ10/DK17</f>
        <v>0</v>
      </c>
      <c r="DO10" s="133">
        <v>0</v>
      </c>
      <c r="DP10" s="138">
        <v>1</v>
      </c>
      <c r="DQ10" s="134">
        <f t="shared" si="23"/>
        <v>0</v>
      </c>
      <c r="DR10" s="135">
        <v>0</v>
      </c>
      <c r="DS10" s="139">
        <f>DO10/DP17</f>
        <v>0</v>
      </c>
      <c r="DT10" s="90">
        <v>11.11</v>
      </c>
      <c r="DU10" s="102">
        <v>10</v>
      </c>
      <c r="DV10" s="91">
        <f t="shared" si="24"/>
        <v>111.1</v>
      </c>
      <c r="DW10" s="92">
        <v>1.1100000000000001</v>
      </c>
      <c r="DX10" s="93">
        <f>DT10/DU17</f>
        <v>0.11109999999999999</v>
      </c>
      <c r="DY10" s="133">
        <v>0</v>
      </c>
      <c r="DZ10" s="138">
        <v>1</v>
      </c>
      <c r="EA10" s="134">
        <f t="shared" si="25"/>
        <v>0</v>
      </c>
      <c r="EB10" s="135">
        <v>0</v>
      </c>
      <c r="EC10" s="139">
        <f>DY10/DZ17</f>
        <v>0</v>
      </c>
      <c r="ED10" s="90">
        <v>95.52</v>
      </c>
      <c r="EE10" s="102">
        <v>100</v>
      </c>
      <c r="EF10" s="91">
        <f t="shared" si="26"/>
        <v>95.52</v>
      </c>
      <c r="EG10" s="92">
        <v>0.96</v>
      </c>
      <c r="EH10" s="103">
        <f>ED10/EE17</f>
        <v>9.5519999999999994E-2</v>
      </c>
      <c r="EI10" s="133">
        <v>0</v>
      </c>
      <c r="EJ10" s="134">
        <v>90</v>
      </c>
      <c r="EK10" s="134">
        <f t="shared" si="27"/>
        <v>0</v>
      </c>
      <c r="EL10" s="135">
        <v>0</v>
      </c>
      <c r="EM10" s="136">
        <f>EI10/EJ17</f>
        <v>0</v>
      </c>
      <c r="EN10" s="133">
        <v>0</v>
      </c>
      <c r="EO10" s="134">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v>
      </c>
      <c r="FE10" s="134">
        <f t="shared" si="31"/>
        <v>0</v>
      </c>
      <c r="FF10" s="135">
        <v>0</v>
      </c>
      <c r="FG10" s="136">
        <f>FC10/FD17</f>
        <v>0</v>
      </c>
      <c r="FH10" s="90">
        <v>2</v>
      </c>
      <c r="FI10" s="102">
        <v>1</v>
      </c>
      <c r="FJ10" s="91">
        <f t="shared" si="32"/>
        <v>200</v>
      </c>
      <c r="FK10" s="92">
        <v>2</v>
      </c>
      <c r="FL10" s="93">
        <f>FH10/FI17</f>
        <v>1</v>
      </c>
      <c r="FM10" s="133">
        <v>0</v>
      </c>
      <c r="FN10" s="138">
        <v>1</v>
      </c>
      <c r="FO10" s="134">
        <f t="shared" si="33"/>
        <v>0</v>
      </c>
      <c r="FP10" s="135">
        <v>0</v>
      </c>
      <c r="FQ10" s="136">
        <f>FM10/FN17</f>
        <v>0</v>
      </c>
      <c r="FR10" s="133">
        <v>0</v>
      </c>
      <c r="FS10" s="138">
        <v>1</v>
      </c>
      <c r="FT10" s="134">
        <f t="shared" si="34"/>
        <v>0</v>
      </c>
      <c r="FU10" s="135">
        <v>0</v>
      </c>
      <c r="FV10" s="136">
        <f>FR10/FS17</f>
        <v>0</v>
      </c>
      <c r="FW10" s="133">
        <v>0</v>
      </c>
      <c r="FX10" s="138">
        <v>1</v>
      </c>
      <c r="FY10" s="134">
        <f t="shared" si="35"/>
        <v>0</v>
      </c>
      <c r="FZ10" s="135">
        <v>0</v>
      </c>
      <c r="GA10" s="136">
        <f>FW10/FX17</f>
        <v>0</v>
      </c>
      <c r="GB10" s="133">
        <v>0</v>
      </c>
      <c r="GC10" s="134">
        <v>100</v>
      </c>
      <c r="GD10" s="134">
        <f t="shared" si="36"/>
        <v>0</v>
      </c>
      <c r="GE10" s="135">
        <v>0</v>
      </c>
      <c r="GF10" s="136">
        <f>GB10/GC17</f>
        <v>0</v>
      </c>
      <c r="GG10" s="133">
        <v>0</v>
      </c>
      <c r="GH10" s="138">
        <v>6</v>
      </c>
      <c r="GI10" s="134">
        <f t="shared" si="37"/>
        <v>0</v>
      </c>
      <c r="GJ10" s="135">
        <v>0</v>
      </c>
      <c r="GK10" s="139">
        <f>GG10/GH17</f>
        <v>0</v>
      </c>
      <c r="GL10" s="90">
        <v>58.33</v>
      </c>
      <c r="GM10" s="102">
        <v>70</v>
      </c>
      <c r="GN10" s="91">
        <f t="shared" si="38"/>
        <v>83.328571428571436</v>
      </c>
      <c r="GO10" s="92">
        <v>0.83</v>
      </c>
      <c r="GP10" s="93">
        <f>GL10/GM17</f>
        <v>0.58329999999999993</v>
      </c>
      <c r="GQ10" s="133">
        <v>0</v>
      </c>
      <c r="GR10" s="138">
        <v>1</v>
      </c>
      <c r="GS10" s="134">
        <f t="shared" si="39"/>
        <v>0</v>
      </c>
      <c r="GT10" s="135">
        <v>0</v>
      </c>
      <c r="GU10" s="136">
        <f>GQ10/GR17</f>
        <v>0</v>
      </c>
    </row>
    <row r="11" spans="2:203" ht="16.5" x14ac:dyDescent="0.3">
      <c r="B11" s="202">
        <v>6</v>
      </c>
      <c r="C11" s="203" t="s">
        <v>43</v>
      </c>
      <c r="D11" s="133">
        <v>0</v>
      </c>
      <c r="E11" s="134">
        <v>100</v>
      </c>
      <c r="F11" s="134">
        <f t="shared" si="2"/>
        <v>0</v>
      </c>
      <c r="G11" s="135">
        <v>0</v>
      </c>
      <c r="H11" s="139">
        <f>D11/E17</f>
        <v>0</v>
      </c>
      <c r="I11" s="90">
        <v>6</v>
      </c>
      <c r="J11" s="91">
        <v>6</v>
      </c>
      <c r="K11" s="91">
        <f t="shared" si="3"/>
        <v>100</v>
      </c>
      <c r="L11" s="124">
        <v>1</v>
      </c>
      <c r="M11" s="93">
        <f>I11/J17</f>
        <v>0.5</v>
      </c>
      <c r="N11" s="148">
        <v>0</v>
      </c>
      <c r="O11" s="138">
        <v>1</v>
      </c>
      <c r="P11" s="134">
        <f t="shared" si="4"/>
        <v>0</v>
      </c>
      <c r="Q11" s="135">
        <v>0</v>
      </c>
      <c r="R11" s="139">
        <f>N11/O17</f>
        <v>0</v>
      </c>
      <c r="S11" s="90">
        <v>1</v>
      </c>
      <c r="T11" s="91">
        <v>1</v>
      </c>
      <c r="U11" s="91">
        <f t="shared" si="5"/>
        <v>100</v>
      </c>
      <c r="V11" s="124">
        <v>1</v>
      </c>
      <c r="W11" s="93">
        <f>S11/T17</f>
        <v>0.5</v>
      </c>
      <c r="X11" s="90">
        <v>100</v>
      </c>
      <c r="Y11" s="91">
        <v>100</v>
      </c>
      <c r="Z11" s="91">
        <f t="shared" si="6"/>
        <v>100</v>
      </c>
      <c r="AA11" s="124">
        <v>1</v>
      </c>
      <c r="AB11" s="103">
        <f>X11/Y17</f>
        <v>1</v>
      </c>
      <c r="AC11" s="159">
        <v>0</v>
      </c>
      <c r="AD11" s="152">
        <v>1</v>
      </c>
      <c r="AE11" s="151">
        <f t="shared" si="0"/>
        <v>0</v>
      </c>
      <c r="AF11" s="153">
        <v>0</v>
      </c>
      <c r="AG11" s="160">
        <f>AC11/AD17</f>
        <v>0</v>
      </c>
      <c r="AH11" s="148">
        <v>0</v>
      </c>
      <c r="AI11" s="138">
        <v>1</v>
      </c>
      <c r="AJ11" s="134">
        <f t="shared" si="7"/>
        <v>0</v>
      </c>
      <c r="AK11" s="135">
        <v>0</v>
      </c>
      <c r="AL11" s="139">
        <f>AH11/AI17</f>
        <v>0</v>
      </c>
      <c r="AM11" s="22">
        <v>4</v>
      </c>
      <c r="AN11" s="127">
        <v>4</v>
      </c>
      <c r="AO11" s="126">
        <f t="shared" si="1"/>
        <v>100</v>
      </c>
      <c r="AP11" s="194">
        <v>1</v>
      </c>
      <c r="AQ11" s="161">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103">
        <f>BB11/BC17</f>
        <v>0.25</v>
      </c>
      <c r="BG11" s="133">
        <v>0</v>
      </c>
      <c r="BH11" s="138">
        <v>16</v>
      </c>
      <c r="BI11" s="134">
        <f t="shared" si="11"/>
        <v>0</v>
      </c>
      <c r="BJ11" s="135">
        <v>0</v>
      </c>
      <c r="BK11" s="136">
        <f>BG11/BH17</f>
        <v>0</v>
      </c>
      <c r="BL11" s="133">
        <v>0</v>
      </c>
      <c r="BM11" s="138">
        <v>1</v>
      </c>
      <c r="BN11" s="134">
        <f t="shared" si="12"/>
        <v>0</v>
      </c>
      <c r="BO11" s="135">
        <v>0</v>
      </c>
      <c r="BP11" s="136">
        <f>BL11/BM17</f>
        <v>0</v>
      </c>
      <c r="BQ11" s="133">
        <v>0</v>
      </c>
      <c r="BR11" s="138">
        <v>12</v>
      </c>
      <c r="BS11" s="134">
        <f t="shared" si="13"/>
        <v>0</v>
      </c>
      <c r="BT11" s="135">
        <v>0</v>
      </c>
      <c r="BU11" s="136">
        <f>BQ11/BR17</f>
        <v>0</v>
      </c>
      <c r="BV11" s="133">
        <v>0</v>
      </c>
      <c r="BW11" s="138">
        <v>1</v>
      </c>
      <c r="BX11" s="134">
        <f t="shared" si="14"/>
        <v>0</v>
      </c>
      <c r="BY11" s="135">
        <v>0</v>
      </c>
      <c r="BZ11" s="136">
        <f>BV11/BW17</f>
        <v>0</v>
      </c>
      <c r="CA11" s="133">
        <v>0</v>
      </c>
      <c r="CB11" s="138">
        <v>1</v>
      </c>
      <c r="CC11" s="134">
        <f t="shared" si="15"/>
        <v>0</v>
      </c>
      <c r="CD11" s="135">
        <v>0</v>
      </c>
      <c r="CE11" s="136">
        <f>CA11/CB17</f>
        <v>0</v>
      </c>
      <c r="CF11" s="148">
        <v>0</v>
      </c>
      <c r="CG11" s="138">
        <v>1</v>
      </c>
      <c r="CH11" s="134">
        <f t="shared" si="16"/>
        <v>0</v>
      </c>
      <c r="CI11" s="135">
        <v>0</v>
      </c>
      <c r="CJ11" s="139">
        <f>CF11/CG17</f>
        <v>0</v>
      </c>
      <c r="CK11" s="207">
        <v>0</v>
      </c>
      <c r="CL11" s="208">
        <v>100</v>
      </c>
      <c r="CM11" s="208">
        <f t="shared" si="17"/>
        <v>0</v>
      </c>
      <c r="CN11" s="209">
        <v>0</v>
      </c>
      <c r="CO11" s="211">
        <f>CK11/CL17</f>
        <v>0</v>
      </c>
      <c r="CP11" s="90">
        <v>100</v>
      </c>
      <c r="CQ11" s="91">
        <v>100</v>
      </c>
      <c r="CR11" s="91">
        <f t="shared" si="18"/>
        <v>100</v>
      </c>
      <c r="CS11" s="124">
        <v>1</v>
      </c>
      <c r="CT11" s="103">
        <f>CP11/CQ17</f>
        <v>1</v>
      </c>
      <c r="CU11" s="213">
        <v>0</v>
      </c>
      <c r="CV11" s="214">
        <v>7</v>
      </c>
      <c r="CW11" s="215">
        <f t="shared" si="19"/>
        <v>0</v>
      </c>
      <c r="CX11" s="216">
        <v>0</v>
      </c>
      <c r="CY11" s="220">
        <f>CU11/CV17</f>
        <v>0</v>
      </c>
      <c r="CZ11" s="90">
        <v>1</v>
      </c>
      <c r="DA11" s="102">
        <v>1</v>
      </c>
      <c r="DB11" s="91">
        <f t="shared" si="20"/>
        <v>100</v>
      </c>
      <c r="DC11" s="124">
        <v>1</v>
      </c>
      <c r="DD11" s="221">
        <f>CZ11/DA17</f>
        <v>1</v>
      </c>
      <c r="DE11" s="133">
        <v>0</v>
      </c>
      <c r="DF11" s="138">
        <v>1</v>
      </c>
      <c r="DG11" s="134">
        <f t="shared" si="21"/>
        <v>0</v>
      </c>
      <c r="DH11" s="135">
        <v>0</v>
      </c>
      <c r="DI11" s="139">
        <f>DE11/DF17</f>
        <v>0</v>
      </c>
      <c r="DJ11" s="90">
        <v>82.35</v>
      </c>
      <c r="DK11" s="102">
        <v>100</v>
      </c>
      <c r="DL11" s="91">
        <f t="shared" si="22"/>
        <v>82.35</v>
      </c>
      <c r="DM11" s="166">
        <v>0.82</v>
      </c>
      <c r="DN11" s="103">
        <f>DJ11/DK17</f>
        <v>0.8234999999999999</v>
      </c>
      <c r="DO11" s="90">
        <v>45</v>
      </c>
      <c r="DP11" s="102">
        <v>328</v>
      </c>
      <c r="DQ11" s="91">
        <f t="shared" si="23"/>
        <v>13.719512195121952</v>
      </c>
      <c r="DR11" s="187">
        <v>0.14000000000000001</v>
      </c>
      <c r="DS11" s="103">
        <f>DO11/DP17</f>
        <v>2.7439024390243903E-2</v>
      </c>
      <c r="DT11" s="90">
        <v>53.97</v>
      </c>
      <c r="DU11" s="102">
        <v>30</v>
      </c>
      <c r="DV11" s="91">
        <f t="shared" si="24"/>
        <v>179.9</v>
      </c>
      <c r="DW11" s="150">
        <v>1.8</v>
      </c>
      <c r="DX11" s="93">
        <f>DT11/DU17</f>
        <v>0.53969999999999996</v>
      </c>
      <c r="DY11" s="90">
        <v>0</v>
      </c>
      <c r="DZ11" s="102">
        <v>1</v>
      </c>
      <c r="EA11" s="91">
        <f t="shared" si="25"/>
        <v>0</v>
      </c>
      <c r="EB11" s="187">
        <v>0</v>
      </c>
      <c r="EC11" s="103">
        <f>DY11/DZ17</f>
        <v>0</v>
      </c>
      <c r="ED11" s="90">
        <v>101.59</v>
      </c>
      <c r="EE11" s="102">
        <v>100</v>
      </c>
      <c r="EF11" s="91">
        <f t="shared" si="26"/>
        <v>101.59</v>
      </c>
      <c r="EG11" s="150">
        <v>1.02</v>
      </c>
      <c r="EH11" s="103">
        <f>ED11/EE17</f>
        <v>0.10159</v>
      </c>
      <c r="EI11" s="90">
        <v>90.15</v>
      </c>
      <c r="EJ11" s="91">
        <v>100</v>
      </c>
      <c r="EK11" s="91">
        <f t="shared" si="27"/>
        <v>90.15</v>
      </c>
      <c r="EL11" s="145">
        <v>0.9</v>
      </c>
      <c r="EM11" s="93">
        <f>EI11/EJ17</f>
        <v>0.90150000000000008</v>
      </c>
      <c r="EN11" s="90">
        <v>7</v>
      </c>
      <c r="EO11" s="91">
        <v>6</v>
      </c>
      <c r="EP11" s="91">
        <f t="shared" si="28"/>
        <v>116.66666666666667</v>
      </c>
      <c r="EQ11" s="150">
        <v>1.17</v>
      </c>
      <c r="ER11" s="103">
        <f>EN11/EO17</f>
        <v>0.7</v>
      </c>
      <c r="ES11" s="90">
        <v>282</v>
      </c>
      <c r="ET11" s="102">
        <v>100</v>
      </c>
      <c r="EU11" s="91">
        <f t="shared" si="29"/>
        <v>282</v>
      </c>
      <c r="EV11" s="150">
        <v>2.82</v>
      </c>
      <c r="EW11" s="103">
        <f>ES11/ET17</f>
        <v>0.40285714285714286</v>
      </c>
      <c r="EX11" s="90">
        <v>3</v>
      </c>
      <c r="EY11" s="102">
        <v>1</v>
      </c>
      <c r="EZ11" s="91">
        <f t="shared" si="30"/>
        <v>300</v>
      </c>
      <c r="FA11" s="150">
        <v>3</v>
      </c>
      <c r="FB11" s="103">
        <f>EX11/EY17</f>
        <v>0.375</v>
      </c>
      <c r="FC11" s="133">
        <v>0</v>
      </c>
      <c r="FD11" s="138">
        <v>1</v>
      </c>
      <c r="FE11" s="134">
        <f t="shared" si="31"/>
        <v>0</v>
      </c>
      <c r="FF11" s="135">
        <v>0</v>
      </c>
      <c r="FG11" s="136">
        <f>FC11/FD17</f>
        <v>0</v>
      </c>
      <c r="FH11" s="90">
        <v>2</v>
      </c>
      <c r="FI11" s="102">
        <v>2</v>
      </c>
      <c r="FJ11" s="91">
        <f t="shared" si="32"/>
        <v>100</v>
      </c>
      <c r="FK11" s="124">
        <v>1</v>
      </c>
      <c r="FL11" s="221">
        <f>FH11/FI17</f>
        <v>1</v>
      </c>
      <c r="FM11" s="90">
        <v>1</v>
      </c>
      <c r="FN11" s="102">
        <v>1</v>
      </c>
      <c r="FO11" s="91">
        <f t="shared" si="33"/>
        <v>100</v>
      </c>
      <c r="FP11" s="124">
        <v>1</v>
      </c>
      <c r="FQ11" s="93">
        <f>FM11/FN17</f>
        <v>0.5</v>
      </c>
      <c r="FR11" s="133">
        <v>0</v>
      </c>
      <c r="FS11" s="138">
        <v>1</v>
      </c>
      <c r="FT11" s="134">
        <f t="shared" si="34"/>
        <v>0</v>
      </c>
      <c r="FU11" s="135">
        <v>0</v>
      </c>
      <c r="FV11" s="136">
        <f>FR11/FS17</f>
        <v>0</v>
      </c>
      <c r="FW11" s="90">
        <v>0</v>
      </c>
      <c r="FX11" s="102">
        <v>1</v>
      </c>
      <c r="FY11" s="91">
        <f t="shared" si="35"/>
        <v>0</v>
      </c>
      <c r="FZ11" s="187">
        <v>0</v>
      </c>
      <c r="GA11" s="93">
        <f>FW11/FX17</f>
        <v>0</v>
      </c>
      <c r="GB11" s="133">
        <v>0</v>
      </c>
      <c r="GC11" s="134">
        <v>100</v>
      </c>
      <c r="GD11" s="134">
        <f t="shared" si="36"/>
        <v>0</v>
      </c>
      <c r="GE11" s="135">
        <v>0</v>
      </c>
      <c r="GF11" s="136">
        <f>GB11/GC17</f>
        <v>0</v>
      </c>
      <c r="GG11" s="90">
        <v>52</v>
      </c>
      <c r="GH11" s="102">
        <v>45</v>
      </c>
      <c r="GI11" s="91">
        <f t="shared" si="37"/>
        <v>115.55555555555554</v>
      </c>
      <c r="GJ11" s="150">
        <v>1.1599999999999999</v>
      </c>
      <c r="GK11" s="103">
        <f>GG11/GH17</f>
        <v>0.53061224489795922</v>
      </c>
      <c r="GL11" s="90">
        <v>100</v>
      </c>
      <c r="GM11" s="102">
        <v>100</v>
      </c>
      <c r="GN11" s="91">
        <f t="shared" si="38"/>
        <v>100</v>
      </c>
      <c r="GO11" s="124">
        <v>1</v>
      </c>
      <c r="GP11" s="221">
        <f>GL11/GM17</f>
        <v>1</v>
      </c>
      <c r="GQ11" s="90">
        <v>6</v>
      </c>
      <c r="GR11" s="102">
        <v>6</v>
      </c>
      <c r="GS11" s="91">
        <f t="shared" si="39"/>
        <v>100</v>
      </c>
      <c r="GT11" s="124">
        <v>1</v>
      </c>
      <c r="GU11" s="93">
        <f>GQ11/GR17</f>
        <v>0.5</v>
      </c>
    </row>
    <row r="12" spans="2:203" ht="16.5" x14ac:dyDescent="0.3">
      <c r="B12" s="108">
        <v>7</v>
      </c>
      <c r="C12" s="109" t="s">
        <v>44</v>
      </c>
      <c r="D12" s="133">
        <v>0</v>
      </c>
      <c r="E12" s="134">
        <v>100</v>
      </c>
      <c r="F12" s="134">
        <f t="shared" si="2"/>
        <v>0</v>
      </c>
      <c r="G12" s="135">
        <v>0</v>
      </c>
      <c r="H12" s="139">
        <f>D12/E17</f>
        <v>0</v>
      </c>
      <c r="I12" s="90">
        <v>7</v>
      </c>
      <c r="J12" s="91">
        <v>7</v>
      </c>
      <c r="K12" s="91">
        <f t="shared" si="3"/>
        <v>100</v>
      </c>
      <c r="L12" s="92">
        <v>1</v>
      </c>
      <c r="M12" s="93">
        <f>I12/J17</f>
        <v>0.58333333333333337</v>
      </c>
      <c r="N12" s="148">
        <v>0</v>
      </c>
      <c r="O12" s="138">
        <v>1</v>
      </c>
      <c r="P12" s="134">
        <f t="shared" si="4"/>
        <v>0</v>
      </c>
      <c r="Q12" s="135">
        <v>0</v>
      </c>
      <c r="R12" s="139">
        <f>N12/O17</f>
        <v>0</v>
      </c>
      <c r="S12" s="133">
        <v>0</v>
      </c>
      <c r="T12" s="134">
        <v>1</v>
      </c>
      <c r="U12" s="134">
        <f t="shared" si="5"/>
        <v>0</v>
      </c>
      <c r="V12" s="135">
        <v>0</v>
      </c>
      <c r="W12" s="136">
        <f>S12/T17</f>
        <v>0</v>
      </c>
      <c r="X12" s="207">
        <v>0</v>
      </c>
      <c r="Y12" s="208">
        <v>100</v>
      </c>
      <c r="Z12" s="208">
        <f t="shared" si="6"/>
        <v>0</v>
      </c>
      <c r="AA12" s="209">
        <v>0</v>
      </c>
      <c r="AB12" s="211">
        <f>X12/Y17</f>
        <v>0</v>
      </c>
      <c r="AC12" s="159">
        <v>0</v>
      </c>
      <c r="AD12" s="152">
        <v>1</v>
      </c>
      <c r="AE12" s="151">
        <f t="shared" si="0"/>
        <v>0</v>
      </c>
      <c r="AF12" s="153">
        <v>0</v>
      </c>
      <c r="AG12" s="160">
        <f>AC12/AD17</f>
        <v>0</v>
      </c>
      <c r="AH12" s="148">
        <v>0</v>
      </c>
      <c r="AI12" s="138">
        <v>1</v>
      </c>
      <c r="AJ12" s="134">
        <f t="shared" si="7"/>
        <v>0</v>
      </c>
      <c r="AK12" s="135">
        <v>0</v>
      </c>
      <c r="AL12" s="139">
        <f>AH12/AI17</f>
        <v>0</v>
      </c>
      <c r="AM12" s="159">
        <v>0</v>
      </c>
      <c r="AN12" s="152">
        <v>4</v>
      </c>
      <c r="AO12" s="151">
        <f t="shared" si="1"/>
        <v>0</v>
      </c>
      <c r="AP12" s="153">
        <v>0</v>
      </c>
      <c r="AQ12" s="160">
        <f>AM12/AN17</f>
        <v>0</v>
      </c>
      <c r="AR12" s="183">
        <v>0</v>
      </c>
      <c r="AS12" s="184">
        <v>30</v>
      </c>
      <c r="AT12" s="184">
        <f t="shared" si="8"/>
        <v>0</v>
      </c>
      <c r="AU12" s="185">
        <v>0</v>
      </c>
      <c r="AV12" s="186">
        <f>AR12/AS17</f>
        <v>0</v>
      </c>
      <c r="AW12" s="213">
        <v>0</v>
      </c>
      <c r="AX12" s="215">
        <v>35</v>
      </c>
      <c r="AY12" s="215">
        <f t="shared" si="9"/>
        <v>0</v>
      </c>
      <c r="AZ12" s="216">
        <v>0</v>
      </c>
      <c r="BA12" s="220">
        <f>AW12/AX17</f>
        <v>0</v>
      </c>
      <c r="BB12" s="90">
        <v>3</v>
      </c>
      <c r="BC12" s="91">
        <v>3</v>
      </c>
      <c r="BD12" s="91">
        <f t="shared" si="10"/>
        <v>100</v>
      </c>
      <c r="BE12" s="92">
        <v>1</v>
      </c>
      <c r="BF12" s="103">
        <f>BB12/BC17</f>
        <v>0.375</v>
      </c>
      <c r="BG12" s="133">
        <v>0</v>
      </c>
      <c r="BH12" s="138">
        <v>16</v>
      </c>
      <c r="BI12" s="134">
        <f t="shared" si="11"/>
        <v>0</v>
      </c>
      <c r="BJ12" s="135">
        <v>0</v>
      </c>
      <c r="BK12" s="136">
        <f>BG12/BH17</f>
        <v>0</v>
      </c>
      <c r="BL12" s="90">
        <v>41</v>
      </c>
      <c r="BM12" s="102">
        <v>40</v>
      </c>
      <c r="BN12" s="91">
        <f t="shared" si="12"/>
        <v>102.49999999999999</v>
      </c>
      <c r="BO12" s="150">
        <v>1.03</v>
      </c>
      <c r="BP12" s="93">
        <f>BL12/BM17</f>
        <v>0.51249999999999996</v>
      </c>
      <c r="BQ12" s="133">
        <v>0</v>
      </c>
      <c r="BR12" s="138">
        <v>12</v>
      </c>
      <c r="BS12" s="134">
        <f t="shared" si="13"/>
        <v>0</v>
      </c>
      <c r="BT12" s="135">
        <v>0</v>
      </c>
      <c r="BU12" s="136">
        <f>BQ12/BR17</f>
        <v>0</v>
      </c>
      <c r="BV12" s="213">
        <v>0</v>
      </c>
      <c r="BW12" s="214">
        <v>1</v>
      </c>
      <c r="BX12" s="215">
        <f t="shared" si="14"/>
        <v>0</v>
      </c>
      <c r="BY12" s="216">
        <v>0</v>
      </c>
      <c r="BZ12" s="220">
        <f>BV12/BW17</f>
        <v>0</v>
      </c>
      <c r="CA12" s="133">
        <v>0</v>
      </c>
      <c r="CB12" s="138">
        <v>1</v>
      </c>
      <c r="CC12" s="134">
        <f t="shared" si="15"/>
        <v>0</v>
      </c>
      <c r="CD12" s="135">
        <v>0</v>
      </c>
      <c r="CE12" s="136">
        <f>CA12/CB17</f>
        <v>0</v>
      </c>
      <c r="CF12" s="148">
        <v>0</v>
      </c>
      <c r="CG12" s="138">
        <v>1</v>
      </c>
      <c r="CH12" s="134">
        <f t="shared" si="16"/>
        <v>0</v>
      </c>
      <c r="CI12" s="135">
        <v>0</v>
      </c>
      <c r="CJ12" s="139">
        <f>CF12/CG17</f>
        <v>0</v>
      </c>
      <c r="CK12" s="133">
        <v>0</v>
      </c>
      <c r="CL12" s="134">
        <v>100</v>
      </c>
      <c r="CM12" s="134">
        <f t="shared" si="17"/>
        <v>0</v>
      </c>
      <c r="CN12" s="135">
        <v>0</v>
      </c>
      <c r="CO12" s="139">
        <f>CK12/CL17</f>
        <v>0</v>
      </c>
      <c r="CP12" s="133">
        <v>0</v>
      </c>
      <c r="CQ12" s="134">
        <v>100</v>
      </c>
      <c r="CR12" s="134">
        <f t="shared" si="18"/>
        <v>0</v>
      </c>
      <c r="CS12" s="135">
        <v>0</v>
      </c>
      <c r="CT12" s="139">
        <f>CP12/CQ17</f>
        <v>0</v>
      </c>
      <c r="CU12" s="133">
        <v>0</v>
      </c>
      <c r="CV12" s="138">
        <v>7</v>
      </c>
      <c r="CW12" s="134">
        <f t="shared" si="19"/>
        <v>0</v>
      </c>
      <c r="CX12" s="135">
        <v>0</v>
      </c>
      <c r="CY12" s="136">
        <f>CU12/CV17</f>
        <v>0</v>
      </c>
      <c r="CZ12" s="133">
        <v>0</v>
      </c>
      <c r="DA12" s="138">
        <v>1</v>
      </c>
      <c r="DB12" s="134">
        <f t="shared" si="20"/>
        <v>0</v>
      </c>
      <c r="DC12" s="135">
        <v>0</v>
      </c>
      <c r="DD12" s="136">
        <f>CZ12/DA17</f>
        <v>0</v>
      </c>
      <c r="DE12" s="133">
        <v>0</v>
      </c>
      <c r="DF12" s="138">
        <v>1</v>
      </c>
      <c r="DG12" s="134">
        <f t="shared" si="21"/>
        <v>0</v>
      </c>
      <c r="DH12" s="135">
        <v>0</v>
      </c>
      <c r="DI12" s="139">
        <f>DE12/DF17</f>
        <v>0</v>
      </c>
      <c r="DJ12" s="133">
        <v>0</v>
      </c>
      <c r="DK12" s="138">
        <v>100</v>
      </c>
      <c r="DL12" s="134">
        <f t="shared" si="22"/>
        <v>0</v>
      </c>
      <c r="DM12" s="135">
        <v>0</v>
      </c>
      <c r="DN12" s="139">
        <f>DJ12/DK17</f>
        <v>0</v>
      </c>
      <c r="DO12" s="133">
        <v>0</v>
      </c>
      <c r="DP12" s="138">
        <v>328</v>
      </c>
      <c r="DQ12" s="134">
        <f t="shared" si="23"/>
        <v>0</v>
      </c>
      <c r="DR12" s="135">
        <v>0</v>
      </c>
      <c r="DS12" s="139">
        <f>DO12/DP17</f>
        <v>0</v>
      </c>
      <c r="DT12" s="90">
        <v>76.19</v>
      </c>
      <c r="DU12" s="102">
        <v>40</v>
      </c>
      <c r="DV12" s="91">
        <f t="shared" si="24"/>
        <v>190.47499999999999</v>
      </c>
      <c r="DW12" s="92">
        <v>1.9</v>
      </c>
      <c r="DX12" s="93">
        <f>DT12/DU17</f>
        <v>0.76190000000000002</v>
      </c>
      <c r="DY12" s="133">
        <v>0</v>
      </c>
      <c r="DZ12" s="138">
        <v>1</v>
      </c>
      <c r="EA12" s="134">
        <f t="shared" si="25"/>
        <v>0</v>
      </c>
      <c r="EB12" s="135">
        <v>0</v>
      </c>
      <c r="EC12" s="139">
        <f>DY12/DZ17</f>
        <v>0</v>
      </c>
      <c r="ED12" s="90">
        <v>104.88</v>
      </c>
      <c r="EE12" s="102">
        <v>100</v>
      </c>
      <c r="EF12" s="91">
        <f t="shared" si="26"/>
        <v>104.88</v>
      </c>
      <c r="EG12" s="92">
        <v>1.05</v>
      </c>
      <c r="EH12" s="103">
        <f>ED12/EE17</f>
        <v>0.10488</v>
      </c>
      <c r="EI12" s="133">
        <v>0</v>
      </c>
      <c r="EJ12" s="134">
        <v>90</v>
      </c>
      <c r="EK12" s="134">
        <f t="shared" si="27"/>
        <v>0</v>
      </c>
      <c r="EL12" s="135">
        <v>0</v>
      </c>
      <c r="EM12" s="136">
        <f>EI12/EJ17</f>
        <v>0</v>
      </c>
      <c r="EN12" s="133">
        <v>0</v>
      </c>
      <c r="EO12" s="134">
        <v>6</v>
      </c>
      <c r="EP12" s="134">
        <f t="shared" si="28"/>
        <v>0</v>
      </c>
      <c r="EQ12" s="135">
        <v>0</v>
      </c>
      <c r="ER12" s="139">
        <f>EN12/EO17</f>
        <v>0</v>
      </c>
      <c r="ES12" s="90">
        <v>342</v>
      </c>
      <c r="ET12" s="102">
        <v>250</v>
      </c>
      <c r="EU12" s="91">
        <f t="shared" si="29"/>
        <v>136.80000000000001</v>
      </c>
      <c r="EV12" s="92">
        <v>1.37</v>
      </c>
      <c r="EW12" s="103">
        <f>ES12/ET17</f>
        <v>0.48857142857142855</v>
      </c>
      <c r="EX12" s="90">
        <v>3</v>
      </c>
      <c r="EY12" s="102">
        <v>2</v>
      </c>
      <c r="EZ12" s="91">
        <f t="shared" si="30"/>
        <v>150</v>
      </c>
      <c r="FA12" s="92">
        <v>1.5</v>
      </c>
      <c r="FB12" s="103">
        <f>EX12/EY17</f>
        <v>0.375</v>
      </c>
      <c r="FC12" s="133">
        <v>0</v>
      </c>
      <c r="FD12" s="138">
        <v>1</v>
      </c>
      <c r="FE12" s="134">
        <f t="shared" si="31"/>
        <v>0</v>
      </c>
      <c r="FF12" s="135">
        <v>0</v>
      </c>
      <c r="FG12" s="136">
        <f>FC12/FD17</f>
        <v>0</v>
      </c>
      <c r="FH12" s="213">
        <v>0</v>
      </c>
      <c r="FI12" s="214">
        <v>2</v>
      </c>
      <c r="FJ12" s="215">
        <f t="shared" si="32"/>
        <v>0</v>
      </c>
      <c r="FK12" s="216">
        <v>0</v>
      </c>
      <c r="FL12" s="220">
        <f>FH12/FI17</f>
        <v>0</v>
      </c>
      <c r="FM12" s="90">
        <v>2</v>
      </c>
      <c r="FN12" s="102">
        <v>2</v>
      </c>
      <c r="FO12" s="91">
        <f t="shared" si="33"/>
        <v>100</v>
      </c>
      <c r="FP12" s="124">
        <v>1</v>
      </c>
      <c r="FQ12" s="221">
        <f>FM12/FN17</f>
        <v>1</v>
      </c>
      <c r="FR12" s="90">
        <v>1</v>
      </c>
      <c r="FS12" s="102">
        <v>1</v>
      </c>
      <c r="FT12" s="91">
        <f t="shared" si="34"/>
        <v>100</v>
      </c>
      <c r="FU12" s="92">
        <v>1</v>
      </c>
      <c r="FV12" s="93">
        <f>FR12/FS17</f>
        <v>0.5</v>
      </c>
      <c r="FW12" s="90">
        <v>0</v>
      </c>
      <c r="FX12" s="102">
        <v>2</v>
      </c>
      <c r="FY12" s="91">
        <f t="shared" si="35"/>
        <v>0</v>
      </c>
      <c r="FZ12" s="92">
        <v>0</v>
      </c>
      <c r="GA12" s="93">
        <f>FW12/FX17</f>
        <v>0</v>
      </c>
      <c r="GB12" s="90">
        <v>100</v>
      </c>
      <c r="GC12" s="91">
        <v>100</v>
      </c>
      <c r="GD12" s="91">
        <f t="shared" si="36"/>
        <v>100</v>
      </c>
      <c r="GE12" s="124">
        <v>1</v>
      </c>
      <c r="GF12" s="93">
        <f>GB12/GC17</f>
        <v>1</v>
      </c>
      <c r="GG12" s="133">
        <v>0</v>
      </c>
      <c r="GH12" s="138">
        <v>45</v>
      </c>
      <c r="GI12" s="134">
        <f t="shared" si="37"/>
        <v>0</v>
      </c>
      <c r="GJ12" s="135">
        <v>0</v>
      </c>
      <c r="GK12" s="139">
        <f>GG12/GH17</f>
        <v>0</v>
      </c>
      <c r="GL12" s="133">
        <v>0</v>
      </c>
      <c r="GM12" s="138">
        <v>100</v>
      </c>
      <c r="GN12" s="134">
        <f t="shared" si="38"/>
        <v>0</v>
      </c>
      <c r="GO12" s="135">
        <v>0</v>
      </c>
      <c r="GP12" s="136">
        <f>GL12/GM17</f>
        <v>0</v>
      </c>
      <c r="GQ12" s="133">
        <v>0</v>
      </c>
      <c r="GR12" s="138">
        <v>6</v>
      </c>
      <c r="GS12" s="134">
        <f t="shared" si="39"/>
        <v>0</v>
      </c>
      <c r="GT12" s="135">
        <v>0</v>
      </c>
      <c r="GU12" s="136">
        <f>GQ12/GR17</f>
        <v>0</v>
      </c>
    </row>
    <row r="13" spans="2:203" ht="16.5" x14ac:dyDescent="0.3">
      <c r="B13" s="108">
        <v>8</v>
      </c>
      <c r="C13" s="109" t="s">
        <v>45</v>
      </c>
      <c r="D13" s="133">
        <v>0</v>
      </c>
      <c r="E13" s="134">
        <v>100</v>
      </c>
      <c r="F13" s="134">
        <f t="shared" si="2"/>
        <v>0</v>
      </c>
      <c r="G13" s="135">
        <v>0</v>
      </c>
      <c r="H13" s="139">
        <f>D13/E17</f>
        <v>0</v>
      </c>
      <c r="I13" s="90">
        <v>8</v>
      </c>
      <c r="J13" s="91">
        <v>8</v>
      </c>
      <c r="K13" s="91">
        <f t="shared" si="3"/>
        <v>100</v>
      </c>
      <c r="L13" s="92">
        <v>1</v>
      </c>
      <c r="M13" s="93">
        <f>I13/J17</f>
        <v>0.66666666666666663</v>
      </c>
      <c r="N13" s="120">
        <v>2</v>
      </c>
      <c r="O13" s="102">
        <v>2</v>
      </c>
      <c r="P13" s="91">
        <f t="shared" si="4"/>
        <v>100</v>
      </c>
      <c r="Q13" s="124">
        <v>1</v>
      </c>
      <c r="R13" s="103">
        <f>N13/O17</f>
        <v>0.66666666666666663</v>
      </c>
      <c r="S13" s="133">
        <v>0</v>
      </c>
      <c r="T13" s="134">
        <v>1</v>
      </c>
      <c r="U13" s="134">
        <f t="shared" si="5"/>
        <v>0</v>
      </c>
      <c r="V13" s="135">
        <v>0</v>
      </c>
      <c r="W13" s="136">
        <f>S13/T17</f>
        <v>0</v>
      </c>
      <c r="X13" s="207">
        <v>0</v>
      </c>
      <c r="Y13" s="208">
        <v>100</v>
      </c>
      <c r="Z13" s="208">
        <f t="shared" si="6"/>
        <v>0</v>
      </c>
      <c r="AA13" s="209">
        <v>0</v>
      </c>
      <c r="AB13" s="211">
        <f>X13/Y17</f>
        <v>0</v>
      </c>
      <c r="AC13" s="159">
        <v>0</v>
      </c>
      <c r="AD13" s="152">
        <v>1</v>
      </c>
      <c r="AE13" s="151">
        <f t="shared" si="0"/>
        <v>0</v>
      </c>
      <c r="AF13" s="153">
        <v>0</v>
      </c>
      <c r="AG13" s="160">
        <f>AC13/AD17</f>
        <v>0</v>
      </c>
      <c r="AH13" s="120">
        <v>2</v>
      </c>
      <c r="AI13" s="102">
        <v>2</v>
      </c>
      <c r="AJ13" s="91">
        <f t="shared" si="7"/>
        <v>100</v>
      </c>
      <c r="AK13" s="124">
        <v>1</v>
      </c>
      <c r="AL13" s="103">
        <f>AH13/AI17</f>
        <v>0.66666666666666663</v>
      </c>
      <c r="AM13" s="159">
        <v>0</v>
      </c>
      <c r="AN13" s="152">
        <v>4</v>
      </c>
      <c r="AO13" s="151">
        <f t="shared" si="1"/>
        <v>0</v>
      </c>
      <c r="AP13" s="153">
        <v>0</v>
      </c>
      <c r="AQ13" s="160">
        <f>AM13/AN17</f>
        <v>0</v>
      </c>
      <c r="AR13" s="183">
        <v>0</v>
      </c>
      <c r="AS13" s="184">
        <v>30</v>
      </c>
      <c r="AT13" s="184">
        <f t="shared" si="8"/>
        <v>0</v>
      </c>
      <c r="AU13" s="185">
        <v>0</v>
      </c>
      <c r="AV13" s="186">
        <f>AR13/AS17</f>
        <v>0</v>
      </c>
      <c r="AW13" s="90">
        <v>33</v>
      </c>
      <c r="AX13" s="91">
        <v>35</v>
      </c>
      <c r="AY13" s="91">
        <f t="shared" si="9"/>
        <v>94.285714285714278</v>
      </c>
      <c r="AZ13" s="145">
        <v>0.94</v>
      </c>
      <c r="BA13" s="93">
        <f>AW13/AX17</f>
        <v>0.47826086956521741</v>
      </c>
      <c r="BB13" s="133">
        <v>0</v>
      </c>
      <c r="BC13" s="134">
        <v>3</v>
      </c>
      <c r="BD13" s="134">
        <f t="shared" si="10"/>
        <v>0</v>
      </c>
      <c r="BE13" s="135">
        <v>0</v>
      </c>
      <c r="BF13" s="139">
        <f>BB13/BC17</f>
        <v>0</v>
      </c>
      <c r="BG13" s="90">
        <v>35</v>
      </c>
      <c r="BH13" s="102">
        <v>32</v>
      </c>
      <c r="BI13" s="91">
        <f t="shared" si="11"/>
        <v>109.375</v>
      </c>
      <c r="BJ13" s="150">
        <v>1.0900000000000001</v>
      </c>
      <c r="BK13" s="93">
        <f>BG13/BH17</f>
        <v>0.7</v>
      </c>
      <c r="BL13" s="133">
        <v>0</v>
      </c>
      <c r="BM13" s="138">
        <v>40</v>
      </c>
      <c r="BN13" s="134">
        <f t="shared" si="12"/>
        <v>0</v>
      </c>
      <c r="BO13" s="135">
        <v>0</v>
      </c>
      <c r="BP13" s="136">
        <f>BL13/BM17</f>
        <v>0</v>
      </c>
      <c r="BQ13" s="90">
        <v>33</v>
      </c>
      <c r="BR13" s="102">
        <v>24</v>
      </c>
      <c r="BS13" s="91">
        <f t="shared" si="13"/>
        <v>137.5</v>
      </c>
      <c r="BT13" s="150">
        <v>1.38</v>
      </c>
      <c r="BU13" s="93">
        <f>BQ13/BR17</f>
        <v>0.7857142857142857</v>
      </c>
      <c r="BV13" s="90">
        <v>1</v>
      </c>
      <c r="BW13" s="102">
        <v>1</v>
      </c>
      <c r="BX13" s="91">
        <f t="shared" si="14"/>
        <v>100</v>
      </c>
      <c r="BY13" s="124">
        <v>1</v>
      </c>
      <c r="BZ13" s="93">
        <f>BV13/BW17</f>
        <v>0.5</v>
      </c>
      <c r="CA13" s="133">
        <v>0</v>
      </c>
      <c r="CB13" s="138">
        <v>1</v>
      </c>
      <c r="CC13" s="134">
        <f t="shared" si="15"/>
        <v>0</v>
      </c>
      <c r="CD13" s="135">
        <v>0</v>
      </c>
      <c r="CE13" s="136">
        <f>CA13/CB17</f>
        <v>0</v>
      </c>
      <c r="CF13" s="120">
        <v>2</v>
      </c>
      <c r="CG13" s="102">
        <v>2</v>
      </c>
      <c r="CH13" s="91">
        <f t="shared" si="16"/>
        <v>100</v>
      </c>
      <c r="CI13" s="124">
        <v>1</v>
      </c>
      <c r="CJ13" s="234">
        <f>CF13/CG17</f>
        <v>1</v>
      </c>
      <c r="CK13" s="133">
        <v>0</v>
      </c>
      <c r="CL13" s="134">
        <v>100</v>
      </c>
      <c r="CM13" s="134">
        <f t="shared" si="17"/>
        <v>0</v>
      </c>
      <c r="CN13" s="135">
        <v>0</v>
      </c>
      <c r="CO13" s="139">
        <f>CK13/CL17</f>
        <v>0</v>
      </c>
      <c r="CP13" s="133">
        <v>0</v>
      </c>
      <c r="CQ13" s="134">
        <v>100</v>
      </c>
      <c r="CR13" s="134">
        <f t="shared" si="18"/>
        <v>0</v>
      </c>
      <c r="CS13" s="135">
        <v>0</v>
      </c>
      <c r="CT13" s="139">
        <f>CP13/CQ17</f>
        <v>0</v>
      </c>
      <c r="CU13" s="133">
        <v>0</v>
      </c>
      <c r="CV13" s="138">
        <v>7</v>
      </c>
      <c r="CW13" s="134">
        <f t="shared" si="19"/>
        <v>0</v>
      </c>
      <c r="CX13" s="135">
        <v>0</v>
      </c>
      <c r="CY13" s="136">
        <f>CU13/CV17</f>
        <v>0</v>
      </c>
      <c r="CZ13" s="133">
        <v>0</v>
      </c>
      <c r="DA13" s="138">
        <v>1</v>
      </c>
      <c r="DB13" s="134">
        <f t="shared" si="20"/>
        <v>0</v>
      </c>
      <c r="DC13" s="135">
        <v>0</v>
      </c>
      <c r="DD13" s="136">
        <f>CZ13/DA17</f>
        <v>0</v>
      </c>
      <c r="DE13" s="133">
        <v>0</v>
      </c>
      <c r="DF13" s="138">
        <v>1</v>
      </c>
      <c r="DG13" s="134">
        <f t="shared" si="21"/>
        <v>0</v>
      </c>
      <c r="DH13" s="135">
        <v>0</v>
      </c>
      <c r="DI13" s="139">
        <f>DE13/DF17</f>
        <v>0</v>
      </c>
      <c r="DJ13" s="133">
        <v>0</v>
      </c>
      <c r="DK13" s="138">
        <v>100</v>
      </c>
      <c r="DL13" s="134">
        <f t="shared" si="22"/>
        <v>0</v>
      </c>
      <c r="DM13" s="135">
        <v>0</v>
      </c>
      <c r="DN13" s="139">
        <f>DJ13/DK17</f>
        <v>0</v>
      </c>
      <c r="DO13" s="133">
        <v>0</v>
      </c>
      <c r="DP13" s="138">
        <v>328</v>
      </c>
      <c r="DQ13" s="134">
        <f t="shared" si="23"/>
        <v>0</v>
      </c>
      <c r="DR13" s="135">
        <v>0</v>
      </c>
      <c r="DS13" s="139">
        <f>DO13/DP17</f>
        <v>0</v>
      </c>
      <c r="DT13" s="90">
        <v>98.41</v>
      </c>
      <c r="DU13" s="102">
        <v>50</v>
      </c>
      <c r="DV13" s="91">
        <f t="shared" si="24"/>
        <v>196.82</v>
      </c>
      <c r="DW13" s="92">
        <v>1.97</v>
      </c>
      <c r="DX13" s="93">
        <f>DT13/DU17</f>
        <v>0.98409999999999997</v>
      </c>
      <c r="DY13" s="133">
        <v>0</v>
      </c>
      <c r="DZ13" s="138">
        <v>1</v>
      </c>
      <c r="EA13" s="134">
        <f t="shared" si="25"/>
        <v>0</v>
      </c>
      <c r="EB13" s="135">
        <v>0</v>
      </c>
      <c r="EC13" s="139">
        <f>DY13/DZ17</f>
        <v>0</v>
      </c>
      <c r="ED13" s="90">
        <v>100</v>
      </c>
      <c r="EE13" s="102">
        <v>100</v>
      </c>
      <c r="EF13" s="91">
        <f t="shared" si="26"/>
        <v>100</v>
      </c>
      <c r="EG13" s="92">
        <v>1</v>
      </c>
      <c r="EH13" s="103">
        <f>ED13/EE17</f>
        <v>0.1</v>
      </c>
      <c r="EI13" s="207">
        <v>0</v>
      </c>
      <c r="EJ13" s="208">
        <v>100</v>
      </c>
      <c r="EK13" s="208">
        <f t="shared" si="27"/>
        <v>0</v>
      </c>
      <c r="EL13" s="209">
        <v>0</v>
      </c>
      <c r="EM13" s="210">
        <f>EI13/EJ17</f>
        <v>0</v>
      </c>
      <c r="EN13" s="90">
        <v>9</v>
      </c>
      <c r="EO13" s="91">
        <v>7</v>
      </c>
      <c r="EP13" s="91">
        <f t="shared" si="28"/>
        <v>128.57142857142858</v>
      </c>
      <c r="EQ13" s="150">
        <v>1.29</v>
      </c>
      <c r="ER13" s="103">
        <f>EN13/EO17</f>
        <v>0.9</v>
      </c>
      <c r="ES13" s="90">
        <v>348</v>
      </c>
      <c r="ET13" s="102">
        <v>400</v>
      </c>
      <c r="EU13" s="91">
        <f t="shared" si="29"/>
        <v>87</v>
      </c>
      <c r="EV13" s="92">
        <v>0.87</v>
      </c>
      <c r="EW13" s="103">
        <f>ES13/ET17</f>
        <v>0.49714285714285716</v>
      </c>
      <c r="EX13" s="90">
        <v>3</v>
      </c>
      <c r="EY13" s="102">
        <v>3</v>
      </c>
      <c r="EZ13" s="91">
        <f t="shared" si="30"/>
        <v>100</v>
      </c>
      <c r="FA13" s="92">
        <v>1</v>
      </c>
      <c r="FB13" s="103">
        <f>EX13/EY17</f>
        <v>0.375</v>
      </c>
      <c r="FC13" s="90">
        <v>3</v>
      </c>
      <c r="FD13" s="102">
        <v>1</v>
      </c>
      <c r="FE13" s="91">
        <f t="shared" si="31"/>
        <v>300</v>
      </c>
      <c r="FF13" s="92">
        <v>3</v>
      </c>
      <c r="FG13" s="93">
        <f>FC13/FD17</f>
        <v>0.6</v>
      </c>
      <c r="FH13" s="213">
        <v>0</v>
      </c>
      <c r="FI13" s="214">
        <v>2</v>
      </c>
      <c r="FJ13" s="215">
        <f t="shared" si="32"/>
        <v>0</v>
      </c>
      <c r="FK13" s="216">
        <v>0</v>
      </c>
      <c r="FL13" s="220">
        <f>FH13/FI17</f>
        <v>0</v>
      </c>
      <c r="FM13" s="213">
        <v>0</v>
      </c>
      <c r="FN13" s="214">
        <v>3</v>
      </c>
      <c r="FO13" s="215">
        <f t="shared" si="33"/>
        <v>0</v>
      </c>
      <c r="FP13" s="216">
        <v>0</v>
      </c>
      <c r="FQ13" s="220">
        <f>FM13/FN17</f>
        <v>0</v>
      </c>
      <c r="FR13" s="197">
        <v>1</v>
      </c>
      <c r="FS13" s="198">
        <v>2</v>
      </c>
      <c r="FT13" s="199">
        <f t="shared" si="34"/>
        <v>50</v>
      </c>
      <c r="FU13" s="255">
        <v>0.5</v>
      </c>
      <c r="FV13" s="363">
        <f>FR13/FS17</f>
        <v>0.5</v>
      </c>
      <c r="FW13" s="197">
        <v>0</v>
      </c>
      <c r="FX13" s="198">
        <v>3</v>
      </c>
      <c r="FY13" s="199">
        <f t="shared" si="35"/>
        <v>0</v>
      </c>
      <c r="FZ13" s="200">
        <v>0</v>
      </c>
      <c r="GA13" s="201">
        <f>FW13/FX17</f>
        <v>0</v>
      </c>
      <c r="GB13" s="133">
        <v>0</v>
      </c>
      <c r="GC13" s="134">
        <v>100</v>
      </c>
      <c r="GD13" s="134">
        <f t="shared" si="36"/>
        <v>0</v>
      </c>
      <c r="GE13" s="135">
        <v>0</v>
      </c>
      <c r="GF13" s="136">
        <f>GB13/GC17</f>
        <v>0</v>
      </c>
      <c r="GG13" s="133">
        <v>0</v>
      </c>
      <c r="GH13" s="138">
        <v>45</v>
      </c>
      <c r="GI13" s="134">
        <f t="shared" si="37"/>
        <v>0</v>
      </c>
      <c r="GJ13" s="135">
        <v>0</v>
      </c>
      <c r="GK13" s="139">
        <f>GG13/GH17</f>
        <v>0</v>
      </c>
      <c r="GL13" s="133">
        <v>0</v>
      </c>
      <c r="GM13" s="138">
        <v>100</v>
      </c>
      <c r="GN13" s="134">
        <f t="shared" si="38"/>
        <v>0</v>
      </c>
      <c r="GO13" s="135">
        <v>0</v>
      </c>
      <c r="GP13" s="136">
        <f>GL13/GM17</f>
        <v>0</v>
      </c>
      <c r="GQ13" s="133">
        <v>0</v>
      </c>
      <c r="GR13" s="138">
        <v>6</v>
      </c>
      <c r="GS13" s="134">
        <f t="shared" si="39"/>
        <v>0</v>
      </c>
      <c r="GT13" s="135">
        <v>0</v>
      </c>
      <c r="GU13" s="136">
        <f>GQ13/GR17</f>
        <v>0</v>
      </c>
    </row>
    <row r="14" spans="2:203" ht="16.5" x14ac:dyDescent="0.3">
      <c r="B14" s="202">
        <v>9</v>
      </c>
      <c r="C14" s="203" t="s">
        <v>46</v>
      </c>
      <c r="D14" s="207">
        <v>0</v>
      </c>
      <c r="E14" s="208">
        <v>100</v>
      </c>
      <c r="F14" s="208">
        <f t="shared" si="2"/>
        <v>0</v>
      </c>
      <c r="G14" s="209">
        <v>0</v>
      </c>
      <c r="H14" s="211">
        <f>D14/E17</f>
        <v>0</v>
      </c>
      <c r="I14" s="90">
        <v>9</v>
      </c>
      <c r="J14" s="91">
        <v>9</v>
      </c>
      <c r="K14" s="91">
        <f t="shared" si="3"/>
        <v>100</v>
      </c>
      <c r="L14" s="124">
        <v>1</v>
      </c>
      <c r="M14" s="93">
        <f>I14/J17</f>
        <v>0.75</v>
      </c>
      <c r="N14" s="148">
        <v>0</v>
      </c>
      <c r="O14" s="138">
        <v>2</v>
      </c>
      <c r="P14" s="134">
        <f t="shared" si="4"/>
        <v>0</v>
      </c>
      <c r="Q14" s="135">
        <v>0</v>
      </c>
      <c r="R14" s="139">
        <f>N14/O17</f>
        <v>0</v>
      </c>
      <c r="S14" s="133">
        <v>0</v>
      </c>
      <c r="T14" s="134">
        <v>1</v>
      </c>
      <c r="U14" s="134">
        <f t="shared" si="5"/>
        <v>0</v>
      </c>
      <c r="V14" s="135">
        <v>0</v>
      </c>
      <c r="W14" s="136">
        <f>S14/T17</f>
        <v>0</v>
      </c>
      <c r="X14" s="207">
        <v>0</v>
      </c>
      <c r="Y14" s="208">
        <v>100</v>
      </c>
      <c r="Z14" s="208">
        <f t="shared" si="6"/>
        <v>0</v>
      </c>
      <c r="AA14" s="209">
        <v>0</v>
      </c>
      <c r="AB14" s="211">
        <f>X14/Y17</f>
        <v>0</v>
      </c>
      <c r="AC14" s="159">
        <v>0</v>
      </c>
      <c r="AD14" s="152">
        <v>1</v>
      </c>
      <c r="AE14" s="151">
        <f t="shared" si="0"/>
        <v>0</v>
      </c>
      <c r="AF14" s="153">
        <v>0</v>
      </c>
      <c r="AG14" s="160">
        <f>AC14/AD17</f>
        <v>0</v>
      </c>
      <c r="AH14" s="148">
        <v>0</v>
      </c>
      <c r="AI14" s="138">
        <v>2</v>
      </c>
      <c r="AJ14" s="134">
        <f t="shared" si="7"/>
        <v>0</v>
      </c>
      <c r="AK14" s="135">
        <v>0</v>
      </c>
      <c r="AL14" s="139">
        <f>AH14/AI17</f>
        <v>0</v>
      </c>
      <c r="AM14" s="22">
        <v>6</v>
      </c>
      <c r="AN14" s="127">
        <v>6</v>
      </c>
      <c r="AO14" s="126">
        <f t="shared" si="1"/>
        <v>100</v>
      </c>
      <c r="AP14" s="194">
        <v>1</v>
      </c>
      <c r="AQ14" s="161">
        <f>AM14/AN17</f>
        <v>0.75</v>
      </c>
      <c r="AR14" s="183">
        <v>0</v>
      </c>
      <c r="AS14" s="184">
        <v>30</v>
      </c>
      <c r="AT14" s="184">
        <f t="shared" si="8"/>
        <v>0</v>
      </c>
      <c r="AU14" s="185">
        <v>0</v>
      </c>
      <c r="AV14" s="186">
        <f>AR14/AS17</f>
        <v>0</v>
      </c>
      <c r="AW14" s="133">
        <v>0</v>
      </c>
      <c r="AX14" s="134">
        <v>35</v>
      </c>
      <c r="AY14" s="134">
        <f t="shared" si="9"/>
        <v>0</v>
      </c>
      <c r="AZ14" s="135">
        <v>0</v>
      </c>
      <c r="BA14" s="136">
        <f>AW14/AX17</f>
        <v>0</v>
      </c>
      <c r="BB14" s="90">
        <v>5</v>
      </c>
      <c r="BC14" s="91">
        <v>5</v>
      </c>
      <c r="BD14" s="91">
        <f t="shared" si="10"/>
        <v>100</v>
      </c>
      <c r="BE14" s="124">
        <v>1</v>
      </c>
      <c r="BF14" s="103">
        <f>BB14/BC17</f>
        <v>0.625</v>
      </c>
      <c r="BG14" s="133">
        <v>0</v>
      </c>
      <c r="BH14" s="138">
        <v>32</v>
      </c>
      <c r="BI14" s="134">
        <f t="shared" si="11"/>
        <v>0</v>
      </c>
      <c r="BJ14" s="135">
        <v>0</v>
      </c>
      <c r="BK14" s="136">
        <f>BG14/BH17</f>
        <v>0</v>
      </c>
      <c r="BL14" s="133">
        <v>0</v>
      </c>
      <c r="BM14" s="138">
        <v>40</v>
      </c>
      <c r="BN14" s="134">
        <f t="shared" si="12"/>
        <v>0</v>
      </c>
      <c r="BO14" s="135">
        <v>0</v>
      </c>
      <c r="BP14" s="136">
        <f>BL14/BM17</f>
        <v>0</v>
      </c>
      <c r="BQ14" s="133">
        <v>0</v>
      </c>
      <c r="BR14" s="138">
        <v>24</v>
      </c>
      <c r="BS14" s="134">
        <f t="shared" si="13"/>
        <v>0</v>
      </c>
      <c r="BT14" s="135">
        <v>0</v>
      </c>
      <c r="BU14" s="136">
        <f>BQ14/BR17</f>
        <v>0</v>
      </c>
      <c r="BV14" s="133">
        <v>0</v>
      </c>
      <c r="BW14" s="138">
        <v>1</v>
      </c>
      <c r="BX14" s="134">
        <f t="shared" si="14"/>
        <v>0</v>
      </c>
      <c r="BY14" s="135">
        <v>0</v>
      </c>
      <c r="BZ14" s="136">
        <f>BV14/BW17</f>
        <v>0</v>
      </c>
      <c r="CA14" s="133">
        <v>0</v>
      </c>
      <c r="CB14" s="138">
        <v>1</v>
      </c>
      <c r="CC14" s="134">
        <f t="shared" si="15"/>
        <v>0</v>
      </c>
      <c r="CD14" s="135">
        <v>0</v>
      </c>
      <c r="CE14" s="136">
        <f>CA14/CB17</f>
        <v>0</v>
      </c>
      <c r="CF14" s="148">
        <v>0</v>
      </c>
      <c r="CG14" s="138">
        <v>2</v>
      </c>
      <c r="CH14" s="134">
        <f t="shared" si="16"/>
        <v>0</v>
      </c>
      <c r="CI14" s="135">
        <v>0</v>
      </c>
      <c r="CJ14" s="139">
        <f>CF14/CG17</f>
        <v>0</v>
      </c>
      <c r="CK14" s="207">
        <v>0</v>
      </c>
      <c r="CL14" s="208">
        <v>100</v>
      </c>
      <c r="CM14" s="208">
        <f t="shared" si="17"/>
        <v>0</v>
      </c>
      <c r="CN14" s="209">
        <v>0</v>
      </c>
      <c r="CO14" s="211">
        <f>CK14/CL17</f>
        <v>0</v>
      </c>
      <c r="CP14" s="90">
        <v>100</v>
      </c>
      <c r="CQ14" s="91">
        <v>100</v>
      </c>
      <c r="CR14" s="91">
        <f t="shared" si="18"/>
        <v>100</v>
      </c>
      <c r="CS14" s="124">
        <v>1</v>
      </c>
      <c r="CT14" s="103">
        <f>CP14/CQ17</f>
        <v>1</v>
      </c>
      <c r="CU14" s="133">
        <v>0</v>
      </c>
      <c r="CV14" s="138">
        <v>7</v>
      </c>
      <c r="CW14" s="134">
        <f t="shared" si="19"/>
        <v>0</v>
      </c>
      <c r="CX14" s="135">
        <v>0</v>
      </c>
      <c r="CY14" s="136">
        <f>CU14/CV17</f>
        <v>0</v>
      </c>
      <c r="CZ14" s="133">
        <v>0</v>
      </c>
      <c r="DA14" s="138">
        <v>1</v>
      </c>
      <c r="DB14" s="134">
        <f t="shared" si="20"/>
        <v>0</v>
      </c>
      <c r="DC14" s="135">
        <v>0</v>
      </c>
      <c r="DD14" s="136">
        <f>CZ14/DA17</f>
        <v>0</v>
      </c>
      <c r="DE14" s="133">
        <v>0</v>
      </c>
      <c r="DF14" s="138">
        <v>1</v>
      </c>
      <c r="DG14" s="134">
        <f t="shared" si="21"/>
        <v>0</v>
      </c>
      <c r="DH14" s="135">
        <v>0</v>
      </c>
      <c r="DI14" s="139">
        <f>DE14/DF17</f>
        <v>0</v>
      </c>
      <c r="DJ14" s="90">
        <v>97.67</v>
      </c>
      <c r="DK14" s="102">
        <v>100</v>
      </c>
      <c r="DL14" s="91">
        <f t="shared" si="22"/>
        <v>97.67</v>
      </c>
      <c r="DM14" s="145">
        <v>0.98</v>
      </c>
      <c r="DN14" s="103">
        <f>DJ14/DK17</f>
        <v>0.97670000000000001</v>
      </c>
      <c r="DO14" s="90">
        <v>691</v>
      </c>
      <c r="DP14" s="102">
        <v>1148</v>
      </c>
      <c r="DQ14" s="91">
        <f t="shared" si="23"/>
        <v>60.191637630662022</v>
      </c>
      <c r="DR14" s="166">
        <v>0.6</v>
      </c>
      <c r="DS14" s="103">
        <f>DO14/DP17</f>
        <v>0.42134146341463413</v>
      </c>
      <c r="DT14" s="90">
        <v>98.41</v>
      </c>
      <c r="DU14" s="102">
        <v>60</v>
      </c>
      <c r="DV14" s="91">
        <f t="shared" si="24"/>
        <v>164.01666666666665</v>
      </c>
      <c r="DW14" s="150">
        <v>1.64</v>
      </c>
      <c r="DX14" s="93">
        <f>DT14/DU17</f>
        <v>0.98409999999999997</v>
      </c>
      <c r="DY14" s="133">
        <v>0</v>
      </c>
      <c r="DZ14" s="138">
        <v>1</v>
      </c>
      <c r="EA14" s="134">
        <f t="shared" si="25"/>
        <v>0</v>
      </c>
      <c r="EB14" s="135">
        <v>0</v>
      </c>
      <c r="EC14" s="139">
        <f>DY14/DZ17</f>
        <v>0</v>
      </c>
      <c r="ED14" s="90">
        <v>97.06</v>
      </c>
      <c r="EE14" s="102">
        <v>100</v>
      </c>
      <c r="EF14" s="91">
        <f t="shared" si="26"/>
        <v>97.06</v>
      </c>
      <c r="EG14" s="145">
        <v>0.97</v>
      </c>
      <c r="EH14" s="103">
        <f>ED14/EE17</f>
        <v>9.7060000000000007E-2</v>
      </c>
      <c r="EI14" s="133">
        <v>0</v>
      </c>
      <c r="EJ14" s="134">
        <v>90</v>
      </c>
      <c r="EK14" s="134">
        <f t="shared" si="27"/>
        <v>0</v>
      </c>
      <c r="EL14" s="135">
        <v>0</v>
      </c>
      <c r="EM14" s="136">
        <f>EI14/EJ17</f>
        <v>0</v>
      </c>
      <c r="EN14" s="133">
        <v>0</v>
      </c>
      <c r="EO14" s="134">
        <v>7</v>
      </c>
      <c r="EP14" s="134">
        <f t="shared" si="28"/>
        <v>0</v>
      </c>
      <c r="EQ14" s="135">
        <v>0</v>
      </c>
      <c r="ER14" s="139">
        <f>EN14/EO17</f>
        <v>0</v>
      </c>
      <c r="ES14" s="90">
        <v>453</v>
      </c>
      <c r="ET14" s="102">
        <v>500</v>
      </c>
      <c r="EU14" s="91">
        <f t="shared" si="29"/>
        <v>90.600000000000009</v>
      </c>
      <c r="EV14" s="145">
        <v>0.91</v>
      </c>
      <c r="EW14" s="103">
        <f>ES14/ET17</f>
        <v>0.64714285714285713</v>
      </c>
      <c r="EX14" s="90">
        <v>3</v>
      </c>
      <c r="EY14" s="102">
        <v>4</v>
      </c>
      <c r="EZ14" s="91">
        <f t="shared" si="30"/>
        <v>75</v>
      </c>
      <c r="FA14" s="166">
        <v>0.75</v>
      </c>
      <c r="FB14" s="103">
        <f>EX14/EY17</f>
        <v>0.375</v>
      </c>
      <c r="FC14" s="90">
        <v>3</v>
      </c>
      <c r="FD14" s="102">
        <v>2</v>
      </c>
      <c r="FE14" s="91">
        <f t="shared" si="31"/>
        <v>150</v>
      </c>
      <c r="FF14" s="150">
        <v>1.5</v>
      </c>
      <c r="FG14" s="93">
        <f>FC14/FD17</f>
        <v>0.6</v>
      </c>
      <c r="FH14" s="213">
        <v>0</v>
      </c>
      <c r="FI14" s="214">
        <v>2</v>
      </c>
      <c r="FJ14" s="215">
        <f t="shared" si="32"/>
        <v>0</v>
      </c>
      <c r="FK14" s="216">
        <v>0</v>
      </c>
      <c r="FL14" s="220">
        <f>FH14/FI17</f>
        <v>0</v>
      </c>
      <c r="FM14" s="133">
        <v>0</v>
      </c>
      <c r="FN14" s="138">
        <v>3</v>
      </c>
      <c r="FO14" s="134">
        <f t="shared" si="33"/>
        <v>0</v>
      </c>
      <c r="FP14" s="135">
        <v>0</v>
      </c>
      <c r="FQ14" s="136">
        <f>FM14/FN17</f>
        <v>0</v>
      </c>
      <c r="FR14" s="133">
        <v>0</v>
      </c>
      <c r="FS14" s="138">
        <v>2</v>
      </c>
      <c r="FT14" s="134">
        <f t="shared" si="34"/>
        <v>0</v>
      </c>
      <c r="FU14" s="135">
        <v>0</v>
      </c>
      <c r="FV14" s="136">
        <f>FR14/FS17</f>
        <v>0</v>
      </c>
      <c r="FW14" s="90">
        <v>0</v>
      </c>
      <c r="FX14" s="102">
        <v>4</v>
      </c>
      <c r="FY14" s="91">
        <f t="shared" si="35"/>
        <v>0</v>
      </c>
      <c r="FZ14" s="187">
        <v>0</v>
      </c>
      <c r="GA14" s="93">
        <f>FW14/FX17</f>
        <v>0</v>
      </c>
      <c r="GB14" s="133">
        <v>0</v>
      </c>
      <c r="GC14" s="134">
        <v>100</v>
      </c>
      <c r="GD14" s="134">
        <f t="shared" si="36"/>
        <v>0</v>
      </c>
      <c r="GE14" s="135">
        <v>0</v>
      </c>
      <c r="GF14" s="136">
        <f>GB14/GC17</f>
        <v>0</v>
      </c>
      <c r="GG14" s="90">
        <v>89</v>
      </c>
      <c r="GH14" s="102">
        <v>79</v>
      </c>
      <c r="GI14" s="91">
        <f t="shared" si="37"/>
        <v>112.65822784810126</v>
      </c>
      <c r="GJ14" s="150">
        <v>1.1299999999999999</v>
      </c>
      <c r="GK14" s="103">
        <f>GG14/GH17</f>
        <v>0.90816326530612246</v>
      </c>
      <c r="GL14" s="133">
        <v>0</v>
      </c>
      <c r="GM14" s="138">
        <v>100</v>
      </c>
      <c r="GN14" s="134">
        <f t="shared" si="38"/>
        <v>0</v>
      </c>
      <c r="GO14" s="135">
        <v>0</v>
      </c>
      <c r="GP14" s="136">
        <f>GL14/GM17</f>
        <v>0</v>
      </c>
      <c r="GQ14" s="133">
        <v>0</v>
      </c>
      <c r="GR14" s="138">
        <v>6</v>
      </c>
      <c r="GS14" s="134">
        <f t="shared" si="39"/>
        <v>0</v>
      </c>
      <c r="GT14" s="135">
        <v>0</v>
      </c>
      <c r="GU14" s="136">
        <f>GQ14/GR17</f>
        <v>0</v>
      </c>
    </row>
    <row r="15" spans="2:203" ht="16.5" x14ac:dyDescent="0.3">
      <c r="B15" s="108">
        <v>10</v>
      </c>
      <c r="C15" s="109" t="s">
        <v>47</v>
      </c>
      <c r="D15" s="90">
        <v>0</v>
      </c>
      <c r="E15" s="91">
        <v>100</v>
      </c>
      <c r="F15" s="91">
        <f t="shared" si="2"/>
        <v>0</v>
      </c>
      <c r="G15" s="92">
        <v>0</v>
      </c>
      <c r="H15" s="103">
        <f>D15/E17</f>
        <v>0</v>
      </c>
      <c r="I15" s="90">
        <v>0</v>
      </c>
      <c r="J15" s="91">
        <v>10</v>
      </c>
      <c r="K15" s="91">
        <f t="shared" si="3"/>
        <v>0</v>
      </c>
      <c r="L15" s="92">
        <v>0</v>
      </c>
      <c r="M15" s="93">
        <f>I15/J17</f>
        <v>0</v>
      </c>
      <c r="N15" s="148">
        <v>0</v>
      </c>
      <c r="O15" s="138">
        <v>2</v>
      </c>
      <c r="P15" s="134">
        <f t="shared" si="4"/>
        <v>0</v>
      </c>
      <c r="Q15" s="135">
        <v>0</v>
      </c>
      <c r="R15" s="139">
        <f>N15/O17</f>
        <v>0</v>
      </c>
      <c r="S15" s="133">
        <v>0</v>
      </c>
      <c r="T15" s="134">
        <v>1</v>
      </c>
      <c r="U15" s="134">
        <f t="shared" si="5"/>
        <v>0</v>
      </c>
      <c r="V15" s="135">
        <v>0</v>
      </c>
      <c r="W15" s="136">
        <f>S15/T17</f>
        <v>0</v>
      </c>
      <c r="X15" s="90">
        <v>0</v>
      </c>
      <c r="Y15" s="91">
        <v>100</v>
      </c>
      <c r="Z15" s="91">
        <f t="shared" si="6"/>
        <v>0</v>
      </c>
      <c r="AA15" s="92">
        <v>0</v>
      </c>
      <c r="AB15" s="103">
        <f>X15/Y17</f>
        <v>0</v>
      </c>
      <c r="AC15" s="159">
        <v>0</v>
      </c>
      <c r="AD15" s="152">
        <v>1</v>
      </c>
      <c r="AE15" s="151">
        <f t="shared" si="0"/>
        <v>0</v>
      </c>
      <c r="AF15" s="153">
        <v>0</v>
      </c>
      <c r="AG15" s="160">
        <f>AC15/AD17</f>
        <v>0</v>
      </c>
      <c r="AH15" s="148">
        <v>0</v>
      </c>
      <c r="AI15" s="138">
        <v>2</v>
      </c>
      <c r="AJ15" s="134">
        <f t="shared" si="7"/>
        <v>0</v>
      </c>
      <c r="AK15" s="135">
        <v>0</v>
      </c>
      <c r="AL15" s="139">
        <f>AH15/AI17</f>
        <v>0</v>
      </c>
      <c r="AM15" s="159">
        <v>0</v>
      </c>
      <c r="AN15" s="152">
        <v>6</v>
      </c>
      <c r="AO15" s="151">
        <f t="shared" si="1"/>
        <v>0</v>
      </c>
      <c r="AP15" s="153">
        <v>0</v>
      </c>
      <c r="AQ15" s="160">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6</v>
      </c>
      <c r="BD15" s="91">
        <f t="shared" si="10"/>
        <v>0</v>
      </c>
      <c r="BE15" s="92">
        <v>0</v>
      </c>
      <c r="BF15" s="103">
        <f>BB15/BC17</f>
        <v>0</v>
      </c>
      <c r="BG15" s="133">
        <v>0</v>
      </c>
      <c r="BH15" s="138">
        <v>32</v>
      </c>
      <c r="BI15" s="134">
        <f t="shared" si="11"/>
        <v>0</v>
      </c>
      <c r="BJ15" s="135">
        <v>0</v>
      </c>
      <c r="BK15" s="136">
        <f>BG15/BH17</f>
        <v>0</v>
      </c>
      <c r="BL15" s="133">
        <v>0</v>
      </c>
      <c r="BM15" s="138">
        <v>40</v>
      </c>
      <c r="BN15" s="134">
        <f t="shared" si="12"/>
        <v>0</v>
      </c>
      <c r="BO15" s="135">
        <v>0</v>
      </c>
      <c r="BP15" s="136">
        <f>BL15/BM17</f>
        <v>0</v>
      </c>
      <c r="BQ15" s="133">
        <v>0</v>
      </c>
      <c r="BR15" s="138">
        <v>24</v>
      </c>
      <c r="BS15" s="134">
        <f t="shared" si="13"/>
        <v>0</v>
      </c>
      <c r="BT15" s="135">
        <v>0</v>
      </c>
      <c r="BU15" s="136">
        <f>BQ15/BR17</f>
        <v>0</v>
      </c>
      <c r="BV15" s="133">
        <v>0</v>
      </c>
      <c r="BW15" s="138">
        <v>1</v>
      </c>
      <c r="BX15" s="134">
        <f t="shared" si="14"/>
        <v>0</v>
      </c>
      <c r="BY15" s="135">
        <v>0</v>
      </c>
      <c r="BZ15" s="136">
        <f>BV15/BW17</f>
        <v>0</v>
      </c>
      <c r="CA15" s="133">
        <v>0</v>
      </c>
      <c r="CB15" s="138">
        <v>1</v>
      </c>
      <c r="CC15" s="134">
        <f t="shared" si="15"/>
        <v>0</v>
      </c>
      <c r="CD15" s="135">
        <v>0</v>
      </c>
      <c r="CE15" s="136">
        <f>CA15/CB17</f>
        <v>0</v>
      </c>
      <c r="CF15" s="148">
        <v>0</v>
      </c>
      <c r="CG15" s="138">
        <v>2</v>
      </c>
      <c r="CH15" s="134">
        <f t="shared" si="16"/>
        <v>0</v>
      </c>
      <c r="CI15" s="135">
        <v>0</v>
      </c>
      <c r="CJ15" s="139">
        <f>CF15/CG17</f>
        <v>0</v>
      </c>
      <c r="CK15" s="133">
        <v>0</v>
      </c>
      <c r="CL15" s="134">
        <v>100</v>
      </c>
      <c r="CM15" s="134">
        <f t="shared" si="17"/>
        <v>0</v>
      </c>
      <c r="CN15" s="135">
        <v>0</v>
      </c>
      <c r="CO15" s="139">
        <f>CK15/CL17</f>
        <v>0</v>
      </c>
      <c r="CP15" s="133">
        <v>0</v>
      </c>
      <c r="CQ15" s="134">
        <v>100</v>
      </c>
      <c r="CR15" s="134">
        <f t="shared" si="18"/>
        <v>0</v>
      </c>
      <c r="CS15" s="135">
        <v>0</v>
      </c>
      <c r="CT15" s="139">
        <f>CP15/CQ17</f>
        <v>0</v>
      </c>
      <c r="CU15" s="133">
        <v>0</v>
      </c>
      <c r="CV15" s="138">
        <v>7</v>
      </c>
      <c r="CW15" s="134">
        <f t="shared" si="19"/>
        <v>0</v>
      </c>
      <c r="CX15" s="135">
        <v>0</v>
      </c>
      <c r="CY15" s="136">
        <f>CU15/CV17</f>
        <v>0</v>
      </c>
      <c r="CZ15" s="133">
        <v>0</v>
      </c>
      <c r="DA15" s="138">
        <v>1</v>
      </c>
      <c r="DB15" s="134">
        <f t="shared" si="20"/>
        <v>0</v>
      </c>
      <c r="DC15" s="135">
        <v>0</v>
      </c>
      <c r="DD15" s="136">
        <f>CZ15/DA17</f>
        <v>0</v>
      </c>
      <c r="DE15" s="90">
        <v>0</v>
      </c>
      <c r="DF15" s="102">
        <v>1</v>
      </c>
      <c r="DG15" s="91">
        <f t="shared" si="21"/>
        <v>0</v>
      </c>
      <c r="DH15" s="92">
        <v>0</v>
      </c>
      <c r="DI15" s="103">
        <f>DE15/DF17</f>
        <v>0</v>
      </c>
      <c r="DJ15" s="133">
        <v>0</v>
      </c>
      <c r="DK15" s="138">
        <v>100</v>
      </c>
      <c r="DL15" s="134">
        <f t="shared" si="22"/>
        <v>0</v>
      </c>
      <c r="DM15" s="135">
        <v>0</v>
      </c>
      <c r="DN15" s="139">
        <f>DJ15/DK17</f>
        <v>0</v>
      </c>
      <c r="DO15" s="133">
        <v>0</v>
      </c>
      <c r="DP15" s="138">
        <v>1148</v>
      </c>
      <c r="DQ15" s="134">
        <f t="shared" si="23"/>
        <v>0</v>
      </c>
      <c r="DR15" s="135">
        <v>0</v>
      </c>
      <c r="DS15" s="139">
        <f>DO15/DP17</f>
        <v>0</v>
      </c>
      <c r="DT15" s="90">
        <v>0</v>
      </c>
      <c r="DU15" s="102">
        <v>70</v>
      </c>
      <c r="DV15" s="91">
        <f t="shared" si="24"/>
        <v>0</v>
      </c>
      <c r="DW15" s="92">
        <v>0</v>
      </c>
      <c r="DX15" s="93">
        <f>DT15/DU17</f>
        <v>0</v>
      </c>
      <c r="DY15" s="133">
        <v>0</v>
      </c>
      <c r="DZ15" s="138">
        <v>1</v>
      </c>
      <c r="EA15" s="134">
        <f t="shared" si="25"/>
        <v>0</v>
      </c>
      <c r="EB15" s="135">
        <v>0</v>
      </c>
      <c r="EC15" s="139">
        <f>DY15/DZ17</f>
        <v>0</v>
      </c>
      <c r="ED15" s="90">
        <v>0</v>
      </c>
      <c r="EE15" s="102">
        <v>100</v>
      </c>
      <c r="EF15" s="91">
        <f t="shared" si="26"/>
        <v>0</v>
      </c>
      <c r="EG15" s="92">
        <v>0</v>
      </c>
      <c r="EH15" s="103">
        <f>ED15/EE17</f>
        <v>0</v>
      </c>
      <c r="EI15" s="90">
        <v>0</v>
      </c>
      <c r="EJ15" s="91">
        <v>100</v>
      </c>
      <c r="EK15" s="91">
        <f t="shared" si="27"/>
        <v>0</v>
      </c>
      <c r="EL15" s="92">
        <v>0</v>
      </c>
      <c r="EM15" s="93">
        <f>EI15/EJ17</f>
        <v>0</v>
      </c>
      <c r="EN15" s="90">
        <v>0</v>
      </c>
      <c r="EO15" s="91">
        <v>8</v>
      </c>
      <c r="EP15" s="91">
        <f t="shared" si="28"/>
        <v>0</v>
      </c>
      <c r="EQ15" s="92">
        <v>0</v>
      </c>
      <c r="ER15" s="103">
        <f>EN15/EO17</f>
        <v>0</v>
      </c>
      <c r="ES15" s="90">
        <v>0</v>
      </c>
      <c r="ET15" s="102">
        <v>600</v>
      </c>
      <c r="EU15" s="91">
        <f t="shared" si="29"/>
        <v>0</v>
      </c>
      <c r="EV15" s="92">
        <v>0</v>
      </c>
      <c r="EW15" s="103">
        <f>ES15/ET17</f>
        <v>0</v>
      </c>
      <c r="EX15" s="90">
        <v>0</v>
      </c>
      <c r="EY15" s="102">
        <v>5</v>
      </c>
      <c r="EZ15" s="91">
        <f t="shared" si="30"/>
        <v>0</v>
      </c>
      <c r="FA15" s="92">
        <v>0</v>
      </c>
      <c r="FB15" s="103">
        <f>EX15/EY17</f>
        <v>0</v>
      </c>
      <c r="FC15" s="90">
        <v>0</v>
      </c>
      <c r="FD15" s="102">
        <v>3</v>
      </c>
      <c r="FE15" s="91">
        <f t="shared" si="31"/>
        <v>0</v>
      </c>
      <c r="FF15" s="92">
        <v>0</v>
      </c>
      <c r="FG15" s="93">
        <f>FC15/FD17</f>
        <v>0</v>
      </c>
      <c r="FH15" s="213">
        <v>0</v>
      </c>
      <c r="FI15" s="214">
        <v>2</v>
      </c>
      <c r="FJ15" s="215">
        <f t="shared" si="32"/>
        <v>0</v>
      </c>
      <c r="FK15" s="216">
        <v>0</v>
      </c>
      <c r="FL15" s="220">
        <f>FH15/FI17</f>
        <v>0</v>
      </c>
      <c r="FM15" s="133">
        <v>0</v>
      </c>
      <c r="FN15" s="138">
        <v>3</v>
      </c>
      <c r="FO15" s="134">
        <f t="shared" si="33"/>
        <v>0</v>
      </c>
      <c r="FP15" s="135">
        <v>0</v>
      </c>
      <c r="FQ15" s="136">
        <f>FM15/FN17</f>
        <v>0</v>
      </c>
      <c r="FR15" s="133">
        <v>0</v>
      </c>
      <c r="FS15" s="138">
        <v>2</v>
      </c>
      <c r="FT15" s="134">
        <f t="shared" si="34"/>
        <v>0</v>
      </c>
      <c r="FU15" s="135">
        <v>0</v>
      </c>
      <c r="FV15" s="136">
        <f>FR15/FS17</f>
        <v>0</v>
      </c>
      <c r="FW15" s="90">
        <v>0</v>
      </c>
      <c r="FX15" s="102">
        <v>5</v>
      </c>
      <c r="FY15" s="91">
        <f t="shared" si="35"/>
        <v>0</v>
      </c>
      <c r="FZ15" s="92">
        <v>0</v>
      </c>
      <c r="GA15" s="93">
        <f>FW15/FX17</f>
        <v>0</v>
      </c>
      <c r="GB15" s="133">
        <v>0</v>
      </c>
      <c r="GC15" s="134">
        <v>100</v>
      </c>
      <c r="GD15" s="134">
        <f t="shared" si="36"/>
        <v>0</v>
      </c>
      <c r="GE15" s="135">
        <v>0</v>
      </c>
      <c r="GF15" s="136">
        <f>GB15/GC17</f>
        <v>0</v>
      </c>
      <c r="GG15" s="133">
        <v>0</v>
      </c>
      <c r="GH15" s="138">
        <v>79</v>
      </c>
      <c r="GI15" s="134">
        <f t="shared" si="37"/>
        <v>0</v>
      </c>
      <c r="GJ15" s="135">
        <v>0</v>
      </c>
      <c r="GK15" s="139">
        <f>GG15/GH17</f>
        <v>0</v>
      </c>
      <c r="GL15" s="133">
        <v>0</v>
      </c>
      <c r="GM15" s="138">
        <v>100</v>
      </c>
      <c r="GN15" s="134">
        <f t="shared" si="38"/>
        <v>0</v>
      </c>
      <c r="GO15" s="135">
        <v>0</v>
      </c>
      <c r="GP15" s="136">
        <f>GL15/GM17</f>
        <v>0</v>
      </c>
      <c r="GQ15" s="133">
        <v>0</v>
      </c>
      <c r="GR15" s="138">
        <v>6</v>
      </c>
      <c r="GS15" s="134">
        <f t="shared" si="39"/>
        <v>0</v>
      </c>
      <c r="GT15" s="135">
        <v>0</v>
      </c>
      <c r="GU15" s="136">
        <f>GQ15/GR17</f>
        <v>0</v>
      </c>
    </row>
    <row r="16" spans="2:203" ht="16.5" x14ac:dyDescent="0.3">
      <c r="B16" s="108">
        <v>11</v>
      </c>
      <c r="C16" s="109" t="s">
        <v>69</v>
      </c>
      <c r="D16" s="90">
        <v>0</v>
      </c>
      <c r="E16" s="91">
        <v>100</v>
      </c>
      <c r="F16" s="91">
        <f t="shared" si="2"/>
        <v>0</v>
      </c>
      <c r="G16" s="92">
        <v>0</v>
      </c>
      <c r="H16" s="103">
        <f>D16/E17</f>
        <v>0</v>
      </c>
      <c r="I16" s="90">
        <v>0</v>
      </c>
      <c r="J16" s="91">
        <v>11</v>
      </c>
      <c r="K16" s="91">
        <f t="shared" si="3"/>
        <v>0</v>
      </c>
      <c r="L16" s="92">
        <v>0</v>
      </c>
      <c r="M16" s="93">
        <f>I16/J17</f>
        <v>0</v>
      </c>
      <c r="N16" s="148">
        <v>0</v>
      </c>
      <c r="O16" s="138">
        <v>2</v>
      </c>
      <c r="P16" s="134">
        <f t="shared" si="4"/>
        <v>0</v>
      </c>
      <c r="Q16" s="135">
        <v>0</v>
      </c>
      <c r="R16" s="139">
        <f>N16/O17</f>
        <v>0</v>
      </c>
      <c r="S16" s="133">
        <v>0</v>
      </c>
      <c r="T16" s="134">
        <v>1</v>
      </c>
      <c r="U16" s="134">
        <f t="shared" si="5"/>
        <v>0</v>
      </c>
      <c r="V16" s="135">
        <v>0</v>
      </c>
      <c r="W16" s="136">
        <f>S16/T17</f>
        <v>0</v>
      </c>
      <c r="X16" s="90">
        <v>0</v>
      </c>
      <c r="Y16" s="91">
        <v>100</v>
      </c>
      <c r="Z16" s="91">
        <f t="shared" si="6"/>
        <v>0</v>
      </c>
      <c r="AA16" s="92">
        <v>0</v>
      </c>
      <c r="AB16" s="103">
        <f>X16/Y17</f>
        <v>0</v>
      </c>
      <c r="AC16" s="159">
        <v>0</v>
      </c>
      <c r="AD16" s="152">
        <v>1</v>
      </c>
      <c r="AE16" s="151">
        <f t="shared" si="0"/>
        <v>0</v>
      </c>
      <c r="AF16" s="153">
        <v>0</v>
      </c>
      <c r="AG16" s="160">
        <f>AC16/AD17</f>
        <v>0</v>
      </c>
      <c r="AH16" s="148">
        <v>0</v>
      </c>
      <c r="AI16" s="138">
        <v>2</v>
      </c>
      <c r="AJ16" s="134">
        <f t="shared" si="7"/>
        <v>0</v>
      </c>
      <c r="AK16" s="135">
        <v>0</v>
      </c>
      <c r="AL16" s="139">
        <f>AH16/AI17</f>
        <v>0</v>
      </c>
      <c r="AM16" s="159">
        <v>0</v>
      </c>
      <c r="AN16" s="152">
        <v>6</v>
      </c>
      <c r="AO16" s="151">
        <f t="shared" si="1"/>
        <v>0</v>
      </c>
      <c r="AP16" s="153">
        <v>0</v>
      </c>
      <c r="AQ16" s="160">
        <f>AM16/AN17</f>
        <v>0</v>
      </c>
      <c r="AR16" s="183">
        <v>0</v>
      </c>
      <c r="AS16" s="184">
        <v>30</v>
      </c>
      <c r="AT16" s="184">
        <f t="shared" si="8"/>
        <v>0</v>
      </c>
      <c r="AU16" s="185">
        <v>0</v>
      </c>
      <c r="AV16" s="186">
        <f>AR16/AS17</f>
        <v>0</v>
      </c>
      <c r="AW16" s="133">
        <v>0</v>
      </c>
      <c r="AX16" s="134">
        <v>35</v>
      </c>
      <c r="AY16" s="134">
        <f t="shared" si="9"/>
        <v>0</v>
      </c>
      <c r="AZ16" s="135">
        <v>0</v>
      </c>
      <c r="BA16" s="136">
        <f>AW16/AX17</f>
        <v>0</v>
      </c>
      <c r="BB16" s="90">
        <v>0</v>
      </c>
      <c r="BC16" s="91">
        <v>7</v>
      </c>
      <c r="BD16" s="91">
        <f t="shared" si="10"/>
        <v>0</v>
      </c>
      <c r="BE16" s="92">
        <v>0</v>
      </c>
      <c r="BF16" s="103">
        <f>BB16/BC17</f>
        <v>0</v>
      </c>
      <c r="BG16" s="90">
        <v>0</v>
      </c>
      <c r="BH16" s="102">
        <v>50</v>
      </c>
      <c r="BI16" s="91">
        <f t="shared" si="11"/>
        <v>0</v>
      </c>
      <c r="BJ16" s="92">
        <v>0</v>
      </c>
      <c r="BK16" s="93">
        <f>BG16/BH17</f>
        <v>0</v>
      </c>
      <c r="BL16" s="133">
        <v>0</v>
      </c>
      <c r="BM16" s="138">
        <v>40</v>
      </c>
      <c r="BN16" s="134">
        <f t="shared" si="12"/>
        <v>0</v>
      </c>
      <c r="BO16" s="135">
        <v>0</v>
      </c>
      <c r="BP16" s="136">
        <f>BL16/BM17</f>
        <v>0</v>
      </c>
      <c r="BQ16" s="90">
        <v>0</v>
      </c>
      <c r="BR16" s="102">
        <v>42</v>
      </c>
      <c r="BS16" s="91">
        <f t="shared" si="13"/>
        <v>0</v>
      </c>
      <c r="BT16" s="92">
        <v>0</v>
      </c>
      <c r="BU16" s="93">
        <f>BQ16/BR17</f>
        <v>0</v>
      </c>
      <c r="BV16" s="90">
        <v>0</v>
      </c>
      <c r="BW16" s="102">
        <v>2</v>
      </c>
      <c r="BX16" s="91">
        <f t="shared" si="14"/>
        <v>0</v>
      </c>
      <c r="BY16" s="92">
        <v>0</v>
      </c>
      <c r="BZ16" s="93">
        <f>BV16/BW17</f>
        <v>0</v>
      </c>
      <c r="CA16" s="90">
        <v>0</v>
      </c>
      <c r="CB16" s="102">
        <v>1</v>
      </c>
      <c r="CC16" s="91">
        <f t="shared" si="15"/>
        <v>0</v>
      </c>
      <c r="CD16" s="92">
        <v>0</v>
      </c>
      <c r="CE16" s="93">
        <f>CA16/CB17</f>
        <v>0</v>
      </c>
      <c r="CF16" s="148">
        <v>0</v>
      </c>
      <c r="CG16" s="138">
        <v>2</v>
      </c>
      <c r="CH16" s="134">
        <f t="shared" si="16"/>
        <v>0</v>
      </c>
      <c r="CI16" s="135">
        <v>0</v>
      </c>
      <c r="CJ16" s="139">
        <f>CF16/CG17</f>
        <v>0</v>
      </c>
      <c r="CK16" s="133">
        <v>0</v>
      </c>
      <c r="CL16" s="134">
        <v>100</v>
      </c>
      <c r="CM16" s="134">
        <f t="shared" si="17"/>
        <v>0</v>
      </c>
      <c r="CN16" s="135">
        <v>0</v>
      </c>
      <c r="CO16" s="139">
        <f>CK16/CL17</f>
        <v>0</v>
      </c>
      <c r="CP16" s="133">
        <v>0</v>
      </c>
      <c r="CQ16" s="134">
        <v>100</v>
      </c>
      <c r="CR16" s="134">
        <f t="shared" si="18"/>
        <v>0</v>
      </c>
      <c r="CS16" s="135">
        <v>0</v>
      </c>
      <c r="CT16" s="139">
        <f>CP16/CQ17</f>
        <v>0</v>
      </c>
      <c r="CU16" s="133">
        <v>0</v>
      </c>
      <c r="CV16" s="138">
        <v>7</v>
      </c>
      <c r="CW16" s="134">
        <f t="shared" si="19"/>
        <v>0</v>
      </c>
      <c r="CX16" s="135">
        <v>0</v>
      </c>
      <c r="CY16" s="136">
        <f>CU16/CV17</f>
        <v>0</v>
      </c>
      <c r="CZ16" s="133">
        <v>0</v>
      </c>
      <c r="DA16" s="138">
        <v>1</v>
      </c>
      <c r="DB16" s="134">
        <f t="shared" si="20"/>
        <v>0</v>
      </c>
      <c r="DC16" s="135">
        <v>0</v>
      </c>
      <c r="DD16" s="136">
        <f>CZ16/DA17</f>
        <v>0</v>
      </c>
      <c r="DE16" s="133">
        <v>0</v>
      </c>
      <c r="DF16" s="138">
        <v>1</v>
      </c>
      <c r="DG16" s="134">
        <f t="shared" si="21"/>
        <v>0</v>
      </c>
      <c r="DH16" s="135">
        <v>0</v>
      </c>
      <c r="DI16" s="139">
        <f>DE16/DF17</f>
        <v>0</v>
      </c>
      <c r="DJ16" s="133">
        <v>0</v>
      </c>
      <c r="DK16" s="138">
        <v>100</v>
      </c>
      <c r="DL16" s="134">
        <f t="shared" si="22"/>
        <v>0</v>
      </c>
      <c r="DM16" s="135">
        <v>0</v>
      </c>
      <c r="DN16" s="139">
        <f>DJ16/DK17</f>
        <v>0</v>
      </c>
      <c r="DO16" s="133">
        <v>0</v>
      </c>
      <c r="DP16" s="138">
        <v>1148</v>
      </c>
      <c r="DQ16" s="134">
        <f t="shared" si="23"/>
        <v>0</v>
      </c>
      <c r="DR16" s="135">
        <v>0</v>
      </c>
      <c r="DS16" s="139">
        <f>DO16/DP17</f>
        <v>0</v>
      </c>
      <c r="DT16" s="90">
        <v>0</v>
      </c>
      <c r="DU16" s="102">
        <v>80</v>
      </c>
      <c r="DV16" s="91">
        <f t="shared" si="24"/>
        <v>0</v>
      </c>
      <c r="DW16" s="92">
        <v>0</v>
      </c>
      <c r="DX16" s="93">
        <f>DT16/DU17</f>
        <v>0</v>
      </c>
      <c r="DY16" s="133">
        <v>0</v>
      </c>
      <c r="DZ16" s="138">
        <v>1</v>
      </c>
      <c r="EA16" s="134">
        <f t="shared" si="25"/>
        <v>0</v>
      </c>
      <c r="EB16" s="135">
        <v>0</v>
      </c>
      <c r="EC16" s="139">
        <f>DY16/DZ17</f>
        <v>0</v>
      </c>
      <c r="ED16" s="90">
        <v>0</v>
      </c>
      <c r="EE16" s="102">
        <v>100</v>
      </c>
      <c r="EF16" s="91">
        <f t="shared" si="26"/>
        <v>0</v>
      </c>
      <c r="EG16" s="92">
        <v>0</v>
      </c>
      <c r="EH16" s="103">
        <f>ED16/EE17</f>
        <v>0</v>
      </c>
      <c r="EI16" s="133">
        <v>0</v>
      </c>
      <c r="EJ16" s="134">
        <v>90</v>
      </c>
      <c r="EK16" s="134">
        <f t="shared" si="27"/>
        <v>0</v>
      </c>
      <c r="EL16" s="135">
        <v>0</v>
      </c>
      <c r="EM16" s="136">
        <f>EI16/EJ17</f>
        <v>0</v>
      </c>
      <c r="EN16" s="90">
        <v>0</v>
      </c>
      <c r="EO16" s="91">
        <v>9</v>
      </c>
      <c r="EP16" s="91">
        <f t="shared" si="28"/>
        <v>0</v>
      </c>
      <c r="EQ16" s="92">
        <v>0</v>
      </c>
      <c r="ER16" s="103">
        <f>EN16/EO17</f>
        <v>0</v>
      </c>
      <c r="ES16" s="90">
        <v>0</v>
      </c>
      <c r="ET16" s="102">
        <v>700</v>
      </c>
      <c r="EU16" s="91">
        <f t="shared" si="29"/>
        <v>0</v>
      </c>
      <c r="EV16" s="92">
        <v>0</v>
      </c>
      <c r="EW16" s="103">
        <f>ES16/ET17</f>
        <v>0</v>
      </c>
      <c r="EX16" s="90">
        <v>0</v>
      </c>
      <c r="EY16" s="102">
        <v>6</v>
      </c>
      <c r="EZ16" s="91">
        <f t="shared" si="30"/>
        <v>0</v>
      </c>
      <c r="FA16" s="92">
        <v>0</v>
      </c>
      <c r="FB16" s="103">
        <f>EX16/EY17</f>
        <v>0</v>
      </c>
      <c r="FC16" s="90">
        <v>0</v>
      </c>
      <c r="FD16" s="102">
        <v>4</v>
      </c>
      <c r="FE16" s="91">
        <f t="shared" si="31"/>
        <v>0</v>
      </c>
      <c r="FF16" s="92">
        <v>0</v>
      </c>
      <c r="FG16" s="93">
        <f>FC16/FD17</f>
        <v>0</v>
      </c>
      <c r="FH16" s="133">
        <v>0</v>
      </c>
      <c r="FI16" s="138">
        <v>2</v>
      </c>
      <c r="FJ16" s="134">
        <f t="shared" si="32"/>
        <v>0</v>
      </c>
      <c r="FK16" s="135">
        <v>0</v>
      </c>
      <c r="FL16" s="136">
        <f>FH16/FI17</f>
        <v>0</v>
      </c>
      <c r="FM16" s="133">
        <v>0</v>
      </c>
      <c r="FN16" s="138">
        <v>3</v>
      </c>
      <c r="FO16" s="134">
        <f t="shared" si="33"/>
        <v>0</v>
      </c>
      <c r="FP16" s="135">
        <v>0</v>
      </c>
      <c r="FQ16" s="136">
        <f>FM16/FN17</f>
        <v>0</v>
      </c>
      <c r="FR16" s="133">
        <v>0</v>
      </c>
      <c r="FS16" s="138">
        <v>2</v>
      </c>
      <c r="FT16" s="134">
        <f t="shared" si="34"/>
        <v>0</v>
      </c>
      <c r="FU16" s="135">
        <v>0</v>
      </c>
      <c r="FV16" s="136">
        <f>FR16/FS17</f>
        <v>0</v>
      </c>
      <c r="FW16" s="90">
        <v>0</v>
      </c>
      <c r="FX16" s="102">
        <v>6</v>
      </c>
      <c r="FY16" s="91">
        <f t="shared" si="35"/>
        <v>0</v>
      </c>
      <c r="FZ16" s="92">
        <v>0</v>
      </c>
      <c r="GA16" s="93">
        <f>FW16/FX17</f>
        <v>0</v>
      </c>
      <c r="GB16" s="90">
        <v>0</v>
      </c>
      <c r="GC16" s="91">
        <v>100</v>
      </c>
      <c r="GD16" s="91">
        <f t="shared" si="36"/>
        <v>0</v>
      </c>
      <c r="GE16" s="92">
        <v>0</v>
      </c>
      <c r="GF16" s="93">
        <f>GB16/GC17</f>
        <v>0</v>
      </c>
      <c r="GG16" s="133">
        <v>0</v>
      </c>
      <c r="GH16" s="138">
        <v>79</v>
      </c>
      <c r="GI16" s="134">
        <f t="shared" si="37"/>
        <v>0</v>
      </c>
      <c r="GJ16" s="135">
        <v>0</v>
      </c>
      <c r="GK16" s="139">
        <f>GG16/GH17</f>
        <v>0</v>
      </c>
      <c r="GL16" s="133">
        <v>0</v>
      </c>
      <c r="GM16" s="138">
        <v>100</v>
      </c>
      <c r="GN16" s="134">
        <f t="shared" si="38"/>
        <v>0</v>
      </c>
      <c r="GO16" s="135">
        <v>0</v>
      </c>
      <c r="GP16" s="136">
        <f>GL16/GM17</f>
        <v>0</v>
      </c>
      <c r="GQ16" s="133">
        <v>0</v>
      </c>
      <c r="GR16" s="138">
        <v>6</v>
      </c>
      <c r="GS16" s="134">
        <f t="shared" si="39"/>
        <v>0</v>
      </c>
      <c r="GT16" s="135">
        <v>0</v>
      </c>
      <c r="GU16" s="136">
        <f>GQ16/GR17</f>
        <v>0</v>
      </c>
    </row>
    <row r="17" spans="2:203" ht="17.25" thickBot="1" x14ac:dyDescent="0.35">
      <c r="B17" s="110">
        <v>12</v>
      </c>
      <c r="C17" s="111" t="s">
        <v>48</v>
      </c>
      <c r="D17" s="94">
        <v>0</v>
      </c>
      <c r="E17" s="95">
        <v>100</v>
      </c>
      <c r="F17" s="95">
        <f t="shared" si="2"/>
        <v>0</v>
      </c>
      <c r="G17" s="96">
        <v>0</v>
      </c>
      <c r="H17" s="105">
        <f>D17/E17</f>
        <v>0</v>
      </c>
      <c r="I17" s="94">
        <v>0</v>
      </c>
      <c r="J17" s="95">
        <v>12</v>
      </c>
      <c r="K17" s="95">
        <f t="shared" si="3"/>
        <v>0</v>
      </c>
      <c r="L17" s="96">
        <v>0</v>
      </c>
      <c r="M17" s="97">
        <f>I17/J17</f>
        <v>0</v>
      </c>
      <c r="N17" s="121">
        <v>0</v>
      </c>
      <c r="O17" s="104">
        <v>3</v>
      </c>
      <c r="P17" s="95">
        <f t="shared" si="4"/>
        <v>0</v>
      </c>
      <c r="Q17" s="96">
        <v>0</v>
      </c>
      <c r="R17" s="105">
        <f>N17/O17</f>
        <v>0</v>
      </c>
      <c r="S17" s="94">
        <v>0</v>
      </c>
      <c r="T17" s="95">
        <v>2</v>
      </c>
      <c r="U17" s="95">
        <f t="shared" si="5"/>
        <v>0</v>
      </c>
      <c r="V17" s="96">
        <v>0</v>
      </c>
      <c r="W17" s="97">
        <f>S17/T17</f>
        <v>0</v>
      </c>
      <c r="X17" s="94">
        <v>0</v>
      </c>
      <c r="Y17" s="95">
        <v>100</v>
      </c>
      <c r="Z17" s="95">
        <f t="shared" si="6"/>
        <v>0</v>
      </c>
      <c r="AA17" s="96">
        <v>0</v>
      </c>
      <c r="AB17" s="105">
        <f>X17/Y17</f>
        <v>0</v>
      </c>
      <c r="AC17" s="167">
        <v>0</v>
      </c>
      <c r="AD17" s="168">
        <v>1</v>
      </c>
      <c r="AE17" s="169">
        <f t="shared" si="0"/>
        <v>0</v>
      </c>
      <c r="AF17" s="170">
        <v>0</v>
      </c>
      <c r="AG17" s="171">
        <f>AC17/AD17</f>
        <v>0</v>
      </c>
      <c r="AH17" s="121">
        <v>0</v>
      </c>
      <c r="AI17" s="104">
        <v>3</v>
      </c>
      <c r="AJ17" s="95">
        <f t="shared" si="7"/>
        <v>0</v>
      </c>
      <c r="AK17" s="96">
        <v>0</v>
      </c>
      <c r="AL17" s="105">
        <f>AH17/AI17</f>
        <v>0</v>
      </c>
      <c r="AM17" s="31">
        <v>0</v>
      </c>
      <c r="AN17" s="36">
        <v>8</v>
      </c>
      <c r="AO17" s="162">
        <f t="shared" si="1"/>
        <v>0</v>
      </c>
      <c r="AP17" s="66">
        <v>0</v>
      </c>
      <c r="AQ17" s="163">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8</v>
      </c>
      <c r="BD17" s="95">
        <f t="shared" si="10"/>
        <v>0</v>
      </c>
      <c r="BE17" s="96">
        <v>0</v>
      </c>
      <c r="BF17" s="105">
        <f>BB17/BC17</f>
        <v>0</v>
      </c>
      <c r="BG17" s="140">
        <v>0</v>
      </c>
      <c r="BH17" s="141">
        <v>50</v>
      </c>
      <c r="BI17" s="142">
        <f t="shared" si="11"/>
        <v>0</v>
      </c>
      <c r="BJ17" s="143">
        <v>0</v>
      </c>
      <c r="BK17" s="146">
        <f>BG17/BH17</f>
        <v>0</v>
      </c>
      <c r="BL17" s="94">
        <v>0</v>
      </c>
      <c r="BM17" s="104">
        <v>80</v>
      </c>
      <c r="BN17" s="95">
        <f t="shared" si="12"/>
        <v>0</v>
      </c>
      <c r="BO17" s="96">
        <v>0</v>
      </c>
      <c r="BP17" s="97">
        <f>BL17/BM17</f>
        <v>0</v>
      </c>
      <c r="BQ17" s="140">
        <v>0</v>
      </c>
      <c r="BR17" s="141">
        <v>42</v>
      </c>
      <c r="BS17" s="142">
        <f t="shared" si="13"/>
        <v>0</v>
      </c>
      <c r="BT17" s="143">
        <v>0</v>
      </c>
      <c r="BU17" s="146">
        <f>BQ17/BR17</f>
        <v>0</v>
      </c>
      <c r="BV17" s="140">
        <v>0</v>
      </c>
      <c r="BW17" s="141">
        <v>2</v>
      </c>
      <c r="BX17" s="142">
        <f t="shared" si="14"/>
        <v>0</v>
      </c>
      <c r="BY17" s="143">
        <v>0</v>
      </c>
      <c r="BZ17" s="146">
        <f>BV17/BW17</f>
        <v>0</v>
      </c>
      <c r="CA17" s="140">
        <v>0</v>
      </c>
      <c r="CB17" s="141">
        <v>1</v>
      </c>
      <c r="CC17" s="142">
        <f t="shared" si="15"/>
        <v>0</v>
      </c>
      <c r="CD17" s="143">
        <v>0</v>
      </c>
      <c r="CE17" s="146">
        <f>CA17/CB17</f>
        <v>0</v>
      </c>
      <c r="CF17" s="149">
        <v>0</v>
      </c>
      <c r="CG17" s="138">
        <v>2</v>
      </c>
      <c r="CH17" s="142">
        <f t="shared" si="16"/>
        <v>0</v>
      </c>
      <c r="CI17" s="143">
        <v>0</v>
      </c>
      <c r="CJ17" s="144">
        <f>CF17/CG17</f>
        <v>0</v>
      </c>
      <c r="CK17" s="94">
        <v>0</v>
      </c>
      <c r="CL17" s="95">
        <v>100</v>
      </c>
      <c r="CM17" s="95">
        <f t="shared" si="17"/>
        <v>0</v>
      </c>
      <c r="CN17" s="96">
        <v>0</v>
      </c>
      <c r="CO17" s="105">
        <f>CK17/CL17</f>
        <v>0</v>
      </c>
      <c r="CP17" s="94">
        <v>0</v>
      </c>
      <c r="CQ17" s="95">
        <v>100</v>
      </c>
      <c r="CR17" s="95">
        <f t="shared" si="18"/>
        <v>0</v>
      </c>
      <c r="CS17" s="96">
        <v>0</v>
      </c>
      <c r="CT17" s="105">
        <f>CP17/CQ17</f>
        <v>0</v>
      </c>
      <c r="CU17" s="140">
        <v>0</v>
      </c>
      <c r="CV17" s="141">
        <v>7</v>
      </c>
      <c r="CW17" s="142">
        <f t="shared" si="19"/>
        <v>0</v>
      </c>
      <c r="CX17" s="143">
        <v>0</v>
      </c>
      <c r="CY17" s="146">
        <f>CU17/CV17</f>
        <v>0</v>
      </c>
      <c r="CZ17" s="140">
        <v>0</v>
      </c>
      <c r="DA17" s="141">
        <v>1</v>
      </c>
      <c r="DB17" s="142">
        <f t="shared" si="20"/>
        <v>0</v>
      </c>
      <c r="DC17" s="143">
        <v>0</v>
      </c>
      <c r="DD17" s="146">
        <f>CZ17/DA17</f>
        <v>0</v>
      </c>
      <c r="DE17" s="140">
        <v>0</v>
      </c>
      <c r="DF17" s="141">
        <v>1</v>
      </c>
      <c r="DG17" s="142">
        <f t="shared" si="21"/>
        <v>0</v>
      </c>
      <c r="DH17" s="143">
        <v>0</v>
      </c>
      <c r="DI17" s="144">
        <f>DE17/DF17</f>
        <v>0</v>
      </c>
      <c r="DJ17" s="94">
        <v>0</v>
      </c>
      <c r="DK17" s="104">
        <v>100</v>
      </c>
      <c r="DL17" s="95">
        <f t="shared" si="22"/>
        <v>0</v>
      </c>
      <c r="DM17" s="96">
        <v>0</v>
      </c>
      <c r="DN17" s="105">
        <f>DJ17/DK17</f>
        <v>0</v>
      </c>
      <c r="DO17" s="94">
        <v>0</v>
      </c>
      <c r="DP17" s="104">
        <v>1640</v>
      </c>
      <c r="DQ17" s="95">
        <f t="shared" si="23"/>
        <v>0</v>
      </c>
      <c r="DR17" s="96">
        <v>0</v>
      </c>
      <c r="DS17" s="105">
        <f>DO17/DP17</f>
        <v>0</v>
      </c>
      <c r="DT17" s="94">
        <v>0</v>
      </c>
      <c r="DU17" s="104">
        <v>100</v>
      </c>
      <c r="DV17" s="95">
        <f t="shared" si="24"/>
        <v>0</v>
      </c>
      <c r="DW17" s="96">
        <v>0</v>
      </c>
      <c r="DX17" s="97">
        <f>DT17/DU17</f>
        <v>0</v>
      </c>
      <c r="DY17" s="94">
        <v>0</v>
      </c>
      <c r="DZ17" s="104">
        <v>2</v>
      </c>
      <c r="EA17" s="95">
        <f t="shared" si="25"/>
        <v>0</v>
      </c>
      <c r="EB17" s="96">
        <v>0</v>
      </c>
      <c r="EC17" s="105">
        <f>DY17/DZ17</f>
        <v>0</v>
      </c>
      <c r="ED17" s="94">
        <v>0</v>
      </c>
      <c r="EE17" s="104">
        <v>1000</v>
      </c>
      <c r="EF17" s="95">
        <f t="shared" si="26"/>
        <v>0</v>
      </c>
      <c r="EG17" s="96">
        <v>0</v>
      </c>
      <c r="EH17" s="105">
        <f>ED17/EE17</f>
        <v>0</v>
      </c>
      <c r="EI17" s="94">
        <v>0</v>
      </c>
      <c r="EJ17" s="91">
        <v>100</v>
      </c>
      <c r="EK17" s="95">
        <f t="shared" si="27"/>
        <v>0</v>
      </c>
      <c r="EL17" s="96">
        <v>0</v>
      </c>
      <c r="EM17" s="97">
        <f>EI17/EJ17</f>
        <v>0</v>
      </c>
      <c r="EN17" s="94">
        <v>0</v>
      </c>
      <c r="EO17" s="95">
        <v>10</v>
      </c>
      <c r="EP17" s="95">
        <f t="shared" si="28"/>
        <v>0</v>
      </c>
      <c r="EQ17" s="96">
        <v>0</v>
      </c>
      <c r="ER17" s="105">
        <f>EN17/EO17</f>
        <v>0</v>
      </c>
      <c r="ES17" s="188">
        <v>0</v>
      </c>
      <c r="ET17" s="189">
        <v>700</v>
      </c>
      <c r="EU17" s="190">
        <f t="shared" si="29"/>
        <v>0</v>
      </c>
      <c r="EV17" s="191">
        <v>0</v>
      </c>
      <c r="EW17" s="192">
        <f>ES17/ET17</f>
        <v>0</v>
      </c>
      <c r="EX17" s="94">
        <v>0</v>
      </c>
      <c r="EY17" s="104">
        <v>8</v>
      </c>
      <c r="EZ17" s="95">
        <f t="shared" si="30"/>
        <v>0</v>
      </c>
      <c r="FA17" s="96">
        <v>0</v>
      </c>
      <c r="FB17" s="105">
        <f>EX17/EY17</f>
        <v>0</v>
      </c>
      <c r="FC17" s="94">
        <v>0</v>
      </c>
      <c r="FD17" s="104">
        <v>5</v>
      </c>
      <c r="FE17" s="95">
        <f t="shared" si="31"/>
        <v>0</v>
      </c>
      <c r="FF17" s="96">
        <v>0</v>
      </c>
      <c r="FG17" s="97">
        <f>FC17/FD17</f>
        <v>0</v>
      </c>
      <c r="FH17" s="140">
        <v>0</v>
      </c>
      <c r="FI17" s="141">
        <v>2</v>
      </c>
      <c r="FJ17" s="142">
        <f t="shared" si="32"/>
        <v>0</v>
      </c>
      <c r="FK17" s="143">
        <v>0</v>
      </c>
      <c r="FL17" s="146">
        <f>FH17/FI17</f>
        <v>0</v>
      </c>
      <c r="FM17" s="140">
        <v>0</v>
      </c>
      <c r="FN17" s="141">
        <v>2</v>
      </c>
      <c r="FO17" s="142">
        <f t="shared" si="33"/>
        <v>0</v>
      </c>
      <c r="FP17" s="143">
        <v>0</v>
      </c>
      <c r="FQ17" s="146">
        <f>FM17/FN17</f>
        <v>0</v>
      </c>
      <c r="FR17" s="140">
        <v>0</v>
      </c>
      <c r="FS17" s="141">
        <v>2</v>
      </c>
      <c r="FT17" s="142">
        <f t="shared" si="34"/>
        <v>0</v>
      </c>
      <c r="FU17" s="143">
        <v>0</v>
      </c>
      <c r="FV17" s="146">
        <f>FR17/FS17</f>
        <v>0</v>
      </c>
      <c r="FW17" s="140">
        <v>0</v>
      </c>
      <c r="FX17" s="141">
        <v>6</v>
      </c>
      <c r="FY17" s="142">
        <f t="shared" si="35"/>
        <v>0</v>
      </c>
      <c r="FZ17" s="143">
        <v>0</v>
      </c>
      <c r="GA17" s="146">
        <f>FW17/FX17</f>
        <v>0</v>
      </c>
      <c r="GB17" s="140">
        <v>0</v>
      </c>
      <c r="GC17" s="142">
        <v>100</v>
      </c>
      <c r="GD17" s="142">
        <f t="shared" si="36"/>
        <v>0</v>
      </c>
      <c r="GE17" s="143">
        <v>0</v>
      </c>
      <c r="GF17" s="146">
        <f>GB17/GC17</f>
        <v>0</v>
      </c>
      <c r="GG17" s="94">
        <v>0</v>
      </c>
      <c r="GH17" s="104">
        <v>98</v>
      </c>
      <c r="GI17" s="95">
        <f t="shared" si="37"/>
        <v>0</v>
      </c>
      <c r="GJ17" s="96">
        <v>0</v>
      </c>
      <c r="GK17" s="105">
        <f>GG17/GH17</f>
        <v>0</v>
      </c>
      <c r="GL17" s="140">
        <v>0</v>
      </c>
      <c r="GM17" s="141">
        <v>100</v>
      </c>
      <c r="GN17" s="142">
        <f t="shared" si="38"/>
        <v>0</v>
      </c>
      <c r="GO17" s="143">
        <v>0</v>
      </c>
      <c r="GP17" s="146">
        <f>GL17/GM17</f>
        <v>0</v>
      </c>
      <c r="GQ17" s="94">
        <v>0</v>
      </c>
      <c r="GR17" s="104">
        <v>12</v>
      </c>
      <c r="GS17" s="95">
        <f t="shared" si="39"/>
        <v>0</v>
      </c>
      <c r="GT17" s="96">
        <v>0</v>
      </c>
      <c r="GU17" s="97">
        <f>GQ17/GR17</f>
        <v>0</v>
      </c>
    </row>
    <row r="18" spans="2:203" ht="15.75" thickBot="1" x14ac:dyDescent="0.3"/>
    <row r="19" spans="2:203" ht="15.75" hidden="1" thickBot="1" x14ac:dyDescent="0.3"/>
    <row r="20" spans="2:203" ht="15" customHeight="1" x14ac:dyDescent="0.25">
      <c r="H20" s="476" t="s">
        <v>539</v>
      </c>
      <c r="I20" s="477"/>
    </row>
    <row r="21" spans="2:203" ht="15.75" thickBot="1" x14ac:dyDescent="0.3">
      <c r="H21" s="478"/>
      <c r="I21" s="479"/>
    </row>
    <row r="22" spans="2:203" x14ac:dyDescent="0.25">
      <c r="B22" s="6">
        <v>1</v>
      </c>
      <c r="C22" s="4" t="s">
        <v>9</v>
      </c>
      <c r="D22" s="5"/>
      <c r="E22" s="428" t="s">
        <v>5</v>
      </c>
      <c r="F22" s="428"/>
      <c r="G22" s="429"/>
      <c r="H22" s="6">
        <v>28</v>
      </c>
      <c r="I22" s="7">
        <f>H22/H25</f>
        <v>0.84848484848484851</v>
      </c>
    </row>
    <row r="23" spans="2:203" x14ac:dyDescent="0.25">
      <c r="B23" s="11">
        <v>2</v>
      </c>
      <c r="C23" s="9" t="s">
        <v>10</v>
      </c>
      <c r="D23" s="10"/>
      <c r="E23" s="430" t="s">
        <v>11</v>
      </c>
      <c r="F23" s="430"/>
      <c r="G23" s="431"/>
      <c r="H23" s="11">
        <v>2</v>
      </c>
      <c r="I23" s="12">
        <f>H23/H25</f>
        <v>6.0606060606060608E-2</v>
      </c>
    </row>
    <row r="24" spans="2:203" ht="15.75" thickBot="1" x14ac:dyDescent="0.3">
      <c r="B24" s="16">
        <v>3</v>
      </c>
      <c r="C24" s="14" t="s">
        <v>12</v>
      </c>
      <c r="D24" s="15"/>
      <c r="E24" s="423" t="s">
        <v>8</v>
      </c>
      <c r="F24" s="423"/>
      <c r="G24" s="424"/>
      <c r="H24" s="82">
        <v>3</v>
      </c>
      <c r="I24" s="17">
        <f>H24/H25</f>
        <v>9.0909090909090912E-2</v>
      </c>
    </row>
    <row r="25" spans="2:203" ht="15.75" thickBot="1" x14ac:dyDescent="0.3">
      <c r="B25" s="490" t="s">
        <v>208</v>
      </c>
      <c r="C25" s="491"/>
      <c r="D25" s="491"/>
      <c r="E25" s="491"/>
      <c r="F25" s="491"/>
      <c r="G25" s="492"/>
      <c r="H25" s="18">
        <f>SUM(H22:H24)</f>
        <v>33</v>
      </c>
      <c r="I25" s="48">
        <f>SUM(I22:I24)</f>
        <v>1</v>
      </c>
    </row>
    <row r="26" spans="2:203" ht="15.75" thickBot="1" x14ac:dyDescent="0.3"/>
    <row r="27" spans="2:203" ht="17.25" thickBot="1" x14ac:dyDescent="0.35">
      <c r="B27" s="212">
        <v>4</v>
      </c>
      <c r="C27" s="489" t="s">
        <v>137</v>
      </c>
      <c r="D27" s="489"/>
      <c r="E27" s="489"/>
      <c r="F27" s="489"/>
    </row>
    <row r="28" spans="2:203" ht="17.25" thickBot="1" x14ac:dyDescent="0.35">
      <c r="B28" s="239">
        <v>1</v>
      </c>
      <c r="C28" s="452" t="s">
        <v>509</v>
      </c>
      <c r="D28" s="453"/>
      <c r="E28" s="453"/>
      <c r="F28" s="453"/>
      <c r="G28" s="453"/>
      <c r="H28" s="453"/>
    </row>
    <row r="29" spans="2:203" ht="17.25" thickBot="1" x14ac:dyDescent="0.35">
      <c r="B29" s="347">
        <v>2</v>
      </c>
      <c r="C29" s="240" t="s">
        <v>561</v>
      </c>
    </row>
  </sheetData>
  <sheetProtection algorithmName="SHA-512" hashValue="s+1W4NTxQR2r/VSCwe/lLdmxY1EAzG3j+aX1vD1mt9+GIzHzvqPN3yjNMDQfUZXGW9Fubav62urWlITDAyh1xA==" saltValue="nAd358SHsTh0MCgAMgsrVg==" spinCount="100000" sheet="1" objects="1" scenarios="1"/>
  <mergeCells count="169">
    <mergeCell ref="C28:H28"/>
    <mergeCell ref="D2:GU2"/>
    <mergeCell ref="GQ3:GU3"/>
    <mergeCell ref="GQ4:GS4"/>
    <mergeCell ref="GT4:GT5"/>
    <mergeCell ref="GU4:GU5"/>
    <mergeCell ref="DN4:DN5"/>
    <mergeCell ref="CZ4:DB4"/>
    <mergeCell ref="CT4:CT5"/>
    <mergeCell ref="EC4:EC5"/>
    <mergeCell ref="ED4:EF4"/>
    <mergeCell ref="EG4:EG5"/>
    <mergeCell ref="EH4:EH5"/>
    <mergeCell ref="GJ4:GJ5"/>
    <mergeCell ref="GK4:GK5"/>
    <mergeCell ref="GL4:GN4"/>
    <mergeCell ref="GO4:GO5"/>
    <mergeCell ref="GP4:GP5"/>
    <mergeCell ref="GB4:GD4"/>
    <mergeCell ref="GE4:GE5"/>
    <mergeCell ref="GF4:GF5"/>
    <mergeCell ref="EW4:EW5"/>
    <mergeCell ref="FM4:FO4"/>
    <mergeCell ref="FP4:FP5"/>
    <mergeCell ref="BV4:BX4"/>
    <mergeCell ref="BY4:BY5"/>
    <mergeCell ref="BZ4:BZ5"/>
    <mergeCell ref="CA3:CE3"/>
    <mergeCell ref="CA4:CC4"/>
    <mergeCell ref="CD4:CD5"/>
    <mergeCell ref="CE4:CE5"/>
    <mergeCell ref="DE4:DG4"/>
    <mergeCell ref="BV3:BZ3"/>
    <mergeCell ref="DE3:DI3"/>
    <mergeCell ref="CP3:CT3"/>
    <mergeCell ref="CK4:CM4"/>
    <mergeCell ref="CN4:CN5"/>
    <mergeCell ref="CO4:CO5"/>
    <mergeCell ref="CP4:CR4"/>
    <mergeCell ref="CS4:CS5"/>
    <mergeCell ref="CK3:CO3"/>
    <mergeCell ref="GL3:GP3"/>
    <mergeCell ref="GB3:GF3"/>
    <mergeCell ref="GG3:GK3"/>
    <mergeCell ref="EX3:FB3"/>
    <mergeCell ref="FC3:FG3"/>
    <mergeCell ref="FH3:FL3"/>
    <mergeCell ref="DO4:DQ4"/>
    <mergeCell ref="DR4:DR5"/>
    <mergeCell ref="DS4:DS5"/>
    <mergeCell ref="DT4:DV4"/>
    <mergeCell ref="DW4:DW5"/>
    <mergeCell ref="DX4:DX5"/>
    <mergeCell ref="DJ3:DN3"/>
    <mergeCell ref="FR3:FV3"/>
    <mergeCell ref="FR4:FT4"/>
    <mergeCell ref="FU4:FU5"/>
    <mergeCell ref="FV4:FV5"/>
    <mergeCell ref="CU3:CY3"/>
    <mergeCell ref="CU4:CW4"/>
    <mergeCell ref="CX4:CX5"/>
    <mergeCell ref="CY4:CY5"/>
    <mergeCell ref="DC4:DC5"/>
    <mergeCell ref="DD4:DD5"/>
    <mergeCell ref="DY4:EA4"/>
    <mergeCell ref="EB4:EB5"/>
    <mergeCell ref="FM3:FQ3"/>
    <mergeCell ref="DH4:DH5"/>
    <mergeCell ref="DI4:DI5"/>
    <mergeCell ref="DJ4:DL4"/>
    <mergeCell ref="DM4:DM5"/>
    <mergeCell ref="ES4:EU4"/>
    <mergeCell ref="EV4:EV5"/>
    <mergeCell ref="ES3:EW3"/>
    <mergeCell ref="CZ3:DD3"/>
    <mergeCell ref="FQ4:FQ5"/>
    <mergeCell ref="E22:G22"/>
    <mergeCell ref="E23:G23"/>
    <mergeCell ref="E24:G24"/>
    <mergeCell ref="B25:G25"/>
    <mergeCell ref="GG4:GI4"/>
    <mergeCell ref="FC4:FE4"/>
    <mergeCell ref="FF4:FF5"/>
    <mergeCell ref="FG4:FG5"/>
    <mergeCell ref="FH4:FJ4"/>
    <mergeCell ref="FK4:FK5"/>
    <mergeCell ref="FL4:FL5"/>
    <mergeCell ref="EX4:EZ4"/>
    <mergeCell ref="FA4:FA5"/>
    <mergeCell ref="FB4:FB5"/>
    <mergeCell ref="EI4:EK4"/>
    <mergeCell ref="EL4:EL5"/>
    <mergeCell ref="EM4:EM5"/>
    <mergeCell ref="EN4:EP4"/>
    <mergeCell ref="EQ4:EQ5"/>
    <mergeCell ref="ER4:ER5"/>
    <mergeCell ref="H20:I21"/>
    <mergeCell ref="CF4:CH4"/>
    <mergeCell ref="CI4:CI5"/>
    <mergeCell ref="CJ4:CJ5"/>
    <mergeCell ref="D4:F4"/>
    <mergeCell ref="G4:G5"/>
    <mergeCell ref="H4:H5"/>
    <mergeCell ref="I4:K4"/>
    <mergeCell ref="L4:L5"/>
    <mergeCell ref="M4:M5"/>
    <mergeCell ref="AH4:AJ4"/>
    <mergeCell ref="AK4:AK5"/>
    <mergeCell ref="AL4:AL5"/>
    <mergeCell ref="X4:Z4"/>
    <mergeCell ref="AA4:AA5"/>
    <mergeCell ref="AB4:AB5"/>
    <mergeCell ref="AC4:AE4"/>
    <mergeCell ref="AF4:AF5"/>
    <mergeCell ref="AG4:AG5"/>
    <mergeCell ref="N4:P4"/>
    <mergeCell ref="Q4:Q5"/>
    <mergeCell ref="R4:R5"/>
    <mergeCell ref="S4:U4"/>
    <mergeCell ref="V4:V5"/>
    <mergeCell ref="W4:W5"/>
    <mergeCell ref="BO4:BO5"/>
    <mergeCell ref="BP4:BP5"/>
    <mergeCell ref="BL3:BP3"/>
    <mergeCell ref="BQ3:BU3"/>
    <mergeCell ref="AQ4:AQ5"/>
    <mergeCell ref="AM3:AQ3"/>
    <mergeCell ref="AM4:AO4"/>
    <mergeCell ref="AP4:AP5"/>
    <mergeCell ref="AV4:AV5"/>
    <mergeCell ref="BB4:BD4"/>
    <mergeCell ref="BE4:BE5"/>
    <mergeCell ref="BF4:BF5"/>
    <mergeCell ref="AR3:AV3"/>
    <mergeCell ref="AR4:AT4"/>
    <mergeCell ref="AU4:AU5"/>
    <mergeCell ref="AW4:AY4"/>
    <mergeCell ref="BG4:BI4"/>
    <mergeCell ref="AZ4:AZ5"/>
    <mergeCell ref="BA4:BA5"/>
    <mergeCell ref="BJ4:BJ5"/>
    <mergeCell ref="BK4:BK5"/>
    <mergeCell ref="BQ4:BS4"/>
    <mergeCell ref="BT4:BT5"/>
    <mergeCell ref="BU4:BU5"/>
    <mergeCell ref="C27:F27"/>
    <mergeCell ref="FW3:GA3"/>
    <mergeCell ref="FW4:FY4"/>
    <mergeCell ref="FZ4:FZ5"/>
    <mergeCell ref="GA4:GA5"/>
    <mergeCell ref="B2:C5"/>
    <mergeCell ref="D3:H3"/>
    <mergeCell ref="I3:M3"/>
    <mergeCell ref="N3:R3"/>
    <mergeCell ref="S3:W3"/>
    <mergeCell ref="X3:AB3"/>
    <mergeCell ref="AC3:AG3"/>
    <mergeCell ref="AH3:AL3"/>
    <mergeCell ref="DO3:DS3"/>
    <mergeCell ref="DT3:DX3"/>
    <mergeCell ref="DY3:EC3"/>
    <mergeCell ref="ED3:EH3"/>
    <mergeCell ref="EI3:EM3"/>
    <mergeCell ref="EN3:ER3"/>
    <mergeCell ref="CF3:CJ3"/>
    <mergeCell ref="AW3:BA3"/>
    <mergeCell ref="BB3:BF3"/>
    <mergeCell ref="BG3:BK3"/>
    <mergeCell ref="BL4:BN4"/>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sheetPr>
  <dimension ref="B1:L34"/>
  <sheetViews>
    <sheetView topLeftCell="A15" workbookViewId="0">
      <selection activeCell="L38" sqref="L38"/>
    </sheetView>
  </sheetViews>
  <sheetFormatPr baseColWidth="10" defaultRowHeight="15" x14ac:dyDescent="0.25"/>
  <cols>
    <col min="1" max="1" width="8.140625" customWidth="1"/>
    <col min="2" max="2" width="4" customWidth="1"/>
    <col min="3" max="3" width="10" customWidth="1"/>
    <col min="4" max="4" width="5.85546875" customWidth="1"/>
    <col min="5" max="5" width="10.5703125" customWidth="1"/>
    <col min="6" max="6" width="6.140625" customWidth="1"/>
    <col min="7" max="7" width="12.85546875" customWidth="1"/>
    <col min="8" max="8" width="6.85546875" customWidth="1"/>
    <col min="9" max="9" width="6.5703125" hidden="1" customWidth="1"/>
    <col min="10" max="10" width="7" hidden="1" customWidth="1"/>
    <col min="11" max="11" width="0.42578125" hidden="1" customWidth="1"/>
    <col min="12" max="12" width="9.5703125" customWidth="1"/>
    <col min="13" max="13" width="6" customWidth="1"/>
    <col min="14" max="14" width="5" customWidth="1"/>
    <col min="15" max="15" width="6.42578125" customWidth="1"/>
    <col min="16" max="16" width="7" customWidth="1"/>
    <col min="17" max="17" width="9.5703125" customWidth="1"/>
    <col min="18" max="18" width="7.140625" customWidth="1"/>
    <col min="19" max="19" width="6" customWidth="1"/>
    <col min="20" max="20" width="7" customWidth="1"/>
    <col min="21" max="21" width="6.28515625" customWidth="1"/>
    <col min="22" max="22" width="8.7109375" customWidth="1"/>
    <col min="23" max="23" width="9.5703125" customWidth="1"/>
    <col min="24" max="26" width="6.5703125" customWidth="1"/>
    <col min="27" max="27" width="6.42578125" customWidth="1"/>
    <col min="28" max="28" width="7.42578125" customWidth="1"/>
    <col min="29" max="29" width="9.7109375" customWidth="1"/>
    <col min="30" max="31" width="6.5703125" customWidth="1"/>
    <col min="32" max="32" width="7" customWidth="1"/>
    <col min="33" max="33" width="6.5703125" customWidth="1"/>
    <col min="34" max="34" width="6.85546875" customWidth="1"/>
    <col min="35" max="35" width="9.7109375" customWidth="1"/>
    <col min="36" max="36" width="6.5703125" customWidth="1"/>
    <col min="37" max="37" width="6.140625" customWidth="1"/>
    <col min="38" max="39" width="6.42578125" customWidth="1"/>
    <col min="40" max="40" width="7" customWidth="1"/>
    <col min="41" max="41" width="9.7109375" customWidth="1"/>
    <col min="42" max="42" width="6.85546875" customWidth="1"/>
    <col min="43" max="43" width="6.5703125" customWidth="1"/>
    <col min="44" max="45" width="6.85546875" customWidth="1"/>
    <col min="46" max="46" width="7.42578125" customWidth="1"/>
    <col min="47" max="47" width="10" customWidth="1"/>
    <col min="48" max="48" width="6.28515625" customWidth="1"/>
    <col min="49" max="49" width="6.140625" customWidth="1"/>
    <col min="50" max="50" width="6.42578125" customWidth="1"/>
    <col min="51" max="51" width="6.28515625" customWidth="1"/>
    <col min="52" max="52" width="6.7109375" customWidth="1"/>
    <col min="53" max="53" width="10.42578125" customWidth="1"/>
    <col min="54" max="55" width="6.42578125" customWidth="1"/>
    <col min="56" max="57" width="6.7109375" customWidth="1"/>
    <col min="58" max="58" width="6.85546875" customWidth="1"/>
    <col min="59" max="59" width="10.28515625" customWidth="1"/>
    <col min="60" max="61" width="6.85546875" customWidth="1"/>
    <col min="62" max="62" width="6.5703125" customWidth="1"/>
    <col min="63" max="63" width="6" customWidth="1"/>
    <col min="64" max="64" width="7.28515625" customWidth="1"/>
    <col min="65" max="65" width="10.140625" customWidth="1"/>
    <col min="66" max="66" width="6.28515625" customWidth="1"/>
    <col min="67" max="67" width="6.42578125" customWidth="1"/>
    <col min="68" max="68" width="6.5703125" customWidth="1"/>
    <col min="69" max="69" width="6" customWidth="1"/>
    <col min="70" max="70" width="6.42578125" customWidth="1"/>
    <col min="71" max="71" width="9.85546875" customWidth="1"/>
    <col min="72" max="73" width="6.140625" customWidth="1"/>
    <col min="74" max="74" width="6.5703125" customWidth="1"/>
    <col min="75" max="75" width="6.140625" customWidth="1"/>
    <col min="76" max="76" width="7.28515625" customWidth="1"/>
    <col min="77" max="77" width="10.140625" customWidth="1"/>
    <col min="78" max="78" width="6.42578125" customWidth="1"/>
    <col min="79" max="79" width="5.85546875" customWidth="1"/>
    <col min="80" max="80" width="6.7109375" customWidth="1"/>
    <col min="81" max="81" width="5.85546875" customWidth="1"/>
    <col min="82" max="82" width="6.5703125" customWidth="1"/>
    <col min="83" max="83" width="9.5703125" customWidth="1"/>
    <col min="84" max="84" width="6.42578125" customWidth="1"/>
    <col min="85" max="85" width="6" customWidth="1"/>
    <col min="86" max="86" width="6.42578125" customWidth="1"/>
    <col min="87" max="87" width="5.85546875" customWidth="1"/>
    <col min="88" max="88" width="6.140625" customWidth="1"/>
    <col min="89" max="89" width="9.5703125" customWidth="1"/>
    <col min="90" max="90" width="6.140625" customWidth="1"/>
    <col min="91" max="91" width="6" customWidth="1"/>
    <col min="92" max="92" width="6.42578125" customWidth="1"/>
    <col min="93" max="93" width="6" customWidth="1"/>
    <col min="94" max="94" width="6.140625" customWidth="1"/>
    <col min="95" max="95" width="9.7109375" customWidth="1"/>
    <col min="96" max="97" width="6.28515625" customWidth="1"/>
    <col min="98" max="98" width="6.42578125" customWidth="1"/>
    <col min="99" max="99" width="6" customWidth="1"/>
    <col min="100" max="100" width="6.7109375" customWidth="1"/>
    <col min="101" max="101" width="9.5703125" customWidth="1"/>
    <col min="102" max="102" width="6.140625" customWidth="1"/>
    <col min="103" max="103" width="6" customWidth="1"/>
    <col min="104" max="104" width="6.42578125" customWidth="1"/>
    <col min="105" max="105" width="5.85546875" customWidth="1"/>
    <col min="106" max="106" width="6.42578125" customWidth="1"/>
    <col min="107" max="107" width="9.7109375" customWidth="1"/>
  </cols>
  <sheetData>
    <row r="1" spans="2:12" ht="15.75" thickBot="1" x14ac:dyDescent="0.3"/>
    <row r="2" spans="2:12" x14ac:dyDescent="0.25">
      <c r="B2" s="368"/>
      <c r="C2" s="369"/>
      <c r="D2" s="418"/>
      <c r="E2" s="410" t="s">
        <v>102</v>
      </c>
      <c r="F2" s="410"/>
      <c r="G2" s="410"/>
      <c r="H2" s="410"/>
      <c r="I2" s="410"/>
      <c r="J2" s="410"/>
      <c r="K2" s="410"/>
      <c r="L2" s="411"/>
    </row>
    <row r="3" spans="2:12" ht="23.25" customHeight="1" x14ac:dyDescent="0.25">
      <c r="B3" s="370"/>
      <c r="C3" s="371"/>
      <c r="D3" s="419"/>
      <c r="E3" s="412"/>
      <c r="F3" s="412"/>
      <c r="G3" s="412"/>
      <c r="H3" s="412"/>
      <c r="I3" s="412"/>
      <c r="J3" s="412"/>
      <c r="K3" s="412"/>
      <c r="L3" s="413"/>
    </row>
    <row r="4" spans="2:12" ht="12.75" customHeight="1" x14ac:dyDescent="0.25">
      <c r="B4" s="370"/>
      <c r="C4" s="371"/>
      <c r="D4" s="419"/>
      <c r="E4" s="414" t="s">
        <v>72</v>
      </c>
      <c r="F4" s="414"/>
      <c r="G4" s="414"/>
      <c r="H4" s="414"/>
      <c r="I4" s="414"/>
      <c r="J4" s="414"/>
      <c r="K4" s="414"/>
      <c r="L4" s="415"/>
    </row>
    <row r="5" spans="2:12" ht="13.5" customHeight="1" thickBot="1" x14ac:dyDescent="0.3">
      <c r="B5" s="372"/>
      <c r="C5" s="373"/>
      <c r="D5" s="420"/>
      <c r="E5" s="416"/>
      <c r="F5" s="416"/>
      <c r="G5" s="416"/>
      <c r="H5" s="416"/>
      <c r="I5" s="416"/>
      <c r="J5" s="416"/>
      <c r="K5" s="416"/>
      <c r="L5" s="417"/>
    </row>
    <row r="6" spans="2:12" x14ac:dyDescent="0.25">
      <c r="B6" s="3">
        <v>1</v>
      </c>
      <c r="C6" s="4" t="s">
        <v>9</v>
      </c>
      <c r="D6" s="5"/>
      <c r="E6" s="428" t="s">
        <v>5</v>
      </c>
      <c r="F6" s="428"/>
      <c r="G6" s="429"/>
      <c r="H6" s="3">
        <v>99</v>
      </c>
      <c r="I6" s="7">
        <f>H6/H9</f>
        <v>0.90825688073394495</v>
      </c>
      <c r="L6" s="38">
        <f>H6/H9</f>
        <v>0.90825688073394495</v>
      </c>
    </row>
    <row r="7" spans="2:12" x14ac:dyDescent="0.25">
      <c r="B7" s="8">
        <v>2</v>
      </c>
      <c r="C7" s="9" t="s">
        <v>10</v>
      </c>
      <c r="D7" s="10"/>
      <c r="E7" s="430" t="s">
        <v>11</v>
      </c>
      <c r="F7" s="430"/>
      <c r="G7" s="431"/>
      <c r="H7" s="8">
        <v>7</v>
      </c>
      <c r="I7" s="12">
        <f>H7/H9</f>
        <v>6.4220183486238536E-2</v>
      </c>
      <c r="L7" s="39">
        <f>H7/H9</f>
        <v>6.4220183486238536E-2</v>
      </c>
    </row>
    <row r="8" spans="2:12" ht="15.75" customHeight="1" thickBot="1" x14ac:dyDescent="0.3">
      <c r="B8" s="13">
        <v>3</v>
      </c>
      <c r="C8" s="14" t="s">
        <v>12</v>
      </c>
      <c r="D8" s="15"/>
      <c r="E8" s="423" t="s">
        <v>8</v>
      </c>
      <c r="F8" s="423"/>
      <c r="G8" s="424"/>
      <c r="H8" s="13">
        <v>3</v>
      </c>
      <c r="I8" s="17">
        <f>H8/H9</f>
        <v>2.7522935779816515E-2</v>
      </c>
      <c r="L8" s="40">
        <f>H8/H9</f>
        <v>2.7522935779816515E-2</v>
      </c>
    </row>
    <row r="9" spans="2:12" ht="15.75" thickBot="1" x14ac:dyDescent="0.3">
      <c r="B9" s="425" t="s">
        <v>106</v>
      </c>
      <c r="C9" s="426"/>
      <c r="D9" s="426"/>
      <c r="E9" s="426"/>
      <c r="F9" s="426"/>
      <c r="G9" s="427"/>
      <c r="H9" s="72">
        <f>SUM(H6:H8)</f>
        <v>109</v>
      </c>
      <c r="I9" s="73">
        <f>SUM(I6:I8)</f>
        <v>1</v>
      </c>
      <c r="J9" s="74"/>
      <c r="K9" s="74"/>
      <c r="L9" s="73">
        <f>SUM(L6:L8)</f>
        <v>1</v>
      </c>
    </row>
    <row r="13" spans="2:12" ht="15.75" thickBot="1" x14ac:dyDescent="0.3"/>
    <row r="14" spans="2:12" x14ac:dyDescent="0.25">
      <c r="B14" s="368"/>
      <c r="C14" s="369"/>
      <c r="D14" s="418"/>
      <c r="E14" s="410" t="s">
        <v>103</v>
      </c>
      <c r="F14" s="410"/>
      <c r="G14" s="410"/>
      <c r="H14" s="410"/>
      <c r="I14" s="410"/>
      <c r="J14" s="410"/>
      <c r="K14" s="410"/>
      <c r="L14" s="411"/>
    </row>
    <row r="15" spans="2:12" ht="22.5" customHeight="1" x14ac:dyDescent="0.25">
      <c r="B15" s="370"/>
      <c r="C15" s="371"/>
      <c r="D15" s="419"/>
      <c r="E15" s="412"/>
      <c r="F15" s="412"/>
      <c r="G15" s="412"/>
      <c r="H15" s="412"/>
      <c r="I15" s="412"/>
      <c r="J15" s="412"/>
      <c r="K15" s="412"/>
      <c r="L15" s="413"/>
    </row>
    <row r="16" spans="2:12" ht="13.5" customHeight="1" x14ac:dyDescent="0.25">
      <c r="B16" s="370"/>
      <c r="C16" s="371"/>
      <c r="D16" s="419"/>
      <c r="E16" s="414" t="s">
        <v>72</v>
      </c>
      <c r="F16" s="414"/>
      <c r="G16" s="414"/>
      <c r="H16" s="414"/>
      <c r="I16" s="414"/>
      <c r="J16" s="414"/>
      <c r="K16" s="414"/>
      <c r="L16" s="415"/>
    </row>
    <row r="17" spans="2:12" ht="14.25" customHeight="1" thickBot="1" x14ac:dyDescent="0.3">
      <c r="B17" s="372"/>
      <c r="C17" s="373"/>
      <c r="D17" s="420"/>
      <c r="E17" s="416"/>
      <c r="F17" s="416"/>
      <c r="G17" s="416"/>
      <c r="H17" s="416"/>
      <c r="I17" s="416"/>
      <c r="J17" s="416"/>
      <c r="K17" s="416"/>
      <c r="L17" s="417"/>
    </row>
    <row r="18" spans="2:12" x14ac:dyDescent="0.25">
      <c r="B18" s="3">
        <v>1</v>
      </c>
      <c r="C18" s="4" t="s">
        <v>9</v>
      </c>
      <c r="D18" s="5"/>
      <c r="E18" s="428" t="s">
        <v>5</v>
      </c>
      <c r="F18" s="428"/>
      <c r="G18" s="429"/>
      <c r="H18" s="3">
        <v>397</v>
      </c>
      <c r="I18" s="7">
        <f>H18/H21</f>
        <v>0.80202020202020197</v>
      </c>
      <c r="L18" s="38">
        <f>H18/H21</f>
        <v>0.80202020202020197</v>
      </c>
    </row>
    <row r="19" spans="2:12" x14ac:dyDescent="0.25">
      <c r="B19" s="8">
        <v>2</v>
      </c>
      <c r="C19" s="9" t="s">
        <v>10</v>
      </c>
      <c r="D19" s="10"/>
      <c r="E19" s="430" t="s">
        <v>11</v>
      </c>
      <c r="F19" s="430"/>
      <c r="G19" s="431"/>
      <c r="H19" s="8">
        <v>24</v>
      </c>
      <c r="I19" s="12">
        <f>H19/H21</f>
        <v>4.8484848484848485E-2</v>
      </c>
      <c r="L19" s="39">
        <f>H19/H21</f>
        <v>4.8484848484848485E-2</v>
      </c>
    </row>
    <row r="20" spans="2:12" ht="15.75" thickBot="1" x14ac:dyDescent="0.3">
      <c r="B20" s="13">
        <v>3</v>
      </c>
      <c r="C20" s="14" t="s">
        <v>12</v>
      </c>
      <c r="D20" s="15"/>
      <c r="E20" s="423" t="s">
        <v>8</v>
      </c>
      <c r="F20" s="423"/>
      <c r="G20" s="424"/>
      <c r="H20" s="13">
        <v>74</v>
      </c>
      <c r="I20" s="17">
        <f>H20/H21</f>
        <v>0.14949494949494949</v>
      </c>
      <c r="L20" s="40">
        <f>H20/H21</f>
        <v>0.14949494949494949</v>
      </c>
    </row>
    <row r="21" spans="2:12" ht="15.75" thickBot="1" x14ac:dyDescent="0.3">
      <c r="B21" s="432" t="s">
        <v>106</v>
      </c>
      <c r="C21" s="433"/>
      <c r="D21" s="433"/>
      <c r="E21" s="433"/>
      <c r="F21" s="433"/>
      <c r="G21" s="434"/>
      <c r="H21" s="72">
        <f>SUM(H18:H20)</f>
        <v>495</v>
      </c>
      <c r="I21" s="73">
        <f>SUM(I18:I20)</f>
        <v>0.99999999999999989</v>
      </c>
      <c r="J21" s="74"/>
      <c r="K21" s="74"/>
      <c r="L21" s="73">
        <f>SUM(L18:L20)</f>
        <v>0.99999999999999989</v>
      </c>
    </row>
    <row r="26" spans="2:12" ht="15.75" thickBot="1" x14ac:dyDescent="0.3"/>
    <row r="27" spans="2:12" ht="17.25" customHeight="1" x14ac:dyDescent="0.25">
      <c r="B27" s="368"/>
      <c r="C27" s="369"/>
      <c r="D27" s="418"/>
      <c r="E27" s="410" t="s">
        <v>105</v>
      </c>
      <c r="F27" s="410"/>
      <c r="G27" s="410"/>
      <c r="H27" s="410"/>
      <c r="I27" s="410"/>
      <c r="J27" s="410"/>
      <c r="K27" s="410"/>
      <c r="L27" s="411"/>
    </row>
    <row r="28" spans="2:12" ht="18" customHeight="1" x14ac:dyDescent="0.25">
      <c r="B28" s="370"/>
      <c r="C28" s="371"/>
      <c r="D28" s="419"/>
      <c r="E28" s="412"/>
      <c r="F28" s="412"/>
      <c r="G28" s="412"/>
      <c r="H28" s="412"/>
      <c r="I28" s="412"/>
      <c r="J28" s="412"/>
      <c r="K28" s="412"/>
      <c r="L28" s="413"/>
    </row>
    <row r="29" spans="2:12" ht="12.75" customHeight="1" x14ac:dyDescent="0.25">
      <c r="B29" s="370"/>
      <c r="C29" s="371"/>
      <c r="D29" s="419"/>
      <c r="E29" s="414" t="s">
        <v>72</v>
      </c>
      <c r="F29" s="414"/>
      <c r="G29" s="414"/>
      <c r="H29" s="414"/>
      <c r="I29" s="414"/>
      <c r="J29" s="414"/>
      <c r="K29" s="414"/>
      <c r="L29" s="415"/>
    </row>
    <row r="30" spans="2:12" ht="15" customHeight="1" thickBot="1" x14ac:dyDescent="0.3">
      <c r="B30" s="372"/>
      <c r="C30" s="373"/>
      <c r="D30" s="420"/>
      <c r="E30" s="416"/>
      <c r="F30" s="416"/>
      <c r="G30" s="416"/>
      <c r="H30" s="416"/>
      <c r="I30" s="416"/>
      <c r="J30" s="416"/>
      <c r="K30" s="416"/>
      <c r="L30" s="417"/>
    </row>
    <row r="31" spans="2:12" x14ac:dyDescent="0.25">
      <c r="B31" s="3">
        <v>1</v>
      </c>
      <c r="C31" s="4" t="s">
        <v>9</v>
      </c>
      <c r="D31" s="5"/>
      <c r="E31" s="428" t="s">
        <v>5</v>
      </c>
      <c r="F31" s="428"/>
      <c r="G31" s="429"/>
      <c r="H31" s="3">
        <v>456</v>
      </c>
      <c r="I31" s="7">
        <f>H31/H34</f>
        <v>0.73076923076923073</v>
      </c>
      <c r="L31" s="38">
        <f>H31/H34</f>
        <v>0.73076923076923073</v>
      </c>
    </row>
    <row r="32" spans="2:12" x14ac:dyDescent="0.25">
      <c r="B32" s="8">
        <v>2</v>
      </c>
      <c r="C32" s="9" t="s">
        <v>10</v>
      </c>
      <c r="D32" s="10"/>
      <c r="E32" s="430" t="s">
        <v>11</v>
      </c>
      <c r="F32" s="430"/>
      <c r="G32" s="431"/>
      <c r="H32" s="8">
        <v>43</v>
      </c>
      <c r="I32" s="12">
        <f>H32/H34</f>
        <v>6.8910256410256415E-2</v>
      </c>
      <c r="L32" s="39">
        <f>H32/H34</f>
        <v>6.8910256410256415E-2</v>
      </c>
    </row>
    <row r="33" spans="2:12" ht="15.75" thickBot="1" x14ac:dyDescent="0.3">
      <c r="B33" s="13">
        <v>3</v>
      </c>
      <c r="C33" s="14" t="s">
        <v>12</v>
      </c>
      <c r="D33" s="15"/>
      <c r="E33" s="423" t="s">
        <v>8</v>
      </c>
      <c r="F33" s="423"/>
      <c r="G33" s="424"/>
      <c r="H33" s="13">
        <v>125</v>
      </c>
      <c r="I33" s="17">
        <f>H33/H34</f>
        <v>0.20032051282051283</v>
      </c>
      <c r="L33" s="40">
        <f>H33/H34</f>
        <v>0.20032051282051283</v>
      </c>
    </row>
    <row r="34" spans="2:12" ht="15.75" thickBot="1" x14ac:dyDescent="0.3">
      <c r="B34" s="435" t="s">
        <v>106</v>
      </c>
      <c r="C34" s="436"/>
      <c r="D34" s="436"/>
      <c r="E34" s="436"/>
      <c r="F34" s="436"/>
      <c r="G34" s="437"/>
      <c r="H34" s="72">
        <f>SUM(H31:H33)</f>
        <v>624</v>
      </c>
      <c r="I34" s="73">
        <f>SUM(I31:I33)</f>
        <v>1</v>
      </c>
      <c r="J34" s="74"/>
      <c r="K34" s="74"/>
      <c r="L34" s="73">
        <f>SUM(L31:L33)</f>
        <v>1</v>
      </c>
    </row>
  </sheetData>
  <sheetProtection algorithmName="SHA-512" hashValue="HlgSGiGz0AN4SLBX+Vh+eXBMW2vUQHpMFvYnMTNS3u9Wi1zldgMIectKqtTNAuE3t3ERjDOyi7WJUyVZ3Ue5MA==" saltValue="BE68EhYGv8Bjy8LHoFTj8w==" spinCount="100000" sheet="1" objects="1" scenarios="1"/>
  <mergeCells count="21">
    <mergeCell ref="E31:G31"/>
    <mergeCell ref="E32:G32"/>
    <mergeCell ref="E33:G33"/>
    <mergeCell ref="B34:G34"/>
    <mergeCell ref="B27:D30"/>
    <mergeCell ref="E27:L28"/>
    <mergeCell ref="E29:L30"/>
    <mergeCell ref="E18:G18"/>
    <mergeCell ref="E19:G19"/>
    <mergeCell ref="E20:G20"/>
    <mergeCell ref="B21:G21"/>
    <mergeCell ref="B14:D17"/>
    <mergeCell ref="E14:L15"/>
    <mergeCell ref="E16:L17"/>
    <mergeCell ref="E8:G8"/>
    <mergeCell ref="B9:G9"/>
    <mergeCell ref="B2:D5"/>
    <mergeCell ref="E2:L3"/>
    <mergeCell ref="E4:L5"/>
    <mergeCell ref="E6:G6"/>
    <mergeCell ref="E7:G7"/>
  </mergeCell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249977111117893"/>
  </sheetPr>
  <dimension ref="B1:GU30"/>
  <sheetViews>
    <sheetView topLeftCell="A3" workbookViewId="0">
      <selection activeCell="R27" sqref="R27"/>
    </sheetView>
  </sheetViews>
  <sheetFormatPr baseColWidth="10" defaultRowHeight="15" x14ac:dyDescent="0.25"/>
  <cols>
    <col min="2" max="2" width="3.7109375" customWidth="1"/>
    <col min="3" max="3" width="13.140625" customWidth="1"/>
    <col min="4" max="4" width="6.28515625" customWidth="1"/>
    <col min="5" max="5" width="6.85546875" customWidth="1"/>
    <col min="6" max="6" width="6.5703125" customWidth="1"/>
    <col min="7" max="7" width="7.5703125" customWidth="1"/>
    <col min="8" max="8" width="12.140625" customWidth="1"/>
    <col min="9" max="9" width="8.7109375" customWidth="1"/>
    <col min="10" max="10" width="6.28515625" customWidth="1"/>
    <col min="11" max="11" width="6" customWidth="1"/>
    <col min="12" max="12" width="6.7109375" customWidth="1"/>
    <col min="13" max="13" width="10.28515625" customWidth="1"/>
    <col min="14" max="14" width="6.7109375" customWidth="1"/>
    <col min="15" max="15" width="8.28515625" customWidth="1"/>
    <col min="16" max="16" width="7.140625" customWidth="1"/>
    <col min="17" max="17" width="7.85546875" customWidth="1"/>
    <col min="18" max="18" width="10" customWidth="1"/>
    <col min="19" max="19" width="6.7109375" customWidth="1"/>
    <col min="20" max="20" width="8.140625" customWidth="1"/>
    <col min="21" max="21" width="7.28515625" customWidth="1"/>
    <col min="22" max="22" width="7.5703125" customWidth="1"/>
    <col min="23" max="23" width="10" customWidth="1"/>
    <col min="24" max="24" width="6.5703125" customWidth="1"/>
    <col min="25" max="25" width="5.7109375" customWidth="1"/>
    <col min="26" max="26" width="6.140625" customWidth="1"/>
    <col min="27" max="27" width="6.42578125" customWidth="1"/>
    <col min="28" max="28" width="10.140625" customWidth="1"/>
    <col min="29" max="29" width="6.7109375" customWidth="1"/>
    <col min="30" max="30" width="7.140625" customWidth="1"/>
    <col min="31" max="31" width="7" customWidth="1"/>
    <col min="32" max="32" width="7.42578125" customWidth="1"/>
    <col min="33" max="33" width="10.140625" customWidth="1"/>
    <col min="34" max="34" width="7" customWidth="1"/>
    <col min="35" max="35" width="7.28515625" customWidth="1"/>
    <col min="36" max="36" width="6.5703125" customWidth="1"/>
    <col min="37" max="37" width="6.85546875" customWidth="1"/>
    <col min="38" max="38" width="9.7109375" customWidth="1"/>
    <col min="39" max="39" width="6.7109375" customWidth="1"/>
    <col min="40" max="40" width="6.5703125" customWidth="1"/>
    <col min="41" max="42" width="7" customWidth="1"/>
    <col min="43" max="43" width="9.5703125" customWidth="1"/>
    <col min="44" max="44" width="6.5703125" customWidth="1"/>
    <col min="45" max="45" width="5.140625" customWidth="1"/>
    <col min="46" max="46" width="6.42578125" customWidth="1"/>
    <col min="47" max="47" width="6.140625" customWidth="1"/>
    <col min="48" max="48" width="9.5703125" customWidth="1"/>
    <col min="49" max="49" width="6.42578125" customWidth="1"/>
    <col min="50" max="50" width="5.7109375" customWidth="1"/>
    <col min="51" max="52" width="6.5703125" customWidth="1"/>
    <col min="53" max="53" width="9.7109375" customWidth="1"/>
    <col min="54" max="54" width="6.140625" customWidth="1"/>
    <col min="55" max="55" width="5.5703125" customWidth="1"/>
    <col min="56" max="56" width="6.5703125" customWidth="1"/>
    <col min="57" max="57" width="6.28515625" customWidth="1"/>
    <col min="58" max="58" width="9.8554687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140625" customWidth="1"/>
    <col min="75" max="75" width="6.5703125" customWidth="1"/>
    <col min="76" max="76" width="7.140625" customWidth="1"/>
    <col min="77" max="77" width="7.5703125" customWidth="1"/>
    <col min="78" max="78" width="9.5703125" customWidth="1"/>
    <col min="79" max="79" width="6.28515625" customWidth="1"/>
    <col min="80" max="80" width="5.7109375" customWidth="1"/>
    <col min="81" max="81" width="6.5703125" customWidth="1"/>
    <col min="82" max="82" width="6.7109375" customWidth="1"/>
    <col min="83" max="83" width="10.28515625" customWidth="1"/>
    <col min="84" max="84" width="6.7109375" customWidth="1"/>
    <col min="85" max="85" width="5.5703125" customWidth="1"/>
    <col min="86" max="86" width="6.7109375" customWidth="1"/>
    <col min="87" max="87" width="7.7109375" customWidth="1"/>
    <col min="88" max="88" width="9.7109375" customWidth="1"/>
    <col min="89" max="89" width="6.5703125" customWidth="1"/>
    <col min="90" max="90" width="5.5703125" customWidth="1"/>
    <col min="91" max="91" width="6.85546875" customWidth="1"/>
    <col min="92" max="92" width="7" customWidth="1"/>
    <col min="93" max="93" width="10.28515625" customWidth="1"/>
    <col min="94" max="94" width="7.28515625" customWidth="1"/>
    <col min="95" max="95" width="6.5703125" customWidth="1"/>
    <col min="96" max="96" width="7.28515625" customWidth="1"/>
    <col min="97" max="97" width="7.5703125" customWidth="1"/>
    <col min="98" max="98" width="10.7109375" customWidth="1"/>
    <col min="99" max="99" width="6.7109375" customWidth="1"/>
    <col min="100" max="100" width="6.5703125" customWidth="1"/>
    <col min="101" max="101" width="6.85546875" customWidth="1"/>
    <col min="102" max="102" width="7.7109375" customWidth="1"/>
    <col min="103" max="103" width="10.28515625" customWidth="1"/>
    <col min="104" max="104" width="6.5703125" customWidth="1"/>
    <col min="105" max="105" width="5.42578125" customWidth="1"/>
    <col min="106" max="106" width="6.140625" customWidth="1"/>
    <col min="107" max="107" width="6.85546875" customWidth="1"/>
    <col min="108" max="108" width="10.140625" customWidth="1"/>
    <col min="109" max="109" width="6.140625" customWidth="1"/>
    <col min="110" max="110" width="5.42578125" customWidth="1"/>
    <col min="111" max="111" width="6.85546875" customWidth="1"/>
    <col min="112" max="112" width="6.7109375" customWidth="1"/>
    <col min="114" max="114" width="6.85546875" customWidth="1"/>
    <col min="115" max="115" width="5.85546875" customWidth="1"/>
    <col min="116" max="116" width="6.7109375" customWidth="1"/>
    <col min="117" max="117" width="7.7109375" customWidth="1"/>
    <col min="118" max="118" width="10" customWidth="1"/>
    <col min="119" max="119" width="6.7109375" customWidth="1"/>
    <col min="120" max="120" width="5" customWidth="1"/>
    <col min="121" max="121" width="6.28515625" customWidth="1"/>
    <col min="122" max="122" width="7.5703125" customWidth="1"/>
    <col min="123" max="123" width="10.140625" customWidth="1"/>
    <col min="124" max="124" width="6.7109375" customWidth="1"/>
    <col min="125" max="125" width="6.140625" customWidth="1"/>
    <col min="126" max="126" width="6.42578125" customWidth="1"/>
    <col min="127" max="127" width="7" customWidth="1"/>
    <col min="128" max="128" width="10.28515625" customWidth="1"/>
    <col min="129" max="129" width="7" customWidth="1"/>
    <col min="130" max="130" width="6" customWidth="1"/>
    <col min="131" max="131" width="7" customWidth="1"/>
    <col min="132" max="132" width="6.85546875" customWidth="1"/>
    <col min="133" max="133" width="10.140625" customWidth="1"/>
    <col min="134" max="134" width="7" customWidth="1"/>
    <col min="135" max="135" width="6.140625" customWidth="1"/>
    <col min="136" max="137" width="6.42578125" customWidth="1"/>
    <col min="138" max="138" width="10.28515625" customWidth="1"/>
    <col min="139" max="139" width="7.42578125" customWidth="1"/>
    <col min="140" max="140" width="5.85546875" customWidth="1"/>
    <col min="141" max="142" width="6.140625" customWidth="1"/>
    <col min="143" max="143" width="10.7109375" customWidth="1"/>
    <col min="144" max="144" width="6.5703125" customWidth="1"/>
    <col min="145" max="145" width="6.42578125" customWidth="1"/>
    <col min="146" max="146" width="6.5703125" customWidth="1"/>
    <col min="147" max="147" width="6.42578125" customWidth="1"/>
    <col min="148" max="148" width="10" customWidth="1"/>
    <col min="149" max="149" width="6.42578125" customWidth="1"/>
    <col min="150" max="152" width="6" customWidth="1"/>
    <col min="153" max="153" width="10" customWidth="1"/>
    <col min="154" max="154" width="6.85546875" customWidth="1"/>
    <col min="155" max="155" width="5.28515625" customWidth="1"/>
    <col min="156" max="156" width="6.28515625" customWidth="1"/>
    <col min="157" max="157" width="6.5703125" customWidth="1"/>
    <col min="158" max="158" width="9.85546875" customWidth="1"/>
    <col min="159" max="159" width="6.42578125" customWidth="1"/>
    <col min="160" max="160" width="5.42578125" customWidth="1"/>
    <col min="161" max="161" width="6.140625" bestFit="1" customWidth="1"/>
    <col min="162" max="162" width="6" customWidth="1"/>
    <col min="163" max="163" width="10.140625" customWidth="1"/>
    <col min="164" max="164" width="6.85546875" customWidth="1"/>
    <col min="165" max="165" width="4.5703125" customWidth="1"/>
    <col min="166" max="166" width="6.5703125" customWidth="1"/>
    <col min="167" max="167" width="6.140625" customWidth="1"/>
    <col min="168" max="168" width="9.5703125" customWidth="1"/>
    <col min="169" max="169" width="6.85546875" customWidth="1"/>
    <col min="170" max="170" width="5.7109375" customWidth="1"/>
    <col min="171" max="171" width="6.85546875" customWidth="1"/>
    <col min="172" max="172" width="6.28515625" customWidth="1"/>
    <col min="173" max="173" width="10.140625" customWidth="1"/>
    <col min="174" max="174" width="6.5703125" customWidth="1"/>
    <col min="175" max="175" width="4.85546875" customWidth="1"/>
    <col min="176" max="176" width="5.85546875" customWidth="1"/>
    <col min="177" max="177" width="6.42578125" customWidth="1"/>
    <col min="178" max="178" width="10.7109375" customWidth="1"/>
    <col min="179" max="179" width="6.140625" customWidth="1"/>
    <col min="180" max="180" width="6" customWidth="1"/>
    <col min="181" max="181" width="7" customWidth="1"/>
    <col min="182" max="182" width="6.5703125" customWidth="1"/>
    <col min="183" max="183" width="10.7109375" customWidth="1"/>
    <col min="184" max="184" width="6.7109375" customWidth="1"/>
    <col min="185" max="185" width="5" customWidth="1"/>
    <col min="186" max="186" width="6" customWidth="1"/>
    <col min="187" max="187" width="6.85546875" customWidth="1"/>
    <col min="188" max="188" width="10.85546875" customWidth="1"/>
    <col min="189" max="189" width="7" customWidth="1"/>
    <col min="190" max="190" width="5.85546875" customWidth="1"/>
    <col min="191" max="191" width="6.42578125" customWidth="1"/>
    <col min="192" max="192" width="5.85546875" customWidth="1"/>
    <col min="193" max="193" width="11.140625" customWidth="1"/>
    <col min="194" max="194" width="6.5703125" customWidth="1"/>
    <col min="195" max="195" width="5.85546875" customWidth="1"/>
    <col min="196" max="196" width="7" customWidth="1"/>
    <col min="197" max="197" width="6.7109375" customWidth="1"/>
    <col min="199" max="200" width="6.28515625" customWidth="1"/>
    <col min="201" max="201" width="6.7109375" customWidth="1"/>
    <col min="202" max="202" width="7.140625" customWidth="1"/>
    <col min="203" max="203" width="9.7109375" customWidth="1"/>
  </cols>
  <sheetData>
    <row r="1" spans="2:203" ht="15.75" thickBot="1" x14ac:dyDescent="0.3"/>
    <row r="2" spans="2:203" ht="17.25" thickBot="1" x14ac:dyDescent="0.35">
      <c r="B2" s="480" t="s">
        <v>88</v>
      </c>
      <c r="C2" s="481"/>
      <c r="D2" s="486" t="s">
        <v>49</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8"/>
    </row>
    <row r="3" spans="2:203" ht="156.75" customHeight="1" thickBot="1" x14ac:dyDescent="0.3">
      <c r="B3" s="482"/>
      <c r="C3" s="483"/>
      <c r="D3" s="442" t="s">
        <v>533</v>
      </c>
      <c r="E3" s="443"/>
      <c r="F3" s="444"/>
      <c r="G3" s="444"/>
      <c r="H3" s="445"/>
      <c r="I3" s="442" t="s">
        <v>216</v>
      </c>
      <c r="J3" s="443"/>
      <c r="K3" s="444"/>
      <c r="L3" s="444"/>
      <c r="M3" s="445"/>
      <c r="N3" s="442" t="s">
        <v>218</v>
      </c>
      <c r="O3" s="443"/>
      <c r="P3" s="444"/>
      <c r="Q3" s="444"/>
      <c r="R3" s="445"/>
      <c r="S3" s="442" t="s">
        <v>217</v>
      </c>
      <c r="T3" s="443"/>
      <c r="U3" s="444"/>
      <c r="V3" s="444"/>
      <c r="W3" s="445"/>
      <c r="X3" s="442" t="s">
        <v>224</v>
      </c>
      <c r="Y3" s="443"/>
      <c r="Z3" s="444"/>
      <c r="AA3" s="444"/>
      <c r="AB3" s="445"/>
      <c r="AC3" s="460" t="s">
        <v>212</v>
      </c>
      <c r="AD3" s="461"/>
      <c r="AE3" s="462"/>
      <c r="AF3" s="462"/>
      <c r="AG3" s="463"/>
      <c r="AH3" s="442" t="s">
        <v>213</v>
      </c>
      <c r="AI3" s="443"/>
      <c r="AJ3" s="444"/>
      <c r="AK3" s="444"/>
      <c r="AL3" s="445"/>
      <c r="AM3" s="442" t="s">
        <v>214</v>
      </c>
      <c r="AN3" s="443"/>
      <c r="AO3" s="444"/>
      <c r="AP3" s="444"/>
      <c r="AQ3" s="445"/>
      <c r="AR3" s="464" t="s">
        <v>122</v>
      </c>
      <c r="AS3" s="465"/>
      <c r="AT3" s="466"/>
      <c r="AU3" s="466"/>
      <c r="AV3" s="467"/>
      <c r="AW3" s="442" t="s">
        <v>535</v>
      </c>
      <c r="AX3" s="443"/>
      <c r="AY3" s="444"/>
      <c r="AZ3" s="444"/>
      <c r="BA3" s="445"/>
      <c r="BB3" s="442" t="s">
        <v>231</v>
      </c>
      <c r="BC3" s="443"/>
      <c r="BD3" s="444"/>
      <c r="BE3" s="444"/>
      <c r="BF3" s="445"/>
      <c r="BG3" s="442" t="s">
        <v>222</v>
      </c>
      <c r="BH3" s="443"/>
      <c r="BI3" s="444"/>
      <c r="BJ3" s="444"/>
      <c r="BK3" s="445"/>
      <c r="BL3" s="442" t="s">
        <v>219</v>
      </c>
      <c r="BM3" s="473"/>
      <c r="BN3" s="474"/>
      <c r="BO3" s="474"/>
      <c r="BP3" s="475"/>
      <c r="BQ3" s="442" t="s">
        <v>515</v>
      </c>
      <c r="BR3" s="443"/>
      <c r="BS3" s="444"/>
      <c r="BT3" s="444"/>
      <c r="BU3" s="445"/>
      <c r="BV3" s="442" t="s">
        <v>223</v>
      </c>
      <c r="BW3" s="443"/>
      <c r="BX3" s="444"/>
      <c r="BY3" s="444"/>
      <c r="BZ3" s="445"/>
      <c r="CA3" s="442" t="s">
        <v>227</v>
      </c>
      <c r="CB3" s="443"/>
      <c r="CC3" s="444"/>
      <c r="CD3" s="444"/>
      <c r="CE3" s="445"/>
      <c r="CF3" s="442" t="s">
        <v>228</v>
      </c>
      <c r="CG3" s="443"/>
      <c r="CH3" s="444"/>
      <c r="CI3" s="444"/>
      <c r="CJ3" s="445"/>
      <c r="CK3" s="442" t="s">
        <v>341</v>
      </c>
      <c r="CL3" s="443"/>
      <c r="CM3" s="444"/>
      <c r="CN3" s="444"/>
      <c r="CO3" s="445"/>
      <c r="CP3" s="442" t="s">
        <v>229</v>
      </c>
      <c r="CQ3" s="443"/>
      <c r="CR3" s="444"/>
      <c r="CS3" s="444"/>
      <c r="CT3" s="445"/>
      <c r="CU3" s="442" t="s">
        <v>123</v>
      </c>
      <c r="CV3" s="443"/>
      <c r="CW3" s="444"/>
      <c r="CX3" s="444"/>
      <c r="CY3" s="445"/>
      <c r="CZ3" s="442" t="s">
        <v>211</v>
      </c>
      <c r="DA3" s="443"/>
      <c r="DB3" s="444"/>
      <c r="DC3" s="444"/>
      <c r="DD3" s="445"/>
      <c r="DE3" s="442" t="s">
        <v>225</v>
      </c>
      <c r="DF3" s="443"/>
      <c r="DG3" s="444"/>
      <c r="DH3" s="444"/>
      <c r="DI3" s="445"/>
      <c r="DJ3" s="442" t="s">
        <v>124</v>
      </c>
      <c r="DK3" s="443"/>
      <c r="DL3" s="444"/>
      <c r="DM3" s="444"/>
      <c r="DN3" s="445"/>
      <c r="DO3" s="442" t="s">
        <v>226</v>
      </c>
      <c r="DP3" s="443"/>
      <c r="DQ3" s="444"/>
      <c r="DR3" s="444"/>
      <c r="DS3" s="445"/>
      <c r="DT3" s="442" t="s">
        <v>232</v>
      </c>
      <c r="DU3" s="443"/>
      <c r="DV3" s="444"/>
      <c r="DW3" s="444"/>
      <c r="DX3" s="445"/>
      <c r="DY3" s="442" t="s">
        <v>125</v>
      </c>
      <c r="DZ3" s="443"/>
      <c r="EA3" s="444"/>
      <c r="EB3" s="444"/>
      <c r="EC3" s="445"/>
      <c r="ED3" s="442" t="s">
        <v>619</v>
      </c>
      <c r="EE3" s="443"/>
      <c r="EF3" s="444"/>
      <c r="EG3" s="444"/>
      <c r="EH3" s="445"/>
      <c r="EI3" s="442" t="s">
        <v>536</v>
      </c>
      <c r="EJ3" s="443"/>
      <c r="EK3" s="444"/>
      <c r="EL3" s="444"/>
      <c r="EM3" s="445"/>
      <c r="EN3" s="442" t="s">
        <v>537</v>
      </c>
      <c r="EO3" s="443"/>
      <c r="EP3" s="444"/>
      <c r="EQ3" s="444"/>
      <c r="ER3" s="445"/>
      <c r="ES3" s="442" t="s">
        <v>512</v>
      </c>
      <c r="ET3" s="443"/>
      <c r="EU3" s="444"/>
      <c r="EV3" s="444"/>
      <c r="EW3" s="445"/>
      <c r="EX3" s="442" t="s">
        <v>513</v>
      </c>
      <c r="EY3" s="443"/>
      <c r="EZ3" s="444"/>
      <c r="FA3" s="444"/>
      <c r="FB3" s="445"/>
      <c r="FC3" s="442" t="s">
        <v>510</v>
      </c>
      <c r="FD3" s="443"/>
      <c r="FE3" s="444"/>
      <c r="FF3" s="444"/>
      <c r="FG3" s="445"/>
      <c r="FH3" s="442" t="s">
        <v>210</v>
      </c>
      <c r="FI3" s="443"/>
      <c r="FJ3" s="444"/>
      <c r="FK3" s="444"/>
      <c r="FL3" s="445"/>
      <c r="FM3" s="442" t="s">
        <v>127</v>
      </c>
      <c r="FN3" s="443"/>
      <c r="FO3" s="444"/>
      <c r="FP3" s="444"/>
      <c r="FQ3" s="445"/>
      <c r="FR3" s="442" t="s">
        <v>215</v>
      </c>
      <c r="FS3" s="443"/>
      <c r="FT3" s="444"/>
      <c r="FU3" s="444"/>
      <c r="FV3" s="445"/>
      <c r="FW3" s="442" t="s">
        <v>220</v>
      </c>
      <c r="FX3" s="443"/>
      <c r="FY3" s="444"/>
      <c r="FZ3" s="444"/>
      <c r="GA3" s="445"/>
      <c r="GB3" s="442" t="s">
        <v>511</v>
      </c>
      <c r="GC3" s="443"/>
      <c r="GD3" s="444"/>
      <c r="GE3" s="444"/>
      <c r="GF3" s="445"/>
      <c r="GG3" s="442" t="s">
        <v>534</v>
      </c>
      <c r="GH3" s="443"/>
      <c r="GI3" s="444"/>
      <c r="GJ3" s="444"/>
      <c r="GK3" s="445"/>
      <c r="GL3" s="460" t="s">
        <v>221</v>
      </c>
      <c r="GM3" s="461"/>
      <c r="GN3" s="462"/>
      <c r="GO3" s="462"/>
      <c r="GP3" s="463"/>
      <c r="GQ3" s="460" t="s">
        <v>268</v>
      </c>
      <c r="GR3" s="461"/>
      <c r="GS3" s="462"/>
      <c r="GT3" s="462"/>
      <c r="GU3" s="463"/>
    </row>
    <row r="4" spans="2:20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46" t="s">
        <v>34</v>
      </c>
      <c r="BM4" s="447"/>
      <c r="BN4" s="448"/>
      <c r="BO4" s="440" t="s">
        <v>35</v>
      </c>
      <c r="BP4" s="440" t="s">
        <v>120</v>
      </c>
      <c r="BQ4" s="446" t="s">
        <v>34</v>
      </c>
      <c r="BR4" s="447"/>
      <c r="BS4" s="448"/>
      <c r="BT4" s="440" t="s">
        <v>35</v>
      </c>
      <c r="BU4" s="440" t="s">
        <v>120</v>
      </c>
      <c r="BV4" s="456" t="s">
        <v>34</v>
      </c>
      <c r="BW4" s="457"/>
      <c r="BX4" s="457"/>
      <c r="BY4" s="471"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46" t="s">
        <v>34</v>
      </c>
      <c r="EE4" s="447"/>
      <c r="EF4" s="448"/>
      <c r="EG4" s="440" t="s">
        <v>35</v>
      </c>
      <c r="EH4" s="440" t="s">
        <v>120</v>
      </c>
      <c r="EI4" s="446" t="s">
        <v>34</v>
      </c>
      <c r="EJ4" s="447"/>
      <c r="EK4" s="448"/>
      <c r="EL4" s="440" t="s">
        <v>35</v>
      </c>
      <c r="EM4" s="440" t="s">
        <v>120</v>
      </c>
      <c r="EN4" s="446" t="s">
        <v>34</v>
      </c>
      <c r="EO4" s="447"/>
      <c r="EP4" s="448"/>
      <c r="EQ4" s="440" t="s">
        <v>35</v>
      </c>
      <c r="ER4" s="440" t="s">
        <v>120</v>
      </c>
      <c r="ES4" s="456" t="s">
        <v>34</v>
      </c>
      <c r="ET4" s="457"/>
      <c r="EU4" s="457"/>
      <c r="EV4" s="471" t="s">
        <v>35</v>
      </c>
      <c r="EW4" s="440" t="s">
        <v>120</v>
      </c>
      <c r="EX4" s="446" t="s">
        <v>34</v>
      </c>
      <c r="EY4" s="458"/>
      <c r="EZ4" s="459"/>
      <c r="FA4" s="450" t="s">
        <v>35</v>
      </c>
      <c r="FB4" s="440" t="s">
        <v>120</v>
      </c>
      <c r="FC4" s="446" t="s">
        <v>34</v>
      </c>
      <c r="FD4" s="447"/>
      <c r="FE4" s="448"/>
      <c r="FF4" s="440" t="s">
        <v>35</v>
      </c>
      <c r="FG4" s="440"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47"/>
      <c r="FY4" s="448"/>
      <c r="FZ4" s="440" t="s">
        <v>35</v>
      </c>
      <c r="GA4" s="440" t="s">
        <v>120</v>
      </c>
      <c r="GB4" s="456" t="s">
        <v>34</v>
      </c>
      <c r="GC4" s="457"/>
      <c r="GD4" s="457"/>
      <c r="GE4" s="471" t="s">
        <v>35</v>
      </c>
      <c r="GF4" s="440" t="s">
        <v>120</v>
      </c>
      <c r="GG4" s="446" t="s">
        <v>34</v>
      </c>
      <c r="GH4" s="458"/>
      <c r="GI4" s="459"/>
      <c r="GJ4" s="450" t="s">
        <v>35</v>
      </c>
      <c r="GK4" s="440" t="s">
        <v>120</v>
      </c>
      <c r="GL4" s="446" t="s">
        <v>34</v>
      </c>
      <c r="GM4" s="447"/>
      <c r="GN4" s="448"/>
      <c r="GO4" s="440" t="s">
        <v>35</v>
      </c>
      <c r="GP4" s="440" t="s">
        <v>120</v>
      </c>
      <c r="GQ4" s="446" t="s">
        <v>34</v>
      </c>
      <c r="GR4" s="458"/>
      <c r="GS4" s="459"/>
      <c r="GT4" s="450" t="s">
        <v>35</v>
      </c>
      <c r="GU4" s="440" t="s">
        <v>120</v>
      </c>
    </row>
    <row r="5" spans="2:20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98" t="s">
        <v>1</v>
      </c>
      <c r="AD5" s="99" t="s">
        <v>33</v>
      </c>
      <c r="AE5" s="100" t="s">
        <v>36</v>
      </c>
      <c r="AF5" s="451"/>
      <c r="AG5" s="441"/>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41"/>
      <c r="BK5" s="441"/>
      <c r="BL5" s="98" t="s">
        <v>1</v>
      </c>
      <c r="BM5" s="99" t="s">
        <v>37</v>
      </c>
      <c r="BN5" s="101" t="s">
        <v>36</v>
      </c>
      <c r="BO5" s="441"/>
      <c r="BP5" s="441"/>
      <c r="BQ5" s="98" t="s">
        <v>1</v>
      </c>
      <c r="BR5" s="99" t="s">
        <v>37</v>
      </c>
      <c r="BS5" s="101" t="s">
        <v>36</v>
      </c>
      <c r="BT5" s="441"/>
      <c r="BU5" s="441"/>
      <c r="BV5" s="98" t="s">
        <v>1</v>
      </c>
      <c r="BW5" s="99" t="s">
        <v>37</v>
      </c>
      <c r="BX5" s="101" t="s">
        <v>36</v>
      </c>
      <c r="BY5" s="472"/>
      <c r="BZ5" s="441"/>
      <c r="CA5" s="98" t="s">
        <v>1</v>
      </c>
      <c r="CB5" s="99" t="s">
        <v>33</v>
      </c>
      <c r="CC5" s="100" t="s">
        <v>36</v>
      </c>
      <c r="CD5" s="451"/>
      <c r="CE5" s="441"/>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41"/>
      <c r="EH5" s="441"/>
      <c r="EI5" s="98" t="s">
        <v>1</v>
      </c>
      <c r="EJ5" s="99" t="s">
        <v>37</v>
      </c>
      <c r="EK5" s="101" t="s">
        <v>36</v>
      </c>
      <c r="EL5" s="441"/>
      <c r="EM5" s="441"/>
      <c r="EN5" s="98" t="s">
        <v>1</v>
      </c>
      <c r="EO5" s="99" t="s">
        <v>37</v>
      </c>
      <c r="EP5" s="101" t="s">
        <v>36</v>
      </c>
      <c r="EQ5" s="441"/>
      <c r="ER5" s="441"/>
      <c r="ES5" s="98" t="s">
        <v>1</v>
      </c>
      <c r="ET5" s="99" t="s">
        <v>37</v>
      </c>
      <c r="EU5" s="101" t="s">
        <v>36</v>
      </c>
      <c r="EV5" s="472"/>
      <c r="EW5" s="441"/>
      <c r="EX5" s="98" t="s">
        <v>1</v>
      </c>
      <c r="EY5" s="99" t="s">
        <v>33</v>
      </c>
      <c r="EZ5" s="100" t="s">
        <v>36</v>
      </c>
      <c r="FA5" s="451"/>
      <c r="FB5" s="441"/>
      <c r="FC5" s="98" t="s">
        <v>1</v>
      </c>
      <c r="FD5" s="99" t="s">
        <v>37</v>
      </c>
      <c r="FE5" s="101" t="s">
        <v>36</v>
      </c>
      <c r="FF5" s="441"/>
      <c r="FG5" s="441"/>
      <c r="FH5" s="98" t="s">
        <v>1</v>
      </c>
      <c r="FI5" s="99" t="s">
        <v>37</v>
      </c>
      <c r="FJ5" s="101" t="s">
        <v>36</v>
      </c>
      <c r="FK5" s="441"/>
      <c r="FL5" s="441"/>
      <c r="FM5" s="98" t="s">
        <v>1</v>
      </c>
      <c r="FN5" s="99" t="s">
        <v>37</v>
      </c>
      <c r="FO5" s="101" t="s">
        <v>36</v>
      </c>
      <c r="FP5" s="472"/>
      <c r="FQ5" s="441"/>
      <c r="FR5" s="98" t="s">
        <v>1</v>
      </c>
      <c r="FS5" s="99" t="s">
        <v>33</v>
      </c>
      <c r="FT5" s="100" t="s">
        <v>36</v>
      </c>
      <c r="FU5" s="451"/>
      <c r="FV5" s="441"/>
      <c r="FW5" s="98" t="s">
        <v>1</v>
      </c>
      <c r="FX5" s="99" t="s">
        <v>37</v>
      </c>
      <c r="FY5" s="101" t="s">
        <v>36</v>
      </c>
      <c r="FZ5" s="441"/>
      <c r="GA5" s="441"/>
      <c r="GB5" s="98" t="s">
        <v>1</v>
      </c>
      <c r="GC5" s="99" t="s">
        <v>37</v>
      </c>
      <c r="GD5" s="101" t="s">
        <v>36</v>
      </c>
      <c r="GE5" s="472"/>
      <c r="GF5" s="441"/>
      <c r="GG5" s="98" t="s">
        <v>1</v>
      </c>
      <c r="GH5" s="99" t="s">
        <v>33</v>
      </c>
      <c r="GI5" s="100" t="s">
        <v>36</v>
      </c>
      <c r="GJ5" s="451"/>
      <c r="GK5" s="441"/>
      <c r="GL5" s="98" t="s">
        <v>1</v>
      </c>
      <c r="GM5" s="99" t="s">
        <v>37</v>
      </c>
      <c r="GN5" s="101" t="s">
        <v>36</v>
      </c>
      <c r="GO5" s="441"/>
      <c r="GP5" s="441"/>
      <c r="GQ5" s="98" t="s">
        <v>1</v>
      </c>
      <c r="GR5" s="99" t="s">
        <v>33</v>
      </c>
      <c r="GS5" s="100" t="s">
        <v>36</v>
      </c>
      <c r="GT5" s="451"/>
      <c r="GU5" s="441"/>
    </row>
    <row r="6" spans="2:203" ht="16.5" x14ac:dyDescent="0.25">
      <c r="B6" s="114">
        <v>1</v>
      </c>
      <c r="C6" s="115"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204">
        <v>0</v>
      </c>
      <c r="AD6" s="205">
        <v>1</v>
      </c>
      <c r="AE6" s="204">
        <f>AC6/AD6*100</f>
        <v>0</v>
      </c>
      <c r="AF6" s="206">
        <v>0</v>
      </c>
      <c r="AG6" s="341">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7">
        <f>FR6/FS17</f>
        <v>0</v>
      </c>
      <c r="FW6" s="129">
        <v>0</v>
      </c>
      <c r="FX6" s="130">
        <v>100</v>
      </c>
      <c r="FY6" s="130">
        <f>FW6/FX6*100</f>
        <v>0</v>
      </c>
      <c r="FZ6" s="131">
        <v>0</v>
      </c>
      <c r="GA6" s="132">
        <f>FW6/FX17</f>
        <v>0</v>
      </c>
      <c r="GB6" s="129">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16">
        <v>2</v>
      </c>
      <c r="C7" s="117"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342">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89.6</v>
      </c>
      <c r="DA7" s="91">
        <v>100</v>
      </c>
      <c r="DB7" s="91">
        <f>CZ7/DA7*100</f>
        <v>89.6</v>
      </c>
      <c r="DC7" s="145">
        <v>0.9</v>
      </c>
      <c r="DD7" s="93">
        <f>CZ7/DA17</f>
        <v>0.89599999999999991</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9">
        <f>FR7/FS17</f>
        <v>0</v>
      </c>
      <c r="FW7" s="133">
        <v>0</v>
      </c>
      <c r="FX7" s="134">
        <v>100</v>
      </c>
      <c r="FY7" s="134">
        <f>FW7/FX7*100</f>
        <v>0</v>
      </c>
      <c r="FZ7" s="135">
        <v>0</v>
      </c>
      <c r="GA7" s="136">
        <f>FW7/FX17</f>
        <v>0</v>
      </c>
      <c r="GB7" s="133">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342">
        <f>AC8/AD17</f>
        <v>0</v>
      </c>
      <c r="AH8" s="133">
        <v>0</v>
      </c>
      <c r="AI8" s="138">
        <v>1</v>
      </c>
      <c r="AJ8" s="134">
        <f>AH8/AI8*100</f>
        <v>0</v>
      </c>
      <c r="AK8" s="135">
        <v>0</v>
      </c>
      <c r="AL8" s="136">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7">
        <v>0</v>
      </c>
      <c r="BM8" s="208">
        <v>100</v>
      </c>
      <c r="BN8" s="208">
        <f>BL8/BM8*100</f>
        <v>0</v>
      </c>
      <c r="BO8" s="209">
        <v>0</v>
      </c>
      <c r="BP8" s="210">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92.17</v>
      </c>
      <c r="CV8" s="102">
        <v>100</v>
      </c>
      <c r="CW8" s="91">
        <f>CU8/CV8*100</f>
        <v>92.17</v>
      </c>
      <c r="CX8" s="145">
        <v>0.92</v>
      </c>
      <c r="CY8" s="103">
        <f>CU8/CV17</f>
        <v>9.2170000000000002E-2</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90">
        <v>6</v>
      </c>
      <c r="FN8" s="102">
        <v>5</v>
      </c>
      <c r="FO8" s="91">
        <f>FM8/FN8*100</f>
        <v>120</v>
      </c>
      <c r="FP8" s="150">
        <v>1.2</v>
      </c>
      <c r="FQ8" s="103">
        <f>FM8/FN17</f>
        <v>7.792207792207792E-2</v>
      </c>
      <c r="FR8" s="133">
        <v>0</v>
      </c>
      <c r="FS8" s="138">
        <v>1</v>
      </c>
      <c r="FT8" s="134">
        <f>FR8/FS8*100</f>
        <v>0</v>
      </c>
      <c r="FU8" s="135">
        <v>0</v>
      </c>
      <c r="FV8" s="139">
        <f>FR8/FS17</f>
        <v>0</v>
      </c>
      <c r="FW8" s="207">
        <v>0</v>
      </c>
      <c r="FX8" s="208">
        <v>100</v>
      </c>
      <c r="FY8" s="208">
        <f>FW8/FX8*100</f>
        <v>0</v>
      </c>
      <c r="FZ8" s="209">
        <v>0</v>
      </c>
      <c r="GA8" s="210">
        <f>FW8/FX17</f>
        <v>0</v>
      </c>
      <c r="GB8" s="133">
        <v>0</v>
      </c>
      <c r="GC8" s="138">
        <v>1</v>
      </c>
      <c r="GD8" s="134">
        <f>GB8/GC8*100</f>
        <v>0</v>
      </c>
      <c r="GE8" s="135">
        <v>0</v>
      </c>
      <c r="GF8" s="139">
        <f>GB8/GC17</f>
        <v>0</v>
      </c>
      <c r="GG8" s="133">
        <v>0</v>
      </c>
      <c r="GH8" s="138">
        <v>1</v>
      </c>
      <c r="GI8" s="134">
        <f>GG8/GH8*100</f>
        <v>0</v>
      </c>
      <c r="GJ8" s="135">
        <v>0</v>
      </c>
      <c r="GK8" s="139">
        <f>GG8/GH17</f>
        <v>0</v>
      </c>
      <c r="GL8" s="133">
        <v>0</v>
      </c>
      <c r="GM8" s="138">
        <v>1</v>
      </c>
      <c r="GN8" s="134">
        <f>GL8/GM8*100</f>
        <v>0</v>
      </c>
      <c r="GO8" s="135">
        <v>0</v>
      </c>
      <c r="GP8" s="136">
        <f>GL8/GM17</f>
        <v>0</v>
      </c>
      <c r="GQ8" s="133">
        <v>0</v>
      </c>
      <c r="GR8" s="138">
        <v>1</v>
      </c>
      <c r="GS8" s="134">
        <f>GQ8/GR8*100</f>
        <v>0</v>
      </c>
      <c r="GT8" s="135">
        <v>0</v>
      </c>
      <c r="GU8" s="136">
        <f>GQ8/GR17</f>
        <v>0</v>
      </c>
    </row>
    <row r="9" spans="2:203" ht="16.5" x14ac:dyDescent="0.3">
      <c r="B9" s="116">
        <v>4</v>
      </c>
      <c r="C9" s="117"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342">
        <f>AC9/AD17</f>
        <v>0</v>
      </c>
      <c r="AH9" s="90">
        <v>1</v>
      </c>
      <c r="AI9" s="102">
        <v>1</v>
      </c>
      <c r="AJ9" s="91">
        <f t="shared" ref="AJ9:AJ17" si="6">AH9/AI9*100</f>
        <v>100</v>
      </c>
      <c r="AK9" s="124">
        <v>1</v>
      </c>
      <c r="AL9" s="9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133">
        <v>0</v>
      </c>
      <c r="BC9" s="134">
        <v>1</v>
      </c>
      <c r="BD9" s="134">
        <f t="shared" ref="BD9:BD17" si="10">BB9/BC9*100</f>
        <v>0</v>
      </c>
      <c r="BE9" s="135">
        <v>0</v>
      </c>
      <c r="BF9" s="136">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10.94</v>
      </c>
      <c r="CL9" s="102">
        <v>10</v>
      </c>
      <c r="CM9" s="91">
        <f t="shared" ref="CM9:CM17" si="17">CK9/CL9*100</f>
        <v>109.39999999999999</v>
      </c>
      <c r="CN9" s="92">
        <v>1.0900000000000001</v>
      </c>
      <c r="CO9" s="103">
        <f>CK9/CL17</f>
        <v>0.1094</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100</v>
      </c>
      <c r="DA9" s="91">
        <v>100</v>
      </c>
      <c r="DB9" s="91">
        <f t="shared" ref="DB9:DB17" si="20">CZ9/DA9*100</f>
        <v>100</v>
      </c>
      <c r="DC9" s="92">
        <v>1</v>
      </c>
      <c r="DD9" s="93">
        <f>CZ9/DA17</f>
        <v>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90">
        <v>100</v>
      </c>
      <c r="FI9" s="91">
        <v>100</v>
      </c>
      <c r="FJ9" s="91">
        <f t="shared" ref="FJ9:FJ17" si="32">FH9/FI9*100</f>
        <v>100</v>
      </c>
      <c r="FK9" s="124">
        <v>1</v>
      </c>
      <c r="FL9" s="93">
        <f>FH9/FI17</f>
        <v>1</v>
      </c>
      <c r="FM9" s="133">
        <v>0</v>
      </c>
      <c r="FN9" s="138">
        <v>5</v>
      </c>
      <c r="FO9" s="134">
        <f t="shared" ref="FO9:FO17" si="33">FM9/FN9*100</f>
        <v>0</v>
      </c>
      <c r="FP9" s="135">
        <v>0</v>
      </c>
      <c r="FQ9" s="139">
        <f>FM9/FN17</f>
        <v>0</v>
      </c>
      <c r="FR9" s="90">
        <v>48.28</v>
      </c>
      <c r="FS9" s="102">
        <v>40</v>
      </c>
      <c r="FT9" s="91">
        <f t="shared" ref="FT9:FT17" si="34">FR9/FS9*100</f>
        <v>120.7</v>
      </c>
      <c r="FU9" s="92">
        <v>1.21</v>
      </c>
      <c r="FV9" s="103">
        <f>FR9/FS17</f>
        <v>0.48280000000000001</v>
      </c>
      <c r="FW9" s="133">
        <v>0</v>
      </c>
      <c r="FX9" s="134">
        <v>100</v>
      </c>
      <c r="FY9" s="134">
        <f t="shared" ref="FY9:FY17" si="35">FW9/FX9*100</f>
        <v>0</v>
      </c>
      <c r="FZ9" s="135">
        <v>0</v>
      </c>
      <c r="GA9" s="136">
        <f>FW9/FX17</f>
        <v>0</v>
      </c>
      <c r="GB9" s="133">
        <v>0</v>
      </c>
      <c r="GC9" s="138">
        <v>1</v>
      </c>
      <c r="GD9" s="134">
        <f t="shared" ref="GD9:GD17" si="36">GB9/GC9*100</f>
        <v>0</v>
      </c>
      <c r="GE9" s="135">
        <v>0</v>
      </c>
      <c r="GF9" s="139">
        <f>GB9/GC17</f>
        <v>0</v>
      </c>
      <c r="GG9" s="133">
        <v>0</v>
      </c>
      <c r="GH9" s="138">
        <v>1</v>
      </c>
      <c r="GI9" s="134">
        <f t="shared" ref="GI9:GI17" si="37">GG9/GH9*100</f>
        <v>0</v>
      </c>
      <c r="GJ9" s="135">
        <v>0</v>
      </c>
      <c r="GK9" s="139">
        <f>GG9/GH17</f>
        <v>0</v>
      </c>
      <c r="GL9" s="133">
        <v>0</v>
      </c>
      <c r="GM9" s="138">
        <v>1</v>
      </c>
      <c r="GN9" s="134">
        <f t="shared" ref="GN9:GN17" si="38">GL9/GM9*100</f>
        <v>0</v>
      </c>
      <c r="GO9" s="135">
        <v>0</v>
      </c>
      <c r="GP9" s="136">
        <f>GL9/GM17</f>
        <v>0</v>
      </c>
      <c r="GQ9" s="133">
        <v>0</v>
      </c>
      <c r="GR9" s="138">
        <v>1</v>
      </c>
      <c r="GS9" s="134">
        <f t="shared" ref="GS9:GS17" si="39">GQ9/GR9*100</f>
        <v>0</v>
      </c>
      <c r="GT9" s="135">
        <v>0</v>
      </c>
      <c r="GU9" s="136">
        <f>GQ9/GR17</f>
        <v>0</v>
      </c>
    </row>
    <row r="10" spans="2:203" ht="16.5" x14ac:dyDescent="0.3">
      <c r="B10" s="116">
        <v>5</v>
      </c>
      <c r="C10" s="117"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4">
        <v>1</v>
      </c>
      <c r="AG10" s="343">
        <f>AC10/AD17</f>
        <v>1</v>
      </c>
      <c r="AH10" s="133">
        <v>0</v>
      </c>
      <c r="AI10" s="138">
        <v>1</v>
      </c>
      <c r="AJ10" s="134">
        <f t="shared" si="6"/>
        <v>0</v>
      </c>
      <c r="AK10" s="135">
        <v>0</v>
      </c>
      <c r="AL10" s="136">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93">
        <f>BB10/BC17</f>
        <v>0.1111111111111111</v>
      </c>
      <c r="BG10" s="133">
        <v>0</v>
      </c>
      <c r="BH10" s="138">
        <v>1</v>
      </c>
      <c r="BI10" s="134">
        <f t="shared" si="11"/>
        <v>0</v>
      </c>
      <c r="BJ10" s="135">
        <v>0</v>
      </c>
      <c r="BK10" s="139">
        <f>BG10/BH17</f>
        <v>0</v>
      </c>
      <c r="BL10" s="133">
        <v>0</v>
      </c>
      <c r="BM10" s="134">
        <v>100</v>
      </c>
      <c r="BN10" s="134">
        <f t="shared" si="12"/>
        <v>0</v>
      </c>
      <c r="BO10" s="135">
        <v>0</v>
      </c>
      <c r="BP10" s="136">
        <f>BL10/BM17</f>
        <v>0</v>
      </c>
      <c r="BQ10" s="133">
        <v>0</v>
      </c>
      <c r="BR10" s="138">
        <v>1</v>
      </c>
      <c r="BS10" s="134">
        <f t="shared" si="13"/>
        <v>0</v>
      </c>
      <c r="BT10" s="135">
        <v>0</v>
      </c>
      <c r="BU10" s="139">
        <f>BQ10/BR17</f>
        <v>0</v>
      </c>
      <c r="BV10" s="90">
        <v>0</v>
      </c>
      <c r="BW10" s="102">
        <v>1</v>
      </c>
      <c r="BX10" s="91">
        <f t="shared" si="14"/>
        <v>0</v>
      </c>
      <c r="BY10" s="187">
        <v>0</v>
      </c>
      <c r="BZ10" s="219">
        <f>BV10/BW17</f>
        <v>0</v>
      </c>
      <c r="CA10" s="133">
        <v>0</v>
      </c>
      <c r="CB10" s="138">
        <v>100</v>
      </c>
      <c r="CC10" s="134">
        <f t="shared" si="15"/>
        <v>0</v>
      </c>
      <c r="CD10" s="135">
        <v>0</v>
      </c>
      <c r="CE10" s="139">
        <f>CA10/CB17</f>
        <v>0</v>
      </c>
      <c r="CF10" s="133">
        <v>0</v>
      </c>
      <c r="CG10" s="138">
        <v>1</v>
      </c>
      <c r="CH10" s="134">
        <f t="shared" si="16"/>
        <v>0</v>
      </c>
      <c r="CI10" s="135">
        <v>0</v>
      </c>
      <c r="CJ10" s="139">
        <f>CF10/CG17</f>
        <v>0</v>
      </c>
      <c r="CK10" s="90">
        <v>21.88</v>
      </c>
      <c r="CL10" s="102">
        <v>20</v>
      </c>
      <c r="CM10" s="91">
        <f t="shared" si="17"/>
        <v>109.39999999999999</v>
      </c>
      <c r="CN10" s="92">
        <v>1.0900000000000001</v>
      </c>
      <c r="CO10" s="103">
        <f>CK10/CL17</f>
        <v>0.21879999999999999</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100</v>
      </c>
      <c r="FJ10" s="134">
        <f t="shared" si="32"/>
        <v>0</v>
      </c>
      <c r="FK10" s="135">
        <v>0</v>
      </c>
      <c r="FL10" s="136">
        <f>FH10/FI17</f>
        <v>0</v>
      </c>
      <c r="FM10" s="133">
        <v>0</v>
      </c>
      <c r="FN10" s="138">
        <v>5</v>
      </c>
      <c r="FO10" s="134">
        <f t="shared" si="33"/>
        <v>0</v>
      </c>
      <c r="FP10" s="135">
        <v>0</v>
      </c>
      <c r="FQ10" s="139">
        <f>FM10/FN17</f>
        <v>0</v>
      </c>
      <c r="FR10" s="90">
        <v>72.42</v>
      </c>
      <c r="FS10" s="102">
        <v>70</v>
      </c>
      <c r="FT10" s="91">
        <f t="shared" si="34"/>
        <v>103.45714285714287</v>
      </c>
      <c r="FU10" s="92">
        <v>1.03</v>
      </c>
      <c r="FV10" s="103">
        <f>FR10/FS17</f>
        <v>0.72420000000000007</v>
      </c>
      <c r="FW10" s="133">
        <v>0</v>
      </c>
      <c r="FX10" s="134">
        <v>100</v>
      </c>
      <c r="FY10" s="134">
        <f t="shared" si="35"/>
        <v>0</v>
      </c>
      <c r="FZ10" s="135">
        <v>0</v>
      </c>
      <c r="GA10" s="136">
        <f>FW10/FX17</f>
        <v>0</v>
      </c>
      <c r="GB10" s="90">
        <v>17</v>
      </c>
      <c r="GC10" s="102">
        <v>16</v>
      </c>
      <c r="GD10" s="91">
        <f t="shared" si="36"/>
        <v>106.25</v>
      </c>
      <c r="GE10" s="150">
        <v>1.06</v>
      </c>
      <c r="GF10" s="103">
        <f>GB10/GC17</f>
        <v>0.34</v>
      </c>
      <c r="GG10" s="133">
        <v>0</v>
      </c>
      <c r="GH10" s="138">
        <v>1</v>
      </c>
      <c r="GI10" s="134">
        <f t="shared" si="37"/>
        <v>0</v>
      </c>
      <c r="GJ10" s="135">
        <v>0</v>
      </c>
      <c r="GK10" s="139">
        <f>GG10/GH17</f>
        <v>0</v>
      </c>
      <c r="GL10" s="90">
        <v>30</v>
      </c>
      <c r="GM10" s="102">
        <v>30</v>
      </c>
      <c r="GN10" s="91">
        <f t="shared" si="38"/>
        <v>100</v>
      </c>
      <c r="GO10" s="124">
        <v>1</v>
      </c>
      <c r="GP10" s="93">
        <f>GL10/GM17</f>
        <v>0.29411764705882354</v>
      </c>
      <c r="GQ10" s="133">
        <v>0</v>
      </c>
      <c r="GR10" s="138">
        <v>1</v>
      </c>
      <c r="GS10" s="134">
        <f t="shared" si="39"/>
        <v>0</v>
      </c>
      <c r="GT10" s="135">
        <v>0</v>
      </c>
      <c r="GU10" s="136">
        <f>GQ10/GR17</f>
        <v>0</v>
      </c>
    </row>
    <row r="11" spans="2:20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1">
        <v>0</v>
      </c>
      <c r="AD11" s="152">
        <v>1</v>
      </c>
      <c r="AE11" s="151">
        <f t="shared" si="0"/>
        <v>0</v>
      </c>
      <c r="AF11" s="153">
        <v>0</v>
      </c>
      <c r="AG11" s="342">
        <f>AC11/AD17</f>
        <v>0</v>
      </c>
      <c r="AH11" s="133">
        <v>0</v>
      </c>
      <c r="AI11" s="138">
        <v>1</v>
      </c>
      <c r="AJ11" s="134">
        <f t="shared" si="6"/>
        <v>0</v>
      </c>
      <c r="AK11" s="135">
        <v>0</v>
      </c>
      <c r="AL11" s="136">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93">
        <f>BB11/BC17</f>
        <v>0.22222222222222221</v>
      </c>
      <c r="BG11" s="90">
        <v>0</v>
      </c>
      <c r="BH11" s="102">
        <v>1</v>
      </c>
      <c r="BI11" s="91">
        <f t="shared" si="11"/>
        <v>0</v>
      </c>
      <c r="BJ11" s="187">
        <v>0</v>
      </c>
      <c r="BK11" s="103">
        <f>BG11/BH17</f>
        <v>0</v>
      </c>
      <c r="BL11" s="90">
        <v>100</v>
      </c>
      <c r="BM11" s="91">
        <v>100</v>
      </c>
      <c r="BN11" s="91">
        <f t="shared" si="12"/>
        <v>100</v>
      </c>
      <c r="BO11" s="124">
        <v>1</v>
      </c>
      <c r="BP11" s="93">
        <f>BL11/BM17</f>
        <v>1</v>
      </c>
      <c r="BQ11" s="276">
        <v>0</v>
      </c>
      <c r="BR11" s="277">
        <v>1</v>
      </c>
      <c r="BS11" s="278">
        <f t="shared" si="13"/>
        <v>0</v>
      </c>
      <c r="BT11" s="279">
        <v>0</v>
      </c>
      <c r="BU11" s="280">
        <f>BQ11/BR17</f>
        <v>0</v>
      </c>
      <c r="BV11" s="133">
        <v>0</v>
      </c>
      <c r="BW11" s="138">
        <v>1</v>
      </c>
      <c r="BX11" s="134">
        <f t="shared" si="14"/>
        <v>0</v>
      </c>
      <c r="BY11" s="135">
        <v>0</v>
      </c>
      <c r="BZ11" s="139">
        <f>BV11/BW17</f>
        <v>0</v>
      </c>
      <c r="CA11" s="90">
        <v>100</v>
      </c>
      <c r="CB11" s="102">
        <v>100</v>
      </c>
      <c r="CC11" s="91">
        <f t="shared" si="15"/>
        <v>100</v>
      </c>
      <c r="CD11" s="124">
        <v>1</v>
      </c>
      <c r="CE11" s="103">
        <f>CA11/CB17</f>
        <v>1</v>
      </c>
      <c r="CF11" s="90">
        <v>194</v>
      </c>
      <c r="CG11" s="102">
        <v>308</v>
      </c>
      <c r="CH11" s="91">
        <f t="shared" si="16"/>
        <v>62.987012987012989</v>
      </c>
      <c r="CI11" s="166">
        <v>0.63</v>
      </c>
      <c r="CJ11" s="103">
        <f>CF11/CG17</f>
        <v>0.12597402597402596</v>
      </c>
      <c r="CK11" s="90">
        <v>32.82</v>
      </c>
      <c r="CL11" s="102">
        <v>30</v>
      </c>
      <c r="CM11" s="91">
        <f t="shared" si="17"/>
        <v>109.4</v>
      </c>
      <c r="CN11" s="150">
        <v>1.0900000000000001</v>
      </c>
      <c r="CO11" s="103">
        <f>CK11/CL17</f>
        <v>0.32819999999999999</v>
      </c>
      <c r="CP11" s="90">
        <v>0</v>
      </c>
      <c r="CQ11" s="102">
        <v>1</v>
      </c>
      <c r="CR11" s="91">
        <f t="shared" si="18"/>
        <v>0</v>
      </c>
      <c r="CS11" s="187">
        <v>0</v>
      </c>
      <c r="CT11" s="103">
        <f>CP11/CQ17</f>
        <v>0</v>
      </c>
      <c r="CU11" s="90">
        <v>100</v>
      </c>
      <c r="CV11" s="102">
        <v>100</v>
      </c>
      <c r="CW11" s="91">
        <f t="shared" si="19"/>
        <v>100</v>
      </c>
      <c r="CX11" s="124">
        <v>1</v>
      </c>
      <c r="CY11" s="103">
        <f>CU11/CV17</f>
        <v>0.1</v>
      </c>
      <c r="CZ11" s="90">
        <v>100</v>
      </c>
      <c r="DA11" s="91">
        <v>100</v>
      </c>
      <c r="DB11" s="91">
        <f t="shared" si="20"/>
        <v>100</v>
      </c>
      <c r="DC11" s="124">
        <v>1</v>
      </c>
      <c r="DD11" s="93">
        <f>CZ11/DA17</f>
        <v>1</v>
      </c>
      <c r="DE11" s="90">
        <v>4</v>
      </c>
      <c r="DF11" s="91">
        <v>6</v>
      </c>
      <c r="DG11" s="91">
        <f t="shared" si="21"/>
        <v>66.666666666666657</v>
      </c>
      <c r="DH11" s="166">
        <v>0.67</v>
      </c>
      <c r="DI11" s="103">
        <f>DE11/DF17</f>
        <v>0.4</v>
      </c>
      <c r="DJ11" s="133">
        <v>0</v>
      </c>
      <c r="DK11" s="134">
        <v>1</v>
      </c>
      <c r="DL11" s="134">
        <f t="shared" si="22"/>
        <v>0</v>
      </c>
      <c r="DM11" s="135">
        <v>0</v>
      </c>
      <c r="DN11" s="136">
        <f>DJ11/DK17</f>
        <v>0</v>
      </c>
      <c r="DO11" s="120">
        <v>209</v>
      </c>
      <c r="DP11" s="102">
        <v>150</v>
      </c>
      <c r="DQ11" s="91">
        <f t="shared" si="23"/>
        <v>139.33333333333334</v>
      </c>
      <c r="DR11" s="150">
        <v>1.39</v>
      </c>
      <c r="DS11" s="103">
        <f>DO11/DP17</f>
        <v>0.34833333333333333</v>
      </c>
      <c r="DT11" s="90">
        <v>0</v>
      </c>
      <c r="DU11" s="102">
        <v>1</v>
      </c>
      <c r="DV11" s="91">
        <f t="shared" si="24"/>
        <v>0</v>
      </c>
      <c r="DW11" s="187">
        <v>0</v>
      </c>
      <c r="DX11" s="103">
        <f>DT11/DU17</f>
        <v>0</v>
      </c>
      <c r="DY11" s="133">
        <v>0</v>
      </c>
      <c r="DZ11" s="138">
        <v>1</v>
      </c>
      <c r="EA11" s="134">
        <f t="shared" si="25"/>
        <v>0</v>
      </c>
      <c r="EB11" s="135">
        <v>0</v>
      </c>
      <c r="EC11" s="139">
        <f>DY11/DZ17</f>
        <v>0</v>
      </c>
      <c r="ED11" s="133">
        <v>0</v>
      </c>
      <c r="EE11" s="138">
        <v>1</v>
      </c>
      <c r="EF11" s="134">
        <f t="shared" si="26"/>
        <v>0</v>
      </c>
      <c r="EG11" s="135">
        <v>0</v>
      </c>
      <c r="EH11" s="139">
        <f>ED11/EE17</f>
        <v>0</v>
      </c>
      <c r="EI11" s="133">
        <v>0</v>
      </c>
      <c r="EJ11" s="138">
        <v>1</v>
      </c>
      <c r="EK11" s="134">
        <f t="shared" si="27"/>
        <v>0</v>
      </c>
      <c r="EL11" s="135">
        <v>0</v>
      </c>
      <c r="EM11" s="139">
        <f>EI11/EJ17</f>
        <v>0</v>
      </c>
      <c r="EN11" s="133">
        <v>0</v>
      </c>
      <c r="EO11" s="138">
        <v>1</v>
      </c>
      <c r="EP11" s="134">
        <f t="shared" si="28"/>
        <v>0</v>
      </c>
      <c r="EQ11" s="135">
        <v>0</v>
      </c>
      <c r="ER11" s="139">
        <f>EN11/EO17</f>
        <v>0</v>
      </c>
      <c r="ES11" s="90">
        <v>0</v>
      </c>
      <c r="ET11" s="102">
        <v>1</v>
      </c>
      <c r="EU11" s="91">
        <f t="shared" si="29"/>
        <v>0</v>
      </c>
      <c r="EV11" s="187">
        <v>0</v>
      </c>
      <c r="EW11" s="103">
        <f>ES11/ET17</f>
        <v>0</v>
      </c>
      <c r="EX11" s="197">
        <v>0</v>
      </c>
      <c r="EY11" s="198">
        <v>1</v>
      </c>
      <c r="EZ11" s="199">
        <f t="shared" si="30"/>
        <v>0</v>
      </c>
      <c r="FA11" s="255">
        <v>0</v>
      </c>
      <c r="FB11" s="256">
        <f>EX11/EY17</f>
        <v>0</v>
      </c>
      <c r="FC11" s="90">
        <v>0</v>
      </c>
      <c r="FD11" s="91">
        <v>1</v>
      </c>
      <c r="FE11" s="91">
        <f t="shared" si="31"/>
        <v>0</v>
      </c>
      <c r="FF11" s="187">
        <v>0</v>
      </c>
      <c r="FG11" s="93">
        <f>FC11/FD17</f>
        <v>0</v>
      </c>
      <c r="FH11" s="133">
        <v>0</v>
      </c>
      <c r="FI11" s="134">
        <v>100</v>
      </c>
      <c r="FJ11" s="134">
        <f t="shared" si="32"/>
        <v>0</v>
      </c>
      <c r="FK11" s="135">
        <v>0</v>
      </c>
      <c r="FL11" s="136">
        <f>FH11/FI17</f>
        <v>0</v>
      </c>
      <c r="FM11" s="90">
        <v>41</v>
      </c>
      <c r="FN11" s="102">
        <v>32</v>
      </c>
      <c r="FO11" s="91">
        <f t="shared" si="33"/>
        <v>128.125</v>
      </c>
      <c r="FP11" s="150">
        <v>1.28</v>
      </c>
      <c r="FQ11" s="103">
        <f>FM11/FN17</f>
        <v>0.53246753246753242</v>
      </c>
      <c r="FR11" s="90">
        <v>100.01</v>
      </c>
      <c r="FS11" s="102">
        <v>100</v>
      </c>
      <c r="FT11" s="91">
        <f t="shared" si="34"/>
        <v>100.01</v>
      </c>
      <c r="FU11" s="124">
        <v>1</v>
      </c>
      <c r="FV11" s="234">
        <f>FR11/FS17</f>
        <v>1.0001</v>
      </c>
      <c r="FW11" s="90">
        <v>100</v>
      </c>
      <c r="FX11" s="91">
        <v>100</v>
      </c>
      <c r="FY11" s="91">
        <f t="shared" si="35"/>
        <v>100</v>
      </c>
      <c r="FZ11" s="124">
        <v>1</v>
      </c>
      <c r="GA11" s="93">
        <f>FW11/FX17</f>
        <v>1</v>
      </c>
      <c r="GB11" s="133">
        <v>0</v>
      </c>
      <c r="GC11" s="138">
        <v>16</v>
      </c>
      <c r="GD11" s="134">
        <f t="shared" si="36"/>
        <v>0</v>
      </c>
      <c r="GE11" s="135">
        <v>0</v>
      </c>
      <c r="GF11" s="139">
        <f>GB11/GC17</f>
        <v>0</v>
      </c>
      <c r="GG11" s="133">
        <v>0</v>
      </c>
      <c r="GH11" s="138">
        <v>1</v>
      </c>
      <c r="GI11" s="134">
        <f t="shared" si="37"/>
        <v>0</v>
      </c>
      <c r="GJ11" s="135">
        <v>0</v>
      </c>
      <c r="GK11" s="139">
        <f>GG11/GH17</f>
        <v>0</v>
      </c>
      <c r="GL11" s="133">
        <v>0</v>
      </c>
      <c r="GM11" s="138">
        <v>30</v>
      </c>
      <c r="GN11" s="134">
        <f t="shared" si="38"/>
        <v>0</v>
      </c>
      <c r="GO11" s="135">
        <v>0</v>
      </c>
      <c r="GP11" s="136">
        <f>GL11/GM17</f>
        <v>0</v>
      </c>
      <c r="GQ11" s="90">
        <v>14</v>
      </c>
      <c r="GR11" s="102">
        <v>14</v>
      </c>
      <c r="GS11" s="91">
        <f t="shared" si="39"/>
        <v>100</v>
      </c>
      <c r="GT11" s="124">
        <v>1</v>
      </c>
      <c r="GU11" s="93">
        <f>GQ11/GR17</f>
        <v>0.5</v>
      </c>
    </row>
    <row r="12" spans="2:203" ht="16.5" x14ac:dyDescent="0.3">
      <c r="B12" s="116">
        <v>7</v>
      </c>
      <c r="C12" s="117"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1">
        <v>0</v>
      </c>
      <c r="AD12" s="152">
        <v>1</v>
      </c>
      <c r="AE12" s="151">
        <f t="shared" si="0"/>
        <v>0</v>
      </c>
      <c r="AF12" s="153">
        <v>0</v>
      </c>
      <c r="AG12" s="342">
        <f>AC12/AD17</f>
        <v>0</v>
      </c>
      <c r="AH12" s="133">
        <v>0</v>
      </c>
      <c r="AI12" s="138">
        <v>1</v>
      </c>
      <c r="AJ12" s="134">
        <f t="shared" si="6"/>
        <v>0</v>
      </c>
      <c r="AK12" s="135">
        <v>0</v>
      </c>
      <c r="AL12" s="136">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90">
        <v>3</v>
      </c>
      <c r="BC12" s="91">
        <v>3</v>
      </c>
      <c r="BD12" s="91">
        <f t="shared" si="10"/>
        <v>100</v>
      </c>
      <c r="BE12" s="92">
        <v>1</v>
      </c>
      <c r="BF12" s="93">
        <f>BB12/BC17</f>
        <v>0.33333333333333331</v>
      </c>
      <c r="BG12" s="133">
        <v>0</v>
      </c>
      <c r="BH12" s="138">
        <v>1</v>
      </c>
      <c r="BI12" s="134">
        <f t="shared" si="11"/>
        <v>0</v>
      </c>
      <c r="BJ12" s="135">
        <v>0</v>
      </c>
      <c r="BK12" s="139">
        <f>BG12/BH17</f>
        <v>0</v>
      </c>
      <c r="BL12" s="133">
        <v>0</v>
      </c>
      <c r="BM12" s="134">
        <v>100</v>
      </c>
      <c r="BN12" s="134">
        <f t="shared" si="12"/>
        <v>0</v>
      </c>
      <c r="BO12" s="135">
        <v>0</v>
      </c>
      <c r="BP12" s="136">
        <f>BL12/BM17</f>
        <v>0</v>
      </c>
      <c r="BQ12" s="133">
        <v>0</v>
      </c>
      <c r="BR12" s="138">
        <v>1</v>
      </c>
      <c r="BS12" s="134">
        <f t="shared" si="13"/>
        <v>0</v>
      </c>
      <c r="BT12" s="135">
        <v>0</v>
      </c>
      <c r="BU12" s="139">
        <f>BQ12/BR17</f>
        <v>0</v>
      </c>
      <c r="BV12" s="133">
        <v>0</v>
      </c>
      <c r="BW12" s="138">
        <v>1</v>
      </c>
      <c r="BX12" s="134">
        <f t="shared" si="14"/>
        <v>0</v>
      </c>
      <c r="BY12" s="135">
        <v>0</v>
      </c>
      <c r="BZ12" s="139">
        <f>BV12/BW17</f>
        <v>0</v>
      </c>
      <c r="CA12" s="133">
        <v>0</v>
      </c>
      <c r="CB12" s="138">
        <v>100</v>
      </c>
      <c r="CC12" s="134">
        <f t="shared" si="15"/>
        <v>0</v>
      </c>
      <c r="CD12" s="135">
        <v>0</v>
      </c>
      <c r="CE12" s="139">
        <f>CA12/CB17</f>
        <v>0</v>
      </c>
      <c r="CF12" s="133">
        <v>0</v>
      </c>
      <c r="CG12" s="138">
        <v>440</v>
      </c>
      <c r="CH12" s="134">
        <f t="shared" si="16"/>
        <v>0</v>
      </c>
      <c r="CI12" s="135">
        <v>0</v>
      </c>
      <c r="CJ12" s="139">
        <f>CF12/CG17</f>
        <v>0</v>
      </c>
      <c r="CK12" s="90">
        <v>43.76</v>
      </c>
      <c r="CL12" s="102">
        <v>40</v>
      </c>
      <c r="CM12" s="91">
        <f t="shared" si="17"/>
        <v>109.39999999999999</v>
      </c>
      <c r="CN12" s="92">
        <v>1.0900000000000001</v>
      </c>
      <c r="CO12" s="103">
        <f>CK12/CL17</f>
        <v>0.43759999999999999</v>
      </c>
      <c r="CP12" s="133">
        <v>0</v>
      </c>
      <c r="CQ12" s="138">
        <v>1</v>
      </c>
      <c r="CR12" s="134">
        <f t="shared" si="18"/>
        <v>0</v>
      </c>
      <c r="CS12" s="135">
        <v>0</v>
      </c>
      <c r="CT12" s="139">
        <f>CP12/CQ17</f>
        <v>0</v>
      </c>
      <c r="CU12" s="90">
        <v>100</v>
      </c>
      <c r="CV12" s="102">
        <v>100</v>
      </c>
      <c r="CW12" s="91">
        <f t="shared" si="19"/>
        <v>100</v>
      </c>
      <c r="CX12" s="92">
        <v>1</v>
      </c>
      <c r="CY12" s="103">
        <f>CU12/CV17</f>
        <v>0.1</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273</v>
      </c>
      <c r="DP12" s="102">
        <v>300</v>
      </c>
      <c r="DQ12" s="91">
        <f t="shared" si="23"/>
        <v>91</v>
      </c>
      <c r="DR12" s="92">
        <v>0.91</v>
      </c>
      <c r="DS12" s="103">
        <f>DO12/DP17</f>
        <v>0.45500000000000002</v>
      </c>
      <c r="DT12" s="90">
        <v>0</v>
      </c>
      <c r="DU12" s="102">
        <v>2</v>
      </c>
      <c r="DV12" s="91">
        <f t="shared" si="24"/>
        <v>0</v>
      </c>
      <c r="DW12" s="92">
        <v>0</v>
      </c>
      <c r="DX12" s="103">
        <f>DT12/DU17</f>
        <v>0</v>
      </c>
      <c r="DY12" s="133">
        <v>0</v>
      </c>
      <c r="DZ12" s="138">
        <v>1</v>
      </c>
      <c r="EA12" s="134">
        <f t="shared" si="25"/>
        <v>0</v>
      </c>
      <c r="EB12" s="135">
        <v>0</v>
      </c>
      <c r="EC12" s="139">
        <f>DY12/DZ17</f>
        <v>0</v>
      </c>
      <c r="ED12" s="133">
        <v>0</v>
      </c>
      <c r="EE12" s="138">
        <v>1</v>
      </c>
      <c r="EF12" s="134">
        <f t="shared" si="26"/>
        <v>0</v>
      </c>
      <c r="EG12" s="135">
        <v>0</v>
      </c>
      <c r="EH12" s="139">
        <f>ED12/EE17</f>
        <v>0</v>
      </c>
      <c r="EI12" s="133">
        <v>0</v>
      </c>
      <c r="EJ12" s="138">
        <v>1</v>
      </c>
      <c r="EK12" s="134">
        <f t="shared" si="27"/>
        <v>0</v>
      </c>
      <c r="EL12" s="135">
        <v>0</v>
      </c>
      <c r="EM12" s="139">
        <f>EI12/EJ17</f>
        <v>0</v>
      </c>
      <c r="EN12" s="133">
        <v>0</v>
      </c>
      <c r="EO12" s="138">
        <v>1</v>
      </c>
      <c r="EP12" s="134">
        <f t="shared" si="28"/>
        <v>0</v>
      </c>
      <c r="EQ12" s="135">
        <v>0</v>
      </c>
      <c r="ER12" s="139">
        <f>EN12/EO17</f>
        <v>0</v>
      </c>
      <c r="ES12" s="213">
        <v>0</v>
      </c>
      <c r="ET12" s="214">
        <v>2</v>
      </c>
      <c r="EU12" s="215">
        <f t="shared" si="29"/>
        <v>0</v>
      </c>
      <c r="EV12" s="216">
        <v>0</v>
      </c>
      <c r="EW12" s="217">
        <f>ES12/ET17</f>
        <v>0</v>
      </c>
      <c r="EX12" s="90">
        <v>1</v>
      </c>
      <c r="EY12" s="102">
        <v>2</v>
      </c>
      <c r="EZ12" s="91">
        <f t="shared" si="30"/>
        <v>50</v>
      </c>
      <c r="FA12" s="92">
        <v>0.5</v>
      </c>
      <c r="FB12" s="103">
        <f>EX12/EY17</f>
        <v>0.33333333333333331</v>
      </c>
      <c r="FC12" s="90">
        <v>0</v>
      </c>
      <c r="FD12" s="91">
        <v>2</v>
      </c>
      <c r="FE12" s="91">
        <f t="shared" si="31"/>
        <v>0</v>
      </c>
      <c r="FF12" s="92">
        <v>0</v>
      </c>
      <c r="FG12" s="93">
        <f>FC12/FD17</f>
        <v>0</v>
      </c>
      <c r="FH12" s="133">
        <v>0</v>
      </c>
      <c r="FI12" s="134">
        <v>100</v>
      </c>
      <c r="FJ12" s="134">
        <f t="shared" si="32"/>
        <v>0</v>
      </c>
      <c r="FK12" s="135">
        <v>0</v>
      </c>
      <c r="FL12" s="136">
        <f>FH12/FI17</f>
        <v>0</v>
      </c>
      <c r="FM12" s="133">
        <v>0</v>
      </c>
      <c r="FN12" s="138">
        <v>32</v>
      </c>
      <c r="FO12" s="134">
        <f t="shared" si="33"/>
        <v>0</v>
      </c>
      <c r="FP12" s="135">
        <v>0</v>
      </c>
      <c r="FQ12" s="139">
        <f>FM12/FN17</f>
        <v>0</v>
      </c>
      <c r="FR12" s="133">
        <v>0</v>
      </c>
      <c r="FS12" s="138">
        <v>100</v>
      </c>
      <c r="FT12" s="134">
        <f t="shared" si="34"/>
        <v>0</v>
      </c>
      <c r="FU12" s="135">
        <v>0</v>
      </c>
      <c r="FV12" s="139">
        <f>FR12/FS17</f>
        <v>0</v>
      </c>
      <c r="FW12" s="133">
        <v>0</v>
      </c>
      <c r="FX12" s="134">
        <v>100</v>
      </c>
      <c r="FY12" s="134">
        <f t="shared" si="35"/>
        <v>0</v>
      </c>
      <c r="FZ12" s="135">
        <v>0</v>
      </c>
      <c r="GA12" s="136">
        <f>FW12/FX17</f>
        <v>0</v>
      </c>
      <c r="GB12" s="133">
        <v>0</v>
      </c>
      <c r="GC12" s="138">
        <v>16</v>
      </c>
      <c r="GD12" s="134">
        <f t="shared" si="36"/>
        <v>0</v>
      </c>
      <c r="GE12" s="135">
        <v>0</v>
      </c>
      <c r="GF12" s="139">
        <f>GB12/GC17</f>
        <v>0</v>
      </c>
      <c r="GG12" s="90">
        <v>40</v>
      </c>
      <c r="GH12" s="102">
        <v>40</v>
      </c>
      <c r="GI12" s="91">
        <f t="shared" si="37"/>
        <v>100</v>
      </c>
      <c r="GJ12" s="124">
        <v>1</v>
      </c>
      <c r="GK12" s="103">
        <f>GG12/GH17</f>
        <v>0.5</v>
      </c>
      <c r="GL12" s="133">
        <v>0</v>
      </c>
      <c r="GM12" s="138">
        <v>30</v>
      </c>
      <c r="GN12" s="134">
        <f t="shared" si="38"/>
        <v>0</v>
      </c>
      <c r="GO12" s="135">
        <v>0</v>
      </c>
      <c r="GP12" s="136">
        <f>GL12/GM17</f>
        <v>0</v>
      </c>
      <c r="GQ12" s="133">
        <v>0</v>
      </c>
      <c r="GR12" s="138">
        <v>14</v>
      </c>
      <c r="GS12" s="134">
        <f t="shared" si="39"/>
        <v>0</v>
      </c>
      <c r="GT12" s="135">
        <v>0</v>
      </c>
      <c r="GU12" s="136">
        <f>GQ12/GR17</f>
        <v>0</v>
      </c>
    </row>
    <row r="13" spans="2:203" ht="16.5" x14ac:dyDescent="0.3">
      <c r="B13" s="116">
        <v>8</v>
      </c>
      <c r="C13" s="117"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1">
        <v>0</v>
      </c>
      <c r="AD13" s="152">
        <v>1</v>
      </c>
      <c r="AE13" s="151">
        <f t="shared" si="0"/>
        <v>0</v>
      </c>
      <c r="AF13" s="153">
        <v>0</v>
      </c>
      <c r="AG13" s="342">
        <f>AC13/AD17</f>
        <v>0</v>
      </c>
      <c r="AH13" s="90">
        <v>2</v>
      </c>
      <c r="AI13" s="102">
        <v>2</v>
      </c>
      <c r="AJ13" s="91">
        <f t="shared" si="6"/>
        <v>100</v>
      </c>
      <c r="AK13" s="124">
        <v>1</v>
      </c>
      <c r="AL13" s="9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0</v>
      </c>
      <c r="AX13" s="91">
        <v>35</v>
      </c>
      <c r="AY13" s="91">
        <f t="shared" si="9"/>
        <v>0</v>
      </c>
      <c r="AZ13" s="187">
        <v>0</v>
      </c>
      <c r="BA13" s="93">
        <f>AW13/AX17</f>
        <v>0</v>
      </c>
      <c r="BB13" s="90">
        <v>4</v>
      </c>
      <c r="BC13" s="91">
        <v>4</v>
      </c>
      <c r="BD13" s="91">
        <f t="shared" si="10"/>
        <v>100</v>
      </c>
      <c r="BE13" s="92">
        <v>1</v>
      </c>
      <c r="BF13" s="93">
        <f>BB13/BC17</f>
        <v>0.44444444444444442</v>
      </c>
      <c r="BG13" s="90">
        <v>1</v>
      </c>
      <c r="BH13" s="102">
        <v>2</v>
      </c>
      <c r="BI13" s="91">
        <f t="shared" si="11"/>
        <v>50</v>
      </c>
      <c r="BJ13" s="187">
        <v>0.5</v>
      </c>
      <c r="BK13" s="103">
        <f>BG13/BH17</f>
        <v>0.5</v>
      </c>
      <c r="BL13" s="133">
        <v>0</v>
      </c>
      <c r="BM13" s="134">
        <v>100</v>
      </c>
      <c r="BN13" s="134">
        <f t="shared" si="12"/>
        <v>0</v>
      </c>
      <c r="BO13" s="135">
        <v>0</v>
      </c>
      <c r="BP13" s="136">
        <f>BL13/BM17</f>
        <v>0</v>
      </c>
      <c r="BQ13" s="133">
        <v>0</v>
      </c>
      <c r="BR13" s="138">
        <v>1</v>
      </c>
      <c r="BS13" s="134">
        <f t="shared" si="13"/>
        <v>0</v>
      </c>
      <c r="BT13" s="135">
        <v>0</v>
      </c>
      <c r="BU13" s="139">
        <f>BQ13/BR17</f>
        <v>0</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440</v>
      </c>
      <c r="CH13" s="134">
        <f t="shared" si="16"/>
        <v>0</v>
      </c>
      <c r="CI13" s="135">
        <v>0</v>
      </c>
      <c r="CJ13" s="139">
        <f>CF13/CG17</f>
        <v>0</v>
      </c>
      <c r="CK13" s="90">
        <v>56.26</v>
      </c>
      <c r="CL13" s="102">
        <v>50</v>
      </c>
      <c r="CM13" s="91">
        <f t="shared" si="17"/>
        <v>112.52</v>
      </c>
      <c r="CN13" s="92">
        <v>1.1299999999999999</v>
      </c>
      <c r="CO13" s="103">
        <f>CK13/CL17</f>
        <v>0.56259999999999999</v>
      </c>
      <c r="CP13" s="133">
        <v>0</v>
      </c>
      <c r="CQ13" s="138">
        <v>1</v>
      </c>
      <c r="CR13" s="134">
        <f t="shared" si="18"/>
        <v>0</v>
      </c>
      <c r="CS13" s="135">
        <v>0</v>
      </c>
      <c r="CT13" s="139">
        <f>CP13/CQ17</f>
        <v>0</v>
      </c>
      <c r="CU13" s="90">
        <v>100</v>
      </c>
      <c r="CV13" s="102">
        <v>100</v>
      </c>
      <c r="CW13" s="91">
        <f t="shared" si="19"/>
        <v>100</v>
      </c>
      <c r="CX13" s="92">
        <v>1</v>
      </c>
      <c r="CY13" s="103">
        <f>CU13/CV17</f>
        <v>0.1</v>
      </c>
      <c r="CZ13" s="90">
        <v>99.26</v>
      </c>
      <c r="DA13" s="91">
        <v>100</v>
      </c>
      <c r="DB13" s="91">
        <f t="shared" si="20"/>
        <v>99.26</v>
      </c>
      <c r="DC13" s="145">
        <v>0.99</v>
      </c>
      <c r="DD13" s="93">
        <f>CZ13/DA17</f>
        <v>0.99260000000000004</v>
      </c>
      <c r="DE13" s="90">
        <v>6</v>
      </c>
      <c r="DF13" s="91">
        <v>7</v>
      </c>
      <c r="DG13" s="91">
        <f t="shared" si="21"/>
        <v>85.714285714285708</v>
      </c>
      <c r="DH13" s="166">
        <v>0.86</v>
      </c>
      <c r="DI13" s="103">
        <f>DE13/DF17</f>
        <v>0.6</v>
      </c>
      <c r="DJ13" s="133">
        <v>0</v>
      </c>
      <c r="DK13" s="134">
        <v>1</v>
      </c>
      <c r="DL13" s="134">
        <f t="shared" si="22"/>
        <v>0</v>
      </c>
      <c r="DM13" s="135">
        <v>0</v>
      </c>
      <c r="DN13" s="136">
        <f>DJ13/DK17</f>
        <v>0</v>
      </c>
      <c r="DO13" s="120">
        <v>353</v>
      </c>
      <c r="DP13" s="102">
        <v>400</v>
      </c>
      <c r="DQ13" s="91">
        <f t="shared" si="23"/>
        <v>88.25</v>
      </c>
      <c r="DR13" s="92">
        <v>0.88</v>
      </c>
      <c r="DS13" s="103">
        <f>DO13/DP17</f>
        <v>0.58833333333333337</v>
      </c>
      <c r="DT13" s="90">
        <v>1</v>
      </c>
      <c r="DU13" s="102">
        <v>3</v>
      </c>
      <c r="DV13" s="91">
        <f t="shared" si="24"/>
        <v>33.333333333333329</v>
      </c>
      <c r="DW13" s="92">
        <v>0.33</v>
      </c>
      <c r="DX13" s="103">
        <f>DT13/DU17</f>
        <v>6.25E-2</v>
      </c>
      <c r="DY13" s="133">
        <v>0</v>
      </c>
      <c r="DZ13" s="138">
        <v>1</v>
      </c>
      <c r="EA13" s="134">
        <f t="shared" si="25"/>
        <v>0</v>
      </c>
      <c r="EB13" s="135">
        <v>0</v>
      </c>
      <c r="EC13" s="139">
        <f>DY13/DZ17</f>
        <v>0</v>
      </c>
      <c r="ED13" s="213">
        <v>0</v>
      </c>
      <c r="EE13" s="214">
        <v>1</v>
      </c>
      <c r="EF13" s="215">
        <f t="shared" si="26"/>
        <v>0</v>
      </c>
      <c r="EG13" s="216">
        <v>0</v>
      </c>
      <c r="EH13" s="217">
        <f>ED13/EE17</f>
        <v>0</v>
      </c>
      <c r="EI13" s="90">
        <v>0</v>
      </c>
      <c r="EJ13" s="102">
        <v>1</v>
      </c>
      <c r="EK13" s="91">
        <f t="shared" si="27"/>
        <v>0</v>
      </c>
      <c r="EL13" s="92">
        <v>0</v>
      </c>
      <c r="EM13" s="103">
        <f>EI13/EJ17</f>
        <v>0</v>
      </c>
      <c r="EN13" s="90">
        <v>0</v>
      </c>
      <c r="EO13" s="102">
        <v>1</v>
      </c>
      <c r="EP13" s="91">
        <f t="shared" si="28"/>
        <v>0</v>
      </c>
      <c r="EQ13" s="187">
        <v>0</v>
      </c>
      <c r="ER13" s="103">
        <f>EN13/EO17</f>
        <v>0</v>
      </c>
      <c r="ES13" s="133">
        <v>0</v>
      </c>
      <c r="ET13" s="138">
        <v>2</v>
      </c>
      <c r="EU13" s="134">
        <f t="shared" si="29"/>
        <v>0</v>
      </c>
      <c r="EV13" s="135">
        <v>0</v>
      </c>
      <c r="EW13" s="139">
        <f>ES13/ET17</f>
        <v>0</v>
      </c>
      <c r="EX13" s="90">
        <v>2</v>
      </c>
      <c r="EY13" s="102">
        <v>3</v>
      </c>
      <c r="EZ13" s="91">
        <f t="shared" si="30"/>
        <v>66.666666666666657</v>
      </c>
      <c r="FA13" s="166">
        <v>0.67</v>
      </c>
      <c r="FB13" s="103">
        <f>EX13/EY17</f>
        <v>0.66666666666666663</v>
      </c>
      <c r="FC13" s="90">
        <v>0</v>
      </c>
      <c r="FD13" s="91">
        <v>3</v>
      </c>
      <c r="FE13" s="91">
        <f t="shared" si="31"/>
        <v>0</v>
      </c>
      <c r="FF13" s="187">
        <v>0</v>
      </c>
      <c r="FG13" s="93">
        <f>FC13/FD17</f>
        <v>0</v>
      </c>
      <c r="FH13" s="90">
        <v>100</v>
      </c>
      <c r="FI13" s="91">
        <v>100</v>
      </c>
      <c r="FJ13" s="91">
        <f t="shared" si="32"/>
        <v>100</v>
      </c>
      <c r="FK13" s="124">
        <v>1</v>
      </c>
      <c r="FL13" s="93">
        <f>FH13/FI17</f>
        <v>1</v>
      </c>
      <c r="FM13" s="133">
        <v>0</v>
      </c>
      <c r="FN13" s="138">
        <v>32</v>
      </c>
      <c r="FO13" s="134">
        <f t="shared" si="33"/>
        <v>0</v>
      </c>
      <c r="FP13" s="135">
        <v>0</v>
      </c>
      <c r="FQ13" s="139">
        <f>FM13/FN17</f>
        <v>0</v>
      </c>
      <c r="FR13" s="133">
        <v>0</v>
      </c>
      <c r="FS13" s="138">
        <v>100</v>
      </c>
      <c r="FT13" s="134">
        <f t="shared" si="34"/>
        <v>0</v>
      </c>
      <c r="FU13" s="135">
        <v>0</v>
      </c>
      <c r="FV13" s="139">
        <f>FR13/FS17</f>
        <v>0</v>
      </c>
      <c r="FW13" s="133">
        <v>0</v>
      </c>
      <c r="FX13" s="134">
        <v>100</v>
      </c>
      <c r="FY13" s="134">
        <f t="shared" si="35"/>
        <v>0</v>
      </c>
      <c r="FZ13" s="135">
        <v>0</v>
      </c>
      <c r="GA13" s="136">
        <f>FW13/FX17</f>
        <v>0</v>
      </c>
      <c r="GB13" s="90">
        <v>33</v>
      </c>
      <c r="GC13" s="102">
        <v>32</v>
      </c>
      <c r="GD13" s="91">
        <f t="shared" si="36"/>
        <v>103.125</v>
      </c>
      <c r="GE13" s="150">
        <v>1.03</v>
      </c>
      <c r="GF13" s="103">
        <f>GB13/GC17</f>
        <v>0.66</v>
      </c>
      <c r="GG13" s="133">
        <v>0</v>
      </c>
      <c r="GH13" s="138">
        <v>40</v>
      </c>
      <c r="GI13" s="134">
        <f t="shared" si="37"/>
        <v>0</v>
      </c>
      <c r="GJ13" s="135">
        <v>0</v>
      </c>
      <c r="GK13" s="139">
        <f>GG13/GH17</f>
        <v>0</v>
      </c>
      <c r="GL13" s="90">
        <v>76</v>
      </c>
      <c r="GM13" s="102">
        <v>60</v>
      </c>
      <c r="GN13" s="91">
        <f t="shared" si="38"/>
        <v>126.66666666666666</v>
      </c>
      <c r="GO13" s="150">
        <v>1.27</v>
      </c>
      <c r="GP13" s="93">
        <f>GL13/GM17</f>
        <v>0.74509803921568629</v>
      </c>
      <c r="GQ13" s="133">
        <v>0</v>
      </c>
      <c r="GR13" s="138">
        <v>14</v>
      </c>
      <c r="GS13" s="134">
        <f t="shared" si="39"/>
        <v>0</v>
      </c>
      <c r="GT13" s="135">
        <v>0</v>
      </c>
      <c r="GU13" s="136">
        <f>GQ13/GR17</f>
        <v>0</v>
      </c>
    </row>
    <row r="14" spans="2:203" ht="16.5" x14ac:dyDescent="0.3">
      <c r="B14" s="202">
        <v>9</v>
      </c>
      <c r="C14" s="203" t="s">
        <v>46</v>
      </c>
      <c r="D14" s="90">
        <v>35</v>
      </c>
      <c r="E14" s="91">
        <v>100</v>
      </c>
      <c r="F14" s="91">
        <f t="shared" si="1"/>
        <v>35</v>
      </c>
      <c r="G14" s="255">
        <v>0.35</v>
      </c>
      <c r="H14" s="103">
        <f>D14/E17</f>
        <v>0.35</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1">
        <v>0</v>
      </c>
      <c r="AD14" s="152">
        <v>1</v>
      </c>
      <c r="AE14" s="151">
        <f t="shared" si="0"/>
        <v>0</v>
      </c>
      <c r="AF14" s="153">
        <v>0</v>
      </c>
      <c r="AG14" s="342">
        <f>AC14/AD17</f>
        <v>0</v>
      </c>
      <c r="AH14" s="133">
        <v>0</v>
      </c>
      <c r="AI14" s="138">
        <v>2</v>
      </c>
      <c r="AJ14" s="134">
        <f t="shared" si="6"/>
        <v>0</v>
      </c>
      <c r="AK14" s="135">
        <v>0</v>
      </c>
      <c r="AL14" s="136">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6</v>
      </c>
      <c r="BC14" s="91">
        <v>6</v>
      </c>
      <c r="BD14" s="91">
        <f t="shared" si="10"/>
        <v>100</v>
      </c>
      <c r="BE14" s="124">
        <v>1</v>
      </c>
      <c r="BF14" s="93">
        <f>BB14/BC17</f>
        <v>0.66666666666666663</v>
      </c>
      <c r="BG14" s="133">
        <v>0</v>
      </c>
      <c r="BH14" s="138">
        <v>2</v>
      </c>
      <c r="BI14" s="134">
        <f t="shared" si="11"/>
        <v>0</v>
      </c>
      <c r="BJ14" s="135">
        <v>0</v>
      </c>
      <c r="BK14" s="139">
        <f>BG14/BH17</f>
        <v>0</v>
      </c>
      <c r="BL14" s="207">
        <v>0</v>
      </c>
      <c r="BM14" s="208">
        <v>100</v>
      </c>
      <c r="BN14" s="208">
        <f t="shared" si="12"/>
        <v>0</v>
      </c>
      <c r="BO14" s="209">
        <v>0</v>
      </c>
      <c r="BP14" s="210">
        <f>BL14/BM17</f>
        <v>0</v>
      </c>
      <c r="BQ14" s="133">
        <v>0</v>
      </c>
      <c r="BR14" s="138">
        <v>1</v>
      </c>
      <c r="BS14" s="134">
        <f t="shared" si="13"/>
        <v>0</v>
      </c>
      <c r="BT14" s="135">
        <v>0</v>
      </c>
      <c r="BU14" s="139">
        <f>BQ14/BR17</f>
        <v>0</v>
      </c>
      <c r="BV14" s="133">
        <v>0</v>
      </c>
      <c r="BW14" s="138">
        <v>1</v>
      </c>
      <c r="BX14" s="134">
        <f t="shared" si="14"/>
        <v>0</v>
      </c>
      <c r="BY14" s="135">
        <v>0</v>
      </c>
      <c r="BZ14" s="139">
        <f>BV14/BW17</f>
        <v>0</v>
      </c>
      <c r="CA14" s="90">
        <v>96.88</v>
      </c>
      <c r="CB14" s="102">
        <v>100</v>
      </c>
      <c r="CC14" s="91">
        <f t="shared" si="15"/>
        <v>96.88</v>
      </c>
      <c r="CD14" s="145">
        <v>0.97</v>
      </c>
      <c r="CE14" s="103">
        <f>CA14/CB17</f>
        <v>0.96879999999999999</v>
      </c>
      <c r="CF14" s="90">
        <v>819</v>
      </c>
      <c r="CG14" s="102">
        <v>1078</v>
      </c>
      <c r="CH14" s="91">
        <f t="shared" si="16"/>
        <v>75.974025974025977</v>
      </c>
      <c r="CI14" s="166">
        <v>0.76</v>
      </c>
      <c r="CJ14" s="103">
        <f>CF14/CG17</f>
        <v>0.53181818181818186</v>
      </c>
      <c r="CK14" s="90">
        <v>68.760000000000005</v>
      </c>
      <c r="CL14" s="102">
        <v>60</v>
      </c>
      <c r="CM14" s="91">
        <f t="shared" si="17"/>
        <v>114.60000000000001</v>
      </c>
      <c r="CN14" s="150">
        <v>1.1499999999999999</v>
      </c>
      <c r="CO14" s="103">
        <f>CK14/CL17</f>
        <v>0.6876000000000001</v>
      </c>
      <c r="CP14" s="133">
        <v>0</v>
      </c>
      <c r="CQ14" s="138">
        <v>1</v>
      </c>
      <c r="CR14" s="134">
        <f t="shared" si="18"/>
        <v>0</v>
      </c>
      <c r="CS14" s="135">
        <v>0</v>
      </c>
      <c r="CT14" s="139">
        <f>CP14/CQ17</f>
        <v>0</v>
      </c>
      <c r="CU14" s="90">
        <v>100</v>
      </c>
      <c r="CV14" s="102">
        <v>100</v>
      </c>
      <c r="CW14" s="91">
        <f t="shared" si="19"/>
        <v>100</v>
      </c>
      <c r="CX14" s="124">
        <v>1</v>
      </c>
      <c r="CY14" s="103">
        <f>CU14/CV17</f>
        <v>0.1</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472</v>
      </c>
      <c r="DP14" s="102">
        <v>500</v>
      </c>
      <c r="DQ14" s="91">
        <f t="shared" si="23"/>
        <v>94.399999999999991</v>
      </c>
      <c r="DR14" s="145">
        <v>0.94</v>
      </c>
      <c r="DS14" s="103">
        <f>DO14/DP17</f>
        <v>0.78666666666666663</v>
      </c>
      <c r="DT14" s="90">
        <v>1</v>
      </c>
      <c r="DU14" s="102">
        <v>5</v>
      </c>
      <c r="DV14" s="91">
        <f t="shared" si="24"/>
        <v>20</v>
      </c>
      <c r="DW14" s="187">
        <v>0.2</v>
      </c>
      <c r="DX14" s="103">
        <f>DT14/DU17</f>
        <v>6.25E-2</v>
      </c>
      <c r="DY14" s="133">
        <v>0</v>
      </c>
      <c r="DZ14" s="138">
        <v>1</v>
      </c>
      <c r="EA14" s="134">
        <f t="shared" si="25"/>
        <v>0</v>
      </c>
      <c r="EB14" s="135">
        <v>0</v>
      </c>
      <c r="EC14" s="139">
        <f>DY14/DZ17</f>
        <v>0</v>
      </c>
      <c r="ED14" s="133">
        <v>0</v>
      </c>
      <c r="EE14" s="138">
        <v>1</v>
      </c>
      <c r="EF14" s="134">
        <f t="shared" si="26"/>
        <v>0</v>
      </c>
      <c r="EG14" s="135">
        <v>0</v>
      </c>
      <c r="EH14" s="139">
        <f>ED14/EE17</f>
        <v>0</v>
      </c>
      <c r="EI14" s="90">
        <v>1</v>
      </c>
      <c r="EJ14" s="102">
        <v>2</v>
      </c>
      <c r="EK14" s="91">
        <f t="shared" si="27"/>
        <v>50</v>
      </c>
      <c r="EL14" s="187">
        <v>0.5</v>
      </c>
      <c r="EM14" s="103">
        <f>EI14/EJ17</f>
        <v>0.14285714285714285</v>
      </c>
      <c r="EN14" s="133">
        <v>0</v>
      </c>
      <c r="EO14" s="138">
        <v>1</v>
      </c>
      <c r="EP14" s="134">
        <f t="shared" si="28"/>
        <v>0</v>
      </c>
      <c r="EQ14" s="135">
        <v>0</v>
      </c>
      <c r="ER14" s="139">
        <f>EN14/EO17</f>
        <v>0</v>
      </c>
      <c r="ES14" s="133">
        <v>0</v>
      </c>
      <c r="ET14" s="138">
        <v>2</v>
      </c>
      <c r="EU14" s="134">
        <f t="shared" si="29"/>
        <v>0</v>
      </c>
      <c r="EV14" s="135">
        <v>0</v>
      </c>
      <c r="EW14" s="139">
        <f>ES14/ET17</f>
        <v>0</v>
      </c>
      <c r="EX14" s="133">
        <v>0</v>
      </c>
      <c r="EY14" s="138">
        <v>3</v>
      </c>
      <c r="EZ14" s="134">
        <f t="shared" si="30"/>
        <v>0</v>
      </c>
      <c r="FA14" s="135">
        <v>0</v>
      </c>
      <c r="FB14" s="139">
        <f>EX14/EY17</f>
        <v>0</v>
      </c>
      <c r="FC14" s="213">
        <v>0</v>
      </c>
      <c r="FD14" s="215">
        <v>3</v>
      </c>
      <c r="FE14" s="215">
        <f t="shared" si="31"/>
        <v>0</v>
      </c>
      <c r="FF14" s="216">
        <v>0</v>
      </c>
      <c r="FG14" s="220">
        <f>FC14/FD17</f>
        <v>0</v>
      </c>
      <c r="FH14" s="133">
        <v>0</v>
      </c>
      <c r="FI14" s="134">
        <v>100</v>
      </c>
      <c r="FJ14" s="134">
        <f t="shared" si="32"/>
        <v>0</v>
      </c>
      <c r="FK14" s="135">
        <v>0</v>
      </c>
      <c r="FL14" s="136">
        <f>FH14/FI17</f>
        <v>0</v>
      </c>
      <c r="FM14" s="90">
        <v>77</v>
      </c>
      <c r="FN14" s="102">
        <v>59</v>
      </c>
      <c r="FO14" s="91">
        <f t="shared" si="33"/>
        <v>130.5084745762712</v>
      </c>
      <c r="FP14" s="150">
        <v>1.31</v>
      </c>
      <c r="FQ14" s="103">
        <f>FM14/FN17</f>
        <v>1</v>
      </c>
      <c r="FR14" s="133">
        <v>0</v>
      </c>
      <c r="FS14" s="138">
        <v>100</v>
      </c>
      <c r="FT14" s="134">
        <f t="shared" si="34"/>
        <v>0</v>
      </c>
      <c r="FU14" s="135">
        <v>0</v>
      </c>
      <c r="FV14" s="139">
        <f>FR14/FS17</f>
        <v>0</v>
      </c>
      <c r="FW14" s="90">
        <v>100</v>
      </c>
      <c r="FX14" s="91">
        <v>100</v>
      </c>
      <c r="FY14" s="91">
        <f t="shared" si="35"/>
        <v>100</v>
      </c>
      <c r="FZ14" s="124">
        <v>1</v>
      </c>
      <c r="GA14" s="93">
        <f>FW14/FX17</f>
        <v>1</v>
      </c>
      <c r="GB14" s="133">
        <v>0</v>
      </c>
      <c r="GC14" s="138">
        <v>32</v>
      </c>
      <c r="GD14" s="134">
        <f t="shared" si="36"/>
        <v>0</v>
      </c>
      <c r="GE14" s="135">
        <v>0</v>
      </c>
      <c r="GF14" s="139">
        <f>GB14/GC17</f>
        <v>0</v>
      </c>
      <c r="GG14" s="133">
        <v>0</v>
      </c>
      <c r="GH14" s="138">
        <v>40</v>
      </c>
      <c r="GI14" s="134">
        <f t="shared" si="37"/>
        <v>0</v>
      </c>
      <c r="GJ14" s="135">
        <v>0</v>
      </c>
      <c r="GK14" s="139">
        <f>GG14/GH17</f>
        <v>0</v>
      </c>
      <c r="GL14" s="133">
        <v>0</v>
      </c>
      <c r="GM14" s="138">
        <v>60</v>
      </c>
      <c r="GN14" s="134">
        <f t="shared" si="38"/>
        <v>0</v>
      </c>
      <c r="GO14" s="135">
        <v>0</v>
      </c>
      <c r="GP14" s="136">
        <f>GL14/GM17</f>
        <v>0</v>
      </c>
      <c r="GQ14" s="133">
        <v>0</v>
      </c>
      <c r="GR14" s="138">
        <v>14</v>
      </c>
      <c r="GS14" s="134">
        <f t="shared" si="39"/>
        <v>0</v>
      </c>
      <c r="GT14" s="135">
        <v>0</v>
      </c>
      <c r="GU14" s="136">
        <f>GQ14/GR17</f>
        <v>0</v>
      </c>
    </row>
    <row r="15" spans="2:203" ht="16.5" x14ac:dyDescent="0.3">
      <c r="B15" s="116">
        <v>10</v>
      </c>
      <c r="C15" s="117"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342">
        <f>AC15/AD17</f>
        <v>0</v>
      </c>
      <c r="AH15" s="133">
        <v>0</v>
      </c>
      <c r="AI15" s="138">
        <v>2</v>
      </c>
      <c r="AJ15" s="134">
        <f t="shared" si="6"/>
        <v>0</v>
      </c>
      <c r="AK15" s="135">
        <v>0</v>
      </c>
      <c r="AL15" s="136">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7</v>
      </c>
      <c r="BD15" s="91">
        <f t="shared" si="10"/>
        <v>0</v>
      </c>
      <c r="BE15" s="92">
        <v>0</v>
      </c>
      <c r="BF15" s="93">
        <f>BB15/BC17</f>
        <v>0</v>
      </c>
      <c r="BG15" s="133">
        <v>0</v>
      </c>
      <c r="BH15" s="138">
        <v>2</v>
      </c>
      <c r="BI15" s="134">
        <f t="shared" si="11"/>
        <v>0</v>
      </c>
      <c r="BJ15" s="135">
        <v>0</v>
      </c>
      <c r="BK15" s="139">
        <f>BG15/BH17</f>
        <v>0</v>
      </c>
      <c r="BL15" s="133">
        <v>0</v>
      </c>
      <c r="BM15" s="134">
        <v>100</v>
      </c>
      <c r="BN15" s="134">
        <f t="shared" si="12"/>
        <v>0</v>
      </c>
      <c r="BO15" s="135">
        <v>0</v>
      </c>
      <c r="BP15" s="136">
        <f>BL15/BM17</f>
        <v>0</v>
      </c>
      <c r="BQ15" s="133">
        <v>0</v>
      </c>
      <c r="BR15" s="138">
        <v>1</v>
      </c>
      <c r="BS15" s="134">
        <f t="shared" si="13"/>
        <v>0</v>
      </c>
      <c r="BT15" s="135">
        <v>0</v>
      </c>
      <c r="BU15" s="139">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770</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550</v>
      </c>
      <c r="DQ15" s="91">
        <f t="shared" si="23"/>
        <v>0</v>
      </c>
      <c r="DR15" s="92">
        <v>0</v>
      </c>
      <c r="DS15" s="103">
        <f>DO15/DP17</f>
        <v>0</v>
      </c>
      <c r="DT15" s="90">
        <v>0</v>
      </c>
      <c r="DU15" s="102">
        <v>6</v>
      </c>
      <c r="DV15" s="91">
        <f t="shared" si="24"/>
        <v>0</v>
      </c>
      <c r="DW15" s="92">
        <v>0</v>
      </c>
      <c r="DX15" s="103">
        <f>DT15/DU17</f>
        <v>0</v>
      </c>
      <c r="DY15" s="133">
        <v>0</v>
      </c>
      <c r="DZ15" s="138">
        <v>1</v>
      </c>
      <c r="EA15" s="134">
        <f t="shared" si="25"/>
        <v>0</v>
      </c>
      <c r="EB15" s="135">
        <v>0</v>
      </c>
      <c r="EC15" s="139">
        <f>DY15/DZ17</f>
        <v>0</v>
      </c>
      <c r="ED15" s="133">
        <v>0</v>
      </c>
      <c r="EE15" s="138">
        <v>1</v>
      </c>
      <c r="EF15" s="134">
        <f t="shared" si="26"/>
        <v>0</v>
      </c>
      <c r="EG15" s="135">
        <v>0</v>
      </c>
      <c r="EH15" s="139">
        <f>ED15/EE17</f>
        <v>0</v>
      </c>
      <c r="EI15" s="90">
        <v>0</v>
      </c>
      <c r="EJ15" s="102">
        <v>4</v>
      </c>
      <c r="EK15" s="91">
        <f t="shared" si="27"/>
        <v>0</v>
      </c>
      <c r="EL15" s="92">
        <v>0</v>
      </c>
      <c r="EM15" s="103">
        <f>EI15/EJ17</f>
        <v>0</v>
      </c>
      <c r="EN15" s="133">
        <v>0</v>
      </c>
      <c r="EO15" s="138">
        <v>1</v>
      </c>
      <c r="EP15" s="134">
        <f t="shared" si="28"/>
        <v>0</v>
      </c>
      <c r="EQ15" s="135">
        <v>0</v>
      </c>
      <c r="ER15" s="139">
        <f>EN15/EO17</f>
        <v>0</v>
      </c>
      <c r="ES15" s="133">
        <v>0</v>
      </c>
      <c r="ET15" s="138">
        <v>2</v>
      </c>
      <c r="EU15" s="134">
        <f t="shared" si="29"/>
        <v>0</v>
      </c>
      <c r="EV15" s="135">
        <v>0</v>
      </c>
      <c r="EW15" s="139">
        <f>ES15/ET17</f>
        <v>0</v>
      </c>
      <c r="EX15" s="133">
        <v>0</v>
      </c>
      <c r="EY15" s="138">
        <v>3</v>
      </c>
      <c r="EZ15" s="134">
        <f t="shared" si="30"/>
        <v>0</v>
      </c>
      <c r="FA15" s="135">
        <v>0</v>
      </c>
      <c r="FB15" s="139">
        <f>EX15/EY17</f>
        <v>0</v>
      </c>
      <c r="FC15" s="213">
        <v>0</v>
      </c>
      <c r="FD15" s="215">
        <v>3</v>
      </c>
      <c r="FE15" s="215">
        <f t="shared" si="31"/>
        <v>0</v>
      </c>
      <c r="FF15" s="216">
        <v>0</v>
      </c>
      <c r="FG15" s="220">
        <f>FC15/FD17</f>
        <v>0</v>
      </c>
      <c r="FH15" s="133">
        <v>0</v>
      </c>
      <c r="FI15" s="134">
        <v>100</v>
      </c>
      <c r="FJ15" s="134">
        <f t="shared" si="32"/>
        <v>0</v>
      </c>
      <c r="FK15" s="135">
        <v>0</v>
      </c>
      <c r="FL15" s="136">
        <f>FH15/FI17</f>
        <v>0</v>
      </c>
      <c r="FM15" s="133">
        <v>0</v>
      </c>
      <c r="FN15" s="138">
        <v>59</v>
      </c>
      <c r="FO15" s="134">
        <f t="shared" si="33"/>
        <v>0</v>
      </c>
      <c r="FP15" s="135">
        <v>0</v>
      </c>
      <c r="FQ15" s="139">
        <f>FM15/FN17</f>
        <v>0</v>
      </c>
      <c r="FR15" s="133">
        <v>0</v>
      </c>
      <c r="FS15" s="138">
        <v>100</v>
      </c>
      <c r="FT15" s="134">
        <f t="shared" si="34"/>
        <v>0</v>
      </c>
      <c r="FU15" s="135">
        <v>0</v>
      </c>
      <c r="FV15" s="139">
        <f>FR15/FS17</f>
        <v>0</v>
      </c>
      <c r="FW15" s="133">
        <v>0</v>
      </c>
      <c r="FX15" s="134">
        <v>100</v>
      </c>
      <c r="FY15" s="134">
        <f t="shared" si="35"/>
        <v>0</v>
      </c>
      <c r="FZ15" s="135">
        <v>0</v>
      </c>
      <c r="GA15" s="136">
        <f>FW15/FX17</f>
        <v>0</v>
      </c>
      <c r="GB15" s="133">
        <v>0</v>
      </c>
      <c r="GC15" s="138">
        <v>32</v>
      </c>
      <c r="GD15" s="134">
        <f t="shared" si="36"/>
        <v>0</v>
      </c>
      <c r="GE15" s="135">
        <v>0</v>
      </c>
      <c r="GF15" s="139">
        <f>GB15/GC17</f>
        <v>0</v>
      </c>
      <c r="GG15" s="133">
        <v>0</v>
      </c>
      <c r="GH15" s="138">
        <v>40</v>
      </c>
      <c r="GI15" s="134">
        <f t="shared" si="37"/>
        <v>0</v>
      </c>
      <c r="GJ15" s="135">
        <v>0</v>
      </c>
      <c r="GK15" s="139">
        <f>GG15/GH17</f>
        <v>0</v>
      </c>
      <c r="GL15" s="133">
        <v>0</v>
      </c>
      <c r="GM15" s="138">
        <v>60</v>
      </c>
      <c r="GN15" s="134">
        <f t="shared" si="38"/>
        <v>0</v>
      </c>
      <c r="GO15" s="135">
        <v>0</v>
      </c>
      <c r="GP15" s="136">
        <f>GL15/GM17</f>
        <v>0</v>
      </c>
      <c r="GQ15" s="133">
        <v>0</v>
      </c>
      <c r="GR15" s="138">
        <v>14</v>
      </c>
      <c r="GS15" s="134">
        <f t="shared" si="39"/>
        <v>0</v>
      </c>
      <c r="GT15" s="135">
        <v>0</v>
      </c>
      <c r="GU15" s="136">
        <f>GQ15/GR17</f>
        <v>0</v>
      </c>
    </row>
    <row r="16" spans="2:203" ht="16.5" x14ac:dyDescent="0.3">
      <c r="B16" s="116">
        <v>11</v>
      </c>
      <c r="C16" s="117"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342">
        <f>AC16/AD17</f>
        <v>0</v>
      </c>
      <c r="AH16" s="133">
        <v>0</v>
      </c>
      <c r="AI16" s="138">
        <v>2</v>
      </c>
      <c r="AJ16" s="134">
        <f t="shared" si="6"/>
        <v>0</v>
      </c>
      <c r="AK16" s="135">
        <v>0</v>
      </c>
      <c r="AL16" s="136">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90">
        <v>0</v>
      </c>
      <c r="BC16" s="91">
        <v>8</v>
      </c>
      <c r="BD16" s="91">
        <f t="shared" si="10"/>
        <v>0</v>
      </c>
      <c r="BE16" s="92">
        <v>0</v>
      </c>
      <c r="BF16" s="93">
        <f>BB16/BC17</f>
        <v>0</v>
      </c>
      <c r="BG16" s="133">
        <v>0</v>
      </c>
      <c r="BH16" s="138">
        <v>2</v>
      </c>
      <c r="BI16" s="134">
        <f t="shared" si="11"/>
        <v>0</v>
      </c>
      <c r="BJ16" s="135">
        <v>0</v>
      </c>
      <c r="BK16" s="139">
        <f>BG16/BH17</f>
        <v>0</v>
      </c>
      <c r="BL16" s="133">
        <v>0</v>
      </c>
      <c r="BM16" s="134">
        <v>100</v>
      </c>
      <c r="BN16" s="134">
        <f t="shared" si="12"/>
        <v>0</v>
      </c>
      <c r="BO16" s="135">
        <v>0</v>
      </c>
      <c r="BP16" s="136">
        <f>BL16/BM17</f>
        <v>0</v>
      </c>
      <c r="BQ16" s="90">
        <v>0</v>
      </c>
      <c r="BR16" s="102">
        <v>1</v>
      </c>
      <c r="BS16" s="91">
        <f t="shared" si="13"/>
        <v>0</v>
      </c>
      <c r="BT16" s="92">
        <v>0</v>
      </c>
      <c r="BU16" s="103">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770</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4</v>
      </c>
      <c r="DL16" s="91">
        <f t="shared" si="22"/>
        <v>0</v>
      </c>
      <c r="DM16" s="92">
        <v>0</v>
      </c>
      <c r="DN16" s="93">
        <f>DJ16/DK17</f>
        <v>0</v>
      </c>
      <c r="DO16" s="120">
        <v>0</v>
      </c>
      <c r="DP16" s="102">
        <v>600</v>
      </c>
      <c r="DQ16" s="91">
        <f t="shared" si="23"/>
        <v>0</v>
      </c>
      <c r="DR16" s="92">
        <v>0</v>
      </c>
      <c r="DS16" s="103">
        <f>DO16/DP17</f>
        <v>0</v>
      </c>
      <c r="DT16" s="90">
        <v>0</v>
      </c>
      <c r="DU16" s="102">
        <v>16</v>
      </c>
      <c r="DV16" s="91">
        <f t="shared" si="24"/>
        <v>0</v>
      </c>
      <c r="DW16" s="92">
        <v>0</v>
      </c>
      <c r="DX16" s="103">
        <f>DT16/DU17</f>
        <v>0</v>
      </c>
      <c r="DY16" s="90">
        <v>0</v>
      </c>
      <c r="DZ16" s="102">
        <v>1</v>
      </c>
      <c r="EA16" s="91">
        <f t="shared" si="25"/>
        <v>0</v>
      </c>
      <c r="EB16" s="92">
        <v>0</v>
      </c>
      <c r="EC16" s="103">
        <f>DY16/DZ17</f>
        <v>0</v>
      </c>
      <c r="ED16" s="90">
        <v>0</v>
      </c>
      <c r="EE16" s="102">
        <v>1</v>
      </c>
      <c r="EF16" s="91">
        <f t="shared" si="26"/>
        <v>0</v>
      </c>
      <c r="EG16" s="92">
        <v>0</v>
      </c>
      <c r="EH16" s="103">
        <f>ED16/EE17</f>
        <v>0</v>
      </c>
      <c r="EI16" s="90">
        <v>0</v>
      </c>
      <c r="EJ16" s="102">
        <v>7</v>
      </c>
      <c r="EK16" s="91">
        <f t="shared" si="27"/>
        <v>0</v>
      </c>
      <c r="EL16" s="92">
        <v>0</v>
      </c>
      <c r="EM16" s="103">
        <f>EI16/EJ17</f>
        <v>0</v>
      </c>
      <c r="EN16" s="90">
        <v>0</v>
      </c>
      <c r="EO16" s="102">
        <v>2</v>
      </c>
      <c r="EP16" s="91">
        <f t="shared" si="28"/>
        <v>0</v>
      </c>
      <c r="EQ16" s="92">
        <v>0</v>
      </c>
      <c r="ER16" s="103">
        <f>EN16/EO17</f>
        <v>0</v>
      </c>
      <c r="ES16" s="133">
        <v>0</v>
      </c>
      <c r="ET16" s="138">
        <v>2</v>
      </c>
      <c r="EU16" s="134">
        <f t="shared" si="29"/>
        <v>0</v>
      </c>
      <c r="EV16" s="135">
        <v>0</v>
      </c>
      <c r="EW16" s="139">
        <f>ES16/ET17</f>
        <v>0</v>
      </c>
      <c r="EX16" s="133">
        <v>0</v>
      </c>
      <c r="EY16" s="138">
        <v>3</v>
      </c>
      <c r="EZ16" s="134">
        <f t="shared" si="30"/>
        <v>0</v>
      </c>
      <c r="FA16" s="135">
        <v>0</v>
      </c>
      <c r="FB16" s="139">
        <f>EX16/EY17</f>
        <v>0</v>
      </c>
      <c r="FC16" s="213">
        <v>0</v>
      </c>
      <c r="FD16" s="215">
        <v>3</v>
      </c>
      <c r="FE16" s="215">
        <f t="shared" si="31"/>
        <v>0</v>
      </c>
      <c r="FF16" s="216">
        <v>0</v>
      </c>
      <c r="FG16" s="220">
        <f>FC16/FD17</f>
        <v>0</v>
      </c>
      <c r="FH16" s="90">
        <v>0</v>
      </c>
      <c r="FI16" s="91">
        <v>100</v>
      </c>
      <c r="FJ16" s="91">
        <f t="shared" si="32"/>
        <v>0</v>
      </c>
      <c r="FK16" s="92">
        <v>0</v>
      </c>
      <c r="FL16" s="93">
        <f>FH16/FI17</f>
        <v>0</v>
      </c>
      <c r="FM16" s="133">
        <v>0</v>
      </c>
      <c r="FN16" s="138">
        <v>59</v>
      </c>
      <c r="FO16" s="134">
        <f t="shared" si="33"/>
        <v>0</v>
      </c>
      <c r="FP16" s="135">
        <v>0</v>
      </c>
      <c r="FQ16" s="139">
        <f>FM16/FN17</f>
        <v>0</v>
      </c>
      <c r="FR16" s="133">
        <v>0</v>
      </c>
      <c r="FS16" s="138">
        <v>100</v>
      </c>
      <c r="FT16" s="134">
        <f t="shared" si="34"/>
        <v>0</v>
      </c>
      <c r="FU16" s="135">
        <v>0</v>
      </c>
      <c r="FV16" s="139">
        <f>FR16/FS17</f>
        <v>0</v>
      </c>
      <c r="FW16" s="133">
        <v>0</v>
      </c>
      <c r="FX16" s="134">
        <v>100</v>
      </c>
      <c r="FY16" s="134">
        <f t="shared" si="35"/>
        <v>0</v>
      </c>
      <c r="FZ16" s="135">
        <v>0</v>
      </c>
      <c r="GA16" s="136">
        <f>FW16/FX17</f>
        <v>0</v>
      </c>
      <c r="GB16" s="90">
        <v>0</v>
      </c>
      <c r="GC16" s="102">
        <v>50</v>
      </c>
      <c r="GD16" s="91">
        <f t="shared" si="36"/>
        <v>0</v>
      </c>
      <c r="GE16" s="92">
        <v>0</v>
      </c>
      <c r="GF16" s="103">
        <f>GB16/GC17</f>
        <v>0</v>
      </c>
      <c r="GG16" s="133">
        <v>0</v>
      </c>
      <c r="GH16" s="138">
        <v>40</v>
      </c>
      <c r="GI16" s="134">
        <f t="shared" si="37"/>
        <v>0</v>
      </c>
      <c r="GJ16" s="135">
        <v>0</v>
      </c>
      <c r="GK16" s="139">
        <f>GG16/GH17</f>
        <v>0</v>
      </c>
      <c r="GL16" s="90">
        <v>0</v>
      </c>
      <c r="GM16" s="102">
        <v>102</v>
      </c>
      <c r="GN16" s="91">
        <f t="shared" si="38"/>
        <v>0</v>
      </c>
      <c r="GO16" s="92">
        <v>0</v>
      </c>
      <c r="GP16" s="93">
        <f>GL16/GM17</f>
        <v>0</v>
      </c>
      <c r="GQ16" s="133">
        <v>0</v>
      </c>
      <c r="GR16" s="138">
        <v>14</v>
      </c>
      <c r="GS16" s="134">
        <f t="shared" si="39"/>
        <v>0</v>
      </c>
      <c r="GT16" s="135">
        <v>0</v>
      </c>
      <c r="GU16" s="136">
        <f>GQ16/GR17</f>
        <v>0</v>
      </c>
    </row>
    <row r="17" spans="2:203" ht="17.25" thickBot="1" x14ac:dyDescent="0.35">
      <c r="B17" s="118">
        <v>12</v>
      </c>
      <c r="C17" s="119"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9">
        <v>0</v>
      </c>
      <c r="AD17" s="168">
        <v>1</v>
      </c>
      <c r="AE17" s="169">
        <f t="shared" si="0"/>
        <v>0</v>
      </c>
      <c r="AF17" s="170">
        <v>0</v>
      </c>
      <c r="AG17" s="344">
        <f>AC17/AD17</f>
        <v>0</v>
      </c>
      <c r="AH17" s="94">
        <v>0</v>
      </c>
      <c r="AI17" s="104">
        <v>3</v>
      </c>
      <c r="AJ17" s="95">
        <f t="shared" si="6"/>
        <v>0</v>
      </c>
      <c r="AK17" s="96">
        <v>0</v>
      </c>
      <c r="AL17" s="97">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9</v>
      </c>
      <c r="BD17" s="95">
        <f t="shared" si="10"/>
        <v>0</v>
      </c>
      <c r="BE17" s="96">
        <v>0</v>
      </c>
      <c r="BF17" s="97">
        <f>BB17/BC17</f>
        <v>0</v>
      </c>
      <c r="BG17" s="140">
        <v>0</v>
      </c>
      <c r="BH17" s="141">
        <v>2</v>
      </c>
      <c r="BI17" s="142">
        <f t="shared" si="11"/>
        <v>0</v>
      </c>
      <c r="BJ17" s="143">
        <v>0</v>
      </c>
      <c r="BK17" s="144">
        <f>BG17/BH17</f>
        <v>0</v>
      </c>
      <c r="BL17" s="94">
        <v>0</v>
      </c>
      <c r="BM17" s="95">
        <v>100</v>
      </c>
      <c r="BN17" s="95">
        <f t="shared" si="12"/>
        <v>0</v>
      </c>
      <c r="BO17" s="96">
        <v>0</v>
      </c>
      <c r="BP17" s="97">
        <f>BL17/BM17</f>
        <v>0</v>
      </c>
      <c r="BQ17" s="140">
        <v>0</v>
      </c>
      <c r="BR17" s="141">
        <v>1</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1540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4</v>
      </c>
      <c r="DL17" s="142">
        <f t="shared" si="22"/>
        <v>0</v>
      </c>
      <c r="DM17" s="143">
        <v>0</v>
      </c>
      <c r="DN17" s="146">
        <f>DJ17/DK17</f>
        <v>0</v>
      </c>
      <c r="DO17" s="149">
        <v>0</v>
      </c>
      <c r="DP17" s="141">
        <v>600</v>
      </c>
      <c r="DQ17" s="142">
        <f t="shared" si="23"/>
        <v>0</v>
      </c>
      <c r="DR17" s="143">
        <v>0</v>
      </c>
      <c r="DS17" s="144">
        <f>DO17/DP17</f>
        <v>0</v>
      </c>
      <c r="DT17" s="140">
        <v>0</v>
      </c>
      <c r="DU17" s="141">
        <v>16</v>
      </c>
      <c r="DV17" s="142">
        <f t="shared" si="24"/>
        <v>0</v>
      </c>
      <c r="DW17" s="143">
        <v>0</v>
      </c>
      <c r="DX17" s="144">
        <f>DT17/DU17</f>
        <v>0</v>
      </c>
      <c r="DY17" s="140">
        <v>0</v>
      </c>
      <c r="DZ17" s="141">
        <v>1</v>
      </c>
      <c r="EA17" s="142">
        <f t="shared" si="25"/>
        <v>0</v>
      </c>
      <c r="EB17" s="143">
        <v>0</v>
      </c>
      <c r="EC17" s="144">
        <f>DY17/DZ17</f>
        <v>0</v>
      </c>
      <c r="ED17" s="94">
        <v>0</v>
      </c>
      <c r="EE17" s="104">
        <v>2</v>
      </c>
      <c r="EF17" s="95">
        <f t="shared" si="26"/>
        <v>0</v>
      </c>
      <c r="EG17" s="96">
        <v>0</v>
      </c>
      <c r="EH17" s="105">
        <f>ED17/EE17</f>
        <v>0</v>
      </c>
      <c r="EI17" s="94">
        <v>0</v>
      </c>
      <c r="EJ17" s="104">
        <v>7</v>
      </c>
      <c r="EK17" s="95">
        <f t="shared" si="27"/>
        <v>0</v>
      </c>
      <c r="EL17" s="96">
        <v>0</v>
      </c>
      <c r="EM17" s="105">
        <f>EI17/EJ17</f>
        <v>0</v>
      </c>
      <c r="EN17" s="140">
        <v>0</v>
      </c>
      <c r="EO17" s="141">
        <v>2</v>
      </c>
      <c r="EP17" s="142">
        <f t="shared" si="28"/>
        <v>0</v>
      </c>
      <c r="EQ17" s="143">
        <v>0</v>
      </c>
      <c r="ER17" s="144">
        <f>EN17/EO17</f>
        <v>0</v>
      </c>
      <c r="ES17" s="140">
        <v>0</v>
      </c>
      <c r="ET17" s="141">
        <v>2</v>
      </c>
      <c r="EU17" s="142">
        <f t="shared" si="29"/>
        <v>0</v>
      </c>
      <c r="EV17" s="143">
        <v>0</v>
      </c>
      <c r="EW17" s="144">
        <f>ES17/ET17</f>
        <v>0</v>
      </c>
      <c r="EX17" s="140">
        <v>0</v>
      </c>
      <c r="EY17" s="141">
        <v>3</v>
      </c>
      <c r="EZ17" s="142">
        <f t="shared" si="30"/>
        <v>0</v>
      </c>
      <c r="FA17" s="143">
        <v>0</v>
      </c>
      <c r="FB17" s="144">
        <f>EX17/EY17</f>
        <v>0</v>
      </c>
      <c r="FC17" s="140">
        <v>0</v>
      </c>
      <c r="FD17" s="142">
        <v>3</v>
      </c>
      <c r="FE17" s="142">
        <f t="shared" si="31"/>
        <v>0</v>
      </c>
      <c r="FF17" s="143">
        <v>0</v>
      </c>
      <c r="FG17" s="146">
        <f>FC17/FD17</f>
        <v>0</v>
      </c>
      <c r="FH17" s="140">
        <v>0</v>
      </c>
      <c r="FI17" s="142">
        <v>100</v>
      </c>
      <c r="FJ17" s="142">
        <f t="shared" si="32"/>
        <v>0</v>
      </c>
      <c r="FK17" s="143">
        <v>0</v>
      </c>
      <c r="FL17" s="146">
        <f>FH17/FI17</f>
        <v>0</v>
      </c>
      <c r="FM17" s="94">
        <v>0</v>
      </c>
      <c r="FN17" s="104">
        <v>77</v>
      </c>
      <c r="FO17" s="95">
        <f t="shared" si="33"/>
        <v>0</v>
      </c>
      <c r="FP17" s="96">
        <v>0</v>
      </c>
      <c r="FQ17" s="105">
        <f>FM17/FN17</f>
        <v>0</v>
      </c>
      <c r="FR17" s="140">
        <v>0</v>
      </c>
      <c r="FS17" s="141">
        <v>100</v>
      </c>
      <c r="FT17" s="142">
        <f t="shared" si="34"/>
        <v>0</v>
      </c>
      <c r="FU17" s="143">
        <v>0</v>
      </c>
      <c r="FV17" s="144">
        <f>FR17/FS17</f>
        <v>0</v>
      </c>
      <c r="FW17" s="94">
        <v>0</v>
      </c>
      <c r="FX17" s="95">
        <v>100</v>
      </c>
      <c r="FY17" s="95">
        <f t="shared" si="35"/>
        <v>0</v>
      </c>
      <c r="FZ17" s="96">
        <v>0</v>
      </c>
      <c r="GA17" s="97">
        <f>FW17/FX17</f>
        <v>0</v>
      </c>
      <c r="GB17" s="140">
        <v>0</v>
      </c>
      <c r="GC17" s="141">
        <v>50</v>
      </c>
      <c r="GD17" s="142">
        <f t="shared" si="36"/>
        <v>0</v>
      </c>
      <c r="GE17" s="143">
        <v>0</v>
      </c>
      <c r="GF17" s="144">
        <f>GB17/GC17</f>
        <v>0</v>
      </c>
      <c r="GG17" s="94">
        <v>0</v>
      </c>
      <c r="GH17" s="104">
        <v>80</v>
      </c>
      <c r="GI17" s="95">
        <f t="shared" si="37"/>
        <v>0</v>
      </c>
      <c r="GJ17" s="96">
        <v>0</v>
      </c>
      <c r="GK17" s="105">
        <f>GG17/GH17</f>
        <v>0</v>
      </c>
      <c r="GL17" s="140">
        <v>0</v>
      </c>
      <c r="GM17" s="141">
        <v>102</v>
      </c>
      <c r="GN17" s="142">
        <f t="shared" si="38"/>
        <v>0</v>
      </c>
      <c r="GO17" s="143">
        <v>0</v>
      </c>
      <c r="GP17" s="146">
        <f>GL17/GM17</f>
        <v>0</v>
      </c>
      <c r="GQ17" s="94">
        <v>0</v>
      </c>
      <c r="GR17" s="104">
        <v>28</v>
      </c>
      <c r="GS17" s="95">
        <f t="shared" si="39"/>
        <v>0</v>
      </c>
      <c r="GT17" s="96">
        <v>0</v>
      </c>
      <c r="GU17" s="97">
        <f>GQ17/GR17</f>
        <v>0</v>
      </c>
    </row>
    <row r="18" spans="2:203" ht="15.75" thickBot="1" x14ac:dyDescent="0.3"/>
    <row r="19" spans="2:203" ht="18" hidden="1" customHeight="1" thickBot="1" x14ac:dyDescent="0.3">
      <c r="G19" s="76"/>
      <c r="L19" s="49" t="s">
        <v>85</v>
      </c>
      <c r="O19" s="75"/>
      <c r="P19" s="49" t="s">
        <v>79</v>
      </c>
      <c r="Q19" s="49"/>
      <c r="R19" s="49"/>
      <c r="S19" s="49"/>
      <c r="T19" s="49"/>
      <c r="U19" s="80"/>
      <c r="V19" s="80" t="s">
        <v>74</v>
      </c>
      <c r="W19" s="80"/>
      <c r="X19" s="80"/>
      <c r="Y19" s="80"/>
      <c r="Z19" s="80"/>
      <c r="AA19" s="79" t="s">
        <v>74</v>
      </c>
      <c r="AB19" s="49"/>
      <c r="AC19" s="49"/>
      <c r="AD19" s="49"/>
      <c r="AE19" s="49"/>
      <c r="AF19" s="49" t="s">
        <v>84</v>
      </c>
      <c r="AG19" s="49"/>
      <c r="AH19" s="49"/>
      <c r="AI19" s="49"/>
      <c r="AJ19" s="49"/>
      <c r="AK19" s="49"/>
      <c r="AL19" s="49"/>
      <c r="AM19" s="49"/>
      <c r="AN19" s="49"/>
      <c r="AO19" s="49"/>
      <c r="AP19" s="49" t="s">
        <v>73</v>
      </c>
      <c r="AQ19" s="49"/>
      <c r="AR19" s="49"/>
      <c r="AS19" s="49"/>
      <c r="AT19" s="80" t="s">
        <v>73</v>
      </c>
      <c r="AU19" s="49"/>
      <c r="AV19" s="49"/>
      <c r="AW19" s="49"/>
      <c r="AX19" s="49"/>
      <c r="AY19" s="80"/>
      <c r="AZ19" s="80" t="s">
        <v>73</v>
      </c>
      <c r="BA19" s="49"/>
      <c r="BB19" s="49"/>
      <c r="BC19" s="49"/>
      <c r="BD19" s="80" t="s">
        <v>73</v>
      </c>
      <c r="BE19" s="49"/>
      <c r="BF19" s="49"/>
      <c r="BG19" s="49"/>
      <c r="BH19" s="49"/>
      <c r="BI19" s="49"/>
      <c r="BJ19" s="79" t="s">
        <v>83</v>
      </c>
      <c r="BK19" s="49"/>
      <c r="BL19" s="49"/>
      <c r="BM19" s="49"/>
      <c r="BN19" s="49"/>
      <c r="BO19" s="79" t="s">
        <v>81</v>
      </c>
      <c r="BP19" s="49"/>
      <c r="BQ19" s="49"/>
      <c r="BR19" s="49"/>
      <c r="BS19" s="49"/>
      <c r="BT19" s="79" t="s">
        <v>81</v>
      </c>
      <c r="BU19" s="49"/>
      <c r="BV19" s="49"/>
      <c r="BW19" s="49"/>
      <c r="BX19" s="49"/>
      <c r="BY19" s="79" t="s">
        <v>83</v>
      </c>
      <c r="BZ19" s="49"/>
      <c r="CA19" s="49"/>
      <c r="CB19" s="49"/>
      <c r="CC19" s="49" t="s">
        <v>76</v>
      </c>
      <c r="CD19" s="49"/>
      <c r="CE19" s="49"/>
      <c r="CF19" s="49"/>
      <c r="CG19" s="49"/>
      <c r="CH19" s="49"/>
      <c r="CI19" s="49"/>
      <c r="CJ19" s="49"/>
      <c r="CK19" s="49"/>
      <c r="CL19" s="49"/>
      <c r="CM19" s="49" t="s">
        <v>80</v>
      </c>
      <c r="CN19" s="49"/>
      <c r="CO19" s="49"/>
      <c r="CP19" s="49"/>
      <c r="CQ19" s="49"/>
      <c r="CR19" s="49"/>
      <c r="CS19" s="49"/>
      <c r="CT19" s="49"/>
      <c r="CU19" s="49"/>
      <c r="CV19" s="49"/>
      <c r="CW19" s="49"/>
      <c r="CX19" s="49" t="s">
        <v>80</v>
      </c>
      <c r="CY19" s="81"/>
      <c r="CZ19" s="49"/>
      <c r="DA19" s="49"/>
      <c r="DB19" s="49"/>
      <c r="DC19" s="80" t="s">
        <v>74</v>
      </c>
      <c r="DD19" s="49"/>
      <c r="DE19" s="49"/>
      <c r="DF19" s="49"/>
      <c r="DG19" s="49"/>
      <c r="DH19" s="80" t="s">
        <v>74</v>
      </c>
      <c r="DI19" s="49"/>
      <c r="DJ19" s="49"/>
      <c r="DK19" s="49"/>
      <c r="DL19" s="49"/>
      <c r="DM19" s="49" t="s">
        <v>78</v>
      </c>
      <c r="DN19" s="49"/>
      <c r="DO19" s="49"/>
      <c r="DP19" s="49"/>
      <c r="DQ19" s="49"/>
      <c r="DR19" s="79" t="s">
        <v>82</v>
      </c>
      <c r="DS19" s="49"/>
      <c r="DT19" s="49"/>
      <c r="DU19" s="49"/>
      <c r="DV19" s="49"/>
      <c r="DW19" s="79" t="s">
        <v>81</v>
      </c>
      <c r="DX19" s="49"/>
      <c r="DY19" s="49"/>
      <c r="DZ19" s="49"/>
      <c r="EA19" s="49"/>
      <c r="EB19" s="49" t="s">
        <v>77</v>
      </c>
      <c r="EC19" s="49"/>
      <c r="EG19" t="s">
        <v>83</v>
      </c>
    </row>
    <row r="20" spans="2:203" ht="14.25" customHeight="1" x14ac:dyDescent="0.25">
      <c r="H20" s="476" t="s">
        <v>539</v>
      </c>
      <c r="I20" s="477"/>
    </row>
    <row r="21" spans="2:203" ht="12.75" customHeight="1" thickBot="1" x14ac:dyDescent="0.3">
      <c r="H21" s="478"/>
      <c r="I21" s="479"/>
    </row>
    <row r="22" spans="2:203" x14ac:dyDescent="0.25">
      <c r="B22" s="6">
        <v>1</v>
      </c>
      <c r="C22" s="4" t="s">
        <v>9</v>
      </c>
      <c r="D22" s="5"/>
      <c r="E22" s="428" t="s">
        <v>5</v>
      </c>
      <c r="F22" s="428"/>
      <c r="G22" s="429"/>
      <c r="H22" s="6">
        <v>20</v>
      </c>
      <c r="I22" s="7">
        <f>H22/H25</f>
        <v>0.60606060606060608</v>
      </c>
    </row>
    <row r="23" spans="2:203" x14ac:dyDescent="0.25">
      <c r="B23" s="11">
        <v>2</v>
      </c>
      <c r="C23" s="9" t="s">
        <v>10</v>
      </c>
      <c r="D23" s="10"/>
      <c r="E23" s="430" t="s">
        <v>11</v>
      </c>
      <c r="F23" s="430"/>
      <c r="G23" s="431"/>
      <c r="H23" s="11">
        <v>3</v>
      </c>
      <c r="I23" s="12">
        <f>H23/H25</f>
        <v>9.0909090909090912E-2</v>
      </c>
    </row>
    <row r="24" spans="2:203" ht="15.75" thickBot="1" x14ac:dyDescent="0.3">
      <c r="B24" s="16">
        <v>3</v>
      </c>
      <c r="C24" s="14" t="s">
        <v>12</v>
      </c>
      <c r="D24" s="15"/>
      <c r="E24" s="423" t="s">
        <v>8</v>
      </c>
      <c r="F24" s="423"/>
      <c r="G24" s="424"/>
      <c r="H24" s="16">
        <v>10</v>
      </c>
      <c r="I24" s="17">
        <f>H24/H25</f>
        <v>0.30303030303030304</v>
      </c>
      <c r="AI24" s="43"/>
      <c r="BM24" s="46"/>
      <c r="BR24" s="46"/>
    </row>
    <row r="25" spans="2:203" ht="15.75" thickBot="1" x14ac:dyDescent="0.3">
      <c r="B25" s="490" t="s">
        <v>107</v>
      </c>
      <c r="C25" s="491"/>
      <c r="D25" s="491"/>
      <c r="E25" s="491"/>
      <c r="F25" s="491"/>
      <c r="G25" s="492"/>
      <c r="H25" s="18">
        <f>SUM(H22:H24)</f>
        <v>33</v>
      </c>
      <c r="I25" s="48">
        <f>SUM(I22:I24)</f>
        <v>1</v>
      </c>
      <c r="BM25" s="46"/>
      <c r="BR25" s="46"/>
    </row>
    <row r="26" spans="2:203" ht="15.75" customHeight="1" thickBot="1" x14ac:dyDescent="0.3">
      <c r="BM26" s="46"/>
      <c r="BR26" s="46"/>
      <c r="DU26" s="46"/>
    </row>
    <row r="27" spans="2:203" ht="16.5" customHeight="1" thickBot="1" x14ac:dyDescent="0.35">
      <c r="B27" s="212">
        <v>2</v>
      </c>
      <c r="C27" s="489" t="s">
        <v>137</v>
      </c>
      <c r="D27" s="489"/>
      <c r="E27" s="489"/>
      <c r="F27" s="489"/>
      <c r="BM27" s="46"/>
      <c r="BR27" s="46"/>
    </row>
    <row r="28" spans="2:203" ht="17.25" thickBot="1" x14ac:dyDescent="0.35">
      <c r="B28" s="239">
        <v>1</v>
      </c>
      <c r="C28" s="452" t="s">
        <v>509</v>
      </c>
      <c r="D28" s="453"/>
      <c r="E28" s="453"/>
      <c r="F28" s="453"/>
      <c r="G28" s="453"/>
      <c r="H28" s="240"/>
      <c r="I28" s="240"/>
      <c r="BM28" s="46"/>
      <c r="BR28" s="46"/>
    </row>
    <row r="29" spans="2:203" ht="17.25" thickBot="1" x14ac:dyDescent="0.35">
      <c r="B29" s="281">
        <v>1</v>
      </c>
      <c r="C29" s="438" t="s">
        <v>516</v>
      </c>
      <c r="D29" s="439"/>
      <c r="E29" s="439"/>
      <c r="F29" s="439"/>
      <c r="G29" s="439"/>
      <c r="H29" s="439"/>
      <c r="I29" s="439"/>
      <c r="BM29" s="46"/>
      <c r="BR29" s="46"/>
    </row>
    <row r="30" spans="2:203" ht="17.25" thickBot="1" x14ac:dyDescent="0.35">
      <c r="B30" s="347">
        <v>3</v>
      </c>
      <c r="C30" s="346" t="s">
        <v>538</v>
      </c>
    </row>
  </sheetData>
  <sheetProtection algorithmName="SHA-512" hashValue="3cUaaC2vCCZ81yA9vEIqySRWfzXR7bCyEW9TrYuERxYqv8zwgPda2eChaGF6A5ax1Ui4Rngenxu/Q7DTwM6nuQ==" saltValue="SKFqvaJjDJujfr3/Zz9HgA==" spinCount="100000" sheet="1" objects="1" scenarios="1"/>
  <mergeCells count="170">
    <mergeCell ref="BB3:BF3"/>
    <mergeCell ref="AW3:BA3"/>
    <mergeCell ref="BQ4:BS4"/>
    <mergeCell ref="BF4:BF5"/>
    <mergeCell ref="BL4:BN4"/>
    <mergeCell ref="BO4:BO5"/>
    <mergeCell ref="BP4:BP5"/>
    <mergeCell ref="CA3:CE3"/>
    <mergeCell ref="CZ3:DD3"/>
    <mergeCell ref="CZ4:DB4"/>
    <mergeCell ref="DC4:DC5"/>
    <mergeCell ref="BG3:BK3"/>
    <mergeCell ref="BG4:BI4"/>
    <mergeCell ref="BJ4:BJ5"/>
    <mergeCell ref="CF3:CJ3"/>
    <mergeCell ref="CO4:CO5"/>
    <mergeCell ref="GQ3:GU3"/>
    <mergeCell ref="GQ4:GS4"/>
    <mergeCell ref="GT4:GT5"/>
    <mergeCell ref="GU4:GU5"/>
    <mergeCell ref="CX4:CX5"/>
    <mergeCell ref="CP4:CR4"/>
    <mergeCell ref="CP3:CT3"/>
    <mergeCell ref="DR4:DR5"/>
    <mergeCell ref="BV4:BX4"/>
    <mergeCell ref="BY4:BY5"/>
    <mergeCell ref="BZ4:BZ5"/>
    <mergeCell ref="CA4:CC4"/>
    <mergeCell ref="CN4:CN5"/>
    <mergeCell ref="CD4:CD5"/>
    <mergeCell ref="CE4:CE5"/>
    <mergeCell ref="CK4:CM4"/>
    <mergeCell ref="EM4:EM5"/>
    <mergeCell ref="EN4:EP4"/>
    <mergeCell ref="CS4:CS5"/>
    <mergeCell ref="CT4:CT5"/>
    <mergeCell ref="EI4:EK4"/>
    <mergeCell ref="EL4:EL5"/>
    <mergeCell ref="CF4:CH4"/>
    <mergeCell ref="CI4:CI5"/>
    <mergeCell ref="C27:F27"/>
    <mergeCell ref="AK4:AK5"/>
    <mergeCell ref="AL4:AL5"/>
    <mergeCell ref="E24:G24"/>
    <mergeCell ref="AA4:AA5"/>
    <mergeCell ref="S4:U4"/>
    <mergeCell ref="B25:G25"/>
    <mergeCell ref="D4:F4"/>
    <mergeCell ref="AM4:AO4"/>
    <mergeCell ref="AC4:AE4"/>
    <mergeCell ref="AG4:AG5"/>
    <mergeCell ref="X4:Z4"/>
    <mergeCell ref="V4:V5"/>
    <mergeCell ref="W4:W5"/>
    <mergeCell ref="DO3:DS3"/>
    <mergeCell ref="ED3:EH3"/>
    <mergeCell ref="FQ4:FQ5"/>
    <mergeCell ref="DY3:EC3"/>
    <mergeCell ref="DY4:EA4"/>
    <mergeCell ref="EH4:EH5"/>
    <mergeCell ref="FB4:FB5"/>
    <mergeCell ref="DE3:DI3"/>
    <mergeCell ref="EQ4:EQ5"/>
    <mergeCell ref="ER4:ER5"/>
    <mergeCell ref="ES4:EU4"/>
    <mergeCell ref="DS4:DS5"/>
    <mergeCell ref="DT3:DX3"/>
    <mergeCell ref="DT4:DV4"/>
    <mergeCell ref="DW4:DW5"/>
    <mergeCell ref="DX4:DX5"/>
    <mergeCell ref="DE4:DG4"/>
    <mergeCell ref="DH4:DH5"/>
    <mergeCell ref="EV4:EV5"/>
    <mergeCell ref="EW4:EW5"/>
    <mergeCell ref="EX4:EZ4"/>
    <mergeCell ref="FA4:FA5"/>
    <mergeCell ref="ED4:EF4"/>
    <mergeCell ref="EG4:EG5"/>
    <mergeCell ref="GG4:GI4"/>
    <mergeCell ref="GJ4:GJ5"/>
    <mergeCell ref="GK4:GK5"/>
    <mergeCell ref="GL4:GN4"/>
    <mergeCell ref="GO4:GO5"/>
    <mergeCell ref="GP4:GP5"/>
    <mergeCell ref="FP4:FP5"/>
    <mergeCell ref="FH3:FL3"/>
    <mergeCell ref="FC4:FE4"/>
    <mergeCell ref="FR4:FT4"/>
    <mergeCell ref="FU4:FU5"/>
    <mergeCell ref="FV4:FV5"/>
    <mergeCell ref="FW4:FY4"/>
    <mergeCell ref="FZ4:FZ5"/>
    <mergeCell ref="GB3:GF3"/>
    <mergeCell ref="GG3:GK3"/>
    <mergeCell ref="GL3:GP3"/>
    <mergeCell ref="GB4:GD4"/>
    <mergeCell ref="GE4:GE5"/>
    <mergeCell ref="GF4:GF5"/>
    <mergeCell ref="D3:H3"/>
    <mergeCell ref="I3:M3"/>
    <mergeCell ref="N3:R3"/>
    <mergeCell ref="H20:I21"/>
    <mergeCell ref="B2:C5"/>
    <mergeCell ref="E22:G22"/>
    <mergeCell ref="E23:G23"/>
    <mergeCell ref="D2:GU2"/>
    <mergeCell ref="GA4:GA5"/>
    <mergeCell ref="EI3:EM3"/>
    <mergeCell ref="EN3:ER3"/>
    <mergeCell ref="ES3:EW3"/>
    <mergeCell ref="FM3:FQ3"/>
    <mergeCell ref="FR3:FV3"/>
    <mergeCell ref="FW3:GA3"/>
    <mergeCell ref="FH4:FJ4"/>
    <mergeCell ref="FK4:FK5"/>
    <mergeCell ref="FL4:FL5"/>
    <mergeCell ref="FM4:FO4"/>
    <mergeCell ref="EX3:FB3"/>
    <mergeCell ref="FC3:FG3"/>
    <mergeCell ref="FF4:FF5"/>
    <mergeCell ref="EB4:EB5"/>
    <mergeCell ref="EC4:EC5"/>
    <mergeCell ref="DI4:DI5"/>
    <mergeCell ref="CU4:CW4"/>
    <mergeCell ref="CJ4:CJ5"/>
    <mergeCell ref="S3:W3"/>
    <mergeCell ref="BB4:BD4"/>
    <mergeCell ref="M4:M5"/>
    <mergeCell ref="X3:AB3"/>
    <mergeCell ref="AC3:AG3"/>
    <mergeCell ref="AR3:AV3"/>
    <mergeCell ref="AH3:AL3"/>
    <mergeCell ref="AH4:AJ4"/>
    <mergeCell ref="AR4:AT4"/>
    <mergeCell ref="AU4:AU5"/>
    <mergeCell ref="AB4:AB5"/>
    <mergeCell ref="BA4:BA5"/>
    <mergeCell ref="AM3:AQ3"/>
    <mergeCell ref="CU3:CY3"/>
    <mergeCell ref="DD4:DD5"/>
    <mergeCell ref="CK3:CO3"/>
    <mergeCell ref="BU4:BU5"/>
    <mergeCell ref="AZ4:AZ5"/>
    <mergeCell ref="BL3:BP3"/>
    <mergeCell ref="BQ3:BU3"/>
    <mergeCell ref="BV3:BZ3"/>
    <mergeCell ref="C29:I29"/>
    <mergeCell ref="FG4:FG5"/>
    <mergeCell ref="DJ3:DN3"/>
    <mergeCell ref="DJ4:DL4"/>
    <mergeCell ref="DM4:DM5"/>
    <mergeCell ref="DN4:DN5"/>
    <mergeCell ref="BE4:BE5"/>
    <mergeCell ref="AP4:AP5"/>
    <mergeCell ref="AQ4:AQ5"/>
    <mergeCell ref="BK4:BK5"/>
    <mergeCell ref="C28:G28"/>
    <mergeCell ref="AV4:AV5"/>
    <mergeCell ref="AW4:AY4"/>
    <mergeCell ref="N4:P4"/>
    <mergeCell ref="Q4:Q5"/>
    <mergeCell ref="AF4:AF5"/>
    <mergeCell ref="R4:R5"/>
    <mergeCell ref="L4:L5"/>
    <mergeCell ref="I4:K4"/>
    <mergeCell ref="G4:G5"/>
    <mergeCell ref="H4:H5"/>
    <mergeCell ref="DO4:DQ4"/>
    <mergeCell ref="BT4:BT5"/>
    <mergeCell ref="CY4:CY5"/>
  </mergeCell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0.249977111117893"/>
  </sheetPr>
  <dimension ref="B1:EW29"/>
  <sheetViews>
    <sheetView workbookViewId="0">
      <selection activeCell="H29" sqref="H29"/>
    </sheetView>
  </sheetViews>
  <sheetFormatPr baseColWidth="10" defaultRowHeight="15" x14ac:dyDescent="0.25"/>
  <cols>
    <col min="2" max="2" width="4" customWidth="1"/>
    <col min="4" max="4" width="6.28515625" customWidth="1"/>
    <col min="5" max="5" width="6.85546875" customWidth="1"/>
    <col min="6" max="6" width="6.5703125" customWidth="1"/>
    <col min="7" max="7" width="6.7109375" customWidth="1"/>
    <col min="8" max="8" width="10.85546875" customWidth="1"/>
    <col min="9" max="9" width="8.85546875" customWidth="1"/>
    <col min="10" max="10" width="8.28515625" customWidth="1"/>
    <col min="11" max="11" width="7.140625" customWidth="1"/>
    <col min="12" max="12" width="7.85546875" customWidth="1"/>
    <col min="13" max="13" width="10" customWidth="1"/>
    <col min="14" max="14" width="6.7109375" customWidth="1"/>
    <col min="15" max="15" width="8.140625" customWidth="1"/>
    <col min="16" max="16" width="7.28515625" customWidth="1"/>
    <col min="17" max="17" width="7.5703125" customWidth="1"/>
    <col min="18" max="18" width="10" customWidth="1"/>
    <col min="19" max="19" width="6.7109375" customWidth="1"/>
    <col min="20" max="20" width="5.28515625" customWidth="1"/>
    <col min="21" max="21" width="7" customWidth="1"/>
    <col min="22" max="22" width="6.7109375" customWidth="1"/>
    <col min="23" max="23" width="10.140625" customWidth="1"/>
    <col min="24" max="24" width="7" customWidth="1"/>
    <col min="25" max="25" width="5.42578125" customWidth="1"/>
    <col min="26" max="26" width="6.85546875" customWidth="1"/>
    <col min="27" max="27" width="5.85546875" customWidth="1"/>
    <col min="28" max="28" width="9.7109375" customWidth="1"/>
    <col min="29" max="29" width="6.140625" customWidth="1"/>
    <col min="30" max="30" width="5.5703125" customWidth="1"/>
    <col min="31" max="31" width="6.5703125" customWidth="1"/>
    <col min="32" max="32" width="6.28515625" customWidth="1"/>
    <col min="33" max="33" width="9.7109375" customWidth="1"/>
    <col min="34" max="34" width="6.140625" customWidth="1"/>
    <col min="35" max="36" width="6" customWidth="1"/>
    <col min="37" max="37" width="6.85546875" customWidth="1"/>
    <col min="38" max="38" width="10.42578125" customWidth="1"/>
    <col min="39" max="39" width="6.42578125" customWidth="1"/>
    <col min="40" max="40" width="5.7109375" customWidth="1"/>
    <col min="41" max="41" width="6.5703125" customWidth="1"/>
    <col min="42" max="42" width="6.42578125" customWidth="1"/>
    <col min="43" max="43" width="10.28515625" customWidth="1"/>
    <col min="44" max="44" width="7" customWidth="1"/>
    <col min="45" max="46" width="6" customWidth="1"/>
    <col min="47" max="47" width="7" customWidth="1"/>
    <col min="48" max="48" width="10.28515625" customWidth="1"/>
    <col min="49" max="49" width="6.42578125" customWidth="1"/>
    <col min="50" max="50" width="5.85546875" customWidth="1"/>
    <col min="51" max="51" width="6" customWidth="1"/>
    <col min="52" max="52" width="6.42578125" customWidth="1"/>
    <col min="53" max="53" width="9.85546875" customWidth="1"/>
    <col min="54" max="54" width="6.7109375" customWidth="1"/>
    <col min="55" max="55" width="5.85546875" customWidth="1"/>
    <col min="56" max="56" width="6.7109375" customWidth="1"/>
    <col min="57" max="57" width="7.5703125" customWidth="1"/>
    <col min="58" max="58" width="9.5703125" customWidth="1"/>
    <col min="59" max="59" width="6.28515625" customWidth="1"/>
    <col min="60" max="60" width="5.7109375" customWidth="1"/>
    <col min="61" max="61" width="6.5703125" customWidth="1"/>
    <col min="62" max="62" width="6.7109375" customWidth="1"/>
    <col min="63" max="63" width="10.28515625" customWidth="1"/>
    <col min="64" max="64" width="7.140625" customWidth="1"/>
    <col min="65" max="65" width="5" customWidth="1"/>
    <col min="66" max="66" width="6.140625" customWidth="1"/>
    <col min="67" max="67" width="7.42578125" customWidth="1"/>
    <col min="68" max="68" width="10.42578125" customWidth="1"/>
    <col min="69" max="69" width="6.28515625" customWidth="1"/>
    <col min="70" max="70" width="4.7109375" customWidth="1"/>
    <col min="71" max="71" width="5.85546875" customWidth="1"/>
    <col min="72" max="72" width="6.85546875" customWidth="1"/>
    <col min="74" max="74" width="6.42578125" customWidth="1"/>
    <col min="75" max="75" width="6.140625" customWidth="1"/>
    <col min="76" max="76" width="5.85546875" customWidth="1"/>
    <col min="77" max="77" width="7" customWidth="1"/>
    <col min="79" max="79" width="6.85546875" customWidth="1"/>
    <col min="80" max="80" width="5.140625" customWidth="1"/>
    <col min="81" max="81" width="6.28515625" customWidth="1"/>
    <col min="82" max="82" width="6.85546875" customWidth="1"/>
    <col min="83" max="83" width="10.28515625" customWidth="1"/>
    <col min="84" max="84" width="6.5703125" customWidth="1"/>
    <col min="85" max="85" width="5.42578125" customWidth="1"/>
    <col min="86" max="86" width="5.85546875" customWidth="1"/>
    <col min="87" max="87" width="7" customWidth="1"/>
    <col min="88" max="88" width="10" customWidth="1"/>
    <col min="89" max="89" width="6.85546875" customWidth="1"/>
    <col min="90" max="90" width="5" customWidth="1"/>
    <col min="91" max="91" width="6" customWidth="1"/>
    <col min="92" max="92" width="6.42578125" customWidth="1"/>
    <col min="93" max="93" width="10.5703125" customWidth="1"/>
    <col min="94" max="94" width="7" customWidth="1"/>
    <col min="95" max="95" width="5" customWidth="1"/>
    <col min="96" max="96" width="6.140625" customWidth="1"/>
    <col min="97" max="97" width="5.85546875" customWidth="1"/>
    <col min="98" max="98" width="10.28515625" customWidth="1"/>
    <col min="99" max="99" width="6.7109375" customWidth="1"/>
    <col min="100" max="100" width="6.28515625" customWidth="1"/>
    <col min="101" max="101" width="6.140625" customWidth="1"/>
    <col min="102" max="102" width="7" customWidth="1"/>
    <col min="103" max="103" width="10.140625" customWidth="1"/>
    <col min="104" max="104" width="6.7109375" customWidth="1"/>
    <col min="105" max="105" width="5.42578125" customWidth="1"/>
    <col min="106" max="106" width="5.85546875" customWidth="1"/>
    <col min="107" max="107" width="7.5703125" customWidth="1"/>
    <col min="108" max="108" width="10.140625" customWidth="1"/>
    <col min="109" max="109" width="7.42578125" customWidth="1"/>
    <col min="110" max="110" width="5.5703125" customWidth="1"/>
    <col min="111" max="111" width="6.140625" customWidth="1"/>
    <col min="112" max="112" width="7.140625" customWidth="1"/>
    <col min="113" max="113" width="10.28515625" customWidth="1"/>
    <col min="114" max="114" width="6.140625" customWidth="1"/>
    <col min="115" max="115" width="6.28515625" customWidth="1"/>
    <col min="116" max="116" width="6.5703125" customWidth="1"/>
    <col min="117" max="117" width="7.42578125" customWidth="1"/>
    <col min="118" max="118" width="10.42578125" customWidth="1"/>
    <col min="119" max="119" width="6.28515625" customWidth="1"/>
    <col min="120" max="120" width="4.85546875" customWidth="1"/>
    <col min="121" max="122" width="6.42578125" customWidth="1"/>
    <col min="124" max="124" width="6.140625" customWidth="1"/>
    <col min="125" max="125" width="5.28515625" customWidth="1"/>
    <col min="126" max="127" width="6.140625" customWidth="1"/>
    <col min="128" max="128" width="9.85546875" customWidth="1"/>
    <col min="129" max="129" width="7.28515625" customWidth="1"/>
    <col min="130" max="130" width="5.140625" customWidth="1"/>
    <col min="131" max="131" width="7.5703125" customWidth="1"/>
    <col min="132" max="132" width="6.85546875" customWidth="1"/>
    <col min="133" max="133" width="9.85546875" customWidth="1"/>
    <col min="134" max="134" width="6.140625" customWidth="1"/>
    <col min="135" max="135" width="5.5703125" customWidth="1"/>
    <col min="136" max="136" width="6.140625" customWidth="1"/>
    <col min="137" max="137" width="6.7109375" customWidth="1"/>
    <col min="138" max="138" width="10.42578125" customWidth="1"/>
    <col min="139" max="139" width="6.140625" customWidth="1"/>
    <col min="140" max="140" width="5.7109375" customWidth="1"/>
    <col min="141" max="141" width="5.85546875" customWidth="1"/>
    <col min="142" max="142" width="6.28515625" customWidth="1"/>
    <col min="143" max="143" width="10.140625" customWidth="1"/>
    <col min="144" max="144" width="6.5703125" customWidth="1"/>
    <col min="145" max="145" width="5.28515625" customWidth="1"/>
    <col min="146" max="146" width="7.28515625" customWidth="1"/>
    <col min="147" max="147" width="6" customWidth="1"/>
    <col min="148" max="148" width="10.28515625" customWidth="1"/>
    <col min="149" max="149" width="6.42578125" customWidth="1"/>
    <col min="150" max="150" width="5" customWidth="1"/>
    <col min="151" max="151" width="6" customWidth="1"/>
    <col min="152" max="152" width="7.140625" customWidth="1"/>
  </cols>
  <sheetData>
    <row r="1" spans="2:153" ht="15.75" thickBot="1" x14ac:dyDescent="0.3"/>
    <row r="2" spans="2:153" ht="17.25" thickBot="1" x14ac:dyDescent="0.35">
      <c r="B2" s="480" t="s">
        <v>89</v>
      </c>
      <c r="C2" s="481"/>
      <c r="D2" s="486" t="s">
        <v>50</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8"/>
    </row>
    <row r="3" spans="2:153" ht="154.5" customHeight="1" thickBot="1" x14ac:dyDescent="0.3">
      <c r="B3" s="482"/>
      <c r="C3" s="483"/>
      <c r="D3" s="442" t="s">
        <v>533</v>
      </c>
      <c r="E3" s="443"/>
      <c r="F3" s="444"/>
      <c r="G3" s="444"/>
      <c r="H3" s="445"/>
      <c r="I3" s="460" t="s">
        <v>129</v>
      </c>
      <c r="J3" s="461"/>
      <c r="K3" s="462"/>
      <c r="L3" s="462"/>
      <c r="M3" s="463"/>
      <c r="N3" s="460" t="s">
        <v>236</v>
      </c>
      <c r="O3" s="461"/>
      <c r="P3" s="462"/>
      <c r="Q3" s="462"/>
      <c r="R3" s="463"/>
      <c r="S3" s="460" t="s">
        <v>235</v>
      </c>
      <c r="T3" s="461"/>
      <c r="U3" s="462"/>
      <c r="V3" s="462"/>
      <c r="W3" s="463"/>
      <c r="X3" s="460" t="s">
        <v>240</v>
      </c>
      <c r="Y3" s="461"/>
      <c r="Z3" s="462"/>
      <c r="AA3" s="462"/>
      <c r="AB3" s="463"/>
      <c r="AC3" s="460" t="s">
        <v>212</v>
      </c>
      <c r="AD3" s="461"/>
      <c r="AE3" s="462"/>
      <c r="AF3" s="462"/>
      <c r="AG3" s="463"/>
      <c r="AH3" s="460" t="s">
        <v>234</v>
      </c>
      <c r="AI3" s="461"/>
      <c r="AJ3" s="462"/>
      <c r="AK3" s="462"/>
      <c r="AL3" s="463"/>
      <c r="AM3" s="460" t="s">
        <v>128</v>
      </c>
      <c r="AN3" s="461"/>
      <c r="AO3" s="462"/>
      <c r="AP3" s="462"/>
      <c r="AQ3" s="463"/>
      <c r="AR3" s="493" t="s">
        <v>130</v>
      </c>
      <c r="AS3" s="494"/>
      <c r="AT3" s="495"/>
      <c r="AU3" s="495"/>
      <c r="AV3" s="496"/>
      <c r="AW3" s="442" t="s">
        <v>535</v>
      </c>
      <c r="AX3" s="443"/>
      <c r="AY3" s="444"/>
      <c r="AZ3" s="444"/>
      <c r="BA3" s="445"/>
      <c r="BB3" s="460" t="s">
        <v>248</v>
      </c>
      <c r="BC3" s="461"/>
      <c r="BD3" s="462"/>
      <c r="BE3" s="462"/>
      <c r="BF3" s="463"/>
      <c r="BG3" s="460" t="s">
        <v>238</v>
      </c>
      <c r="BH3" s="461"/>
      <c r="BI3" s="462"/>
      <c r="BJ3" s="462"/>
      <c r="BK3" s="463"/>
      <c r="BL3" s="460" t="s">
        <v>551</v>
      </c>
      <c r="BM3" s="497"/>
      <c r="BN3" s="498"/>
      <c r="BO3" s="498"/>
      <c r="BP3" s="499"/>
      <c r="BQ3" s="460" t="s">
        <v>237</v>
      </c>
      <c r="BR3" s="461"/>
      <c r="BS3" s="462"/>
      <c r="BT3" s="462"/>
      <c r="BU3" s="463"/>
      <c r="BV3" s="460" t="s">
        <v>239</v>
      </c>
      <c r="BW3" s="461"/>
      <c r="BX3" s="462"/>
      <c r="BY3" s="462"/>
      <c r="BZ3" s="463"/>
      <c r="CA3" s="460" t="s">
        <v>131</v>
      </c>
      <c r="CB3" s="461"/>
      <c r="CC3" s="462"/>
      <c r="CD3" s="462"/>
      <c r="CE3" s="463"/>
      <c r="CF3" s="460" t="s">
        <v>243</v>
      </c>
      <c r="CG3" s="461"/>
      <c r="CH3" s="462"/>
      <c r="CI3" s="462"/>
      <c r="CJ3" s="463"/>
      <c r="CK3" s="460" t="s">
        <v>244</v>
      </c>
      <c r="CL3" s="461"/>
      <c r="CM3" s="462"/>
      <c r="CN3" s="462"/>
      <c r="CO3" s="463"/>
      <c r="CP3" s="460" t="s">
        <v>246</v>
      </c>
      <c r="CQ3" s="461"/>
      <c r="CR3" s="462"/>
      <c r="CS3" s="462"/>
      <c r="CT3" s="463"/>
      <c r="CU3" s="460" t="s">
        <v>245</v>
      </c>
      <c r="CV3" s="461"/>
      <c r="CW3" s="462"/>
      <c r="CX3" s="462"/>
      <c r="CY3" s="463"/>
      <c r="CZ3" s="460" t="s">
        <v>133</v>
      </c>
      <c r="DA3" s="461"/>
      <c r="DB3" s="462"/>
      <c r="DC3" s="462"/>
      <c r="DD3" s="463"/>
      <c r="DE3" s="460" t="s">
        <v>132</v>
      </c>
      <c r="DF3" s="461"/>
      <c r="DG3" s="462"/>
      <c r="DH3" s="462"/>
      <c r="DI3" s="463"/>
      <c r="DJ3" s="460" t="s">
        <v>241</v>
      </c>
      <c r="DK3" s="461"/>
      <c r="DL3" s="462"/>
      <c r="DM3" s="462"/>
      <c r="DN3" s="463"/>
      <c r="DO3" s="460" t="s">
        <v>134</v>
      </c>
      <c r="DP3" s="461"/>
      <c r="DQ3" s="462"/>
      <c r="DR3" s="462"/>
      <c r="DS3" s="463"/>
      <c r="DT3" s="460" t="s">
        <v>242</v>
      </c>
      <c r="DU3" s="461"/>
      <c r="DV3" s="462"/>
      <c r="DW3" s="462"/>
      <c r="DX3" s="463"/>
      <c r="DY3" s="460" t="s">
        <v>135</v>
      </c>
      <c r="DZ3" s="461"/>
      <c r="EA3" s="462"/>
      <c r="EB3" s="462"/>
      <c r="EC3" s="463"/>
      <c r="ED3" s="460" t="s">
        <v>233</v>
      </c>
      <c r="EE3" s="461"/>
      <c r="EF3" s="462"/>
      <c r="EG3" s="462"/>
      <c r="EH3" s="463"/>
      <c r="EI3" s="460" t="s">
        <v>136</v>
      </c>
      <c r="EJ3" s="461"/>
      <c r="EK3" s="462"/>
      <c r="EL3" s="462"/>
      <c r="EM3" s="463"/>
      <c r="EN3" s="460" t="s">
        <v>508</v>
      </c>
      <c r="EO3" s="461"/>
      <c r="EP3" s="462"/>
      <c r="EQ3" s="462"/>
      <c r="ER3" s="463"/>
      <c r="ES3" s="460" t="s">
        <v>247</v>
      </c>
      <c r="ET3" s="461"/>
      <c r="EU3" s="462"/>
      <c r="EV3" s="462"/>
      <c r="EW3" s="463"/>
    </row>
    <row r="4" spans="2:15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46" t="s">
        <v>34</v>
      </c>
      <c r="BM4" s="447"/>
      <c r="BN4" s="448"/>
      <c r="BO4" s="440" t="s">
        <v>35</v>
      </c>
      <c r="BP4" s="440" t="s">
        <v>120</v>
      </c>
      <c r="BQ4" s="446" t="s">
        <v>34</v>
      </c>
      <c r="BR4" s="447"/>
      <c r="BS4" s="448"/>
      <c r="BT4" s="440" t="s">
        <v>35</v>
      </c>
      <c r="BU4" s="440" t="s">
        <v>120</v>
      </c>
      <c r="BV4" s="456" t="s">
        <v>34</v>
      </c>
      <c r="BW4" s="457"/>
      <c r="BX4" s="457"/>
      <c r="BY4" s="471"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46" t="s">
        <v>34</v>
      </c>
      <c r="DU4" s="447"/>
      <c r="DV4" s="448"/>
      <c r="DW4" s="440" t="s">
        <v>35</v>
      </c>
      <c r="DX4" s="440" t="s">
        <v>120</v>
      </c>
      <c r="DY4" s="446" t="s">
        <v>34</v>
      </c>
      <c r="DZ4" s="447"/>
      <c r="EA4" s="448"/>
      <c r="EB4" s="440" t="s">
        <v>35</v>
      </c>
      <c r="EC4" s="440" t="s">
        <v>120</v>
      </c>
      <c r="ED4" s="446" t="s">
        <v>34</v>
      </c>
      <c r="EE4" s="447"/>
      <c r="EF4" s="448"/>
      <c r="EG4" s="440" t="s">
        <v>35</v>
      </c>
      <c r="EH4" s="440" t="s">
        <v>120</v>
      </c>
      <c r="EI4" s="446" t="s">
        <v>34</v>
      </c>
      <c r="EJ4" s="447"/>
      <c r="EK4" s="448"/>
      <c r="EL4" s="440" t="s">
        <v>35</v>
      </c>
      <c r="EM4" s="440" t="s">
        <v>120</v>
      </c>
      <c r="EN4" s="446" t="s">
        <v>34</v>
      </c>
      <c r="EO4" s="447"/>
      <c r="EP4" s="448"/>
      <c r="EQ4" s="440" t="s">
        <v>35</v>
      </c>
      <c r="ER4" s="440" t="s">
        <v>120</v>
      </c>
      <c r="ES4" s="446" t="s">
        <v>34</v>
      </c>
      <c r="ET4" s="458"/>
      <c r="EU4" s="459"/>
      <c r="EV4" s="450" t="s">
        <v>35</v>
      </c>
      <c r="EW4" s="440" t="s">
        <v>120</v>
      </c>
    </row>
    <row r="5" spans="2:15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122" t="s">
        <v>1</v>
      </c>
      <c r="T5" s="113" t="s">
        <v>37</v>
      </c>
      <c r="U5" s="123" t="s">
        <v>36</v>
      </c>
      <c r="V5" s="449"/>
      <c r="W5" s="449"/>
      <c r="X5" s="98" t="s">
        <v>1</v>
      </c>
      <c r="Y5" s="99" t="s">
        <v>37</v>
      </c>
      <c r="Z5" s="101" t="s">
        <v>36</v>
      </c>
      <c r="AA5" s="472"/>
      <c r="AB5" s="441"/>
      <c r="AC5" s="98" t="s">
        <v>1</v>
      </c>
      <c r="AD5" s="99" t="s">
        <v>33</v>
      </c>
      <c r="AE5" s="100" t="s">
        <v>36</v>
      </c>
      <c r="AF5" s="451"/>
      <c r="AG5" s="441"/>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122" t="s">
        <v>1</v>
      </c>
      <c r="BH5" s="113" t="s">
        <v>37</v>
      </c>
      <c r="BI5" s="123" t="s">
        <v>36</v>
      </c>
      <c r="BJ5" s="449"/>
      <c r="BK5" s="449"/>
      <c r="BL5" s="98" t="s">
        <v>1</v>
      </c>
      <c r="BM5" s="99" t="s">
        <v>37</v>
      </c>
      <c r="BN5" s="101" t="s">
        <v>36</v>
      </c>
      <c r="BO5" s="441"/>
      <c r="BP5" s="441"/>
      <c r="BQ5" s="98" t="s">
        <v>1</v>
      </c>
      <c r="BR5" s="99" t="s">
        <v>37</v>
      </c>
      <c r="BS5" s="101" t="s">
        <v>36</v>
      </c>
      <c r="BT5" s="441"/>
      <c r="BU5" s="441"/>
      <c r="BV5" s="98" t="s">
        <v>1</v>
      </c>
      <c r="BW5" s="99" t="s">
        <v>37</v>
      </c>
      <c r="BX5" s="101" t="s">
        <v>36</v>
      </c>
      <c r="BY5" s="472"/>
      <c r="BZ5" s="441"/>
      <c r="CA5" s="98" t="s">
        <v>1</v>
      </c>
      <c r="CB5" s="99" t="s">
        <v>33</v>
      </c>
      <c r="CC5" s="100" t="s">
        <v>36</v>
      </c>
      <c r="CD5" s="451"/>
      <c r="CE5" s="441"/>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98" t="s">
        <v>1</v>
      </c>
      <c r="DK5" s="99" t="s">
        <v>37</v>
      </c>
      <c r="DL5" s="101" t="s">
        <v>36</v>
      </c>
      <c r="DM5" s="441"/>
      <c r="DN5" s="441"/>
      <c r="DO5" s="98" t="s">
        <v>1</v>
      </c>
      <c r="DP5" s="99" t="s">
        <v>37</v>
      </c>
      <c r="DQ5" s="101" t="s">
        <v>36</v>
      </c>
      <c r="DR5" s="441"/>
      <c r="DS5" s="441"/>
      <c r="DT5" s="98" t="s">
        <v>1</v>
      </c>
      <c r="DU5" s="99" t="s">
        <v>37</v>
      </c>
      <c r="DV5" s="101" t="s">
        <v>36</v>
      </c>
      <c r="DW5" s="441"/>
      <c r="DX5" s="441"/>
      <c r="DY5" s="98" t="s">
        <v>1</v>
      </c>
      <c r="DZ5" s="99" t="s">
        <v>37</v>
      </c>
      <c r="EA5" s="101" t="s">
        <v>36</v>
      </c>
      <c r="EB5" s="441"/>
      <c r="EC5" s="441"/>
      <c r="ED5" s="98" t="s">
        <v>1</v>
      </c>
      <c r="EE5" s="99" t="s">
        <v>37</v>
      </c>
      <c r="EF5" s="101" t="s">
        <v>36</v>
      </c>
      <c r="EG5" s="441"/>
      <c r="EH5" s="441"/>
      <c r="EI5" s="98" t="s">
        <v>1</v>
      </c>
      <c r="EJ5" s="99" t="s">
        <v>37</v>
      </c>
      <c r="EK5" s="101" t="s">
        <v>36</v>
      </c>
      <c r="EL5" s="441"/>
      <c r="EM5" s="441"/>
      <c r="EN5" s="98" t="s">
        <v>1</v>
      </c>
      <c r="EO5" s="99" t="s">
        <v>37</v>
      </c>
      <c r="EP5" s="101" t="s">
        <v>36</v>
      </c>
      <c r="EQ5" s="441"/>
      <c r="ER5" s="441"/>
      <c r="ES5" s="98" t="s">
        <v>1</v>
      </c>
      <c r="ET5" s="99" t="s">
        <v>33</v>
      </c>
      <c r="EU5" s="100" t="s">
        <v>36</v>
      </c>
      <c r="EV5" s="451"/>
      <c r="EW5" s="441"/>
    </row>
    <row r="6" spans="2:15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54">
        <v>0</v>
      </c>
      <c r="T6" s="155">
        <v>1</v>
      </c>
      <c r="U6" s="156">
        <f>S6/T6*100</f>
        <v>0</v>
      </c>
      <c r="V6" s="157">
        <v>0</v>
      </c>
      <c r="W6" s="158">
        <f>S6/T17</f>
        <v>0</v>
      </c>
      <c r="X6" s="129">
        <v>0</v>
      </c>
      <c r="Y6" s="130">
        <v>100</v>
      </c>
      <c r="Z6" s="130">
        <f>X6/Y6*100</f>
        <v>0</v>
      </c>
      <c r="AA6" s="131">
        <v>0</v>
      </c>
      <c r="AB6" s="137">
        <f>X6/Y17</f>
        <v>0</v>
      </c>
      <c r="AC6" s="129">
        <v>0</v>
      </c>
      <c r="AD6" s="130">
        <v>1</v>
      </c>
      <c r="AE6" s="130">
        <f>AC6/AD6*100</f>
        <v>0</v>
      </c>
      <c r="AF6" s="131">
        <v>0</v>
      </c>
      <c r="AG6" s="132">
        <f>AC6/AD17</f>
        <v>0</v>
      </c>
      <c r="AH6" s="129">
        <v>0</v>
      </c>
      <c r="AI6" s="130">
        <v>1</v>
      </c>
      <c r="AJ6" s="130">
        <f>AH6/AI6*100</f>
        <v>0</v>
      </c>
      <c r="AK6" s="131">
        <v>0</v>
      </c>
      <c r="AL6" s="132">
        <f>AH6/AI17</f>
        <v>0</v>
      </c>
      <c r="AM6" s="129">
        <v>0</v>
      </c>
      <c r="AN6" s="130">
        <v>2</v>
      </c>
      <c r="AO6" s="130">
        <f>AM6/AN6*100</f>
        <v>0</v>
      </c>
      <c r="AP6" s="131">
        <v>0</v>
      </c>
      <c r="AQ6" s="132">
        <f>AM6/AN17</f>
        <v>0</v>
      </c>
      <c r="AR6" s="244">
        <v>0</v>
      </c>
      <c r="AS6" s="245">
        <v>1</v>
      </c>
      <c r="AT6" s="245">
        <f>AR6/AS6*100</f>
        <v>0</v>
      </c>
      <c r="AU6" s="246">
        <v>0</v>
      </c>
      <c r="AV6" s="252">
        <f>AR6/AS17</f>
        <v>0</v>
      </c>
      <c r="AW6" s="129">
        <v>0</v>
      </c>
      <c r="AX6" s="130">
        <v>1</v>
      </c>
      <c r="AY6" s="130">
        <f>AW6/AX6*100</f>
        <v>0</v>
      </c>
      <c r="AZ6" s="131">
        <v>0</v>
      </c>
      <c r="BA6" s="132">
        <f>AW6/AX17</f>
        <v>0</v>
      </c>
      <c r="BB6" s="129">
        <v>0</v>
      </c>
      <c r="BC6" s="130">
        <v>1</v>
      </c>
      <c r="BD6" s="130">
        <f>BB6/BC6*100</f>
        <v>0</v>
      </c>
      <c r="BE6" s="131">
        <v>0</v>
      </c>
      <c r="BF6" s="137">
        <f>BB6/BC17</f>
        <v>0</v>
      </c>
      <c r="BG6" s="129">
        <v>0</v>
      </c>
      <c r="BH6" s="130">
        <v>1</v>
      </c>
      <c r="BI6" s="130">
        <f>BG6/BH6*100</f>
        <v>0</v>
      </c>
      <c r="BJ6" s="131">
        <v>0</v>
      </c>
      <c r="BK6" s="132">
        <f>BG6/BH17</f>
        <v>0</v>
      </c>
      <c r="BL6" s="147">
        <v>0</v>
      </c>
      <c r="BM6" s="130">
        <v>1</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7">
        <f>CA6/CB17</f>
        <v>0</v>
      </c>
      <c r="CF6" s="129">
        <v>0</v>
      </c>
      <c r="CG6" s="130">
        <v>100</v>
      </c>
      <c r="CH6" s="130">
        <f>CF6/CG6*100</f>
        <v>0</v>
      </c>
      <c r="CI6" s="131">
        <v>0</v>
      </c>
      <c r="CJ6" s="132">
        <f>CF6/CG17</f>
        <v>0</v>
      </c>
      <c r="CK6" s="129">
        <v>0</v>
      </c>
      <c r="CL6" s="130">
        <v>100</v>
      </c>
      <c r="CM6" s="130">
        <f>CK6/CL6*100</f>
        <v>0</v>
      </c>
      <c r="CN6" s="131">
        <v>0</v>
      </c>
      <c r="CO6" s="132">
        <f>CK6/CL17</f>
        <v>0</v>
      </c>
      <c r="CP6" s="129">
        <v>0</v>
      </c>
      <c r="CQ6" s="130">
        <v>1</v>
      </c>
      <c r="CR6" s="130">
        <f>CP6/CQ6*100</f>
        <v>0</v>
      </c>
      <c r="CS6" s="131">
        <v>0</v>
      </c>
      <c r="CT6" s="137">
        <f>CP6/CQ17</f>
        <v>0</v>
      </c>
      <c r="CU6" s="129">
        <v>0</v>
      </c>
      <c r="CV6" s="130">
        <v>1</v>
      </c>
      <c r="CW6" s="130">
        <f>CU6/CV6*100</f>
        <v>0</v>
      </c>
      <c r="CX6" s="131">
        <v>0</v>
      </c>
      <c r="CY6" s="137">
        <f>CU6/CV17</f>
        <v>0</v>
      </c>
      <c r="CZ6" s="129">
        <v>0</v>
      </c>
      <c r="DA6" s="130">
        <v>100</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29">
        <v>0</v>
      </c>
      <c r="DP6" s="130">
        <v>1</v>
      </c>
      <c r="DQ6" s="130">
        <f>DO6/DP6*100</f>
        <v>0</v>
      </c>
      <c r="DR6" s="131">
        <v>0</v>
      </c>
      <c r="DS6" s="137">
        <f>DO6/DP17</f>
        <v>0</v>
      </c>
      <c r="DT6" s="129">
        <v>0</v>
      </c>
      <c r="DU6" s="130">
        <v>1</v>
      </c>
      <c r="DV6" s="130">
        <f>DT6/DU6*100</f>
        <v>0</v>
      </c>
      <c r="DW6" s="131">
        <v>0</v>
      </c>
      <c r="DX6" s="132">
        <f>DT6/DU17</f>
        <v>0</v>
      </c>
      <c r="DY6" s="129">
        <v>0</v>
      </c>
      <c r="DZ6" s="130">
        <v>1</v>
      </c>
      <c r="EA6" s="130">
        <f>DY6/DZ6*100</f>
        <v>0</v>
      </c>
      <c r="EB6" s="131">
        <v>0</v>
      </c>
      <c r="EC6" s="137">
        <f>DY6/DZ17</f>
        <v>0</v>
      </c>
      <c r="ED6" s="129">
        <v>0</v>
      </c>
      <c r="EE6" s="130">
        <v>100</v>
      </c>
      <c r="EF6" s="130">
        <f>ED6/EE6*100</f>
        <v>0</v>
      </c>
      <c r="EG6" s="131">
        <v>0</v>
      </c>
      <c r="EH6" s="132">
        <f>ED6/EE17</f>
        <v>0</v>
      </c>
      <c r="EI6" s="129">
        <v>0</v>
      </c>
      <c r="EJ6" s="130">
        <v>1</v>
      </c>
      <c r="EK6" s="130">
        <f>EI6/EJ6*100</f>
        <v>0</v>
      </c>
      <c r="EL6" s="131">
        <v>0</v>
      </c>
      <c r="EM6" s="137">
        <f>EI6/EJ17</f>
        <v>0</v>
      </c>
      <c r="EN6" s="129">
        <v>0</v>
      </c>
      <c r="EO6" s="130">
        <v>1</v>
      </c>
      <c r="EP6" s="130">
        <f>EN6/EO6*100</f>
        <v>0</v>
      </c>
      <c r="EQ6" s="131">
        <v>0</v>
      </c>
      <c r="ER6" s="132">
        <f>EN6/EO17</f>
        <v>0</v>
      </c>
      <c r="ES6" s="129">
        <v>0</v>
      </c>
      <c r="ET6" s="130">
        <v>1</v>
      </c>
      <c r="EU6" s="130">
        <f>ES6/ET6*100</f>
        <v>0</v>
      </c>
      <c r="EV6" s="131">
        <v>0</v>
      </c>
      <c r="EW6" s="132">
        <f>ES6/ET17</f>
        <v>0</v>
      </c>
    </row>
    <row r="7" spans="2:15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4">
        <v>1</v>
      </c>
      <c r="P7" s="134">
        <f>N7/O7*100</f>
        <v>0</v>
      </c>
      <c r="Q7" s="135">
        <v>0</v>
      </c>
      <c r="R7" s="139">
        <f>N7/O17</f>
        <v>0</v>
      </c>
      <c r="S7" s="159">
        <v>0</v>
      </c>
      <c r="T7" s="152">
        <v>1</v>
      </c>
      <c r="U7" s="151">
        <f t="shared" ref="U7:U17" si="0">S7/T7*100</f>
        <v>0</v>
      </c>
      <c r="V7" s="153">
        <v>0</v>
      </c>
      <c r="W7" s="160">
        <f>S7/T17</f>
        <v>0</v>
      </c>
      <c r="X7" s="133">
        <v>0</v>
      </c>
      <c r="Y7" s="134">
        <v>100</v>
      </c>
      <c r="Z7" s="134">
        <f>X7/Y7*100</f>
        <v>0</v>
      </c>
      <c r="AA7" s="135">
        <v>0</v>
      </c>
      <c r="AB7" s="139">
        <f>X7/Y17</f>
        <v>0</v>
      </c>
      <c r="AC7" s="133">
        <v>0</v>
      </c>
      <c r="AD7" s="134">
        <v>1</v>
      </c>
      <c r="AE7" s="134">
        <f>AC7/AD7*100</f>
        <v>0</v>
      </c>
      <c r="AF7" s="135">
        <v>0</v>
      </c>
      <c r="AG7" s="136">
        <f>AC7/AD17</f>
        <v>0</v>
      </c>
      <c r="AH7" s="133">
        <v>0</v>
      </c>
      <c r="AI7" s="138">
        <v>1</v>
      </c>
      <c r="AJ7" s="134">
        <f>AH7/AI7*100</f>
        <v>0</v>
      </c>
      <c r="AK7" s="135">
        <v>0</v>
      </c>
      <c r="AL7" s="136">
        <f>AH7/AI17</f>
        <v>0</v>
      </c>
      <c r="AM7" s="133">
        <v>0</v>
      </c>
      <c r="AN7" s="134">
        <v>2</v>
      </c>
      <c r="AO7" s="134">
        <f>AM7/AN7*100</f>
        <v>0</v>
      </c>
      <c r="AP7" s="135">
        <v>0</v>
      </c>
      <c r="AQ7" s="136">
        <f>AM7/AN17</f>
        <v>0</v>
      </c>
      <c r="AR7" s="183">
        <v>0</v>
      </c>
      <c r="AS7" s="196">
        <v>1</v>
      </c>
      <c r="AT7" s="184">
        <f>AR7/AS7*100</f>
        <v>0</v>
      </c>
      <c r="AU7" s="185">
        <v>0</v>
      </c>
      <c r="AV7" s="193">
        <f>AR7/AS17</f>
        <v>0</v>
      </c>
      <c r="AW7" s="133">
        <v>0</v>
      </c>
      <c r="AX7" s="134">
        <v>1</v>
      </c>
      <c r="AY7" s="134">
        <f>AW7/AX7*100</f>
        <v>0</v>
      </c>
      <c r="AZ7" s="135">
        <v>0</v>
      </c>
      <c r="BA7" s="136">
        <f>AW7/AX17</f>
        <v>0</v>
      </c>
      <c r="BB7" s="133">
        <v>0</v>
      </c>
      <c r="BC7" s="138">
        <v>1</v>
      </c>
      <c r="BD7" s="134">
        <f>BB7/BC7*100</f>
        <v>0</v>
      </c>
      <c r="BE7" s="135">
        <v>0</v>
      </c>
      <c r="BF7" s="139">
        <f>BB7/BC17</f>
        <v>0</v>
      </c>
      <c r="BG7" s="133">
        <v>0</v>
      </c>
      <c r="BH7" s="134">
        <v>1</v>
      </c>
      <c r="BI7" s="134">
        <f>BG7/BH7*100</f>
        <v>0</v>
      </c>
      <c r="BJ7" s="135">
        <v>0</v>
      </c>
      <c r="BK7" s="136">
        <f>BG7/BH17</f>
        <v>0</v>
      </c>
      <c r="BL7" s="148">
        <v>0</v>
      </c>
      <c r="BM7" s="134">
        <v>1</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v>
      </c>
      <c r="CC7" s="134">
        <f>CA7/CB7*100</f>
        <v>0</v>
      </c>
      <c r="CD7" s="135">
        <v>0</v>
      </c>
      <c r="CE7" s="139">
        <f>CA7/CB17</f>
        <v>0</v>
      </c>
      <c r="CF7" s="133">
        <v>0</v>
      </c>
      <c r="CG7" s="134">
        <v>100</v>
      </c>
      <c r="CH7" s="134">
        <f>CF7/CG7*100</f>
        <v>0</v>
      </c>
      <c r="CI7" s="135">
        <v>0</v>
      </c>
      <c r="CJ7" s="136">
        <f>CF7/CG17</f>
        <v>0</v>
      </c>
      <c r="CK7" s="133">
        <v>0</v>
      </c>
      <c r="CL7" s="134">
        <v>100</v>
      </c>
      <c r="CM7" s="134">
        <f>CK7/CL7*100</f>
        <v>0</v>
      </c>
      <c r="CN7" s="135">
        <v>0</v>
      </c>
      <c r="CO7" s="136">
        <f>CK7/CL17</f>
        <v>0</v>
      </c>
      <c r="CP7" s="133">
        <v>0</v>
      </c>
      <c r="CQ7" s="138">
        <v>1</v>
      </c>
      <c r="CR7" s="134">
        <f>CP7/CQ7*100</f>
        <v>0</v>
      </c>
      <c r="CS7" s="135">
        <v>0</v>
      </c>
      <c r="CT7" s="139">
        <f>CP7/CQ17</f>
        <v>0</v>
      </c>
      <c r="CU7" s="133">
        <v>0</v>
      </c>
      <c r="CV7" s="138">
        <v>1</v>
      </c>
      <c r="CW7" s="134">
        <f>CU7/CV7*100</f>
        <v>0</v>
      </c>
      <c r="CX7" s="135">
        <v>0</v>
      </c>
      <c r="CY7" s="139">
        <f>CU7/CV17</f>
        <v>0</v>
      </c>
      <c r="CZ7" s="133">
        <v>0</v>
      </c>
      <c r="DA7" s="134">
        <v>100</v>
      </c>
      <c r="DB7" s="134">
        <f>CZ7/DA7*100</f>
        <v>0</v>
      </c>
      <c r="DC7" s="135">
        <v>0</v>
      </c>
      <c r="DD7" s="136">
        <f>CZ7/DA17</f>
        <v>0</v>
      </c>
      <c r="DE7" s="90">
        <v>96.1</v>
      </c>
      <c r="DF7" s="102">
        <v>100</v>
      </c>
      <c r="DG7" s="91">
        <f>DE7/DF7*100</f>
        <v>96.1</v>
      </c>
      <c r="DH7" s="145">
        <v>0.96</v>
      </c>
      <c r="DI7" s="103">
        <f>DE7/DF17</f>
        <v>0.96099999999999997</v>
      </c>
      <c r="DJ7" s="133">
        <v>0</v>
      </c>
      <c r="DK7" s="134">
        <v>1</v>
      </c>
      <c r="DL7" s="134">
        <f>DJ7/DK7*100</f>
        <v>0</v>
      </c>
      <c r="DM7" s="135">
        <v>0</v>
      </c>
      <c r="DN7" s="136">
        <f>DJ7/DK17</f>
        <v>0</v>
      </c>
      <c r="DO7" s="133">
        <v>0</v>
      </c>
      <c r="DP7" s="138">
        <v>1</v>
      </c>
      <c r="DQ7" s="134">
        <f>DO7/DP7*100</f>
        <v>0</v>
      </c>
      <c r="DR7" s="135">
        <v>0</v>
      </c>
      <c r="DS7" s="139">
        <f>DO7/DP17</f>
        <v>0</v>
      </c>
      <c r="DT7" s="133">
        <v>0</v>
      </c>
      <c r="DU7" s="134">
        <v>1</v>
      </c>
      <c r="DV7" s="134">
        <f>DT7/DU7*100</f>
        <v>0</v>
      </c>
      <c r="DW7" s="135">
        <v>0</v>
      </c>
      <c r="DX7" s="136">
        <f>DT7/DU17</f>
        <v>0</v>
      </c>
      <c r="DY7" s="133">
        <v>0</v>
      </c>
      <c r="DZ7" s="138">
        <v>1</v>
      </c>
      <c r="EA7" s="134">
        <f>DY7/DZ7*100</f>
        <v>0</v>
      </c>
      <c r="EB7" s="135">
        <v>0</v>
      </c>
      <c r="EC7" s="139">
        <f>DY7/DZ17</f>
        <v>0</v>
      </c>
      <c r="ED7" s="133">
        <v>0</v>
      </c>
      <c r="EE7" s="134">
        <v>100</v>
      </c>
      <c r="EF7" s="134">
        <f>ED7/EE7*100</f>
        <v>0</v>
      </c>
      <c r="EG7" s="135">
        <v>0</v>
      </c>
      <c r="EH7" s="136">
        <f>ED7/EE17</f>
        <v>0</v>
      </c>
      <c r="EI7" s="133">
        <v>0</v>
      </c>
      <c r="EJ7" s="138">
        <v>1</v>
      </c>
      <c r="EK7" s="134">
        <f>EI7/EJ7*100</f>
        <v>0</v>
      </c>
      <c r="EL7" s="135">
        <v>0</v>
      </c>
      <c r="EM7" s="139">
        <f>EI7/EJ17</f>
        <v>0</v>
      </c>
      <c r="EN7" s="133">
        <v>0</v>
      </c>
      <c r="EO7" s="134">
        <v>1</v>
      </c>
      <c r="EP7" s="134">
        <f>EN7/EO7*100</f>
        <v>0</v>
      </c>
      <c r="EQ7" s="135">
        <v>0</v>
      </c>
      <c r="ER7" s="136">
        <f>EN7/EO17</f>
        <v>0</v>
      </c>
      <c r="ES7" s="133">
        <v>0</v>
      </c>
      <c r="ET7" s="138">
        <v>1</v>
      </c>
      <c r="EU7" s="134">
        <f>ES7/ET7*100</f>
        <v>0</v>
      </c>
      <c r="EV7" s="135">
        <v>0</v>
      </c>
      <c r="EW7" s="136">
        <f>ES7/ET17</f>
        <v>0</v>
      </c>
    </row>
    <row r="8" spans="2:15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4">
        <v>1</v>
      </c>
      <c r="P8" s="134">
        <f>N8/O8*100</f>
        <v>0</v>
      </c>
      <c r="Q8" s="135">
        <v>0</v>
      </c>
      <c r="R8" s="139">
        <f>N8/O17</f>
        <v>0</v>
      </c>
      <c r="S8" s="159">
        <v>0</v>
      </c>
      <c r="T8" s="152">
        <v>1</v>
      </c>
      <c r="U8" s="151">
        <f t="shared" si="0"/>
        <v>0</v>
      </c>
      <c r="V8" s="153">
        <v>0</v>
      </c>
      <c r="W8" s="160">
        <f>S8/T17</f>
        <v>0</v>
      </c>
      <c r="X8" s="133">
        <v>0</v>
      </c>
      <c r="Y8" s="134">
        <v>100</v>
      </c>
      <c r="Z8" s="134">
        <f>X8/Y8*100</f>
        <v>0</v>
      </c>
      <c r="AA8" s="135">
        <v>0</v>
      </c>
      <c r="AB8" s="139">
        <f>X8/Y17</f>
        <v>0</v>
      </c>
      <c r="AC8" s="133">
        <v>0</v>
      </c>
      <c r="AD8" s="134">
        <v>1</v>
      </c>
      <c r="AE8" s="134">
        <f>AC8/AD8*100</f>
        <v>0</v>
      </c>
      <c r="AF8" s="135">
        <v>0</v>
      </c>
      <c r="AG8" s="136">
        <f>AC8/AD17</f>
        <v>0</v>
      </c>
      <c r="AH8" s="133">
        <v>0</v>
      </c>
      <c r="AI8" s="138">
        <v>1</v>
      </c>
      <c r="AJ8" s="134">
        <f>AH8/AI8*100</f>
        <v>0</v>
      </c>
      <c r="AK8" s="135">
        <v>0</v>
      </c>
      <c r="AL8" s="136">
        <f>AH8/AI17</f>
        <v>0</v>
      </c>
      <c r="AM8" s="90">
        <v>2</v>
      </c>
      <c r="AN8" s="91">
        <v>2</v>
      </c>
      <c r="AO8" s="91">
        <f>AM8/AN8*100</f>
        <v>100</v>
      </c>
      <c r="AP8" s="124">
        <v>1</v>
      </c>
      <c r="AQ8" s="93">
        <f>AM8/AN17</f>
        <v>0.25</v>
      </c>
      <c r="AR8" s="183">
        <v>0</v>
      </c>
      <c r="AS8" s="196">
        <v>1</v>
      </c>
      <c r="AT8" s="184">
        <f>AR8/AS8*100</f>
        <v>0</v>
      </c>
      <c r="AU8" s="185">
        <v>0</v>
      </c>
      <c r="AV8" s="193">
        <f>AR8/AS17</f>
        <v>0</v>
      </c>
      <c r="AW8" s="133">
        <v>0</v>
      </c>
      <c r="AX8" s="134">
        <v>1</v>
      </c>
      <c r="AY8" s="134">
        <f>AW8/AX8*100</f>
        <v>0</v>
      </c>
      <c r="AZ8" s="135">
        <v>0</v>
      </c>
      <c r="BA8" s="136">
        <f>AW8/AX17</f>
        <v>0</v>
      </c>
      <c r="BB8" s="133">
        <v>0</v>
      </c>
      <c r="BC8" s="138">
        <v>1</v>
      </c>
      <c r="BD8" s="134">
        <f>BB8/BC8*100</f>
        <v>0</v>
      </c>
      <c r="BE8" s="135">
        <v>0</v>
      </c>
      <c r="BF8" s="139">
        <f>BB8/BC17</f>
        <v>0</v>
      </c>
      <c r="BG8" s="133">
        <v>0</v>
      </c>
      <c r="BH8" s="134">
        <v>1</v>
      </c>
      <c r="BI8" s="134">
        <f>BG8/BH8*100</f>
        <v>0</v>
      </c>
      <c r="BJ8" s="135">
        <v>0</v>
      </c>
      <c r="BK8" s="136">
        <f>BG8/BH17</f>
        <v>0</v>
      </c>
      <c r="BL8" s="148">
        <v>0</v>
      </c>
      <c r="BM8" s="134">
        <v>1</v>
      </c>
      <c r="BN8" s="134">
        <f>BL8/BM8*100</f>
        <v>0</v>
      </c>
      <c r="BO8" s="135">
        <v>0</v>
      </c>
      <c r="BP8" s="136">
        <f>BL8/BM17</f>
        <v>0</v>
      </c>
      <c r="BQ8" s="133">
        <v>0</v>
      </c>
      <c r="BR8" s="138">
        <v>1</v>
      </c>
      <c r="BS8" s="134">
        <f>BQ8/BR8*100</f>
        <v>0</v>
      </c>
      <c r="BT8" s="135">
        <v>0</v>
      </c>
      <c r="BU8" s="139">
        <f>BQ8/BR17</f>
        <v>0</v>
      </c>
      <c r="BV8" s="133">
        <v>0</v>
      </c>
      <c r="BW8" s="138">
        <v>1</v>
      </c>
      <c r="BX8" s="134">
        <f>BV8/BW8*100</f>
        <v>0</v>
      </c>
      <c r="BY8" s="135">
        <v>0</v>
      </c>
      <c r="BZ8" s="139">
        <f>BV8/BW17</f>
        <v>0</v>
      </c>
      <c r="CA8" s="133">
        <v>0</v>
      </c>
      <c r="CB8" s="138">
        <v>1</v>
      </c>
      <c r="CC8" s="134">
        <f>CA8/CB8*100</f>
        <v>0</v>
      </c>
      <c r="CD8" s="135">
        <v>0</v>
      </c>
      <c r="CE8" s="139">
        <f>CA8/CB17</f>
        <v>0</v>
      </c>
      <c r="CF8" s="133">
        <v>0</v>
      </c>
      <c r="CG8" s="134">
        <v>100</v>
      </c>
      <c r="CH8" s="134">
        <f>CF8/CG8*100</f>
        <v>0</v>
      </c>
      <c r="CI8" s="135">
        <v>0</v>
      </c>
      <c r="CJ8" s="136">
        <f>CF8/CG17</f>
        <v>0</v>
      </c>
      <c r="CK8" s="133">
        <v>0</v>
      </c>
      <c r="CL8" s="134">
        <v>100</v>
      </c>
      <c r="CM8" s="134">
        <f>CK8/CL8*100</f>
        <v>0</v>
      </c>
      <c r="CN8" s="135">
        <v>0</v>
      </c>
      <c r="CO8" s="136">
        <f>CK8/CL17</f>
        <v>0</v>
      </c>
      <c r="CP8" s="133">
        <v>0</v>
      </c>
      <c r="CQ8" s="138">
        <v>1</v>
      </c>
      <c r="CR8" s="134">
        <f>CP8/CQ8*100</f>
        <v>0</v>
      </c>
      <c r="CS8" s="135">
        <v>0</v>
      </c>
      <c r="CT8" s="139">
        <f>CP8/CQ17</f>
        <v>0</v>
      </c>
      <c r="CU8" s="133">
        <v>0</v>
      </c>
      <c r="CV8" s="138">
        <v>1</v>
      </c>
      <c r="CW8" s="134">
        <f>CU8/CV8*100</f>
        <v>0</v>
      </c>
      <c r="CX8" s="135">
        <v>0</v>
      </c>
      <c r="CY8" s="139">
        <f>CU8/CV17</f>
        <v>0</v>
      </c>
      <c r="CZ8" s="90">
        <v>100</v>
      </c>
      <c r="DA8" s="91">
        <v>100</v>
      </c>
      <c r="DB8" s="91">
        <f>CZ8/DA8*100</f>
        <v>100</v>
      </c>
      <c r="DC8" s="124">
        <v>1</v>
      </c>
      <c r="DD8" s="93">
        <f>CZ8/DA17</f>
        <v>1</v>
      </c>
      <c r="DE8" s="133">
        <v>0</v>
      </c>
      <c r="DF8" s="138">
        <v>90</v>
      </c>
      <c r="DG8" s="134">
        <f>DE8/DF8*100</f>
        <v>0</v>
      </c>
      <c r="DH8" s="135">
        <v>0</v>
      </c>
      <c r="DI8" s="139">
        <f>DE8/DF17</f>
        <v>0</v>
      </c>
      <c r="DJ8" s="133">
        <v>0</v>
      </c>
      <c r="DK8" s="134">
        <v>1</v>
      </c>
      <c r="DL8" s="134">
        <f>DJ8/DK8*100</f>
        <v>0</v>
      </c>
      <c r="DM8" s="135">
        <v>0</v>
      </c>
      <c r="DN8" s="136">
        <f>DJ8/DK17</f>
        <v>0</v>
      </c>
      <c r="DO8" s="133">
        <v>0</v>
      </c>
      <c r="DP8" s="138">
        <v>1</v>
      </c>
      <c r="DQ8" s="134">
        <f>DO8/DP8*100</f>
        <v>0</v>
      </c>
      <c r="DR8" s="135">
        <v>0</v>
      </c>
      <c r="DS8" s="139">
        <f>DO8/DP17</f>
        <v>0</v>
      </c>
      <c r="DT8" s="133">
        <v>0</v>
      </c>
      <c r="DU8" s="134">
        <v>1</v>
      </c>
      <c r="DV8" s="134">
        <f>DT8/DU8*100</f>
        <v>0</v>
      </c>
      <c r="DW8" s="135">
        <v>0</v>
      </c>
      <c r="DX8" s="136">
        <f>DT8/DU17</f>
        <v>0</v>
      </c>
      <c r="DY8" s="133">
        <v>0</v>
      </c>
      <c r="DZ8" s="138">
        <v>1</v>
      </c>
      <c r="EA8" s="134">
        <f>DY8/DZ8*100</f>
        <v>0</v>
      </c>
      <c r="EB8" s="135">
        <v>0</v>
      </c>
      <c r="EC8" s="139">
        <f>DY8/DZ17</f>
        <v>0</v>
      </c>
      <c r="ED8" s="133">
        <v>0</v>
      </c>
      <c r="EE8" s="134">
        <v>100</v>
      </c>
      <c r="EF8" s="134">
        <f>ED8/EE8*100</f>
        <v>0</v>
      </c>
      <c r="EG8" s="135">
        <v>0</v>
      </c>
      <c r="EH8" s="136">
        <f>ED8/EE17</f>
        <v>0</v>
      </c>
      <c r="EI8" s="90">
        <v>3</v>
      </c>
      <c r="EJ8" s="102">
        <v>3</v>
      </c>
      <c r="EK8" s="91">
        <f>EI8/EJ8*100</f>
        <v>100</v>
      </c>
      <c r="EL8" s="124">
        <v>1</v>
      </c>
      <c r="EM8" s="103">
        <f>EI8/EJ17</f>
        <v>0.1</v>
      </c>
      <c r="EN8" s="133">
        <v>0</v>
      </c>
      <c r="EO8" s="134">
        <v>1</v>
      </c>
      <c r="EP8" s="134">
        <f>EN8/EO8*100</f>
        <v>0</v>
      </c>
      <c r="EQ8" s="135">
        <v>0</v>
      </c>
      <c r="ER8" s="136">
        <f>EN8/EO17</f>
        <v>0</v>
      </c>
      <c r="ES8" s="133">
        <v>0</v>
      </c>
      <c r="ET8" s="138">
        <v>1</v>
      </c>
      <c r="EU8" s="134">
        <f>ES8/ET8*100</f>
        <v>0</v>
      </c>
      <c r="EV8" s="135">
        <v>0</v>
      </c>
      <c r="EW8" s="136">
        <f>ES8/ET17</f>
        <v>0</v>
      </c>
    </row>
    <row r="9" spans="2:15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91">
        <v>1</v>
      </c>
      <c r="P9" s="91">
        <f t="shared" ref="P9:P17" si="3">N9/O9*100</f>
        <v>100</v>
      </c>
      <c r="Q9" s="124">
        <v>1</v>
      </c>
      <c r="R9" s="103">
        <f>N9/O17</f>
        <v>0.33333333333333331</v>
      </c>
      <c r="S9" s="159">
        <v>0</v>
      </c>
      <c r="T9" s="152">
        <v>1</v>
      </c>
      <c r="U9" s="151">
        <f t="shared" si="0"/>
        <v>0</v>
      </c>
      <c r="V9" s="153">
        <v>0</v>
      </c>
      <c r="W9" s="160">
        <f>S9/T17</f>
        <v>0</v>
      </c>
      <c r="X9" s="133">
        <v>0</v>
      </c>
      <c r="Y9" s="134">
        <v>100</v>
      </c>
      <c r="Z9" s="134">
        <f t="shared" ref="Z9:Z17" si="4">X9/Y9*100</f>
        <v>0</v>
      </c>
      <c r="AA9" s="135">
        <v>0</v>
      </c>
      <c r="AB9" s="139">
        <f>X9/Y17</f>
        <v>0</v>
      </c>
      <c r="AC9" s="90">
        <v>1</v>
      </c>
      <c r="AD9" s="91">
        <v>1</v>
      </c>
      <c r="AE9" s="91">
        <f t="shared" ref="AE9:AE17" si="5">AC9/AD9*100</f>
        <v>100</v>
      </c>
      <c r="AF9" s="124">
        <v>1</v>
      </c>
      <c r="AG9" s="221">
        <f>AC9/AD17</f>
        <v>1</v>
      </c>
      <c r="AH9" s="90">
        <v>1</v>
      </c>
      <c r="AI9" s="102">
        <v>1</v>
      </c>
      <c r="AJ9" s="91">
        <f t="shared" ref="AJ9:AJ17" si="6">AH9/AI9*100</f>
        <v>100</v>
      </c>
      <c r="AK9" s="124">
        <v>1</v>
      </c>
      <c r="AL9" s="93">
        <f>AH9/AI17</f>
        <v>0.33333333333333331</v>
      </c>
      <c r="AM9" s="133">
        <v>0</v>
      </c>
      <c r="AN9" s="134">
        <v>2</v>
      </c>
      <c r="AO9" s="134">
        <f t="shared" ref="AO9:AO17" si="7">AM9/AN9*100</f>
        <v>0</v>
      </c>
      <c r="AP9" s="135">
        <v>0</v>
      </c>
      <c r="AQ9" s="136">
        <f>AM9/AN17</f>
        <v>0</v>
      </c>
      <c r="AR9" s="183">
        <v>0</v>
      </c>
      <c r="AS9" s="196">
        <v>1</v>
      </c>
      <c r="AT9" s="184">
        <f t="shared" ref="AT9:AT17" si="8">AR9/AS9*100</f>
        <v>0</v>
      </c>
      <c r="AU9" s="185">
        <v>0</v>
      </c>
      <c r="AV9" s="193">
        <f>AR9/AS17</f>
        <v>0</v>
      </c>
      <c r="AW9" s="133">
        <v>0</v>
      </c>
      <c r="AX9" s="134">
        <v>1</v>
      </c>
      <c r="AY9" s="134">
        <f t="shared" ref="AY9:AY17" si="9">AW9/AX9*100</f>
        <v>0</v>
      </c>
      <c r="AZ9" s="135">
        <v>0</v>
      </c>
      <c r="BA9" s="136">
        <f>AW9/AX17</f>
        <v>0</v>
      </c>
      <c r="BB9" s="213">
        <v>0</v>
      </c>
      <c r="BC9" s="214">
        <v>1</v>
      </c>
      <c r="BD9" s="215">
        <f t="shared" ref="BD9:BD17" si="10">BB9/BC9*100</f>
        <v>0</v>
      </c>
      <c r="BE9" s="216">
        <v>0</v>
      </c>
      <c r="BF9" s="217">
        <f>BB9/BC17</f>
        <v>0</v>
      </c>
      <c r="BG9" s="133">
        <v>0</v>
      </c>
      <c r="BH9" s="134">
        <v>1</v>
      </c>
      <c r="BI9" s="134">
        <f t="shared" ref="BI9:BI17" si="11">BG9/BH9*100</f>
        <v>0</v>
      </c>
      <c r="BJ9" s="135">
        <v>0</v>
      </c>
      <c r="BK9" s="136">
        <f>BG9/BH17</f>
        <v>0</v>
      </c>
      <c r="BL9" s="148">
        <v>0</v>
      </c>
      <c r="BM9" s="134">
        <v>1</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v>
      </c>
      <c r="CC9" s="134">
        <f t="shared" ref="CC9:CC17" si="15">CA9/CB9*100</f>
        <v>0</v>
      </c>
      <c r="CD9" s="135">
        <v>0</v>
      </c>
      <c r="CE9" s="139">
        <f>CA9/CB17</f>
        <v>0</v>
      </c>
      <c r="CF9" s="133">
        <v>0</v>
      </c>
      <c r="CG9" s="134">
        <v>100</v>
      </c>
      <c r="CH9" s="134">
        <f t="shared" ref="CH9:CH17" si="16">CF9/CG9*100</f>
        <v>0</v>
      </c>
      <c r="CI9" s="135">
        <v>0</v>
      </c>
      <c r="CJ9" s="136">
        <f>CF9/CG17</f>
        <v>0</v>
      </c>
      <c r="CK9" s="133">
        <v>0</v>
      </c>
      <c r="CL9" s="134">
        <v>100</v>
      </c>
      <c r="CM9" s="134">
        <f t="shared" ref="CM9:CM17" si="17">CK9/CL9*100</f>
        <v>0</v>
      </c>
      <c r="CN9" s="135">
        <v>0</v>
      </c>
      <c r="CO9" s="136">
        <f>CK9/CL17</f>
        <v>0</v>
      </c>
      <c r="CP9" s="90">
        <v>11.76</v>
      </c>
      <c r="CQ9" s="102">
        <v>10</v>
      </c>
      <c r="CR9" s="91">
        <f t="shared" ref="CR9:CR17" si="18">CP9/CQ9*100</f>
        <v>117.6</v>
      </c>
      <c r="CS9" s="92">
        <v>1.18</v>
      </c>
      <c r="CT9" s="103">
        <f>CP9/CQ17</f>
        <v>0.1176</v>
      </c>
      <c r="CU9" s="133">
        <v>0</v>
      </c>
      <c r="CV9" s="138">
        <v>1</v>
      </c>
      <c r="CW9" s="134">
        <f t="shared" ref="CW9:CW17" si="19">CU9/CV9*100</f>
        <v>0</v>
      </c>
      <c r="CX9" s="135">
        <v>0</v>
      </c>
      <c r="CY9" s="139">
        <f>CU9/CV17</f>
        <v>0</v>
      </c>
      <c r="CZ9" s="90">
        <v>100</v>
      </c>
      <c r="DA9" s="91">
        <v>100</v>
      </c>
      <c r="DB9" s="91">
        <f t="shared" ref="DB9:DB17" si="20">CZ9/DA9*100</f>
        <v>100</v>
      </c>
      <c r="DC9" s="92">
        <v>1</v>
      </c>
      <c r="DD9" s="93">
        <f>CZ9/DA17</f>
        <v>1</v>
      </c>
      <c r="DE9" s="90">
        <v>97.96</v>
      </c>
      <c r="DF9" s="102">
        <v>100</v>
      </c>
      <c r="DG9" s="91">
        <f t="shared" ref="DG9:DG17" si="21">DE9/DF9*100</f>
        <v>97.96</v>
      </c>
      <c r="DH9" s="145">
        <v>0.98</v>
      </c>
      <c r="DI9" s="103">
        <f>DE9/DF17</f>
        <v>0.97959999999999992</v>
      </c>
      <c r="DJ9" s="133">
        <v>0</v>
      </c>
      <c r="DK9" s="134">
        <v>1</v>
      </c>
      <c r="DL9" s="134">
        <f t="shared" ref="DL9:DL17" si="22">DJ9/DK9*100</f>
        <v>0</v>
      </c>
      <c r="DM9" s="135">
        <v>0</v>
      </c>
      <c r="DN9" s="136">
        <f>DJ9/DK17</f>
        <v>0</v>
      </c>
      <c r="DO9" s="133">
        <v>0</v>
      </c>
      <c r="DP9" s="138">
        <v>1</v>
      </c>
      <c r="DQ9" s="134">
        <f t="shared" ref="DQ9:DQ17" si="23">DO9/DP9*100</f>
        <v>0</v>
      </c>
      <c r="DR9" s="135">
        <v>0</v>
      </c>
      <c r="DS9" s="139">
        <f>DO9/DP17</f>
        <v>0</v>
      </c>
      <c r="DT9" s="133">
        <v>0</v>
      </c>
      <c r="DU9" s="134">
        <v>1</v>
      </c>
      <c r="DV9" s="134">
        <f t="shared" ref="DV9:DV17" si="24">DT9/DU9*100</f>
        <v>0</v>
      </c>
      <c r="DW9" s="135">
        <v>0</v>
      </c>
      <c r="DX9" s="136">
        <f>DT9/DU17</f>
        <v>0</v>
      </c>
      <c r="DY9" s="133">
        <v>0</v>
      </c>
      <c r="DZ9" s="138">
        <v>1</v>
      </c>
      <c r="EA9" s="134">
        <f t="shared" ref="EA9:EA17" si="25">DY9/DZ9*100</f>
        <v>0</v>
      </c>
      <c r="EB9" s="135">
        <v>0</v>
      </c>
      <c r="EC9" s="139">
        <f>DY9/DZ17</f>
        <v>0</v>
      </c>
      <c r="ED9" s="90">
        <v>100</v>
      </c>
      <c r="EE9" s="91">
        <v>100</v>
      </c>
      <c r="EF9" s="91">
        <f t="shared" ref="EF9:EF17" si="26">ED9/EE9*100</f>
        <v>100</v>
      </c>
      <c r="EG9" s="124">
        <v>1</v>
      </c>
      <c r="EH9" s="93">
        <f>ED9/EE17</f>
        <v>1</v>
      </c>
      <c r="EI9" s="133">
        <v>0</v>
      </c>
      <c r="EJ9" s="138">
        <v>3</v>
      </c>
      <c r="EK9" s="134">
        <f t="shared" ref="EK9:EK17" si="27">EI9/EJ9*100</f>
        <v>0</v>
      </c>
      <c r="EL9" s="135">
        <v>0</v>
      </c>
      <c r="EM9" s="139">
        <f>EI9/EJ17</f>
        <v>0</v>
      </c>
      <c r="EN9" s="90">
        <v>50</v>
      </c>
      <c r="EO9" s="91">
        <v>40</v>
      </c>
      <c r="EP9" s="91">
        <f t="shared" ref="EP9:EP17" si="28">EN9/EO9*100</f>
        <v>125</v>
      </c>
      <c r="EQ9" s="92">
        <v>1.25</v>
      </c>
      <c r="ER9" s="93">
        <f>EN9/EO17</f>
        <v>0.5</v>
      </c>
      <c r="ES9" s="133">
        <v>0</v>
      </c>
      <c r="ET9" s="138">
        <v>1</v>
      </c>
      <c r="EU9" s="134">
        <f t="shared" ref="EU9:EU17" si="29">ES9/ET9*100</f>
        <v>0</v>
      </c>
      <c r="EV9" s="135">
        <v>0</v>
      </c>
      <c r="EW9" s="136">
        <f>ES9/ET17</f>
        <v>0</v>
      </c>
    </row>
    <row r="10" spans="2:15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4">
        <v>1</v>
      </c>
      <c r="P10" s="134">
        <f t="shared" si="3"/>
        <v>0</v>
      </c>
      <c r="Q10" s="135">
        <v>0</v>
      </c>
      <c r="R10" s="139">
        <f>N10/O17</f>
        <v>0</v>
      </c>
      <c r="S10" s="159">
        <v>0</v>
      </c>
      <c r="T10" s="152">
        <v>1</v>
      </c>
      <c r="U10" s="151">
        <f t="shared" si="0"/>
        <v>0</v>
      </c>
      <c r="V10" s="153">
        <v>0</v>
      </c>
      <c r="W10" s="160">
        <f>S10/T17</f>
        <v>0</v>
      </c>
      <c r="X10" s="133">
        <v>0</v>
      </c>
      <c r="Y10" s="134">
        <v>100</v>
      </c>
      <c r="Z10" s="134">
        <f t="shared" si="4"/>
        <v>0</v>
      </c>
      <c r="AA10" s="135">
        <v>0</v>
      </c>
      <c r="AB10" s="139">
        <f>X10/Y17</f>
        <v>0</v>
      </c>
      <c r="AC10" s="133">
        <v>0</v>
      </c>
      <c r="AD10" s="134">
        <v>1</v>
      </c>
      <c r="AE10" s="134">
        <f t="shared" si="5"/>
        <v>0</v>
      </c>
      <c r="AF10" s="135">
        <v>0</v>
      </c>
      <c r="AG10" s="136">
        <f>AC10/AD17</f>
        <v>0</v>
      </c>
      <c r="AH10" s="133">
        <v>0</v>
      </c>
      <c r="AI10" s="138">
        <v>1</v>
      </c>
      <c r="AJ10" s="134">
        <f t="shared" si="6"/>
        <v>0</v>
      </c>
      <c r="AK10" s="135">
        <v>0</v>
      </c>
      <c r="AL10" s="136">
        <f>AH10/AI17</f>
        <v>0</v>
      </c>
      <c r="AM10" s="133">
        <v>0</v>
      </c>
      <c r="AN10" s="134">
        <v>2</v>
      </c>
      <c r="AO10" s="134">
        <f t="shared" si="7"/>
        <v>0</v>
      </c>
      <c r="AP10" s="135">
        <v>0</v>
      </c>
      <c r="AQ10" s="136">
        <f>AM10/AN17</f>
        <v>0</v>
      </c>
      <c r="AR10" s="183">
        <v>0</v>
      </c>
      <c r="AS10" s="196">
        <v>1</v>
      </c>
      <c r="AT10" s="184">
        <f t="shared" si="8"/>
        <v>0</v>
      </c>
      <c r="AU10" s="185">
        <v>0</v>
      </c>
      <c r="AV10" s="193">
        <f>AR10/AS17</f>
        <v>0</v>
      </c>
      <c r="AW10" s="133">
        <v>0</v>
      </c>
      <c r="AX10" s="134">
        <v>1</v>
      </c>
      <c r="AY10" s="134">
        <f t="shared" si="9"/>
        <v>0</v>
      </c>
      <c r="AZ10" s="135">
        <v>0</v>
      </c>
      <c r="BA10" s="136">
        <f>AW10/AX17</f>
        <v>0</v>
      </c>
      <c r="BB10" s="90">
        <v>1</v>
      </c>
      <c r="BC10" s="102">
        <v>1</v>
      </c>
      <c r="BD10" s="91">
        <f t="shared" si="10"/>
        <v>100</v>
      </c>
      <c r="BE10" s="92">
        <v>1</v>
      </c>
      <c r="BF10" s="103">
        <f>BB10/BC17</f>
        <v>0.1111111111111111</v>
      </c>
      <c r="BG10" s="90">
        <v>25</v>
      </c>
      <c r="BH10" s="91">
        <v>25</v>
      </c>
      <c r="BI10" s="91">
        <f t="shared" si="11"/>
        <v>100</v>
      </c>
      <c r="BJ10" s="124">
        <v>1</v>
      </c>
      <c r="BK10" s="93">
        <f>BG10/BH17</f>
        <v>0.33333333333333331</v>
      </c>
      <c r="BL10" s="148">
        <v>0</v>
      </c>
      <c r="BM10" s="134">
        <v>1</v>
      </c>
      <c r="BN10" s="134">
        <f t="shared" si="12"/>
        <v>0</v>
      </c>
      <c r="BO10" s="135">
        <v>0</v>
      </c>
      <c r="BP10" s="136">
        <f>BL10/BM17</f>
        <v>0</v>
      </c>
      <c r="BQ10" s="90">
        <v>28</v>
      </c>
      <c r="BR10" s="102">
        <v>12</v>
      </c>
      <c r="BS10" s="91">
        <f t="shared" si="13"/>
        <v>233.33333333333334</v>
      </c>
      <c r="BT10" s="150">
        <v>2.33</v>
      </c>
      <c r="BU10" s="103">
        <f>BQ10/BR17</f>
        <v>0.56000000000000005</v>
      </c>
      <c r="BV10" s="90">
        <v>1</v>
      </c>
      <c r="BW10" s="102">
        <v>1</v>
      </c>
      <c r="BX10" s="91">
        <f t="shared" si="14"/>
        <v>100</v>
      </c>
      <c r="BY10" s="124">
        <v>1</v>
      </c>
      <c r="BZ10" s="103">
        <f>BV10/BW17</f>
        <v>0.5</v>
      </c>
      <c r="CA10" s="133">
        <v>0</v>
      </c>
      <c r="CB10" s="138">
        <v>1</v>
      </c>
      <c r="CC10" s="134">
        <f t="shared" si="15"/>
        <v>0</v>
      </c>
      <c r="CD10" s="135">
        <v>0</v>
      </c>
      <c r="CE10" s="139">
        <f>CA10/CB17</f>
        <v>0</v>
      </c>
      <c r="CF10" s="133">
        <v>0</v>
      </c>
      <c r="CG10" s="134">
        <v>100</v>
      </c>
      <c r="CH10" s="134">
        <f t="shared" si="16"/>
        <v>0</v>
      </c>
      <c r="CI10" s="135">
        <v>0</v>
      </c>
      <c r="CJ10" s="136">
        <f>CF10/CG17</f>
        <v>0</v>
      </c>
      <c r="CK10" s="133">
        <v>0</v>
      </c>
      <c r="CL10" s="134">
        <v>100</v>
      </c>
      <c r="CM10" s="134">
        <f t="shared" si="17"/>
        <v>0</v>
      </c>
      <c r="CN10" s="135">
        <v>0</v>
      </c>
      <c r="CO10" s="136">
        <f>CK10/CL17</f>
        <v>0</v>
      </c>
      <c r="CP10" s="90">
        <v>111.76</v>
      </c>
      <c r="CQ10" s="102">
        <v>20</v>
      </c>
      <c r="CR10" s="91">
        <f t="shared" si="18"/>
        <v>558.79999999999995</v>
      </c>
      <c r="CS10" s="92">
        <v>5.59</v>
      </c>
      <c r="CT10" s="103">
        <f>CP10/CQ17</f>
        <v>1.1176000000000001</v>
      </c>
      <c r="CU10" s="133">
        <v>0</v>
      </c>
      <c r="CV10" s="138">
        <v>1</v>
      </c>
      <c r="CW10" s="134">
        <f t="shared" si="19"/>
        <v>0</v>
      </c>
      <c r="CX10" s="135">
        <v>0</v>
      </c>
      <c r="CY10" s="139">
        <f>CU10/CV17</f>
        <v>0</v>
      </c>
      <c r="CZ10" s="90">
        <v>95.24</v>
      </c>
      <c r="DA10" s="91">
        <v>100</v>
      </c>
      <c r="DB10" s="91">
        <f t="shared" si="20"/>
        <v>95.24</v>
      </c>
      <c r="DC10" s="92">
        <v>0.95</v>
      </c>
      <c r="DD10" s="93">
        <f>CZ10/DA17</f>
        <v>0.95239999999999991</v>
      </c>
      <c r="DE10" s="133">
        <v>0</v>
      </c>
      <c r="DF10" s="138">
        <v>90</v>
      </c>
      <c r="DG10" s="134">
        <f t="shared" si="21"/>
        <v>0</v>
      </c>
      <c r="DH10" s="135">
        <v>0</v>
      </c>
      <c r="DI10" s="139">
        <f>DE10/DF17</f>
        <v>0</v>
      </c>
      <c r="DJ10" s="133">
        <v>0</v>
      </c>
      <c r="DK10" s="134">
        <v>1</v>
      </c>
      <c r="DL10" s="134">
        <f t="shared" si="22"/>
        <v>0</v>
      </c>
      <c r="DM10" s="135">
        <v>0</v>
      </c>
      <c r="DN10" s="136">
        <f>DJ10/DK17</f>
        <v>0</v>
      </c>
      <c r="DO10" s="133">
        <v>0</v>
      </c>
      <c r="DP10" s="138">
        <v>1</v>
      </c>
      <c r="DQ10" s="134">
        <f t="shared" si="23"/>
        <v>0</v>
      </c>
      <c r="DR10" s="135">
        <v>0</v>
      </c>
      <c r="DS10" s="139">
        <f>DO10/DP17</f>
        <v>0</v>
      </c>
      <c r="DT10" s="133">
        <v>0</v>
      </c>
      <c r="DU10" s="134">
        <v>1</v>
      </c>
      <c r="DV10" s="134">
        <f t="shared" si="24"/>
        <v>0</v>
      </c>
      <c r="DW10" s="135">
        <v>0</v>
      </c>
      <c r="DX10" s="136">
        <f>DT10/DU17</f>
        <v>0</v>
      </c>
      <c r="DY10" s="133">
        <v>0</v>
      </c>
      <c r="DZ10" s="138">
        <v>1</v>
      </c>
      <c r="EA10" s="134">
        <f t="shared" si="25"/>
        <v>0</v>
      </c>
      <c r="EB10" s="135">
        <v>0</v>
      </c>
      <c r="EC10" s="139">
        <f>DY10/DZ17</f>
        <v>0</v>
      </c>
      <c r="ED10" s="133">
        <v>0</v>
      </c>
      <c r="EE10" s="134">
        <v>100</v>
      </c>
      <c r="EF10" s="134">
        <f t="shared" si="26"/>
        <v>0</v>
      </c>
      <c r="EG10" s="135">
        <v>0</v>
      </c>
      <c r="EH10" s="136">
        <f>ED10/EE17</f>
        <v>0</v>
      </c>
      <c r="EI10" s="133">
        <v>0</v>
      </c>
      <c r="EJ10" s="138">
        <v>3</v>
      </c>
      <c r="EK10" s="134">
        <f t="shared" si="27"/>
        <v>0</v>
      </c>
      <c r="EL10" s="135">
        <v>0</v>
      </c>
      <c r="EM10" s="139">
        <f>EI10/EJ17</f>
        <v>0</v>
      </c>
      <c r="EN10" s="90">
        <v>50</v>
      </c>
      <c r="EO10" s="91">
        <v>70</v>
      </c>
      <c r="EP10" s="91">
        <f t="shared" si="28"/>
        <v>71.428571428571431</v>
      </c>
      <c r="EQ10" s="92">
        <v>0.71</v>
      </c>
      <c r="ER10" s="93">
        <f>EN10/EO17</f>
        <v>0.5</v>
      </c>
      <c r="ES10" s="133">
        <v>0</v>
      </c>
      <c r="ET10" s="138">
        <v>1</v>
      </c>
      <c r="EU10" s="134">
        <f t="shared" si="29"/>
        <v>0</v>
      </c>
      <c r="EV10" s="135">
        <v>0</v>
      </c>
      <c r="EW10" s="136">
        <f>ES10/ET17</f>
        <v>0</v>
      </c>
    </row>
    <row r="11" spans="2:15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4">
        <v>1</v>
      </c>
      <c r="P11" s="134">
        <f t="shared" si="3"/>
        <v>0</v>
      </c>
      <c r="Q11" s="135">
        <v>0</v>
      </c>
      <c r="R11" s="139">
        <f>N11/O17</f>
        <v>0</v>
      </c>
      <c r="S11" s="22">
        <v>1</v>
      </c>
      <c r="T11" s="127">
        <v>1</v>
      </c>
      <c r="U11" s="126">
        <f t="shared" si="0"/>
        <v>100</v>
      </c>
      <c r="V11" s="194">
        <v>1</v>
      </c>
      <c r="W11" s="161">
        <f>S11/T17</f>
        <v>0.5</v>
      </c>
      <c r="X11" s="207">
        <v>0</v>
      </c>
      <c r="Y11" s="208">
        <v>100</v>
      </c>
      <c r="Z11" s="208">
        <f t="shared" si="4"/>
        <v>0</v>
      </c>
      <c r="AA11" s="209">
        <v>0</v>
      </c>
      <c r="AB11" s="211">
        <f>X11/Y17</f>
        <v>0</v>
      </c>
      <c r="AC11" s="133">
        <v>0</v>
      </c>
      <c r="AD11" s="134">
        <v>1</v>
      </c>
      <c r="AE11" s="134">
        <f t="shared" si="5"/>
        <v>0</v>
      </c>
      <c r="AF11" s="135">
        <v>0</v>
      </c>
      <c r="AG11" s="136">
        <f>AC11/AD17</f>
        <v>0</v>
      </c>
      <c r="AH11" s="133">
        <v>0</v>
      </c>
      <c r="AI11" s="138">
        <v>1</v>
      </c>
      <c r="AJ11" s="134">
        <f t="shared" si="6"/>
        <v>0</v>
      </c>
      <c r="AK11" s="135">
        <v>0</v>
      </c>
      <c r="AL11" s="136">
        <f>AH11/AI17</f>
        <v>0</v>
      </c>
      <c r="AM11" s="90">
        <v>4</v>
      </c>
      <c r="AN11" s="91">
        <v>4</v>
      </c>
      <c r="AO11" s="91">
        <f t="shared" si="7"/>
        <v>100</v>
      </c>
      <c r="AP11" s="124">
        <v>1</v>
      </c>
      <c r="AQ11" s="93">
        <f>AM11/AN17</f>
        <v>0.5</v>
      </c>
      <c r="AR11" s="183">
        <v>0</v>
      </c>
      <c r="AS11" s="196">
        <v>30</v>
      </c>
      <c r="AT11" s="184">
        <f t="shared" si="8"/>
        <v>0</v>
      </c>
      <c r="AU11" s="185">
        <v>0</v>
      </c>
      <c r="AV11" s="193">
        <f>AR11/AS17</f>
        <v>0</v>
      </c>
      <c r="AW11" s="133">
        <v>0</v>
      </c>
      <c r="AX11" s="134">
        <v>1</v>
      </c>
      <c r="AY11" s="134">
        <f t="shared" si="9"/>
        <v>0</v>
      </c>
      <c r="AZ11" s="135">
        <v>0</v>
      </c>
      <c r="BA11" s="136">
        <f>AW11/AX17</f>
        <v>0</v>
      </c>
      <c r="BB11" s="90">
        <v>2</v>
      </c>
      <c r="BC11" s="102">
        <v>2</v>
      </c>
      <c r="BD11" s="91">
        <f t="shared" si="10"/>
        <v>100</v>
      </c>
      <c r="BE11" s="124">
        <v>1</v>
      </c>
      <c r="BF11" s="103">
        <f>BB11/BC17</f>
        <v>0.22222222222222221</v>
      </c>
      <c r="BG11" s="133">
        <v>0</v>
      </c>
      <c r="BH11" s="134">
        <v>25</v>
      </c>
      <c r="BI11" s="134">
        <f t="shared" si="11"/>
        <v>0</v>
      </c>
      <c r="BJ11" s="135">
        <v>0</v>
      </c>
      <c r="BK11" s="136">
        <f>BG11/BH17</f>
        <v>0</v>
      </c>
      <c r="BL11" s="148">
        <v>0</v>
      </c>
      <c r="BM11" s="134">
        <v>1</v>
      </c>
      <c r="BN11" s="134">
        <f t="shared" si="12"/>
        <v>0</v>
      </c>
      <c r="BO11" s="135">
        <v>0</v>
      </c>
      <c r="BP11" s="136">
        <f>BL11/BM17</f>
        <v>0</v>
      </c>
      <c r="BQ11" s="133">
        <v>0</v>
      </c>
      <c r="BR11" s="138">
        <v>12</v>
      </c>
      <c r="BS11" s="134">
        <f t="shared" si="13"/>
        <v>0</v>
      </c>
      <c r="BT11" s="135">
        <v>0</v>
      </c>
      <c r="BU11" s="139">
        <f>BQ11/BR17</f>
        <v>0</v>
      </c>
      <c r="BV11" s="133">
        <v>0</v>
      </c>
      <c r="BW11" s="138">
        <v>1</v>
      </c>
      <c r="BX11" s="134">
        <f t="shared" si="14"/>
        <v>0</v>
      </c>
      <c r="BY11" s="135">
        <v>0</v>
      </c>
      <c r="BZ11" s="139">
        <f>BV11/BW17</f>
        <v>0</v>
      </c>
      <c r="CA11" s="133">
        <v>0</v>
      </c>
      <c r="CB11" s="138">
        <v>1</v>
      </c>
      <c r="CC11" s="134">
        <f t="shared" si="15"/>
        <v>0</v>
      </c>
      <c r="CD11" s="135">
        <v>0</v>
      </c>
      <c r="CE11" s="139">
        <f>CA11/CB17</f>
        <v>0</v>
      </c>
      <c r="CF11" s="90">
        <v>100</v>
      </c>
      <c r="CG11" s="91">
        <v>100</v>
      </c>
      <c r="CH11" s="91">
        <f t="shared" si="16"/>
        <v>100</v>
      </c>
      <c r="CI11" s="124">
        <v>1</v>
      </c>
      <c r="CJ11" s="93">
        <f>CF11/CG17</f>
        <v>1</v>
      </c>
      <c r="CK11" s="90">
        <v>45</v>
      </c>
      <c r="CL11" s="91">
        <v>136</v>
      </c>
      <c r="CM11" s="91">
        <f t="shared" si="17"/>
        <v>33.088235294117645</v>
      </c>
      <c r="CN11" s="187">
        <v>0.33</v>
      </c>
      <c r="CO11" s="93">
        <f>CK11/CL17</f>
        <v>6.6176470588235295E-2</v>
      </c>
      <c r="CP11" s="90">
        <v>112.78</v>
      </c>
      <c r="CQ11" s="102">
        <v>30</v>
      </c>
      <c r="CR11" s="91">
        <f t="shared" si="18"/>
        <v>375.93333333333334</v>
      </c>
      <c r="CS11" s="150">
        <v>3.76</v>
      </c>
      <c r="CT11" s="103">
        <f>CP11/CQ17</f>
        <v>1.1277999999999999</v>
      </c>
      <c r="CU11" s="90">
        <v>0</v>
      </c>
      <c r="CV11" s="102">
        <v>1</v>
      </c>
      <c r="CW11" s="91">
        <f t="shared" si="19"/>
        <v>0</v>
      </c>
      <c r="CX11" s="187">
        <v>0</v>
      </c>
      <c r="CY11" s="103">
        <f>CU11/CV17</f>
        <v>0</v>
      </c>
      <c r="CZ11" s="90">
        <v>108</v>
      </c>
      <c r="DA11" s="91">
        <v>100</v>
      </c>
      <c r="DB11" s="91">
        <f t="shared" si="20"/>
        <v>108</v>
      </c>
      <c r="DC11" s="150">
        <v>1.08</v>
      </c>
      <c r="DD11" s="93">
        <f>CZ11/DA17</f>
        <v>1.08</v>
      </c>
      <c r="DE11" s="90">
        <v>97.04</v>
      </c>
      <c r="DF11" s="102">
        <v>100</v>
      </c>
      <c r="DG11" s="91">
        <f t="shared" si="21"/>
        <v>97.04</v>
      </c>
      <c r="DH11" s="145">
        <v>0.97</v>
      </c>
      <c r="DI11" s="103">
        <f>DE11/DF17</f>
        <v>0.97040000000000004</v>
      </c>
      <c r="DJ11" s="90">
        <v>4</v>
      </c>
      <c r="DK11" s="91">
        <v>6</v>
      </c>
      <c r="DL11" s="91">
        <f t="shared" si="22"/>
        <v>66.666666666666657</v>
      </c>
      <c r="DM11" s="166">
        <v>0.67</v>
      </c>
      <c r="DN11" s="93">
        <f>DJ11/DK17</f>
        <v>0.4</v>
      </c>
      <c r="DO11" s="133">
        <v>0</v>
      </c>
      <c r="DP11" s="138">
        <v>1</v>
      </c>
      <c r="DQ11" s="134">
        <f t="shared" si="23"/>
        <v>0</v>
      </c>
      <c r="DR11" s="135">
        <v>0</v>
      </c>
      <c r="DS11" s="139">
        <f>DO11/DP17</f>
        <v>0</v>
      </c>
      <c r="DT11" s="90">
        <v>209</v>
      </c>
      <c r="DU11" s="91">
        <v>50</v>
      </c>
      <c r="DV11" s="91">
        <f t="shared" si="24"/>
        <v>418</v>
      </c>
      <c r="DW11" s="150">
        <v>4.18</v>
      </c>
      <c r="DX11" s="93">
        <f>DT11/DU17</f>
        <v>0.69666666666666666</v>
      </c>
      <c r="DY11" s="133">
        <v>0</v>
      </c>
      <c r="DZ11" s="138">
        <v>1</v>
      </c>
      <c r="EA11" s="134">
        <f t="shared" si="25"/>
        <v>0</v>
      </c>
      <c r="EB11" s="135">
        <v>0</v>
      </c>
      <c r="EC11" s="139">
        <f>DY11/DZ17</f>
        <v>0</v>
      </c>
      <c r="ED11" s="133">
        <v>0</v>
      </c>
      <c r="EE11" s="134">
        <v>100</v>
      </c>
      <c r="EF11" s="134">
        <f t="shared" si="26"/>
        <v>0</v>
      </c>
      <c r="EG11" s="135">
        <v>0</v>
      </c>
      <c r="EH11" s="136">
        <f>ED11/EE17</f>
        <v>0</v>
      </c>
      <c r="EI11" s="90">
        <v>15</v>
      </c>
      <c r="EJ11" s="102">
        <v>12</v>
      </c>
      <c r="EK11" s="91">
        <f t="shared" si="27"/>
        <v>125</v>
      </c>
      <c r="EL11" s="150">
        <v>1.25</v>
      </c>
      <c r="EM11" s="103">
        <f>EI11/EJ17</f>
        <v>0.5</v>
      </c>
      <c r="EN11" s="90">
        <v>100</v>
      </c>
      <c r="EO11" s="91">
        <v>100</v>
      </c>
      <c r="EP11" s="91">
        <f t="shared" si="28"/>
        <v>100</v>
      </c>
      <c r="EQ11" s="124">
        <v>1</v>
      </c>
      <c r="ER11" s="221">
        <f>EN11/EO17</f>
        <v>1</v>
      </c>
      <c r="ES11" s="90">
        <v>4</v>
      </c>
      <c r="ET11" s="102">
        <v>4</v>
      </c>
      <c r="EU11" s="91">
        <f t="shared" si="29"/>
        <v>100</v>
      </c>
      <c r="EV11" s="124">
        <v>1</v>
      </c>
      <c r="EW11" s="93">
        <f>ES11/ET17</f>
        <v>0.5</v>
      </c>
    </row>
    <row r="12" spans="2:15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4">
        <v>1</v>
      </c>
      <c r="P12" s="134">
        <f t="shared" si="3"/>
        <v>0</v>
      </c>
      <c r="Q12" s="135">
        <v>0</v>
      </c>
      <c r="R12" s="139">
        <f>N12/O17</f>
        <v>0</v>
      </c>
      <c r="S12" s="159">
        <v>0</v>
      </c>
      <c r="T12" s="152">
        <v>1</v>
      </c>
      <c r="U12" s="151">
        <f t="shared" si="0"/>
        <v>0</v>
      </c>
      <c r="V12" s="153">
        <v>0</v>
      </c>
      <c r="W12" s="160">
        <f>S12/T17</f>
        <v>0</v>
      </c>
      <c r="X12" s="207">
        <v>0</v>
      </c>
      <c r="Y12" s="208">
        <v>100</v>
      </c>
      <c r="Z12" s="208">
        <f t="shared" si="4"/>
        <v>0</v>
      </c>
      <c r="AA12" s="209">
        <v>0</v>
      </c>
      <c r="AB12" s="211">
        <f>X12/Y17</f>
        <v>0</v>
      </c>
      <c r="AC12" s="133">
        <v>0</v>
      </c>
      <c r="AD12" s="134">
        <v>1</v>
      </c>
      <c r="AE12" s="134">
        <f t="shared" si="5"/>
        <v>0</v>
      </c>
      <c r="AF12" s="135">
        <v>0</v>
      </c>
      <c r="AG12" s="136">
        <f>AC12/AD17</f>
        <v>0</v>
      </c>
      <c r="AH12" s="133">
        <v>0</v>
      </c>
      <c r="AI12" s="138">
        <v>1</v>
      </c>
      <c r="AJ12" s="134">
        <f t="shared" si="6"/>
        <v>0</v>
      </c>
      <c r="AK12" s="135">
        <v>0</v>
      </c>
      <c r="AL12" s="136">
        <f>AH12/AI17</f>
        <v>0</v>
      </c>
      <c r="AM12" s="133">
        <v>0</v>
      </c>
      <c r="AN12" s="134">
        <v>4</v>
      </c>
      <c r="AO12" s="134">
        <f t="shared" si="7"/>
        <v>0</v>
      </c>
      <c r="AP12" s="135">
        <v>0</v>
      </c>
      <c r="AQ12" s="136">
        <f>AM12/AN17</f>
        <v>0</v>
      </c>
      <c r="AR12" s="183">
        <v>0</v>
      </c>
      <c r="AS12" s="196">
        <v>30</v>
      </c>
      <c r="AT12" s="184">
        <f t="shared" si="8"/>
        <v>0</v>
      </c>
      <c r="AU12" s="185">
        <v>0</v>
      </c>
      <c r="AV12" s="193">
        <f>AR12/AS17</f>
        <v>0</v>
      </c>
      <c r="AW12" s="213">
        <v>0</v>
      </c>
      <c r="AX12" s="215">
        <v>35</v>
      </c>
      <c r="AY12" s="215">
        <f t="shared" si="9"/>
        <v>0</v>
      </c>
      <c r="AZ12" s="216">
        <v>0</v>
      </c>
      <c r="BA12" s="220">
        <f>AW12/AX17</f>
        <v>0</v>
      </c>
      <c r="BB12" s="90">
        <v>3</v>
      </c>
      <c r="BC12" s="102">
        <v>3</v>
      </c>
      <c r="BD12" s="91">
        <f t="shared" si="10"/>
        <v>100</v>
      </c>
      <c r="BE12" s="92">
        <v>1</v>
      </c>
      <c r="BF12" s="103">
        <f>BB12/BC17</f>
        <v>0.33333333333333331</v>
      </c>
      <c r="BG12" s="133">
        <v>0</v>
      </c>
      <c r="BH12" s="134">
        <v>25</v>
      </c>
      <c r="BI12" s="134">
        <f t="shared" si="11"/>
        <v>0</v>
      </c>
      <c r="BJ12" s="135">
        <v>0</v>
      </c>
      <c r="BK12" s="136">
        <f>BG12/BH17</f>
        <v>0</v>
      </c>
      <c r="BL12" s="120">
        <v>50</v>
      </c>
      <c r="BM12" s="91">
        <v>50</v>
      </c>
      <c r="BN12" s="91">
        <f t="shared" si="12"/>
        <v>100</v>
      </c>
      <c r="BO12" s="124">
        <v>1</v>
      </c>
      <c r="BP12" s="93">
        <f>BL12/BM17</f>
        <v>0.5</v>
      </c>
      <c r="BQ12" s="133">
        <v>0</v>
      </c>
      <c r="BR12" s="138">
        <v>12</v>
      </c>
      <c r="BS12" s="134">
        <f t="shared" si="13"/>
        <v>0</v>
      </c>
      <c r="BT12" s="135">
        <v>0</v>
      </c>
      <c r="BU12" s="139">
        <f>BQ12/BR17</f>
        <v>0</v>
      </c>
      <c r="BV12" s="133">
        <v>0</v>
      </c>
      <c r="BW12" s="138">
        <v>1</v>
      </c>
      <c r="BX12" s="134">
        <f t="shared" si="14"/>
        <v>0</v>
      </c>
      <c r="BY12" s="135">
        <v>0</v>
      </c>
      <c r="BZ12" s="139">
        <f>BV12/BW17</f>
        <v>0</v>
      </c>
      <c r="CA12" s="133">
        <v>0</v>
      </c>
      <c r="CB12" s="138">
        <v>1</v>
      </c>
      <c r="CC12" s="134">
        <f t="shared" si="15"/>
        <v>0</v>
      </c>
      <c r="CD12" s="135">
        <v>0</v>
      </c>
      <c r="CE12" s="139">
        <f>CA12/CB17</f>
        <v>0</v>
      </c>
      <c r="CF12" s="133">
        <v>0</v>
      </c>
      <c r="CG12" s="134">
        <v>100</v>
      </c>
      <c r="CH12" s="134">
        <f t="shared" si="16"/>
        <v>0</v>
      </c>
      <c r="CI12" s="135">
        <v>0</v>
      </c>
      <c r="CJ12" s="136">
        <f>CF12/CG17</f>
        <v>0</v>
      </c>
      <c r="CK12" s="133">
        <v>0</v>
      </c>
      <c r="CL12" s="134">
        <v>240</v>
      </c>
      <c r="CM12" s="134">
        <f t="shared" si="17"/>
        <v>0</v>
      </c>
      <c r="CN12" s="135">
        <v>0</v>
      </c>
      <c r="CO12" s="136">
        <f>CK12/CL17</f>
        <v>0</v>
      </c>
      <c r="CP12" s="90">
        <v>124.54</v>
      </c>
      <c r="CQ12" s="102">
        <v>40</v>
      </c>
      <c r="CR12" s="91">
        <f t="shared" si="18"/>
        <v>311.35000000000002</v>
      </c>
      <c r="CS12" s="92">
        <v>3.11</v>
      </c>
      <c r="CT12" s="103">
        <f>CP12/CQ17</f>
        <v>1.2454000000000001</v>
      </c>
      <c r="CU12" s="133">
        <v>0</v>
      </c>
      <c r="CV12" s="138">
        <v>1</v>
      </c>
      <c r="CW12" s="134">
        <f t="shared" si="19"/>
        <v>0</v>
      </c>
      <c r="CX12" s="135">
        <v>0</v>
      </c>
      <c r="CY12" s="139">
        <f>CU12/CV17</f>
        <v>0</v>
      </c>
      <c r="CZ12" s="90">
        <v>100</v>
      </c>
      <c r="DA12" s="91">
        <v>100</v>
      </c>
      <c r="DB12" s="91">
        <f t="shared" si="20"/>
        <v>100</v>
      </c>
      <c r="DC12" s="92">
        <v>1</v>
      </c>
      <c r="DD12" s="93">
        <f>CZ12/DA17</f>
        <v>1</v>
      </c>
      <c r="DE12" s="133">
        <v>0</v>
      </c>
      <c r="DF12" s="138">
        <v>90</v>
      </c>
      <c r="DG12" s="134">
        <f t="shared" si="21"/>
        <v>0</v>
      </c>
      <c r="DH12" s="135">
        <v>0</v>
      </c>
      <c r="DI12" s="139">
        <f>DE12/DF17</f>
        <v>0</v>
      </c>
      <c r="DJ12" s="133">
        <v>0</v>
      </c>
      <c r="DK12" s="134">
        <v>6</v>
      </c>
      <c r="DL12" s="134">
        <f t="shared" si="22"/>
        <v>0</v>
      </c>
      <c r="DM12" s="135">
        <v>0</v>
      </c>
      <c r="DN12" s="136">
        <f>DJ12/DK17</f>
        <v>0</v>
      </c>
      <c r="DO12" s="133">
        <v>0</v>
      </c>
      <c r="DP12" s="138">
        <v>1</v>
      </c>
      <c r="DQ12" s="134">
        <f t="shared" si="23"/>
        <v>0</v>
      </c>
      <c r="DR12" s="135">
        <v>0</v>
      </c>
      <c r="DS12" s="139">
        <f>DO12/DP17</f>
        <v>0</v>
      </c>
      <c r="DT12" s="90">
        <v>278</v>
      </c>
      <c r="DU12" s="91">
        <v>100</v>
      </c>
      <c r="DV12" s="91">
        <f t="shared" si="24"/>
        <v>278</v>
      </c>
      <c r="DW12" s="92">
        <v>2.78</v>
      </c>
      <c r="DX12" s="93">
        <f>DT12/DU17</f>
        <v>0.92666666666666664</v>
      </c>
      <c r="DY12" s="133">
        <v>0</v>
      </c>
      <c r="DZ12" s="138">
        <v>1</v>
      </c>
      <c r="EA12" s="134">
        <f t="shared" si="25"/>
        <v>0</v>
      </c>
      <c r="EB12" s="135">
        <v>0</v>
      </c>
      <c r="EC12" s="139">
        <f>DY12/DZ17</f>
        <v>0</v>
      </c>
      <c r="ED12" s="90">
        <v>100</v>
      </c>
      <c r="EE12" s="91">
        <v>100</v>
      </c>
      <c r="EF12" s="91">
        <f t="shared" si="26"/>
        <v>100</v>
      </c>
      <c r="EG12" s="124">
        <v>1</v>
      </c>
      <c r="EH12" s="93">
        <f>ED12/EE17</f>
        <v>1</v>
      </c>
      <c r="EI12" s="133">
        <v>0</v>
      </c>
      <c r="EJ12" s="138">
        <v>12</v>
      </c>
      <c r="EK12" s="134">
        <f t="shared" si="27"/>
        <v>0</v>
      </c>
      <c r="EL12" s="135">
        <v>0</v>
      </c>
      <c r="EM12" s="139">
        <f>EI12/EJ17</f>
        <v>0</v>
      </c>
      <c r="EN12" s="133">
        <v>0</v>
      </c>
      <c r="EO12" s="134">
        <v>100</v>
      </c>
      <c r="EP12" s="134">
        <f t="shared" si="28"/>
        <v>0</v>
      </c>
      <c r="EQ12" s="135">
        <v>0</v>
      </c>
      <c r="ER12" s="136">
        <f>EN12/EO17</f>
        <v>0</v>
      </c>
      <c r="ES12" s="133">
        <v>0</v>
      </c>
      <c r="ET12" s="138">
        <v>4</v>
      </c>
      <c r="EU12" s="134">
        <f t="shared" si="29"/>
        <v>0</v>
      </c>
      <c r="EV12" s="135">
        <v>0</v>
      </c>
      <c r="EW12" s="136">
        <f>ES12/ET17</f>
        <v>0</v>
      </c>
    </row>
    <row r="13" spans="2:15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91">
        <v>2</v>
      </c>
      <c r="P13" s="91">
        <f t="shared" si="3"/>
        <v>100</v>
      </c>
      <c r="Q13" s="124">
        <v>1</v>
      </c>
      <c r="R13" s="103">
        <f>N13/O17</f>
        <v>0.66666666666666663</v>
      </c>
      <c r="S13" s="159">
        <v>0</v>
      </c>
      <c r="T13" s="152">
        <v>1</v>
      </c>
      <c r="U13" s="151">
        <f t="shared" si="0"/>
        <v>0</v>
      </c>
      <c r="V13" s="153">
        <v>0</v>
      </c>
      <c r="W13" s="160">
        <f>S13/T17</f>
        <v>0</v>
      </c>
      <c r="X13" s="207">
        <v>0</v>
      </c>
      <c r="Y13" s="208">
        <v>100</v>
      </c>
      <c r="Z13" s="208">
        <f t="shared" si="4"/>
        <v>0</v>
      </c>
      <c r="AA13" s="209">
        <v>0</v>
      </c>
      <c r="AB13" s="211">
        <f>X13/Y17</f>
        <v>0</v>
      </c>
      <c r="AC13" s="133">
        <v>0</v>
      </c>
      <c r="AD13" s="134">
        <v>1</v>
      </c>
      <c r="AE13" s="134">
        <f t="shared" si="5"/>
        <v>0</v>
      </c>
      <c r="AF13" s="135">
        <v>0</v>
      </c>
      <c r="AG13" s="136">
        <f>AC13/AD17</f>
        <v>0</v>
      </c>
      <c r="AH13" s="90">
        <v>2</v>
      </c>
      <c r="AI13" s="102">
        <v>2</v>
      </c>
      <c r="AJ13" s="91">
        <f t="shared" si="6"/>
        <v>100</v>
      </c>
      <c r="AK13" s="124">
        <v>1</v>
      </c>
      <c r="AL13" s="93">
        <f>AH13/AI17</f>
        <v>0.66666666666666663</v>
      </c>
      <c r="AM13" s="133">
        <v>0</v>
      </c>
      <c r="AN13" s="134">
        <v>4</v>
      </c>
      <c r="AO13" s="134">
        <f t="shared" si="7"/>
        <v>0</v>
      </c>
      <c r="AP13" s="135">
        <v>0</v>
      </c>
      <c r="AQ13" s="136">
        <f>AM13/AN17</f>
        <v>0</v>
      </c>
      <c r="AR13" s="183">
        <v>0</v>
      </c>
      <c r="AS13" s="196">
        <v>30</v>
      </c>
      <c r="AT13" s="184">
        <f t="shared" si="8"/>
        <v>0</v>
      </c>
      <c r="AU13" s="185">
        <v>0</v>
      </c>
      <c r="AV13" s="193">
        <f>AR13/AS17</f>
        <v>0</v>
      </c>
      <c r="AW13" s="90">
        <v>0</v>
      </c>
      <c r="AX13" s="91">
        <v>35</v>
      </c>
      <c r="AY13" s="91">
        <f t="shared" si="9"/>
        <v>0</v>
      </c>
      <c r="AZ13" s="187">
        <v>0</v>
      </c>
      <c r="BA13" s="93">
        <f>AW13/AX17</f>
        <v>0</v>
      </c>
      <c r="BB13" s="90">
        <v>4</v>
      </c>
      <c r="BC13" s="102">
        <v>4</v>
      </c>
      <c r="BD13" s="91">
        <f t="shared" si="10"/>
        <v>100</v>
      </c>
      <c r="BE13" s="92">
        <v>1</v>
      </c>
      <c r="BF13" s="103">
        <f>BB13/BC17</f>
        <v>0.44444444444444442</v>
      </c>
      <c r="BG13" s="90">
        <v>50</v>
      </c>
      <c r="BH13" s="91">
        <v>50</v>
      </c>
      <c r="BI13" s="91">
        <f t="shared" si="11"/>
        <v>100</v>
      </c>
      <c r="BJ13" s="124">
        <v>1</v>
      </c>
      <c r="BK13" s="93">
        <f>BG13/BH17</f>
        <v>0.66666666666666663</v>
      </c>
      <c r="BL13" s="148">
        <v>0</v>
      </c>
      <c r="BM13" s="134">
        <v>50</v>
      </c>
      <c r="BN13" s="134">
        <f t="shared" si="12"/>
        <v>0</v>
      </c>
      <c r="BO13" s="135">
        <v>0</v>
      </c>
      <c r="BP13" s="136">
        <f>BL13/BM17</f>
        <v>0</v>
      </c>
      <c r="BQ13" s="90">
        <v>33</v>
      </c>
      <c r="BR13" s="102">
        <v>30</v>
      </c>
      <c r="BS13" s="91">
        <f t="shared" si="13"/>
        <v>110.00000000000001</v>
      </c>
      <c r="BT13" s="150">
        <v>1.1000000000000001</v>
      </c>
      <c r="BU13" s="103">
        <f>BQ13/BR17</f>
        <v>0.66</v>
      </c>
      <c r="BV13" s="90">
        <v>2</v>
      </c>
      <c r="BW13" s="102">
        <v>2</v>
      </c>
      <c r="BX13" s="91">
        <f t="shared" si="14"/>
        <v>100</v>
      </c>
      <c r="BY13" s="124">
        <v>1</v>
      </c>
      <c r="BZ13" s="234">
        <f>BV13/BW17</f>
        <v>1</v>
      </c>
      <c r="CA13" s="133">
        <v>0</v>
      </c>
      <c r="CB13" s="138">
        <v>1</v>
      </c>
      <c r="CC13" s="134">
        <f t="shared" si="15"/>
        <v>0</v>
      </c>
      <c r="CD13" s="135">
        <v>0</v>
      </c>
      <c r="CE13" s="139">
        <f>CA13/CB17</f>
        <v>0</v>
      </c>
      <c r="CF13" s="133">
        <v>0</v>
      </c>
      <c r="CG13" s="134">
        <v>100</v>
      </c>
      <c r="CH13" s="134">
        <f t="shared" si="16"/>
        <v>0</v>
      </c>
      <c r="CI13" s="135">
        <v>0</v>
      </c>
      <c r="CJ13" s="136">
        <f>CF13/CG17</f>
        <v>0</v>
      </c>
      <c r="CK13" s="133">
        <v>0</v>
      </c>
      <c r="CL13" s="134">
        <v>240</v>
      </c>
      <c r="CM13" s="134">
        <f t="shared" si="17"/>
        <v>0</v>
      </c>
      <c r="CN13" s="135">
        <v>0</v>
      </c>
      <c r="CO13" s="136">
        <f>CK13/CL17</f>
        <v>0</v>
      </c>
      <c r="CP13" s="90">
        <v>136.30000000000001</v>
      </c>
      <c r="CQ13" s="102">
        <v>50</v>
      </c>
      <c r="CR13" s="91">
        <f t="shared" si="18"/>
        <v>272.60000000000002</v>
      </c>
      <c r="CS13" s="92">
        <v>2.73</v>
      </c>
      <c r="CT13" s="103">
        <f>CP13/CQ17</f>
        <v>1.3630000000000002</v>
      </c>
      <c r="CU13" s="133">
        <v>0</v>
      </c>
      <c r="CV13" s="138">
        <v>1</v>
      </c>
      <c r="CW13" s="134">
        <f t="shared" si="19"/>
        <v>0</v>
      </c>
      <c r="CX13" s="135">
        <v>0</v>
      </c>
      <c r="CY13" s="139">
        <f>CU13/CV17</f>
        <v>0</v>
      </c>
      <c r="CZ13" s="90">
        <v>90.24</v>
      </c>
      <c r="DA13" s="91">
        <v>100</v>
      </c>
      <c r="DB13" s="91">
        <f t="shared" si="20"/>
        <v>90.24</v>
      </c>
      <c r="DC13" s="92">
        <v>0.9</v>
      </c>
      <c r="DD13" s="93">
        <f>CZ13/DA17</f>
        <v>0.90239999999999998</v>
      </c>
      <c r="DE13" s="90">
        <v>100</v>
      </c>
      <c r="DF13" s="102">
        <v>100</v>
      </c>
      <c r="DG13" s="91">
        <f t="shared" si="21"/>
        <v>100</v>
      </c>
      <c r="DH13" s="124">
        <v>1</v>
      </c>
      <c r="DI13" s="103">
        <f>DE13/DF17</f>
        <v>1</v>
      </c>
      <c r="DJ13" s="90">
        <v>5</v>
      </c>
      <c r="DK13" s="91">
        <v>7</v>
      </c>
      <c r="DL13" s="91">
        <f t="shared" si="22"/>
        <v>71.428571428571431</v>
      </c>
      <c r="DM13" s="166">
        <v>0.71</v>
      </c>
      <c r="DN13" s="93">
        <f>DJ13/DK17</f>
        <v>0.5</v>
      </c>
      <c r="DO13" s="133">
        <v>0</v>
      </c>
      <c r="DP13" s="138">
        <v>1</v>
      </c>
      <c r="DQ13" s="134">
        <f t="shared" si="23"/>
        <v>0</v>
      </c>
      <c r="DR13" s="135">
        <v>0</v>
      </c>
      <c r="DS13" s="139">
        <f>DO13/DP17</f>
        <v>0</v>
      </c>
      <c r="DT13" s="90">
        <v>278</v>
      </c>
      <c r="DU13" s="91">
        <v>150</v>
      </c>
      <c r="DV13" s="91">
        <f t="shared" si="24"/>
        <v>185.33333333333331</v>
      </c>
      <c r="DW13" s="92">
        <v>1.85</v>
      </c>
      <c r="DX13" s="93">
        <f>DT13/DU17</f>
        <v>0.92666666666666664</v>
      </c>
      <c r="DY13" s="133">
        <v>0</v>
      </c>
      <c r="DZ13" s="138">
        <v>1</v>
      </c>
      <c r="EA13" s="134">
        <f t="shared" si="25"/>
        <v>0</v>
      </c>
      <c r="EB13" s="135">
        <v>0</v>
      </c>
      <c r="EC13" s="139">
        <f>DY13/DZ17</f>
        <v>0</v>
      </c>
      <c r="ED13" s="133">
        <v>0</v>
      </c>
      <c r="EE13" s="134">
        <v>100</v>
      </c>
      <c r="EF13" s="134">
        <f t="shared" si="26"/>
        <v>0</v>
      </c>
      <c r="EG13" s="135">
        <v>0</v>
      </c>
      <c r="EH13" s="136">
        <f>ED13/EE17</f>
        <v>0</v>
      </c>
      <c r="EI13" s="133">
        <v>0</v>
      </c>
      <c r="EJ13" s="138">
        <v>12</v>
      </c>
      <c r="EK13" s="134">
        <f t="shared" si="27"/>
        <v>0</v>
      </c>
      <c r="EL13" s="135">
        <v>0</v>
      </c>
      <c r="EM13" s="139">
        <f>EI13/EJ17</f>
        <v>0</v>
      </c>
      <c r="EN13" s="133">
        <v>0</v>
      </c>
      <c r="EO13" s="134">
        <v>100</v>
      </c>
      <c r="EP13" s="134">
        <f t="shared" si="28"/>
        <v>0</v>
      </c>
      <c r="EQ13" s="135">
        <v>0</v>
      </c>
      <c r="ER13" s="136">
        <f>EN13/EO17</f>
        <v>0</v>
      </c>
      <c r="ES13" s="133">
        <v>0</v>
      </c>
      <c r="ET13" s="138">
        <v>4</v>
      </c>
      <c r="EU13" s="134">
        <f t="shared" si="29"/>
        <v>0</v>
      </c>
      <c r="EV13" s="135">
        <v>0</v>
      </c>
      <c r="EW13" s="136">
        <f>ES13/ET17</f>
        <v>0</v>
      </c>
    </row>
    <row r="14" spans="2:153"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4">
        <v>2</v>
      </c>
      <c r="P14" s="134">
        <f t="shared" si="3"/>
        <v>0</v>
      </c>
      <c r="Q14" s="135">
        <v>0</v>
      </c>
      <c r="R14" s="139">
        <f>N14/O17</f>
        <v>0</v>
      </c>
      <c r="S14" s="159">
        <v>0</v>
      </c>
      <c r="T14" s="152">
        <v>1</v>
      </c>
      <c r="U14" s="151">
        <f t="shared" si="0"/>
        <v>0</v>
      </c>
      <c r="V14" s="153">
        <v>0</v>
      </c>
      <c r="W14" s="160">
        <f>S14/T17</f>
        <v>0</v>
      </c>
      <c r="X14" s="207">
        <v>0</v>
      </c>
      <c r="Y14" s="208">
        <v>100</v>
      </c>
      <c r="Z14" s="208">
        <f t="shared" si="4"/>
        <v>0</v>
      </c>
      <c r="AA14" s="209">
        <v>0</v>
      </c>
      <c r="AB14" s="211">
        <f>X14/Y17</f>
        <v>0</v>
      </c>
      <c r="AC14" s="133">
        <v>0</v>
      </c>
      <c r="AD14" s="134">
        <v>1</v>
      </c>
      <c r="AE14" s="134">
        <f t="shared" si="5"/>
        <v>0</v>
      </c>
      <c r="AF14" s="135">
        <v>0</v>
      </c>
      <c r="AG14" s="136">
        <f>AC14/AD17</f>
        <v>0</v>
      </c>
      <c r="AH14" s="133">
        <v>0</v>
      </c>
      <c r="AI14" s="138">
        <v>2</v>
      </c>
      <c r="AJ14" s="134">
        <f t="shared" si="6"/>
        <v>0</v>
      </c>
      <c r="AK14" s="135">
        <v>0</v>
      </c>
      <c r="AL14" s="136">
        <f>AH14/AI17</f>
        <v>0</v>
      </c>
      <c r="AM14" s="90">
        <v>6</v>
      </c>
      <c r="AN14" s="91">
        <v>6</v>
      </c>
      <c r="AO14" s="91">
        <f t="shared" si="7"/>
        <v>100</v>
      </c>
      <c r="AP14" s="124">
        <v>1</v>
      </c>
      <c r="AQ14" s="93">
        <f>AM14/AN17</f>
        <v>0.75</v>
      </c>
      <c r="AR14" s="183">
        <v>0</v>
      </c>
      <c r="AS14" s="196">
        <v>30</v>
      </c>
      <c r="AT14" s="184">
        <f t="shared" si="8"/>
        <v>0</v>
      </c>
      <c r="AU14" s="185">
        <v>0</v>
      </c>
      <c r="AV14" s="193">
        <f>AR14/AS17</f>
        <v>0</v>
      </c>
      <c r="AW14" s="133">
        <v>0</v>
      </c>
      <c r="AX14" s="134">
        <v>35</v>
      </c>
      <c r="AY14" s="134">
        <f t="shared" si="9"/>
        <v>0</v>
      </c>
      <c r="AZ14" s="135">
        <v>0</v>
      </c>
      <c r="BA14" s="136">
        <f>AW14/AX17</f>
        <v>0</v>
      </c>
      <c r="BB14" s="90">
        <v>6</v>
      </c>
      <c r="BC14" s="102">
        <v>6</v>
      </c>
      <c r="BD14" s="91">
        <f t="shared" si="10"/>
        <v>100</v>
      </c>
      <c r="BE14" s="124">
        <v>1</v>
      </c>
      <c r="BF14" s="103">
        <f>BB14/BC17</f>
        <v>0.66666666666666663</v>
      </c>
      <c r="BG14" s="133">
        <v>0</v>
      </c>
      <c r="BH14" s="134">
        <v>50</v>
      </c>
      <c r="BI14" s="134">
        <f t="shared" si="11"/>
        <v>0</v>
      </c>
      <c r="BJ14" s="135">
        <v>0</v>
      </c>
      <c r="BK14" s="136">
        <f>BG14/BH17</f>
        <v>0</v>
      </c>
      <c r="BL14" s="148">
        <v>0</v>
      </c>
      <c r="BM14" s="134">
        <v>50</v>
      </c>
      <c r="BN14" s="134">
        <f t="shared" si="12"/>
        <v>0</v>
      </c>
      <c r="BO14" s="135">
        <v>0</v>
      </c>
      <c r="BP14" s="136">
        <f>BL14/BM17</f>
        <v>0</v>
      </c>
      <c r="BQ14" s="133">
        <v>0</v>
      </c>
      <c r="BR14" s="138">
        <v>30</v>
      </c>
      <c r="BS14" s="134">
        <f t="shared" si="13"/>
        <v>0</v>
      </c>
      <c r="BT14" s="135">
        <v>0</v>
      </c>
      <c r="BU14" s="139">
        <f>BQ14/BR17</f>
        <v>0</v>
      </c>
      <c r="BV14" s="133">
        <v>0</v>
      </c>
      <c r="BW14" s="138">
        <v>2</v>
      </c>
      <c r="BX14" s="134">
        <f t="shared" si="14"/>
        <v>0</v>
      </c>
      <c r="BY14" s="135">
        <v>0</v>
      </c>
      <c r="BZ14" s="139">
        <f>BV14/BW17</f>
        <v>0</v>
      </c>
      <c r="CA14" s="133">
        <v>0</v>
      </c>
      <c r="CB14" s="138">
        <v>1</v>
      </c>
      <c r="CC14" s="134">
        <f t="shared" si="15"/>
        <v>0</v>
      </c>
      <c r="CD14" s="135">
        <v>0</v>
      </c>
      <c r="CE14" s="139">
        <f>CA14/CB17</f>
        <v>0</v>
      </c>
      <c r="CF14" s="90">
        <v>100</v>
      </c>
      <c r="CG14" s="91">
        <v>100</v>
      </c>
      <c r="CH14" s="91">
        <f t="shared" si="16"/>
        <v>100</v>
      </c>
      <c r="CI14" s="124">
        <v>1</v>
      </c>
      <c r="CJ14" s="93">
        <f>CF14/CG17</f>
        <v>1</v>
      </c>
      <c r="CK14" s="90">
        <v>498</v>
      </c>
      <c r="CL14" s="91">
        <v>420</v>
      </c>
      <c r="CM14" s="91">
        <f t="shared" si="17"/>
        <v>118.57142857142857</v>
      </c>
      <c r="CN14" s="150">
        <v>1.19</v>
      </c>
      <c r="CO14" s="93">
        <f>CK14/CL17</f>
        <v>0.73235294117647054</v>
      </c>
      <c r="CP14" s="90">
        <v>146.83000000000001</v>
      </c>
      <c r="CQ14" s="102">
        <v>60</v>
      </c>
      <c r="CR14" s="91">
        <f t="shared" si="18"/>
        <v>244.7166666666667</v>
      </c>
      <c r="CS14" s="150">
        <v>2.4500000000000002</v>
      </c>
      <c r="CT14" s="103">
        <f>CP14/CQ17</f>
        <v>1.4683000000000002</v>
      </c>
      <c r="CU14" s="133">
        <v>0</v>
      </c>
      <c r="CV14" s="138">
        <v>1</v>
      </c>
      <c r="CW14" s="134">
        <f t="shared" si="19"/>
        <v>0</v>
      </c>
      <c r="CX14" s="135">
        <v>0</v>
      </c>
      <c r="CY14" s="139">
        <f>CU14/CV17</f>
        <v>0</v>
      </c>
      <c r="CZ14" s="90">
        <v>118.75</v>
      </c>
      <c r="DA14" s="91">
        <v>100</v>
      </c>
      <c r="DB14" s="91">
        <f t="shared" si="20"/>
        <v>118.75</v>
      </c>
      <c r="DC14" s="150">
        <v>1.19</v>
      </c>
      <c r="DD14" s="93">
        <f>CZ14/DA17</f>
        <v>1.1875</v>
      </c>
      <c r="DE14" s="133">
        <v>0</v>
      </c>
      <c r="DF14" s="138">
        <v>90</v>
      </c>
      <c r="DG14" s="134">
        <f t="shared" si="21"/>
        <v>0</v>
      </c>
      <c r="DH14" s="135">
        <v>0</v>
      </c>
      <c r="DI14" s="139">
        <f>DE14/DF17</f>
        <v>0</v>
      </c>
      <c r="DJ14" s="133">
        <v>0</v>
      </c>
      <c r="DK14" s="134">
        <v>7</v>
      </c>
      <c r="DL14" s="134">
        <f t="shared" si="22"/>
        <v>0</v>
      </c>
      <c r="DM14" s="135">
        <v>0</v>
      </c>
      <c r="DN14" s="136">
        <f>DJ14/DK17</f>
        <v>0</v>
      </c>
      <c r="DO14" s="133">
        <v>0</v>
      </c>
      <c r="DP14" s="138">
        <v>1</v>
      </c>
      <c r="DQ14" s="134">
        <f t="shared" si="23"/>
        <v>0</v>
      </c>
      <c r="DR14" s="135">
        <v>0</v>
      </c>
      <c r="DS14" s="139">
        <f>DO14/DP17</f>
        <v>0</v>
      </c>
      <c r="DT14" s="90">
        <v>281</v>
      </c>
      <c r="DU14" s="91">
        <v>200</v>
      </c>
      <c r="DV14" s="91">
        <f t="shared" si="24"/>
        <v>140.5</v>
      </c>
      <c r="DW14" s="150">
        <v>1.41</v>
      </c>
      <c r="DX14" s="93">
        <f>DT14/DU17</f>
        <v>0.93666666666666665</v>
      </c>
      <c r="DY14" s="133">
        <v>0</v>
      </c>
      <c r="DZ14" s="138">
        <v>1</v>
      </c>
      <c r="EA14" s="134">
        <f t="shared" si="25"/>
        <v>0</v>
      </c>
      <c r="EB14" s="135">
        <v>0</v>
      </c>
      <c r="EC14" s="139">
        <f>DY14/DZ17</f>
        <v>0</v>
      </c>
      <c r="ED14" s="133">
        <v>0</v>
      </c>
      <c r="EE14" s="134">
        <v>100</v>
      </c>
      <c r="EF14" s="134">
        <f t="shared" si="26"/>
        <v>0</v>
      </c>
      <c r="EG14" s="135">
        <v>0</v>
      </c>
      <c r="EH14" s="136">
        <f>ED14/EE17</f>
        <v>0</v>
      </c>
      <c r="EI14" s="90">
        <v>26</v>
      </c>
      <c r="EJ14" s="102">
        <v>22</v>
      </c>
      <c r="EK14" s="91">
        <f t="shared" si="27"/>
        <v>118.18181818181819</v>
      </c>
      <c r="EL14" s="150">
        <v>1.18</v>
      </c>
      <c r="EM14" s="103">
        <f>EI14/EJ17</f>
        <v>0.8666666666666667</v>
      </c>
      <c r="EN14" s="133">
        <v>0</v>
      </c>
      <c r="EO14" s="134">
        <v>100</v>
      </c>
      <c r="EP14" s="134">
        <f t="shared" si="28"/>
        <v>0</v>
      </c>
      <c r="EQ14" s="135">
        <v>0</v>
      </c>
      <c r="ER14" s="136">
        <f>EN14/EO17</f>
        <v>0</v>
      </c>
      <c r="ES14" s="133">
        <v>0</v>
      </c>
      <c r="ET14" s="138">
        <v>4</v>
      </c>
      <c r="EU14" s="134">
        <f t="shared" si="29"/>
        <v>0</v>
      </c>
      <c r="EV14" s="135">
        <v>0</v>
      </c>
      <c r="EW14" s="136">
        <f>ES14/ET17</f>
        <v>0</v>
      </c>
    </row>
    <row r="15" spans="2:15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4">
        <v>2</v>
      </c>
      <c r="P15" s="134">
        <f t="shared" si="3"/>
        <v>0</v>
      </c>
      <c r="Q15" s="135">
        <v>0</v>
      </c>
      <c r="R15" s="139">
        <f>N15/O17</f>
        <v>0</v>
      </c>
      <c r="S15" s="159">
        <v>0</v>
      </c>
      <c r="T15" s="152">
        <v>1</v>
      </c>
      <c r="U15" s="151">
        <f t="shared" si="0"/>
        <v>0</v>
      </c>
      <c r="V15" s="153">
        <v>0</v>
      </c>
      <c r="W15" s="160">
        <f>S15/T17</f>
        <v>0</v>
      </c>
      <c r="X15" s="90">
        <v>0</v>
      </c>
      <c r="Y15" s="91">
        <v>100</v>
      </c>
      <c r="Z15" s="91">
        <f t="shared" si="4"/>
        <v>0</v>
      </c>
      <c r="AA15" s="92">
        <v>0</v>
      </c>
      <c r="AB15" s="103">
        <f>X15/Y17</f>
        <v>0</v>
      </c>
      <c r="AC15" s="133">
        <v>0</v>
      </c>
      <c r="AD15" s="134">
        <v>1</v>
      </c>
      <c r="AE15" s="134">
        <f t="shared" si="5"/>
        <v>0</v>
      </c>
      <c r="AF15" s="135">
        <v>0</v>
      </c>
      <c r="AG15" s="136">
        <f>AC15/AD17</f>
        <v>0</v>
      </c>
      <c r="AH15" s="133">
        <v>0</v>
      </c>
      <c r="AI15" s="138">
        <v>2</v>
      </c>
      <c r="AJ15" s="134">
        <f t="shared" si="6"/>
        <v>0</v>
      </c>
      <c r="AK15" s="135">
        <v>0</v>
      </c>
      <c r="AL15" s="136">
        <f>AH15/AI17</f>
        <v>0</v>
      </c>
      <c r="AM15" s="133">
        <v>0</v>
      </c>
      <c r="AN15" s="134">
        <v>6</v>
      </c>
      <c r="AO15" s="134">
        <f t="shared" si="7"/>
        <v>0</v>
      </c>
      <c r="AP15" s="135">
        <v>0</v>
      </c>
      <c r="AQ15" s="136">
        <f>AM15/AN17</f>
        <v>0</v>
      </c>
      <c r="AR15" s="183">
        <v>0</v>
      </c>
      <c r="AS15" s="196">
        <v>30</v>
      </c>
      <c r="AT15" s="184">
        <f t="shared" si="8"/>
        <v>0</v>
      </c>
      <c r="AU15" s="185">
        <v>0</v>
      </c>
      <c r="AV15" s="193">
        <f>AR15/AS17</f>
        <v>0</v>
      </c>
      <c r="AW15" s="133">
        <v>0</v>
      </c>
      <c r="AX15" s="134">
        <v>35</v>
      </c>
      <c r="AY15" s="134">
        <f t="shared" si="9"/>
        <v>0</v>
      </c>
      <c r="AZ15" s="135">
        <v>0</v>
      </c>
      <c r="BA15" s="136">
        <f>AW15/AX17</f>
        <v>0</v>
      </c>
      <c r="BB15" s="90">
        <v>0</v>
      </c>
      <c r="BC15" s="102">
        <v>7</v>
      </c>
      <c r="BD15" s="91">
        <f t="shared" si="10"/>
        <v>0</v>
      </c>
      <c r="BE15" s="92">
        <v>0</v>
      </c>
      <c r="BF15" s="103">
        <f>BB15/BC17</f>
        <v>0</v>
      </c>
      <c r="BG15" s="133">
        <v>0</v>
      </c>
      <c r="BH15" s="134">
        <v>50</v>
      </c>
      <c r="BI15" s="134">
        <f t="shared" si="11"/>
        <v>0</v>
      </c>
      <c r="BJ15" s="135">
        <v>0</v>
      </c>
      <c r="BK15" s="136">
        <f>BG15/BH17</f>
        <v>0</v>
      </c>
      <c r="BL15" s="148">
        <v>0</v>
      </c>
      <c r="BM15" s="134">
        <v>50</v>
      </c>
      <c r="BN15" s="134">
        <f t="shared" si="12"/>
        <v>0</v>
      </c>
      <c r="BO15" s="135">
        <v>0</v>
      </c>
      <c r="BP15" s="136">
        <f>BL15/BM17</f>
        <v>0</v>
      </c>
      <c r="BQ15" s="133">
        <v>0</v>
      </c>
      <c r="BR15" s="138">
        <v>30</v>
      </c>
      <c r="BS15" s="134">
        <f t="shared" si="13"/>
        <v>0</v>
      </c>
      <c r="BT15" s="135">
        <v>0</v>
      </c>
      <c r="BU15" s="139">
        <f>BQ15/BR17</f>
        <v>0</v>
      </c>
      <c r="BV15" s="133">
        <v>0</v>
      </c>
      <c r="BW15" s="138">
        <v>2</v>
      </c>
      <c r="BX15" s="134">
        <f t="shared" si="14"/>
        <v>0</v>
      </c>
      <c r="BY15" s="135">
        <v>0</v>
      </c>
      <c r="BZ15" s="139">
        <f>BV15/BW17</f>
        <v>0</v>
      </c>
      <c r="CA15" s="90">
        <v>0</v>
      </c>
      <c r="CB15" s="102">
        <v>1</v>
      </c>
      <c r="CC15" s="91">
        <f t="shared" si="15"/>
        <v>0</v>
      </c>
      <c r="CD15" s="92">
        <v>0</v>
      </c>
      <c r="CE15" s="103">
        <f>CA15/CB17</f>
        <v>0</v>
      </c>
      <c r="CF15" s="133">
        <v>0</v>
      </c>
      <c r="CG15" s="134">
        <v>100</v>
      </c>
      <c r="CH15" s="134">
        <f t="shared" si="16"/>
        <v>0</v>
      </c>
      <c r="CI15" s="135">
        <v>0</v>
      </c>
      <c r="CJ15" s="136">
        <f>CF15/CG17</f>
        <v>0</v>
      </c>
      <c r="CK15" s="133">
        <v>0</v>
      </c>
      <c r="CL15" s="134">
        <v>420</v>
      </c>
      <c r="CM15" s="134">
        <f t="shared" si="17"/>
        <v>0</v>
      </c>
      <c r="CN15" s="135">
        <v>0</v>
      </c>
      <c r="CO15" s="136">
        <f>CK15/CL17</f>
        <v>0</v>
      </c>
      <c r="CP15" s="90">
        <v>0</v>
      </c>
      <c r="CQ15" s="102">
        <v>70</v>
      </c>
      <c r="CR15" s="91">
        <f t="shared" si="18"/>
        <v>0</v>
      </c>
      <c r="CS15" s="92">
        <v>0</v>
      </c>
      <c r="CT15" s="103">
        <f>CP15/CQ17</f>
        <v>0</v>
      </c>
      <c r="CU15" s="133">
        <v>0</v>
      </c>
      <c r="CV15" s="138">
        <v>1</v>
      </c>
      <c r="CW15" s="134">
        <f t="shared" si="19"/>
        <v>0</v>
      </c>
      <c r="CX15" s="135">
        <v>0</v>
      </c>
      <c r="CY15" s="139">
        <f>CU15/CV17</f>
        <v>0</v>
      </c>
      <c r="CZ15" s="90">
        <v>0</v>
      </c>
      <c r="DA15" s="91">
        <v>100</v>
      </c>
      <c r="DB15" s="91">
        <f t="shared" si="20"/>
        <v>0</v>
      </c>
      <c r="DC15" s="92">
        <v>0</v>
      </c>
      <c r="DD15" s="93">
        <f>CZ15/DA17</f>
        <v>0</v>
      </c>
      <c r="DE15" s="90">
        <v>0</v>
      </c>
      <c r="DF15" s="102">
        <v>100</v>
      </c>
      <c r="DG15" s="91">
        <f t="shared" si="21"/>
        <v>0</v>
      </c>
      <c r="DH15" s="92">
        <v>0</v>
      </c>
      <c r="DI15" s="103">
        <f>DE15/DF17</f>
        <v>0</v>
      </c>
      <c r="DJ15" s="90">
        <v>0</v>
      </c>
      <c r="DK15" s="91">
        <v>8</v>
      </c>
      <c r="DL15" s="91">
        <f t="shared" si="22"/>
        <v>0</v>
      </c>
      <c r="DM15" s="92">
        <v>0</v>
      </c>
      <c r="DN15" s="93">
        <f>DJ15/DK17</f>
        <v>0</v>
      </c>
      <c r="DO15" s="133">
        <v>0</v>
      </c>
      <c r="DP15" s="138">
        <v>1</v>
      </c>
      <c r="DQ15" s="134">
        <f t="shared" si="23"/>
        <v>0</v>
      </c>
      <c r="DR15" s="135">
        <v>0</v>
      </c>
      <c r="DS15" s="139">
        <f>DO15/DP17</f>
        <v>0</v>
      </c>
      <c r="DT15" s="90">
        <v>0</v>
      </c>
      <c r="DU15" s="91">
        <v>250</v>
      </c>
      <c r="DV15" s="91">
        <f t="shared" si="24"/>
        <v>0</v>
      </c>
      <c r="DW15" s="92">
        <v>0</v>
      </c>
      <c r="DX15" s="93">
        <f>DT15/DU17</f>
        <v>0</v>
      </c>
      <c r="DY15" s="133">
        <v>0</v>
      </c>
      <c r="DZ15" s="138">
        <v>1</v>
      </c>
      <c r="EA15" s="134">
        <f t="shared" si="25"/>
        <v>0</v>
      </c>
      <c r="EB15" s="135">
        <v>0</v>
      </c>
      <c r="EC15" s="139">
        <f>DY15/DZ17</f>
        <v>0</v>
      </c>
      <c r="ED15" s="133">
        <v>0</v>
      </c>
      <c r="EE15" s="134">
        <v>100</v>
      </c>
      <c r="EF15" s="134">
        <f t="shared" si="26"/>
        <v>0</v>
      </c>
      <c r="EG15" s="135">
        <v>0</v>
      </c>
      <c r="EH15" s="136">
        <f>ED15/EE17</f>
        <v>0</v>
      </c>
      <c r="EI15" s="133">
        <v>0</v>
      </c>
      <c r="EJ15" s="138">
        <v>22</v>
      </c>
      <c r="EK15" s="134">
        <f t="shared" si="27"/>
        <v>0</v>
      </c>
      <c r="EL15" s="135">
        <v>0</v>
      </c>
      <c r="EM15" s="139">
        <f>EI15/EJ17</f>
        <v>0</v>
      </c>
      <c r="EN15" s="133">
        <v>0</v>
      </c>
      <c r="EO15" s="134">
        <v>100</v>
      </c>
      <c r="EP15" s="134">
        <f t="shared" si="28"/>
        <v>0</v>
      </c>
      <c r="EQ15" s="135">
        <v>0</v>
      </c>
      <c r="ER15" s="136">
        <f>EN15/EO17</f>
        <v>0</v>
      </c>
      <c r="ES15" s="133">
        <v>0</v>
      </c>
      <c r="ET15" s="138">
        <v>4</v>
      </c>
      <c r="EU15" s="134">
        <f t="shared" si="29"/>
        <v>0</v>
      </c>
      <c r="EV15" s="135">
        <v>0</v>
      </c>
      <c r="EW15" s="136">
        <f>ES15/ET17</f>
        <v>0</v>
      </c>
    </row>
    <row r="16" spans="2:15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4">
        <v>2</v>
      </c>
      <c r="P16" s="134">
        <f t="shared" si="3"/>
        <v>0</v>
      </c>
      <c r="Q16" s="135">
        <v>0</v>
      </c>
      <c r="R16" s="139">
        <f>N16/O17</f>
        <v>0</v>
      </c>
      <c r="S16" s="159">
        <v>0</v>
      </c>
      <c r="T16" s="152">
        <v>1</v>
      </c>
      <c r="U16" s="151">
        <f t="shared" si="0"/>
        <v>0</v>
      </c>
      <c r="V16" s="153">
        <v>0</v>
      </c>
      <c r="W16" s="160">
        <f>S16/T17</f>
        <v>0</v>
      </c>
      <c r="X16" s="90">
        <v>0</v>
      </c>
      <c r="Y16" s="91">
        <v>100</v>
      </c>
      <c r="Z16" s="91">
        <f t="shared" si="4"/>
        <v>0</v>
      </c>
      <c r="AA16" s="92">
        <v>0</v>
      </c>
      <c r="AB16" s="103">
        <f>X16/Y17</f>
        <v>0</v>
      </c>
      <c r="AC16" s="133">
        <v>0</v>
      </c>
      <c r="AD16" s="134">
        <v>1</v>
      </c>
      <c r="AE16" s="134">
        <f t="shared" si="5"/>
        <v>0</v>
      </c>
      <c r="AF16" s="135">
        <v>0</v>
      </c>
      <c r="AG16" s="136">
        <f>AC16/AD17</f>
        <v>0</v>
      </c>
      <c r="AH16" s="133">
        <v>0</v>
      </c>
      <c r="AI16" s="138">
        <v>2</v>
      </c>
      <c r="AJ16" s="134">
        <f t="shared" si="6"/>
        <v>0</v>
      </c>
      <c r="AK16" s="135">
        <v>0</v>
      </c>
      <c r="AL16" s="136">
        <f>AH16/AI17</f>
        <v>0</v>
      </c>
      <c r="AM16" s="133">
        <v>0</v>
      </c>
      <c r="AN16" s="134">
        <v>6</v>
      </c>
      <c r="AO16" s="134">
        <f t="shared" si="7"/>
        <v>0</v>
      </c>
      <c r="AP16" s="135">
        <v>0</v>
      </c>
      <c r="AQ16" s="136">
        <f>AM16/AN17</f>
        <v>0</v>
      </c>
      <c r="AR16" s="183">
        <v>0</v>
      </c>
      <c r="AS16" s="196">
        <v>30</v>
      </c>
      <c r="AT16" s="184">
        <f t="shared" si="8"/>
        <v>0</v>
      </c>
      <c r="AU16" s="185">
        <v>0</v>
      </c>
      <c r="AV16" s="193">
        <f>AR16/AS17</f>
        <v>0</v>
      </c>
      <c r="AW16" s="133">
        <v>0</v>
      </c>
      <c r="AX16" s="134">
        <v>35</v>
      </c>
      <c r="AY16" s="134">
        <f t="shared" si="9"/>
        <v>0</v>
      </c>
      <c r="AZ16" s="135">
        <v>0</v>
      </c>
      <c r="BA16" s="136">
        <f>AW16/AX17</f>
        <v>0</v>
      </c>
      <c r="BB16" s="90">
        <v>0</v>
      </c>
      <c r="BC16" s="102">
        <v>8</v>
      </c>
      <c r="BD16" s="91">
        <f t="shared" si="10"/>
        <v>0</v>
      </c>
      <c r="BE16" s="92">
        <v>0</v>
      </c>
      <c r="BF16" s="103">
        <f>BB16/BC17</f>
        <v>0</v>
      </c>
      <c r="BG16" s="90">
        <v>0</v>
      </c>
      <c r="BH16" s="91">
        <v>75</v>
      </c>
      <c r="BI16" s="91">
        <f t="shared" si="11"/>
        <v>0</v>
      </c>
      <c r="BJ16" s="92">
        <v>0</v>
      </c>
      <c r="BK16" s="93">
        <f>BG16/BH17</f>
        <v>0</v>
      </c>
      <c r="BL16" s="148">
        <v>0</v>
      </c>
      <c r="BM16" s="134">
        <v>50</v>
      </c>
      <c r="BN16" s="134">
        <f t="shared" si="12"/>
        <v>0</v>
      </c>
      <c r="BO16" s="135">
        <v>0</v>
      </c>
      <c r="BP16" s="136">
        <f>BL16/BM17</f>
        <v>0</v>
      </c>
      <c r="BQ16" s="90">
        <v>0</v>
      </c>
      <c r="BR16" s="102">
        <v>50</v>
      </c>
      <c r="BS16" s="91">
        <f t="shared" si="13"/>
        <v>0</v>
      </c>
      <c r="BT16" s="92">
        <v>0</v>
      </c>
      <c r="BU16" s="103">
        <f>BQ16/BR17</f>
        <v>0</v>
      </c>
      <c r="BV16" s="133">
        <v>0</v>
      </c>
      <c r="BW16" s="138">
        <v>2</v>
      </c>
      <c r="BX16" s="134">
        <f t="shared" si="14"/>
        <v>0</v>
      </c>
      <c r="BY16" s="135">
        <v>0</v>
      </c>
      <c r="BZ16" s="139">
        <f>BV16/BW17</f>
        <v>0</v>
      </c>
      <c r="CA16" s="133">
        <v>0</v>
      </c>
      <c r="CB16" s="138">
        <v>1</v>
      </c>
      <c r="CC16" s="134">
        <f t="shared" si="15"/>
        <v>0</v>
      </c>
      <c r="CD16" s="135">
        <v>0</v>
      </c>
      <c r="CE16" s="139">
        <f>CA16/CB17</f>
        <v>0</v>
      </c>
      <c r="CF16" s="133">
        <v>0</v>
      </c>
      <c r="CG16" s="134">
        <v>100</v>
      </c>
      <c r="CH16" s="134">
        <f t="shared" si="16"/>
        <v>0</v>
      </c>
      <c r="CI16" s="135">
        <v>0</v>
      </c>
      <c r="CJ16" s="136">
        <f>CF16/CG17</f>
        <v>0</v>
      </c>
      <c r="CK16" s="133">
        <v>0</v>
      </c>
      <c r="CL16" s="134">
        <v>420</v>
      </c>
      <c r="CM16" s="134">
        <f t="shared" si="17"/>
        <v>0</v>
      </c>
      <c r="CN16" s="135">
        <v>0</v>
      </c>
      <c r="CO16" s="136">
        <f>CK16/CL17</f>
        <v>0</v>
      </c>
      <c r="CP16" s="90">
        <v>0</v>
      </c>
      <c r="CQ16" s="102">
        <v>80</v>
      </c>
      <c r="CR16" s="91">
        <f t="shared" si="18"/>
        <v>0</v>
      </c>
      <c r="CS16" s="92">
        <v>0</v>
      </c>
      <c r="CT16" s="103">
        <f>CP16/CQ17</f>
        <v>0</v>
      </c>
      <c r="CU16" s="133">
        <v>0</v>
      </c>
      <c r="CV16" s="138">
        <v>1</v>
      </c>
      <c r="CW16" s="134">
        <f t="shared" si="19"/>
        <v>0</v>
      </c>
      <c r="CX16" s="135">
        <v>0</v>
      </c>
      <c r="CY16" s="139">
        <f>CU16/CV17</f>
        <v>0</v>
      </c>
      <c r="CZ16" s="90">
        <v>0</v>
      </c>
      <c r="DA16" s="91">
        <v>100</v>
      </c>
      <c r="DB16" s="91">
        <f t="shared" si="20"/>
        <v>0</v>
      </c>
      <c r="DC16" s="92">
        <v>0</v>
      </c>
      <c r="DD16" s="93">
        <f>CZ16/DA17</f>
        <v>0</v>
      </c>
      <c r="DE16" s="133">
        <v>0</v>
      </c>
      <c r="DF16" s="138">
        <v>90</v>
      </c>
      <c r="DG16" s="134">
        <f t="shared" si="21"/>
        <v>0</v>
      </c>
      <c r="DH16" s="135">
        <v>0</v>
      </c>
      <c r="DI16" s="139">
        <f>DE16/DF17</f>
        <v>0</v>
      </c>
      <c r="DJ16" s="90">
        <v>0</v>
      </c>
      <c r="DK16" s="91">
        <v>9</v>
      </c>
      <c r="DL16" s="91">
        <f t="shared" si="22"/>
        <v>0</v>
      </c>
      <c r="DM16" s="92">
        <v>0</v>
      </c>
      <c r="DN16" s="93">
        <f>DJ16/DK17</f>
        <v>0</v>
      </c>
      <c r="DO16" s="90">
        <v>0</v>
      </c>
      <c r="DP16" s="102">
        <v>5</v>
      </c>
      <c r="DQ16" s="91">
        <f t="shared" si="23"/>
        <v>0</v>
      </c>
      <c r="DR16" s="92">
        <v>0</v>
      </c>
      <c r="DS16" s="103">
        <f>DO16/DP17</f>
        <v>0</v>
      </c>
      <c r="DT16" s="90">
        <v>0</v>
      </c>
      <c r="DU16" s="91">
        <v>300</v>
      </c>
      <c r="DV16" s="91">
        <f t="shared" si="24"/>
        <v>0</v>
      </c>
      <c r="DW16" s="92">
        <v>0</v>
      </c>
      <c r="DX16" s="93">
        <f>DT16/DU17</f>
        <v>0</v>
      </c>
      <c r="DY16" s="133">
        <v>0</v>
      </c>
      <c r="DZ16" s="138">
        <v>1</v>
      </c>
      <c r="EA16" s="134">
        <f t="shared" si="25"/>
        <v>0</v>
      </c>
      <c r="EB16" s="135">
        <v>0</v>
      </c>
      <c r="EC16" s="139">
        <f>DY16/DZ17</f>
        <v>0</v>
      </c>
      <c r="ED16" s="90">
        <v>0</v>
      </c>
      <c r="EE16" s="91">
        <v>100</v>
      </c>
      <c r="EF16" s="91">
        <f t="shared" si="26"/>
        <v>0</v>
      </c>
      <c r="EG16" s="92">
        <v>0</v>
      </c>
      <c r="EH16" s="93">
        <f>ED16/EE17</f>
        <v>0</v>
      </c>
      <c r="EI16" s="133">
        <v>0</v>
      </c>
      <c r="EJ16" s="138">
        <v>22</v>
      </c>
      <c r="EK16" s="134">
        <f t="shared" si="27"/>
        <v>0</v>
      </c>
      <c r="EL16" s="135">
        <v>0</v>
      </c>
      <c r="EM16" s="139">
        <f>EI16/EJ17</f>
        <v>0</v>
      </c>
      <c r="EN16" s="133">
        <v>0</v>
      </c>
      <c r="EO16" s="134">
        <v>100</v>
      </c>
      <c r="EP16" s="134">
        <f t="shared" si="28"/>
        <v>0</v>
      </c>
      <c r="EQ16" s="135">
        <v>0</v>
      </c>
      <c r="ER16" s="136">
        <f>EN16/EO17</f>
        <v>0</v>
      </c>
      <c r="ES16" s="133">
        <v>0</v>
      </c>
      <c r="ET16" s="138">
        <v>4</v>
      </c>
      <c r="EU16" s="134">
        <f t="shared" si="29"/>
        <v>0</v>
      </c>
      <c r="EV16" s="135">
        <v>0</v>
      </c>
      <c r="EW16" s="136">
        <f>ES16/ET17</f>
        <v>0</v>
      </c>
    </row>
    <row r="17" spans="2:15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95">
        <v>3</v>
      </c>
      <c r="P17" s="95">
        <f t="shared" si="3"/>
        <v>0</v>
      </c>
      <c r="Q17" s="96">
        <v>0</v>
      </c>
      <c r="R17" s="105">
        <f>N17/O17</f>
        <v>0</v>
      </c>
      <c r="S17" s="31">
        <v>0</v>
      </c>
      <c r="T17" s="36">
        <v>2</v>
      </c>
      <c r="U17" s="162">
        <f t="shared" si="0"/>
        <v>0</v>
      </c>
      <c r="V17" s="66">
        <v>0</v>
      </c>
      <c r="W17" s="163">
        <f>S17/T17</f>
        <v>0</v>
      </c>
      <c r="X17" s="94">
        <v>0</v>
      </c>
      <c r="Y17" s="95">
        <v>100</v>
      </c>
      <c r="Z17" s="95">
        <f t="shared" si="4"/>
        <v>0</v>
      </c>
      <c r="AA17" s="96">
        <v>0</v>
      </c>
      <c r="AB17" s="105">
        <f>X17/Y17</f>
        <v>0</v>
      </c>
      <c r="AC17" s="140">
        <v>0</v>
      </c>
      <c r="AD17" s="142">
        <v>1</v>
      </c>
      <c r="AE17" s="142">
        <f t="shared" si="5"/>
        <v>0</v>
      </c>
      <c r="AF17" s="143">
        <v>0</v>
      </c>
      <c r="AG17" s="146">
        <f>AC17/AD17</f>
        <v>0</v>
      </c>
      <c r="AH17" s="94">
        <v>0</v>
      </c>
      <c r="AI17" s="104">
        <v>3</v>
      </c>
      <c r="AJ17" s="95">
        <f t="shared" si="6"/>
        <v>0</v>
      </c>
      <c r="AK17" s="96">
        <v>0</v>
      </c>
      <c r="AL17" s="97">
        <f>AH17/AI17</f>
        <v>0</v>
      </c>
      <c r="AM17" s="94">
        <v>0</v>
      </c>
      <c r="AN17" s="95">
        <v>8</v>
      </c>
      <c r="AO17" s="95">
        <f t="shared" si="7"/>
        <v>0</v>
      </c>
      <c r="AP17" s="96">
        <v>0</v>
      </c>
      <c r="AQ17" s="97">
        <f>AM17/AN17</f>
        <v>0</v>
      </c>
      <c r="AR17" s="248">
        <v>0</v>
      </c>
      <c r="AS17" s="253">
        <v>100</v>
      </c>
      <c r="AT17" s="249">
        <f t="shared" si="8"/>
        <v>0</v>
      </c>
      <c r="AU17" s="250">
        <v>0</v>
      </c>
      <c r="AV17" s="254">
        <f>AR17/AS17</f>
        <v>0</v>
      </c>
      <c r="AW17" s="94">
        <v>0</v>
      </c>
      <c r="AX17" s="95">
        <v>69</v>
      </c>
      <c r="AY17" s="95">
        <f t="shared" si="9"/>
        <v>0</v>
      </c>
      <c r="AZ17" s="96">
        <v>0</v>
      </c>
      <c r="BA17" s="97">
        <f>AW17/AX17</f>
        <v>0</v>
      </c>
      <c r="BB17" s="94">
        <v>0</v>
      </c>
      <c r="BC17" s="104">
        <v>9</v>
      </c>
      <c r="BD17" s="95">
        <f t="shared" si="10"/>
        <v>0</v>
      </c>
      <c r="BE17" s="96">
        <v>0</v>
      </c>
      <c r="BF17" s="105">
        <f>BB17/BC17</f>
        <v>0</v>
      </c>
      <c r="BG17" s="140">
        <v>0</v>
      </c>
      <c r="BH17" s="142">
        <v>75</v>
      </c>
      <c r="BI17" s="142">
        <f t="shared" si="11"/>
        <v>0</v>
      </c>
      <c r="BJ17" s="143">
        <v>0</v>
      </c>
      <c r="BK17" s="146">
        <f>BG17/BH17</f>
        <v>0</v>
      </c>
      <c r="BL17" s="121">
        <v>0</v>
      </c>
      <c r="BM17" s="95">
        <v>100</v>
      </c>
      <c r="BN17" s="95">
        <f t="shared" si="12"/>
        <v>0</v>
      </c>
      <c r="BO17" s="96">
        <v>0</v>
      </c>
      <c r="BP17" s="97">
        <f>BL17/BM17</f>
        <v>0</v>
      </c>
      <c r="BQ17" s="140">
        <v>0</v>
      </c>
      <c r="BR17" s="141">
        <v>50</v>
      </c>
      <c r="BS17" s="142">
        <f t="shared" si="13"/>
        <v>0</v>
      </c>
      <c r="BT17" s="143">
        <v>0</v>
      </c>
      <c r="BU17" s="144">
        <f>BQ17/BR17</f>
        <v>0</v>
      </c>
      <c r="BV17" s="140">
        <v>0</v>
      </c>
      <c r="BW17" s="141">
        <v>2</v>
      </c>
      <c r="BX17" s="142">
        <f t="shared" si="14"/>
        <v>0</v>
      </c>
      <c r="BY17" s="143">
        <v>0</v>
      </c>
      <c r="BZ17" s="144">
        <f>BV17/BW17</f>
        <v>0</v>
      </c>
      <c r="CA17" s="140">
        <v>0</v>
      </c>
      <c r="CB17" s="141">
        <v>1</v>
      </c>
      <c r="CC17" s="142">
        <f t="shared" si="15"/>
        <v>0</v>
      </c>
      <c r="CD17" s="143">
        <v>0</v>
      </c>
      <c r="CE17" s="144">
        <f>CA17/CB17</f>
        <v>0</v>
      </c>
      <c r="CF17" s="94">
        <v>0</v>
      </c>
      <c r="CG17" s="95">
        <v>100</v>
      </c>
      <c r="CH17" s="95">
        <f t="shared" si="16"/>
        <v>0</v>
      </c>
      <c r="CI17" s="96">
        <v>0</v>
      </c>
      <c r="CJ17" s="97">
        <f>CF17/CG17</f>
        <v>0</v>
      </c>
      <c r="CK17" s="94">
        <v>0</v>
      </c>
      <c r="CL17" s="95">
        <v>680</v>
      </c>
      <c r="CM17" s="95">
        <f t="shared" si="17"/>
        <v>0</v>
      </c>
      <c r="CN17" s="96">
        <v>0</v>
      </c>
      <c r="CO17" s="97">
        <f>CK17/CL17</f>
        <v>0</v>
      </c>
      <c r="CP17" s="94">
        <v>0</v>
      </c>
      <c r="CQ17" s="104">
        <v>100</v>
      </c>
      <c r="CR17" s="95">
        <f t="shared" si="18"/>
        <v>0</v>
      </c>
      <c r="CS17" s="96">
        <v>0</v>
      </c>
      <c r="CT17" s="105">
        <f>CP17/CQ17</f>
        <v>0</v>
      </c>
      <c r="CU17" s="94">
        <v>0</v>
      </c>
      <c r="CV17" s="104">
        <v>2</v>
      </c>
      <c r="CW17" s="95">
        <f t="shared" si="19"/>
        <v>0</v>
      </c>
      <c r="CX17" s="96">
        <v>0</v>
      </c>
      <c r="CY17" s="105">
        <f>CU17/CV17</f>
        <v>0</v>
      </c>
      <c r="CZ17" s="94">
        <v>0</v>
      </c>
      <c r="DA17" s="95">
        <v>100</v>
      </c>
      <c r="DB17" s="95">
        <f t="shared" si="20"/>
        <v>0</v>
      </c>
      <c r="DC17" s="96">
        <v>0</v>
      </c>
      <c r="DD17" s="97">
        <f>CZ17/DA17</f>
        <v>0</v>
      </c>
      <c r="DE17" s="94">
        <v>0</v>
      </c>
      <c r="DF17" s="104">
        <v>100</v>
      </c>
      <c r="DG17" s="95">
        <f t="shared" si="21"/>
        <v>0</v>
      </c>
      <c r="DH17" s="96">
        <v>0</v>
      </c>
      <c r="DI17" s="105">
        <f>DE17/DF17</f>
        <v>0</v>
      </c>
      <c r="DJ17" s="94">
        <v>0</v>
      </c>
      <c r="DK17" s="95">
        <v>10</v>
      </c>
      <c r="DL17" s="95">
        <f t="shared" si="22"/>
        <v>0</v>
      </c>
      <c r="DM17" s="96">
        <v>0</v>
      </c>
      <c r="DN17" s="97">
        <f>DJ17/DK17</f>
        <v>0</v>
      </c>
      <c r="DO17" s="140">
        <v>0</v>
      </c>
      <c r="DP17" s="141">
        <v>5</v>
      </c>
      <c r="DQ17" s="142">
        <f t="shared" si="23"/>
        <v>0</v>
      </c>
      <c r="DR17" s="143">
        <v>0</v>
      </c>
      <c r="DS17" s="144">
        <f>DO17/DP17</f>
        <v>0</v>
      </c>
      <c r="DT17" s="140">
        <v>0</v>
      </c>
      <c r="DU17" s="142">
        <v>300</v>
      </c>
      <c r="DV17" s="142">
        <f t="shared" si="24"/>
        <v>0</v>
      </c>
      <c r="DW17" s="143">
        <v>0</v>
      </c>
      <c r="DX17" s="146">
        <f>DT17/DU17</f>
        <v>0</v>
      </c>
      <c r="DY17" s="94">
        <v>0</v>
      </c>
      <c r="DZ17" s="104">
        <v>1</v>
      </c>
      <c r="EA17" s="95">
        <f t="shared" si="25"/>
        <v>0</v>
      </c>
      <c r="EB17" s="96">
        <v>0</v>
      </c>
      <c r="EC17" s="105">
        <f>DY17/DZ17</f>
        <v>0</v>
      </c>
      <c r="ED17" s="140">
        <v>0</v>
      </c>
      <c r="EE17" s="142">
        <v>100</v>
      </c>
      <c r="EF17" s="142">
        <f t="shared" si="26"/>
        <v>0</v>
      </c>
      <c r="EG17" s="143">
        <v>0</v>
      </c>
      <c r="EH17" s="146">
        <f>ED17/EE17</f>
        <v>0</v>
      </c>
      <c r="EI17" s="94">
        <v>0</v>
      </c>
      <c r="EJ17" s="104">
        <v>30</v>
      </c>
      <c r="EK17" s="95">
        <f t="shared" si="27"/>
        <v>0</v>
      </c>
      <c r="EL17" s="96">
        <v>0</v>
      </c>
      <c r="EM17" s="105">
        <f>EI17/EJ17</f>
        <v>0</v>
      </c>
      <c r="EN17" s="140">
        <v>0</v>
      </c>
      <c r="EO17" s="142">
        <v>100</v>
      </c>
      <c r="EP17" s="142">
        <f t="shared" si="28"/>
        <v>0</v>
      </c>
      <c r="EQ17" s="143">
        <v>0</v>
      </c>
      <c r="ER17" s="146">
        <f>EN17/EO17</f>
        <v>0</v>
      </c>
      <c r="ES17" s="94">
        <v>0</v>
      </c>
      <c r="ET17" s="104">
        <v>8</v>
      </c>
      <c r="EU17" s="95">
        <f t="shared" si="29"/>
        <v>0</v>
      </c>
      <c r="EV17" s="96">
        <v>0</v>
      </c>
      <c r="EW17" s="97">
        <f>ES17/ET17</f>
        <v>0</v>
      </c>
    </row>
    <row r="18" spans="2:153" ht="15.75" thickBot="1" x14ac:dyDescent="0.3"/>
    <row r="19" spans="2:153" ht="15.75" hidden="1" thickBot="1" x14ac:dyDescent="0.3">
      <c r="AO19" t="s">
        <v>73</v>
      </c>
      <c r="DC19" t="s">
        <v>77</v>
      </c>
    </row>
    <row r="20" spans="2:153" ht="15" customHeight="1" x14ac:dyDescent="0.25">
      <c r="H20" s="476" t="s">
        <v>539</v>
      </c>
      <c r="I20" s="477"/>
    </row>
    <row r="21" spans="2:153" ht="15.75" thickBot="1" x14ac:dyDescent="0.3">
      <c r="H21" s="478"/>
      <c r="I21" s="479"/>
    </row>
    <row r="22" spans="2:153" x14ac:dyDescent="0.25">
      <c r="B22" s="6">
        <v>1</v>
      </c>
      <c r="C22" s="4" t="s">
        <v>9</v>
      </c>
      <c r="D22" s="5"/>
      <c r="E22" s="428" t="s">
        <v>5</v>
      </c>
      <c r="F22" s="428"/>
      <c r="G22" s="429"/>
      <c r="H22" s="6">
        <v>22</v>
      </c>
      <c r="I22" s="7">
        <f>H22/H25</f>
        <v>0.88</v>
      </c>
    </row>
    <row r="23" spans="2:153" x14ac:dyDescent="0.25">
      <c r="B23" s="11">
        <v>2</v>
      </c>
      <c r="C23" s="9" t="s">
        <v>10</v>
      </c>
      <c r="D23" s="10"/>
      <c r="E23" s="430" t="s">
        <v>11</v>
      </c>
      <c r="F23" s="430"/>
      <c r="G23" s="431"/>
      <c r="H23" s="11">
        <v>1</v>
      </c>
      <c r="I23" s="12">
        <f>H23/H25</f>
        <v>0.04</v>
      </c>
    </row>
    <row r="24" spans="2:153" ht="15.75" thickBot="1" x14ac:dyDescent="0.3">
      <c r="B24" s="16">
        <v>3</v>
      </c>
      <c r="C24" s="14" t="s">
        <v>12</v>
      </c>
      <c r="D24" s="15"/>
      <c r="E24" s="423" t="s">
        <v>8</v>
      </c>
      <c r="F24" s="423"/>
      <c r="G24" s="424"/>
      <c r="H24" s="16">
        <v>2</v>
      </c>
      <c r="I24" s="17">
        <f>H24/H25</f>
        <v>0.08</v>
      </c>
    </row>
    <row r="25" spans="2:153" ht="15.75" thickBot="1" x14ac:dyDescent="0.3">
      <c r="B25" s="490" t="s">
        <v>119</v>
      </c>
      <c r="C25" s="491"/>
      <c r="D25" s="491"/>
      <c r="E25" s="491"/>
      <c r="F25" s="491"/>
      <c r="G25" s="492"/>
      <c r="H25" s="18">
        <f>SUM(H22:H24)</f>
        <v>25</v>
      </c>
      <c r="I25" s="48">
        <f>SUM(I22:I24)</f>
        <v>1</v>
      </c>
      <c r="AX25" s="46"/>
    </row>
    <row r="26" spans="2:153" ht="15.75" thickBot="1" x14ac:dyDescent="0.3">
      <c r="AX26" s="46"/>
    </row>
    <row r="27" spans="2:153" ht="17.25" thickBot="1" x14ac:dyDescent="0.35">
      <c r="B27" s="212">
        <v>1</v>
      </c>
      <c r="C27" s="489" t="s">
        <v>137</v>
      </c>
      <c r="D27" s="489"/>
      <c r="E27" s="489"/>
      <c r="F27" s="489"/>
      <c r="AX27" s="46"/>
    </row>
    <row r="28" spans="2:153" ht="17.25" thickBot="1" x14ac:dyDescent="0.35">
      <c r="B28" s="239">
        <v>1</v>
      </c>
      <c r="C28" s="452" t="s">
        <v>509</v>
      </c>
      <c r="D28" s="453"/>
      <c r="E28" s="453"/>
      <c r="F28" s="453"/>
      <c r="G28" s="453"/>
    </row>
    <row r="29" spans="2:153" ht="17.25" thickBot="1" x14ac:dyDescent="0.35">
      <c r="B29" s="358">
        <v>3</v>
      </c>
      <c r="C29" s="240" t="s">
        <v>538</v>
      </c>
    </row>
  </sheetData>
  <sheetProtection algorithmName="SHA-512" hashValue="0vG59HM6/0aHSKVaoohKgXeZ7aRPIQbuCO+ZWeOJS5Bdu1WhyIb3yRbEnvHaL+BvsYbhEoQOg0+8c2WbdJoUDA==" saltValue="lkjzGRn0C7nVEyPN1xBuaw==" spinCount="100000" sheet="1" objects="1" scenarios="1"/>
  <mergeCells count="129">
    <mergeCell ref="C28:G28"/>
    <mergeCell ref="CP4:CR4"/>
    <mergeCell ref="CI4:CI5"/>
    <mergeCell ref="BO4:BO5"/>
    <mergeCell ref="BP4:BP5"/>
    <mergeCell ref="BQ4:BS4"/>
    <mergeCell ref="BT4:BT5"/>
    <mergeCell ref="BU4:BU5"/>
    <mergeCell ref="CA3:CE3"/>
    <mergeCell ref="CF3:CJ3"/>
    <mergeCell ref="CJ4:CJ5"/>
    <mergeCell ref="CF4:CH4"/>
    <mergeCell ref="CA4:CC4"/>
    <mergeCell ref="H20:I21"/>
    <mergeCell ref="E22:G22"/>
    <mergeCell ref="E23:G23"/>
    <mergeCell ref="E24:G24"/>
    <mergeCell ref="B25:G25"/>
    <mergeCell ref="BV3:BZ3"/>
    <mergeCell ref="BV4:BX4"/>
    <mergeCell ref="BY4:BY5"/>
    <mergeCell ref="BZ4:BZ5"/>
    <mergeCell ref="AW3:BA3"/>
    <mergeCell ref="AW4:AY4"/>
    <mergeCell ref="B2:C5"/>
    <mergeCell ref="S4:U4"/>
    <mergeCell ref="V4:V5"/>
    <mergeCell ref="BE4:BE5"/>
    <mergeCell ref="BF4:BF5"/>
    <mergeCell ref="BK4:BK5"/>
    <mergeCell ref="BG4:BI4"/>
    <mergeCell ref="BJ4:BJ5"/>
    <mergeCell ref="D4:F4"/>
    <mergeCell ref="G4:G5"/>
    <mergeCell ref="D2:EW2"/>
    <mergeCell ref="CE4:CE5"/>
    <mergeCell ref="BL3:BP3"/>
    <mergeCell ref="H4:H5"/>
    <mergeCell ref="W4:W5"/>
    <mergeCell ref="I4:K4"/>
    <mergeCell ref="L4:L5"/>
    <mergeCell ref="BB4:BD4"/>
    <mergeCell ref="AQ4:AQ5"/>
    <mergeCell ref="AC4:AE4"/>
    <mergeCell ref="AF4:AF5"/>
    <mergeCell ref="AG4:AG5"/>
    <mergeCell ref="AP4:AP5"/>
    <mergeCell ref="AR4:AT4"/>
    <mergeCell ref="AK4:AK5"/>
    <mergeCell ref="AL4:AL5"/>
    <mergeCell ref="AM4:AO4"/>
    <mergeCell ref="M4:M5"/>
    <mergeCell ref="N4:P4"/>
    <mergeCell ref="AZ4:AZ5"/>
    <mergeCell ref="BA4:BA5"/>
    <mergeCell ref="BQ3:BU3"/>
    <mergeCell ref="BL4:BN4"/>
    <mergeCell ref="DM4:DM5"/>
    <mergeCell ref="DN4:DN5"/>
    <mergeCell ref="DE3:DI3"/>
    <mergeCell ref="DE4:DG4"/>
    <mergeCell ref="DH4:DH5"/>
    <mergeCell ref="DI4:DI5"/>
    <mergeCell ref="BB3:BF3"/>
    <mergeCell ref="BG3:BK3"/>
    <mergeCell ref="DD4:DD5"/>
    <mergeCell ref="CK3:CO3"/>
    <mergeCell ref="CP3:CT3"/>
    <mergeCell ref="CU3:CY3"/>
    <mergeCell ref="CZ3:DD3"/>
    <mergeCell ref="CZ4:DB4"/>
    <mergeCell ref="DC4:DC5"/>
    <mergeCell ref="CS4:CS5"/>
    <mergeCell ref="CT4:CT5"/>
    <mergeCell ref="CU4:CW4"/>
    <mergeCell ref="CX4:CX5"/>
    <mergeCell ref="CY4:CY5"/>
    <mergeCell ref="CK4:CM4"/>
    <mergeCell ref="CN4:CN5"/>
    <mergeCell ref="CO4:CO5"/>
    <mergeCell ref="CD4:CD5"/>
    <mergeCell ref="DR4:DR5"/>
    <mergeCell ref="DS4:DS5"/>
    <mergeCell ref="DT4:DV4"/>
    <mergeCell ref="DW4:DW5"/>
    <mergeCell ref="DX4:DX5"/>
    <mergeCell ref="D3:H3"/>
    <mergeCell ref="I3:M3"/>
    <mergeCell ref="AV4:AV5"/>
    <mergeCell ref="AR3:AV3"/>
    <mergeCell ref="S3:W3"/>
    <mergeCell ref="X4:Z4"/>
    <mergeCell ref="X3:AB3"/>
    <mergeCell ref="AA4:AA5"/>
    <mergeCell ref="AB4:AB5"/>
    <mergeCell ref="AC3:AG3"/>
    <mergeCell ref="AH3:AL3"/>
    <mergeCell ref="AM3:AQ3"/>
    <mergeCell ref="Q4:Q5"/>
    <mergeCell ref="N3:R3"/>
    <mergeCell ref="AH4:AJ4"/>
    <mergeCell ref="R4:R5"/>
    <mergeCell ref="AU4:AU5"/>
    <mergeCell ref="DJ3:DN3"/>
    <mergeCell ref="DJ4:DL4"/>
    <mergeCell ref="C27:F27"/>
    <mergeCell ref="ES3:EW3"/>
    <mergeCell ref="ES4:EU4"/>
    <mergeCell ref="EV4:EV5"/>
    <mergeCell ref="EW4:EW5"/>
    <mergeCell ref="EI3:EM3"/>
    <mergeCell ref="EN3:ER3"/>
    <mergeCell ref="EI4:EK4"/>
    <mergeCell ref="EL4:EL5"/>
    <mergeCell ref="EM4:EM5"/>
    <mergeCell ref="EN4:EP4"/>
    <mergeCell ref="EQ4:EQ5"/>
    <mergeCell ref="ER4:ER5"/>
    <mergeCell ref="DY3:EC3"/>
    <mergeCell ref="ED3:EH3"/>
    <mergeCell ref="DY4:EA4"/>
    <mergeCell ref="EB4:EB5"/>
    <mergeCell ref="EC4:EC5"/>
    <mergeCell ref="ED4:EF4"/>
    <mergeCell ref="EG4:EG5"/>
    <mergeCell ref="EH4:EH5"/>
    <mergeCell ref="DO3:DS3"/>
    <mergeCell ref="DT3:DX3"/>
    <mergeCell ref="DO4:DQ4"/>
  </mergeCell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0.249977111117893"/>
  </sheetPr>
  <dimension ref="B1:GU31"/>
  <sheetViews>
    <sheetView topLeftCell="A3" workbookViewId="0">
      <selection activeCell="S27" sqref="S27"/>
    </sheetView>
  </sheetViews>
  <sheetFormatPr baseColWidth="10" defaultRowHeight="15" x14ac:dyDescent="0.25"/>
  <cols>
    <col min="2" max="2" width="3.7109375" customWidth="1"/>
    <col min="4" max="4" width="6.28515625" customWidth="1"/>
    <col min="5" max="5" width="6" customWidth="1"/>
    <col min="6" max="6" width="7.140625" customWidth="1"/>
    <col min="7" max="7" width="8.42578125" customWidth="1"/>
    <col min="8" max="8" width="11.140625" customWidth="1"/>
    <col min="9" max="9" width="9.85546875" customWidth="1"/>
    <col min="10" max="10" width="6.28515625" customWidth="1"/>
    <col min="11" max="11" width="6" customWidth="1"/>
    <col min="12" max="12" width="6.7109375" customWidth="1"/>
    <col min="13" max="13" width="10.28515625" customWidth="1"/>
    <col min="14" max="14" width="6.7109375" customWidth="1"/>
    <col min="15" max="15" width="5.140625" customWidth="1"/>
    <col min="16" max="16" width="6.28515625" customWidth="1"/>
    <col min="17" max="17" width="6.85546875" customWidth="1"/>
    <col min="18" max="18" width="10" customWidth="1"/>
    <col min="19" max="19" width="6.5703125" customWidth="1"/>
    <col min="20" max="21" width="6.140625" customWidth="1"/>
    <col min="22" max="22" width="6.42578125" customWidth="1"/>
    <col min="23" max="23" width="10.5703125" customWidth="1"/>
    <col min="24" max="24" width="7" customWidth="1"/>
    <col min="25" max="25" width="5.140625" customWidth="1"/>
    <col min="26" max="26" width="6.7109375" customWidth="1"/>
    <col min="27" max="27" width="7.140625" customWidth="1"/>
    <col min="28" max="28" width="10.5703125" customWidth="1"/>
    <col min="29" max="29" width="6.7109375" customWidth="1"/>
    <col min="30" max="30" width="5.28515625" customWidth="1"/>
    <col min="31" max="32" width="6.5703125" customWidth="1"/>
    <col min="33" max="33" width="10.140625" customWidth="1"/>
    <col min="34" max="34" width="6.28515625" customWidth="1"/>
    <col min="35" max="35" width="5.140625" customWidth="1"/>
    <col min="36" max="36" width="6.140625" customWidth="1"/>
    <col min="37" max="37" width="6.85546875" customWidth="1"/>
    <col min="38" max="38" width="10.140625" customWidth="1"/>
    <col min="39" max="39" width="6.7109375" customWidth="1"/>
    <col min="40" max="40" width="5.7109375" customWidth="1"/>
    <col min="41" max="41" width="6.7109375" customWidth="1"/>
    <col min="42" max="42" width="6.5703125" customWidth="1"/>
    <col min="43" max="43" width="9.7109375" customWidth="1"/>
    <col min="44" max="44" width="7.140625" customWidth="1"/>
    <col min="45" max="45" width="5.5703125" customWidth="1"/>
    <col min="46" max="46" width="6.28515625" customWidth="1"/>
    <col min="47" max="47" width="7.42578125" customWidth="1"/>
    <col min="48" max="48" width="9.7109375" customWidth="1"/>
    <col min="49" max="49" width="7.28515625" customWidth="1"/>
    <col min="50" max="50" width="5.140625" customWidth="1"/>
    <col min="51" max="52" width="6.140625" customWidth="1"/>
    <col min="53" max="53" width="9.7109375" customWidth="1"/>
    <col min="54" max="54" width="6.140625" customWidth="1"/>
    <col min="55" max="55" width="5.28515625" customWidth="1"/>
    <col min="56" max="57" width="6.42578125" customWidth="1"/>
    <col min="58" max="58" width="9.5703125" customWidth="1"/>
    <col min="59" max="59" width="6.7109375" customWidth="1"/>
    <col min="60" max="60" width="5.140625" customWidth="1"/>
    <col min="61" max="62" width="6.140625" customWidth="1"/>
    <col min="63" max="63" width="10.42578125" customWidth="1"/>
    <col min="64" max="64" width="6.5703125" customWidth="1"/>
    <col min="65" max="65" width="5.140625" customWidth="1"/>
    <col min="66" max="66" width="6.42578125" customWidth="1"/>
    <col min="67" max="67" width="6.140625" customWidth="1"/>
    <col min="68" max="68" width="9.5703125" customWidth="1"/>
    <col min="69" max="69" width="6.42578125" customWidth="1"/>
    <col min="70" max="70" width="5.7109375" customWidth="1"/>
    <col min="71" max="72" width="6.5703125" customWidth="1"/>
    <col min="73" max="73" width="9.85546875" customWidth="1"/>
    <col min="74" max="74" width="6.140625" customWidth="1"/>
    <col min="75" max="75" width="4.5703125" customWidth="1"/>
    <col min="76" max="76" width="6" customWidth="1"/>
    <col min="77" max="77" width="6.85546875" customWidth="1"/>
    <col min="78" max="78" width="9.7109375" customWidth="1"/>
    <col min="79" max="79" width="7" customWidth="1"/>
    <col min="80" max="80" width="5.42578125" customWidth="1"/>
    <col min="81" max="81" width="6.28515625" customWidth="1"/>
    <col min="82" max="82" width="6.5703125" customWidth="1"/>
    <col min="83" max="83" width="9.7109375" customWidth="1"/>
    <col min="84" max="84" width="6.42578125" customWidth="1"/>
    <col min="85" max="85" width="5.7109375" customWidth="1"/>
    <col min="86" max="86" width="6.5703125" customWidth="1"/>
    <col min="87" max="87" width="6.42578125" customWidth="1"/>
    <col min="88" max="88" width="10.28515625" customWidth="1"/>
    <col min="89" max="89" width="6.42578125" customWidth="1"/>
    <col min="90" max="90" width="5.85546875" customWidth="1"/>
    <col min="91" max="91" width="6" customWidth="1"/>
    <col min="92" max="92" width="6.42578125" customWidth="1"/>
    <col min="93" max="93" width="9.85546875" customWidth="1"/>
    <col min="94" max="94" width="6.140625" customWidth="1"/>
    <col min="95" max="95" width="6.5703125" customWidth="1"/>
    <col min="96" max="96" width="7.140625" customWidth="1"/>
    <col min="97" max="97" width="7.5703125" customWidth="1"/>
    <col min="98" max="98" width="9.5703125" customWidth="1"/>
    <col min="99" max="99" width="6.28515625" customWidth="1"/>
    <col min="100" max="100" width="5.7109375" customWidth="1"/>
    <col min="101" max="101" width="6.5703125" customWidth="1"/>
    <col min="102" max="102" width="6.7109375" customWidth="1"/>
    <col min="103" max="103" width="10.28515625" customWidth="1"/>
    <col min="104" max="104" width="6.7109375" customWidth="1"/>
    <col min="105" max="105" width="5.5703125" customWidth="1"/>
    <col min="106" max="106" width="6.7109375" customWidth="1"/>
    <col min="107" max="107" width="7.7109375" customWidth="1"/>
    <col min="108" max="108" width="9.7109375" customWidth="1"/>
    <col min="109" max="109" width="6.5703125" customWidth="1"/>
    <col min="110" max="110" width="5.5703125" customWidth="1"/>
    <col min="111" max="111" width="6.85546875" customWidth="1"/>
    <col min="112" max="112" width="7" customWidth="1"/>
    <col min="113" max="113" width="10.28515625" customWidth="1"/>
    <col min="114" max="115" width="6.140625" customWidth="1"/>
    <col min="116" max="116" width="6.85546875" customWidth="1"/>
    <col min="117" max="117" width="7.140625" customWidth="1"/>
    <col min="118" max="118" width="10.28515625" customWidth="1"/>
    <col min="119" max="119" width="6.85546875" customWidth="1"/>
    <col min="120" max="120" width="6" customWidth="1"/>
    <col min="121" max="121" width="5.85546875" customWidth="1"/>
    <col min="122" max="122" width="6.28515625" customWidth="1"/>
    <col min="123" max="123" width="9.5703125" customWidth="1"/>
    <col min="124" max="124" width="6.7109375" customWidth="1"/>
    <col min="125" max="125" width="5.42578125" customWidth="1"/>
    <col min="126" max="126" width="6.7109375" customWidth="1"/>
    <col min="127" max="127" width="7.140625" customWidth="1"/>
    <col min="128" max="128" width="10.140625" customWidth="1"/>
    <col min="129" max="129" width="6.5703125" customWidth="1"/>
    <col min="130" max="130" width="6.42578125" customWidth="1"/>
    <col min="131" max="131" width="7.7109375" customWidth="1"/>
    <col min="132" max="132" width="6.85546875" customWidth="1"/>
    <col min="133" max="133" width="10.7109375" customWidth="1"/>
    <col min="134" max="134" width="6.140625" customWidth="1"/>
    <col min="135" max="135" width="5.42578125" customWidth="1"/>
    <col min="136" max="136" width="6.85546875" customWidth="1"/>
    <col min="137" max="137" width="6.7109375" customWidth="1"/>
    <col min="139" max="139" width="6.140625" customWidth="1"/>
    <col min="140" max="140" width="5" customWidth="1"/>
    <col min="141" max="141" width="6.42578125" customWidth="1"/>
    <col min="142" max="142" width="7.140625" customWidth="1"/>
    <col min="143" max="143" width="10.140625" customWidth="1"/>
    <col min="144" max="144" width="6.7109375" customWidth="1"/>
    <col min="145" max="145" width="5.42578125" customWidth="1"/>
    <col min="146" max="146" width="6.5703125" customWidth="1"/>
    <col min="147" max="147" width="6.7109375" customWidth="1"/>
    <col min="148" max="148" width="10.140625" customWidth="1"/>
    <col min="149" max="149" width="6.7109375" customWidth="1"/>
    <col min="150" max="150" width="5.140625" customWidth="1"/>
    <col min="151" max="152" width="6.28515625" customWidth="1"/>
    <col min="153" max="153" width="10" customWidth="1"/>
    <col min="154" max="154" width="6.42578125" customWidth="1"/>
    <col min="155" max="155" width="5.140625" customWidth="1"/>
    <col min="156" max="156" width="6.5703125" customWidth="1"/>
    <col min="157" max="157" width="5.85546875" customWidth="1"/>
    <col min="159" max="159" width="6.28515625" customWidth="1"/>
    <col min="160" max="160" width="5.28515625" customWidth="1"/>
    <col min="161" max="161" width="5.85546875" customWidth="1"/>
    <col min="162" max="162" width="6.28515625" customWidth="1"/>
    <col min="163" max="163" width="9.7109375" customWidth="1"/>
    <col min="164" max="164" width="6.28515625" customWidth="1"/>
    <col min="165" max="165" width="6.140625" customWidth="1"/>
    <col min="166" max="166" width="6" customWidth="1"/>
    <col min="167" max="167" width="6.7109375" customWidth="1"/>
    <col min="168" max="168" width="10.140625" customWidth="1"/>
    <col min="169" max="169" width="6.7109375" customWidth="1"/>
    <col min="170" max="170" width="5.5703125" customWidth="1"/>
    <col min="171" max="171" width="6.85546875" customWidth="1"/>
    <col min="172" max="172" width="6" customWidth="1"/>
    <col min="173" max="173" width="9.5703125" customWidth="1"/>
    <col min="174" max="174" width="6.42578125" customWidth="1"/>
    <col min="175" max="175" width="5.5703125" customWidth="1"/>
    <col min="176" max="176" width="5.85546875" customWidth="1"/>
    <col min="177" max="177" width="6.42578125" customWidth="1"/>
    <col min="178" max="178" width="10" customWidth="1"/>
    <col min="179" max="179" width="6.7109375" customWidth="1"/>
    <col min="180" max="180" width="4.42578125" customWidth="1"/>
    <col min="181" max="182" width="6" customWidth="1"/>
    <col min="183" max="183" width="10.5703125" customWidth="1"/>
    <col min="184" max="184" width="6.140625" customWidth="1"/>
    <col min="185" max="185" width="5" customWidth="1"/>
    <col min="186" max="186" width="6.140625" customWidth="1"/>
    <col min="187" max="187" width="6" customWidth="1"/>
    <col min="188" max="188" width="10.5703125" customWidth="1"/>
    <col min="189" max="189" width="6.28515625" customWidth="1"/>
    <col min="190" max="190" width="5" customWidth="1"/>
    <col min="191" max="192" width="6" customWidth="1"/>
    <col min="193" max="193" width="10.140625" customWidth="1"/>
    <col min="194" max="194" width="6.5703125" customWidth="1"/>
    <col min="195" max="195" width="5.5703125" customWidth="1"/>
    <col min="196" max="196" width="5.85546875" customWidth="1"/>
    <col min="197" max="197" width="6.140625" customWidth="1"/>
    <col min="199" max="199" width="7.7109375" customWidth="1"/>
    <col min="200" max="201" width="5.85546875" customWidth="1"/>
    <col min="202" max="202" width="6.5703125" customWidth="1"/>
  </cols>
  <sheetData>
    <row r="1" spans="2:203" ht="15.75" thickBot="1" x14ac:dyDescent="0.3"/>
    <row r="2" spans="2:203" ht="17.25" customHeight="1" thickBot="1" x14ac:dyDescent="0.35">
      <c r="B2" s="480" t="s">
        <v>90</v>
      </c>
      <c r="C2" s="481"/>
      <c r="D2" s="486" t="s">
        <v>51</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8"/>
    </row>
    <row r="3" spans="2:203" ht="154.5" customHeight="1" thickBot="1" x14ac:dyDescent="0.3">
      <c r="B3" s="482"/>
      <c r="C3" s="483"/>
      <c r="D3" s="442" t="s">
        <v>533</v>
      </c>
      <c r="E3" s="443"/>
      <c r="F3" s="444"/>
      <c r="G3" s="444"/>
      <c r="H3" s="445"/>
      <c r="I3" s="442" t="s">
        <v>121</v>
      </c>
      <c r="J3" s="443"/>
      <c r="K3" s="444"/>
      <c r="L3" s="444"/>
      <c r="M3" s="445"/>
      <c r="N3" s="442" t="s">
        <v>254</v>
      </c>
      <c r="O3" s="443"/>
      <c r="P3" s="444"/>
      <c r="Q3" s="444"/>
      <c r="R3" s="445"/>
      <c r="S3" s="442" t="s">
        <v>253</v>
      </c>
      <c r="T3" s="443"/>
      <c r="U3" s="444"/>
      <c r="V3" s="444"/>
      <c r="W3" s="445"/>
      <c r="X3" s="442" t="s">
        <v>261</v>
      </c>
      <c r="Y3" s="443"/>
      <c r="Z3" s="444"/>
      <c r="AA3" s="444"/>
      <c r="AB3" s="445"/>
      <c r="AC3" s="442" t="s">
        <v>250</v>
      </c>
      <c r="AD3" s="443"/>
      <c r="AE3" s="444"/>
      <c r="AF3" s="444"/>
      <c r="AG3" s="445"/>
      <c r="AH3" s="442" t="s">
        <v>251</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269</v>
      </c>
      <c r="BC3" s="443"/>
      <c r="BD3" s="444"/>
      <c r="BE3" s="444"/>
      <c r="BF3" s="445"/>
      <c r="BG3" s="442" t="s">
        <v>257</v>
      </c>
      <c r="BH3" s="443"/>
      <c r="BI3" s="444"/>
      <c r="BJ3" s="444"/>
      <c r="BK3" s="445"/>
      <c r="BL3" s="442" t="s">
        <v>551</v>
      </c>
      <c r="BM3" s="473"/>
      <c r="BN3" s="474"/>
      <c r="BO3" s="474"/>
      <c r="BP3" s="475"/>
      <c r="BQ3" s="442" t="s">
        <v>256</v>
      </c>
      <c r="BR3" s="443"/>
      <c r="BS3" s="444"/>
      <c r="BT3" s="444"/>
      <c r="BU3" s="445"/>
      <c r="BV3" s="442" t="s">
        <v>258</v>
      </c>
      <c r="BW3" s="443"/>
      <c r="BX3" s="444"/>
      <c r="BY3" s="444"/>
      <c r="BZ3" s="445"/>
      <c r="CA3" s="442" t="s">
        <v>259</v>
      </c>
      <c r="CB3" s="443"/>
      <c r="CC3" s="444"/>
      <c r="CD3" s="444"/>
      <c r="CE3" s="445"/>
      <c r="CF3" s="506" t="s">
        <v>139</v>
      </c>
      <c r="CG3" s="507"/>
      <c r="CH3" s="508"/>
      <c r="CI3" s="508"/>
      <c r="CJ3" s="509"/>
      <c r="CK3" s="442" t="s">
        <v>140</v>
      </c>
      <c r="CL3" s="443"/>
      <c r="CM3" s="444"/>
      <c r="CN3" s="444"/>
      <c r="CO3" s="445"/>
      <c r="CP3" s="442" t="s">
        <v>260</v>
      </c>
      <c r="CQ3" s="443"/>
      <c r="CR3" s="444"/>
      <c r="CS3" s="444"/>
      <c r="CT3" s="445"/>
      <c r="CU3" s="442" t="s">
        <v>264</v>
      </c>
      <c r="CV3" s="443"/>
      <c r="CW3" s="444"/>
      <c r="CX3" s="444"/>
      <c r="CY3" s="445"/>
      <c r="CZ3" s="442" t="s">
        <v>265</v>
      </c>
      <c r="DA3" s="443"/>
      <c r="DB3" s="444"/>
      <c r="DC3" s="444"/>
      <c r="DD3" s="445"/>
      <c r="DE3" s="442" t="s">
        <v>267</v>
      </c>
      <c r="DF3" s="443"/>
      <c r="DG3" s="444"/>
      <c r="DH3" s="444"/>
      <c r="DI3" s="445"/>
      <c r="DJ3" s="442" t="s">
        <v>266</v>
      </c>
      <c r="DK3" s="443"/>
      <c r="DL3" s="444"/>
      <c r="DM3" s="444"/>
      <c r="DN3" s="445"/>
      <c r="DO3" s="442" t="s">
        <v>141</v>
      </c>
      <c r="DP3" s="443"/>
      <c r="DQ3" s="444"/>
      <c r="DR3" s="444"/>
      <c r="DS3" s="445"/>
      <c r="DT3" s="442" t="s">
        <v>142</v>
      </c>
      <c r="DU3" s="443"/>
      <c r="DV3" s="444"/>
      <c r="DW3" s="444"/>
      <c r="DX3" s="445"/>
      <c r="DY3" s="442" t="s">
        <v>262</v>
      </c>
      <c r="DZ3" s="443"/>
      <c r="EA3" s="444"/>
      <c r="EB3" s="444"/>
      <c r="EC3" s="445"/>
      <c r="ED3" s="442" t="s">
        <v>143</v>
      </c>
      <c r="EE3" s="443"/>
      <c r="EF3" s="444"/>
      <c r="EG3" s="444"/>
      <c r="EH3" s="445"/>
      <c r="EI3" s="442" t="s">
        <v>263</v>
      </c>
      <c r="EJ3" s="443"/>
      <c r="EK3" s="444"/>
      <c r="EL3" s="444"/>
      <c r="EM3" s="445"/>
      <c r="EN3" s="442" t="s">
        <v>270</v>
      </c>
      <c r="EO3" s="443"/>
      <c r="EP3" s="444"/>
      <c r="EQ3" s="444"/>
      <c r="ER3" s="445"/>
      <c r="ES3" s="442" t="s">
        <v>620</v>
      </c>
      <c r="ET3" s="443"/>
      <c r="EU3" s="444"/>
      <c r="EV3" s="444"/>
      <c r="EW3" s="445"/>
      <c r="EX3" s="442" t="s">
        <v>552</v>
      </c>
      <c r="EY3" s="443"/>
      <c r="EZ3" s="444"/>
      <c r="FA3" s="444"/>
      <c r="FB3" s="445"/>
      <c r="FC3" s="442" t="s">
        <v>553</v>
      </c>
      <c r="FD3" s="443"/>
      <c r="FE3" s="444"/>
      <c r="FF3" s="444"/>
      <c r="FG3" s="445"/>
      <c r="FH3" s="442" t="s">
        <v>555</v>
      </c>
      <c r="FI3" s="443"/>
      <c r="FJ3" s="444"/>
      <c r="FK3" s="444"/>
      <c r="FL3" s="445"/>
      <c r="FM3" s="442" t="s">
        <v>556</v>
      </c>
      <c r="FN3" s="443"/>
      <c r="FO3" s="444"/>
      <c r="FP3" s="444"/>
      <c r="FQ3" s="445"/>
      <c r="FR3" s="442" t="s">
        <v>554</v>
      </c>
      <c r="FS3" s="443"/>
      <c r="FT3" s="444"/>
      <c r="FU3" s="444"/>
      <c r="FV3" s="445"/>
      <c r="FW3" s="442" t="s">
        <v>249</v>
      </c>
      <c r="FX3" s="443"/>
      <c r="FY3" s="444"/>
      <c r="FZ3" s="444"/>
      <c r="GA3" s="445"/>
      <c r="GB3" s="442" t="s">
        <v>144</v>
      </c>
      <c r="GC3" s="443"/>
      <c r="GD3" s="444"/>
      <c r="GE3" s="444"/>
      <c r="GF3" s="445"/>
      <c r="GG3" s="460" t="s">
        <v>252</v>
      </c>
      <c r="GH3" s="461"/>
      <c r="GI3" s="462"/>
      <c r="GJ3" s="462"/>
      <c r="GK3" s="463"/>
      <c r="GL3" s="460" t="s">
        <v>255</v>
      </c>
      <c r="GM3" s="461"/>
      <c r="GN3" s="462"/>
      <c r="GO3" s="462"/>
      <c r="GP3" s="463"/>
      <c r="GQ3" s="460" t="s">
        <v>268</v>
      </c>
      <c r="GR3" s="461"/>
      <c r="GS3" s="462"/>
      <c r="GT3" s="462"/>
      <c r="GU3" s="463"/>
    </row>
    <row r="4" spans="2:20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46" t="s">
        <v>34</v>
      </c>
      <c r="BM4" s="447"/>
      <c r="BN4" s="448"/>
      <c r="BO4" s="440" t="s">
        <v>35</v>
      </c>
      <c r="BP4" s="440" t="s">
        <v>120</v>
      </c>
      <c r="BQ4" s="446" t="s">
        <v>34</v>
      </c>
      <c r="BR4" s="447"/>
      <c r="BS4" s="448"/>
      <c r="BT4" s="440" t="s">
        <v>35</v>
      </c>
      <c r="BU4" s="440" t="s">
        <v>120</v>
      </c>
      <c r="BV4" s="456" t="s">
        <v>34</v>
      </c>
      <c r="BW4" s="457"/>
      <c r="BX4" s="457"/>
      <c r="BY4" s="471" t="s">
        <v>35</v>
      </c>
      <c r="BZ4" s="440" t="s">
        <v>120</v>
      </c>
      <c r="CA4" s="446" t="s">
        <v>34</v>
      </c>
      <c r="CB4" s="458"/>
      <c r="CC4" s="459"/>
      <c r="CD4" s="450" t="s">
        <v>35</v>
      </c>
      <c r="CE4" s="440" t="s">
        <v>120</v>
      </c>
      <c r="CF4" s="502" t="s">
        <v>34</v>
      </c>
      <c r="CG4" s="503"/>
      <c r="CH4" s="504"/>
      <c r="CI4" s="500" t="s">
        <v>35</v>
      </c>
      <c r="CJ4" s="50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46" t="s">
        <v>34</v>
      </c>
      <c r="EE4" s="447"/>
      <c r="EF4" s="448"/>
      <c r="EG4" s="440" t="s">
        <v>35</v>
      </c>
      <c r="EH4" s="440" t="s">
        <v>120</v>
      </c>
      <c r="EI4" s="446" t="s">
        <v>34</v>
      </c>
      <c r="EJ4" s="447"/>
      <c r="EK4" s="448"/>
      <c r="EL4" s="440" t="s">
        <v>35</v>
      </c>
      <c r="EM4" s="440" t="s">
        <v>120</v>
      </c>
      <c r="EN4" s="446" t="s">
        <v>34</v>
      </c>
      <c r="EO4" s="447"/>
      <c r="EP4" s="448"/>
      <c r="EQ4" s="440" t="s">
        <v>35</v>
      </c>
      <c r="ER4" s="440" t="s">
        <v>120</v>
      </c>
      <c r="ES4" s="456" t="s">
        <v>34</v>
      </c>
      <c r="ET4" s="457"/>
      <c r="EU4" s="457"/>
      <c r="EV4" s="471" t="s">
        <v>35</v>
      </c>
      <c r="EW4" s="440" t="s">
        <v>120</v>
      </c>
      <c r="EX4" s="446" t="s">
        <v>34</v>
      </c>
      <c r="EY4" s="458"/>
      <c r="EZ4" s="459"/>
      <c r="FA4" s="450" t="s">
        <v>35</v>
      </c>
      <c r="FB4" s="440" t="s">
        <v>120</v>
      </c>
      <c r="FC4" s="446" t="s">
        <v>34</v>
      </c>
      <c r="FD4" s="447"/>
      <c r="FE4" s="448"/>
      <c r="FF4" s="440" t="s">
        <v>35</v>
      </c>
      <c r="FG4" s="440" t="s">
        <v>120</v>
      </c>
      <c r="FH4" s="446" t="s">
        <v>34</v>
      </c>
      <c r="FI4" s="447"/>
      <c r="FJ4" s="448"/>
      <c r="FK4" s="440" t="s">
        <v>35</v>
      </c>
      <c r="FL4" s="440" t="s">
        <v>120</v>
      </c>
      <c r="FM4" s="456" t="s">
        <v>34</v>
      </c>
      <c r="FN4" s="457"/>
      <c r="FO4" s="457"/>
      <c r="FP4" s="471" t="s">
        <v>35</v>
      </c>
      <c r="FQ4" s="440" t="s">
        <v>120</v>
      </c>
      <c r="FR4" s="446" t="s">
        <v>34</v>
      </c>
      <c r="FS4" s="458"/>
      <c r="FT4" s="459"/>
      <c r="FU4" s="450" t="s">
        <v>35</v>
      </c>
      <c r="FV4" s="440" t="s">
        <v>120</v>
      </c>
      <c r="FW4" s="446" t="s">
        <v>34</v>
      </c>
      <c r="FX4" s="447"/>
      <c r="FY4" s="448"/>
      <c r="FZ4" s="440" t="s">
        <v>35</v>
      </c>
      <c r="GA4" s="440" t="s">
        <v>120</v>
      </c>
      <c r="GB4" s="456" t="s">
        <v>34</v>
      </c>
      <c r="GC4" s="457"/>
      <c r="GD4" s="457"/>
      <c r="GE4" s="471" t="s">
        <v>35</v>
      </c>
      <c r="GF4" s="440" t="s">
        <v>120</v>
      </c>
      <c r="GG4" s="446" t="s">
        <v>34</v>
      </c>
      <c r="GH4" s="458"/>
      <c r="GI4" s="459"/>
      <c r="GJ4" s="450" t="s">
        <v>35</v>
      </c>
      <c r="GK4" s="440" t="s">
        <v>120</v>
      </c>
      <c r="GL4" s="456" t="s">
        <v>34</v>
      </c>
      <c r="GM4" s="457"/>
      <c r="GN4" s="457"/>
      <c r="GO4" s="471" t="s">
        <v>35</v>
      </c>
      <c r="GP4" s="440" t="s">
        <v>120</v>
      </c>
      <c r="GQ4" s="446" t="s">
        <v>34</v>
      </c>
      <c r="GR4" s="458"/>
      <c r="GS4" s="459"/>
      <c r="GT4" s="450" t="s">
        <v>35</v>
      </c>
      <c r="GU4" s="440" t="s">
        <v>120</v>
      </c>
    </row>
    <row r="5" spans="2:20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41"/>
      <c r="BK5" s="441"/>
      <c r="BL5" s="98" t="s">
        <v>1</v>
      </c>
      <c r="BM5" s="99" t="s">
        <v>37</v>
      </c>
      <c r="BN5" s="101" t="s">
        <v>36</v>
      </c>
      <c r="BO5" s="441"/>
      <c r="BP5" s="441"/>
      <c r="BQ5" s="98" t="s">
        <v>1</v>
      </c>
      <c r="BR5" s="99" t="s">
        <v>37</v>
      </c>
      <c r="BS5" s="101" t="s">
        <v>36</v>
      </c>
      <c r="BT5" s="441"/>
      <c r="BU5" s="441"/>
      <c r="BV5" s="98" t="s">
        <v>1</v>
      </c>
      <c r="BW5" s="99" t="s">
        <v>37</v>
      </c>
      <c r="BX5" s="101" t="s">
        <v>36</v>
      </c>
      <c r="BY5" s="472"/>
      <c r="BZ5" s="441"/>
      <c r="CA5" s="98" t="s">
        <v>1</v>
      </c>
      <c r="CB5" s="99" t="s">
        <v>33</v>
      </c>
      <c r="CC5" s="100" t="s">
        <v>36</v>
      </c>
      <c r="CD5" s="451"/>
      <c r="CE5" s="441"/>
      <c r="CF5" s="259" t="s">
        <v>1</v>
      </c>
      <c r="CG5" s="260" t="s">
        <v>37</v>
      </c>
      <c r="CH5" s="261" t="s">
        <v>36</v>
      </c>
      <c r="CI5" s="501"/>
      <c r="CJ5" s="50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41"/>
      <c r="EH5" s="441"/>
      <c r="EI5" s="98" t="s">
        <v>1</v>
      </c>
      <c r="EJ5" s="99" t="s">
        <v>37</v>
      </c>
      <c r="EK5" s="101" t="s">
        <v>36</v>
      </c>
      <c r="EL5" s="441"/>
      <c r="EM5" s="441"/>
      <c r="EN5" s="98" t="s">
        <v>1</v>
      </c>
      <c r="EO5" s="99" t="s">
        <v>37</v>
      </c>
      <c r="EP5" s="101" t="s">
        <v>36</v>
      </c>
      <c r="EQ5" s="441"/>
      <c r="ER5" s="441"/>
      <c r="ES5" s="98" t="s">
        <v>1</v>
      </c>
      <c r="ET5" s="99" t="s">
        <v>37</v>
      </c>
      <c r="EU5" s="101" t="s">
        <v>36</v>
      </c>
      <c r="EV5" s="472"/>
      <c r="EW5" s="441"/>
      <c r="EX5" s="98" t="s">
        <v>1</v>
      </c>
      <c r="EY5" s="99" t="s">
        <v>33</v>
      </c>
      <c r="EZ5" s="100" t="s">
        <v>36</v>
      </c>
      <c r="FA5" s="451"/>
      <c r="FB5" s="441"/>
      <c r="FC5" s="98" t="s">
        <v>1</v>
      </c>
      <c r="FD5" s="99" t="s">
        <v>37</v>
      </c>
      <c r="FE5" s="101" t="s">
        <v>36</v>
      </c>
      <c r="FF5" s="441"/>
      <c r="FG5" s="441"/>
      <c r="FH5" s="98" t="s">
        <v>1</v>
      </c>
      <c r="FI5" s="99" t="s">
        <v>37</v>
      </c>
      <c r="FJ5" s="101" t="s">
        <v>36</v>
      </c>
      <c r="FK5" s="441"/>
      <c r="FL5" s="441"/>
      <c r="FM5" s="98" t="s">
        <v>1</v>
      </c>
      <c r="FN5" s="99" t="s">
        <v>37</v>
      </c>
      <c r="FO5" s="101" t="s">
        <v>36</v>
      </c>
      <c r="FP5" s="472"/>
      <c r="FQ5" s="441"/>
      <c r="FR5" s="98" t="s">
        <v>1</v>
      </c>
      <c r="FS5" s="99" t="s">
        <v>33</v>
      </c>
      <c r="FT5" s="100" t="s">
        <v>36</v>
      </c>
      <c r="FU5" s="451"/>
      <c r="FV5" s="441"/>
      <c r="FW5" s="122" t="s">
        <v>1</v>
      </c>
      <c r="FX5" s="113" t="s">
        <v>37</v>
      </c>
      <c r="FY5" s="123" t="s">
        <v>36</v>
      </c>
      <c r="FZ5" s="449"/>
      <c r="GA5" s="449"/>
      <c r="GB5" s="98" t="s">
        <v>1</v>
      </c>
      <c r="GC5" s="99" t="s">
        <v>37</v>
      </c>
      <c r="GD5" s="101" t="s">
        <v>36</v>
      </c>
      <c r="GE5" s="472"/>
      <c r="GF5" s="441"/>
      <c r="GG5" s="98" t="s">
        <v>1</v>
      </c>
      <c r="GH5" s="99" t="s">
        <v>33</v>
      </c>
      <c r="GI5" s="100" t="s">
        <v>36</v>
      </c>
      <c r="GJ5" s="451"/>
      <c r="GK5" s="441"/>
      <c r="GL5" s="98" t="s">
        <v>1</v>
      </c>
      <c r="GM5" s="99" t="s">
        <v>37</v>
      </c>
      <c r="GN5" s="101" t="s">
        <v>36</v>
      </c>
      <c r="GO5" s="472"/>
      <c r="GP5" s="441"/>
      <c r="GQ5" s="98" t="s">
        <v>1</v>
      </c>
      <c r="GR5" s="99" t="s">
        <v>33</v>
      </c>
      <c r="GS5" s="100" t="s">
        <v>36</v>
      </c>
      <c r="GT5" s="451"/>
      <c r="GU5" s="441"/>
    </row>
    <row r="6" spans="2:20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342">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7">
        <f>CA6/CB17</f>
        <v>0</v>
      </c>
      <c r="CF6" s="262">
        <v>0</v>
      </c>
      <c r="CG6" s="263">
        <v>1</v>
      </c>
      <c r="CH6" s="263">
        <f>CF6/CG6*100</f>
        <v>0</v>
      </c>
      <c r="CI6" s="264">
        <v>0</v>
      </c>
      <c r="CJ6" s="265">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7">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90</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7">
        <f>FM6/FN17</f>
        <v>0</v>
      </c>
      <c r="FR6" s="129">
        <v>0</v>
      </c>
      <c r="FS6" s="130">
        <v>1</v>
      </c>
      <c r="FT6" s="130">
        <f>FR6/FS6*100</f>
        <v>0</v>
      </c>
      <c r="FU6" s="131">
        <v>0</v>
      </c>
      <c r="FV6" s="137">
        <f>FR6/FS17</f>
        <v>0</v>
      </c>
      <c r="FW6" s="129">
        <v>0</v>
      </c>
      <c r="FX6" s="130">
        <v>1</v>
      </c>
      <c r="FY6" s="130">
        <f>FW6/FX6*100</f>
        <v>0</v>
      </c>
      <c r="FZ6" s="131">
        <v>0</v>
      </c>
      <c r="GA6" s="132">
        <f>FW6/FX17</f>
        <v>0</v>
      </c>
      <c r="GB6" s="147">
        <v>0</v>
      </c>
      <c r="GC6" s="130">
        <v>1</v>
      </c>
      <c r="GD6" s="130">
        <f>GB6/GC6*100</f>
        <v>0</v>
      </c>
      <c r="GE6" s="131">
        <v>0</v>
      </c>
      <c r="GF6" s="137">
        <f>GB6/GC17</f>
        <v>0</v>
      </c>
      <c r="GG6" s="129">
        <v>0</v>
      </c>
      <c r="GH6" s="130">
        <v>1</v>
      </c>
      <c r="GI6" s="130">
        <f>GG6/GH6*100</f>
        <v>0</v>
      </c>
      <c r="GJ6" s="131">
        <v>0</v>
      </c>
      <c r="GK6" s="132">
        <f>GG6/GH17</f>
        <v>0</v>
      </c>
      <c r="GL6" s="129">
        <v>0</v>
      </c>
      <c r="GM6" s="130">
        <v>1</v>
      </c>
      <c r="GN6" s="130">
        <f>GL6/GM6*100</f>
        <v>0</v>
      </c>
      <c r="GO6" s="131">
        <v>0</v>
      </c>
      <c r="GP6" s="132">
        <f>GL6/GM17</f>
        <v>0</v>
      </c>
      <c r="GQ6" s="129">
        <v>0</v>
      </c>
      <c r="GR6" s="130">
        <v>1</v>
      </c>
      <c r="GS6" s="130">
        <f>GQ6/GR6*100</f>
        <v>0</v>
      </c>
      <c r="GT6" s="131">
        <v>0</v>
      </c>
      <c r="GU6" s="132">
        <f>GQ6/GR17</f>
        <v>0</v>
      </c>
    </row>
    <row r="7" spans="2:20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342">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v>
      </c>
      <c r="CC7" s="134">
        <f>CA7/CB7*100</f>
        <v>0</v>
      </c>
      <c r="CD7" s="135">
        <v>0</v>
      </c>
      <c r="CE7" s="139">
        <f>CA7/CB17</f>
        <v>0</v>
      </c>
      <c r="CF7" s="266">
        <v>0</v>
      </c>
      <c r="CG7" s="267">
        <v>1</v>
      </c>
      <c r="CH7" s="268">
        <f>CF7/CG7*100</f>
        <v>0</v>
      </c>
      <c r="CI7" s="269">
        <v>0</v>
      </c>
      <c r="CJ7" s="270">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8">
        <v>1</v>
      </c>
      <c r="DB7" s="134">
        <f>CZ7/DA7*100</f>
        <v>0</v>
      </c>
      <c r="DC7" s="135">
        <v>0</v>
      </c>
      <c r="DD7" s="139">
        <f>CZ7/DA17</f>
        <v>0</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90">
        <v>88.33</v>
      </c>
      <c r="DU7" s="102">
        <v>100</v>
      </c>
      <c r="DV7" s="91">
        <f>DT7/DU7*100</f>
        <v>88.33</v>
      </c>
      <c r="DW7" s="166">
        <v>0.88</v>
      </c>
      <c r="DX7" s="103">
        <f>DT7/DU17</f>
        <v>0.88329999999999997</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v>
      </c>
      <c r="FJ7" s="134">
        <f>FH7/FI7*100</f>
        <v>0</v>
      </c>
      <c r="FK7" s="135">
        <v>0</v>
      </c>
      <c r="FL7" s="136">
        <f>FH7/FI17</f>
        <v>0</v>
      </c>
      <c r="FM7" s="133">
        <v>0</v>
      </c>
      <c r="FN7" s="138">
        <v>1</v>
      </c>
      <c r="FO7" s="134">
        <f>FM7/FN7*100</f>
        <v>0</v>
      </c>
      <c r="FP7" s="135">
        <v>0</v>
      </c>
      <c r="FQ7" s="139">
        <f>FM7/FN17</f>
        <v>0</v>
      </c>
      <c r="FR7" s="133">
        <v>0</v>
      </c>
      <c r="FS7" s="138">
        <v>1</v>
      </c>
      <c r="FT7" s="134">
        <f>FR7/FS7*100</f>
        <v>0</v>
      </c>
      <c r="FU7" s="135">
        <v>0</v>
      </c>
      <c r="FV7" s="139">
        <f>FR7/FS17</f>
        <v>0</v>
      </c>
      <c r="FW7" s="133">
        <v>0</v>
      </c>
      <c r="FX7" s="134">
        <v>1</v>
      </c>
      <c r="FY7" s="134">
        <f>FW7/FX7*100</f>
        <v>0</v>
      </c>
      <c r="FZ7" s="135">
        <v>0</v>
      </c>
      <c r="GA7" s="136">
        <f>FW7/FX17</f>
        <v>0</v>
      </c>
      <c r="GB7" s="148">
        <v>0</v>
      </c>
      <c r="GC7" s="138">
        <v>1</v>
      </c>
      <c r="GD7" s="134">
        <f>GB7/GC7*100</f>
        <v>0</v>
      </c>
      <c r="GE7" s="135">
        <v>0</v>
      </c>
      <c r="GF7" s="139">
        <f>GB7/GC17</f>
        <v>0</v>
      </c>
      <c r="GG7" s="133">
        <v>0</v>
      </c>
      <c r="GH7" s="138">
        <v>1</v>
      </c>
      <c r="GI7" s="134">
        <f>GG7/GH7*100</f>
        <v>0</v>
      </c>
      <c r="GJ7" s="135">
        <v>0</v>
      </c>
      <c r="GK7" s="136">
        <f>GG7/GH17</f>
        <v>0</v>
      </c>
      <c r="GL7" s="133">
        <v>0</v>
      </c>
      <c r="GM7" s="138">
        <v>1</v>
      </c>
      <c r="GN7" s="134">
        <f>GL7/GM7*100</f>
        <v>0</v>
      </c>
      <c r="GO7" s="135">
        <v>0</v>
      </c>
      <c r="GP7" s="136">
        <f>GL7/GM17</f>
        <v>0</v>
      </c>
      <c r="GQ7" s="133">
        <v>0</v>
      </c>
      <c r="GR7" s="138">
        <v>1</v>
      </c>
      <c r="GS7" s="134">
        <f>GQ7/GR7*100</f>
        <v>0</v>
      </c>
      <c r="GT7" s="135">
        <v>0</v>
      </c>
      <c r="GU7" s="136">
        <f>GQ7/GR17</f>
        <v>0</v>
      </c>
    </row>
    <row r="8" spans="2:20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342">
        <f>AC8/AD17</f>
        <v>0</v>
      </c>
      <c r="AH8" s="133">
        <v>0</v>
      </c>
      <c r="AI8" s="138">
        <v>1</v>
      </c>
      <c r="AJ8" s="134">
        <f>AH8/AI8*100</f>
        <v>0</v>
      </c>
      <c r="AK8" s="135">
        <v>0</v>
      </c>
      <c r="AL8" s="136">
        <f>AH8/AI17</f>
        <v>0</v>
      </c>
      <c r="AM8" s="90">
        <v>1</v>
      </c>
      <c r="AN8" s="91">
        <v>1</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4">
        <v>1</v>
      </c>
      <c r="BN8" s="134">
        <f>BL8/BM8*100</f>
        <v>0</v>
      </c>
      <c r="BO8" s="135">
        <v>0</v>
      </c>
      <c r="BP8" s="136">
        <f>BL8/BM17</f>
        <v>0</v>
      </c>
      <c r="BQ8" s="133">
        <v>0</v>
      </c>
      <c r="BR8" s="138">
        <v>1</v>
      </c>
      <c r="BS8" s="134">
        <f>BQ8/BR8*100</f>
        <v>0</v>
      </c>
      <c r="BT8" s="135">
        <v>0</v>
      </c>
      <c r="BU8" s="139">
        <f>BQ8/BR17</f>
        <v>0</v>
      </c>
      <c r="BV8" s="133">
        <v>0</v>
      </c>
      <c r="BW8" s="138">
        <v>1</v>
      </c>
      <c r="BX8" s="134">
        <f>BV8/BW8*100</f>
        <v>0</v>
      </c>
      <c r="BY8" s="135">
        <v>0</v>
      </c>
      <c r="BZ8" s="139">
        <f>BV8/BW17</f>
        <v>0</v>
      </c>
      <c r="CA8" s="133">
        <v>0</v>
      </c>
      <c r="CB8" s="138">
        <v>1</v>
      </c>
      <c r="CC8" s="134">
        <f>CA8/CB8*100</f>
        <v>0</v>
      </c>
      <c r="CD8" s="135">
        <v>0</v>
      </c>
      <c r="CE8" s="139">
        <f>CA8/CB17</f>
        <v>0</v>
      </c>
      <c r="CF8" s="266">
        <v>0</v>
      </c>
      <c r="CG8" s="267">
        <v>2</v>
      </c>
      <c r="CH8" s="268">
        <f>CF8/CG8*100</f>
        <v>0</v>
      </c>
      <c r="CI8" s="269">
        <v>0</v>
      </c>
      <c r="CJ8" s="270">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8">
        <v>1</v>
      </c>
      <c r="DB8" s="134">
        <f>CZ8/DA8*100</f>
        <v>0</v>
      </c>
      <c r="DC8" s="135">
        <v>0</v>
      </c>
      <c r="DD8" s="139">
        <f>CZ8/DA17</f>
        <v>0</v>
      </c>
      <c r="DE8" s="133">
        <v>0</v>
      </c>
      <c r="DF8" s="134">
        <v>1</v>
      </c>
      <c r="DG8" s="134">
        <f>DE8/DF8*100</f>
        <v>0</v>
      </c>
      <c r="DH8" s="135">
        <v>0</v>
      </c>
      <c r="DI8" s="139">
        <f>DE8/DF17</f>
        <v>0</v>
      </c>
      <c r="DJ8" s="133">
        <v>0</v>
      </c>
      <c r="DK8" s="134">
        <v>1</v>
      </c>
      <c r="DL8" s="134">
        <f>DJ8/DK8*100</f>
        <v>0</v>
      </c>
      <c r="DM8" s="135">
        <v>0</v>
      </c>
      <c r="DN8" s="136">
        <f>DJ8/DK17</f>
        <v>0</v>
      </c>
      <c r="DO8" s="120">
        <v>97.73</v>
      </c>
      <c r="DP8" s="102">
        <v>100</v>
      </c>
      <c r="DQ8" s="91">
        <f>DO8/DP8*100</f>
        <v>97.73</v>
      </c>
      <c r="DR8" s="145">
        <v>0.98</v>
      </c>
      <c r="DS8" s="103">
        <f>DO8/DP17</f>
        <v>9.7729999999999997E-2</v>
      </c>
      <c r="DT8" s="133">
        <v>0</v>
      </c>
      <c r="DU8" s="138">
        <v>90</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133">
        <v>0</v>
      </c>
      <c r="FI8" s="134">
        <v>1</v>
      </c>
      <c r="FJ8" s="134">
        <f>FH8/FI8*100</f>
        <v>0</v>
      </c>
      <c r="FK8" s="135">
        <v>0</v>
      </c>
      <c r="FL8" s="136">
        <f>FH8/FI17</f>
        <v>0</v>
      </c>
      <c r="FM8" s="133">
        <v>0</v>
      </c>
      <c r="FN8" s="138">
        <v>1</v>
      </c>
      <c r="FO8" s="134">
        <f>FM8/FN8*100</f>
        <v>0</v>
      </c>
      <c r="FP8" s="135">
        <v>0</v>
      </c>
      <c r="FQ8" s="139">
        <f>FM8/FN17</f>
        <v>0</v>
      </c>
      <c r="FR8" s="133">
        <v>0</v>
      </c>
      <c r="FS8" s="138">
        <v>1</v>
      </c>
      <c r="FT8" s="134">
        <f>FR8/FS8*100</f>
        <v>0</v>
      </c>
      <c r="FU8" s="135">
        <v>0</v>
      </c>
      <c r="FV8" s="139">
        <f>FR8/FS17</f>
        <v>0</v>
      </c>
      <c r="FW8" s="133">
        <v>0</v>
      </c>
      <c r="FX8" s="134">
        <v>1</v>
      </c>
      <c r="FY8" s="134">
        <f>FW8/FX8*100</f>
        <v>0</v>
      </c>
      <c r="FZ8" s="135">
        <v>0</v>
      </c>
      <c r="GA8" s="136">
        <f>FW8/FX17</f>
        <v>0</v>
      </c>
      <c r="GB8" s="120">
        <v>8</v>
      </c>
      <c r="GC8" s="102">
        <v>4</v>
      </c>
      <c r="GD8" s="91">
        <f>GB8/GC8*100</f>
        <v>200</v>
      </c>
      <c r="GE8" s="150">
        <v>2</v>
      </c>
      <c r="GF8" s="103">
        <f>GB8/GC17</f>
        <v>0.22857142857142856</v>
      </c>
      <c r="GG8" s="133">
        <v>0</v>
      </c>
      <c r="GH8" s="138">
        <v>1</v>
      </c>
      <c r="GI8" s="134">
        <f>GG8/GH8*100</f>
        <v>0</v>
      </c>
      <c r="GJ8" s="135">
        <v>0</v>
      </c>
      <c r="GK8" s="136">
        <f>GG8/GH17</f>
        <v>0</v>
      </c>
      <c r="GL8" s="207">
        <v>0</v>
      </c>
      <c r="GM8" s="218">
        <v>100</v>
      </c>
      <c r="GN8" s="208">
        <f>GL8/GM8*100</f>
        <v>0</v>
      </c>
      <c r="GO8" s="209">
        <v>0</v>
      </c>
      <c r="GP8" s="210">
        <f>GL8/GM17</f>
        <v>0</v>
      </c>
      <c r="GQ8" s="133">
        <v>0</v>
      </c>
      <c r="GR8" s="138">
        <v>1</v>
      </c>
      <c r="GS8" s="134">
        <f>GQ8/GR8*100</f>
        <v>0</v>
      </c>
      <c r="GT8" s="135">
        <v>0</v>
      </c>
      <c r="GU8" s="136">
        <f>GQ8/GR17</f>
        <v>0</v>
      </c>
    </row>
    <row r="9" spans="2:20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4">
        <v>1</v>
      </c>
      <c r="AG9" s="343">
        <f>AC9/AD17</f>
        <v>1</v>
      </c>
      <c r="AH9" s="90">
        <v>1</v>
      </c>
      <c r="AI9" s="102">
        <v>1</v>
      </c>
      <c r="AJ9" s="91">
        <f t="shared" ref="AJ9:AJ17" si="6">AH9/AI9*100</f>
        <v>100</v>
      </c>
      <c r="AK9" s="124">
        <v>1</v>
      </c>
      <c r="AL9" s="93">
        <f>AH9/AI17</f>
        <v>0.33333333333333331</v>
      </c>
      <c r="AM9" s="133">
        <v>0</v>
      </c>
      <c r="AN9" s="134">
        <v>1</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9">
        <f>BG9/BH17</f>
        <v>0</v>
      </c>
      <c r="BL9" s="133">
        <v>0</v>
      </c>
      <c r="BM9" s="134">
        <v>1</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v>
      </c>
      <c r="CC9" s="134">
        <f t="shared" ref="CC9:CC17" si="15">CA9/CB9*100</f>
        <v>0</v>
      </c>
      <c r="CD9" s="135">
        <v>0</v>
      </c>
      <c r="CE9" s="139">
        <f>CA9/CB17</f>
        <v>0</v>
      </c>
      <c r="CF9" s="266">
        <v>0</v>
      </c>
      <c r="CG9" s="267">
        <v>1</v>
      </c>
      <c r="CH9" s="268">
        <f t="shared" ref="CH9:CH17" si="16">CF9/CG9*100</f>
        <v>0</v>
      </c>
      <c r="CI9" s="269">
        <v>0</v>
      </c>
      <c r="CJ9" s="270">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133">
        <v>0</v>
      </c>
      <c r="CV9" s="138">
        <v>1</v>
      </c>
      <c r="CW9" s="134">
        <f t="shared" ref="CW9:CW17" si="19">CU9/CV9*100</f>
        <v>0</v>
      </c>
      <c r="CX9" s="135">
        <v>0</v>
      </c>
      <c r="CY9" s="139">
        <f>CU9/CV17</f>
        <v>0</v>
      </c>
      <c r="CZ9" s="133">
        <v>0</v>
      </c>
      <c r="DA9" s="138">
        <v>1</v>
      </c>
      <c r="DB9" s="134">
        <f t="shared" ref="DB9:DB17" si="20">CZ9/DA9*100</f>
        <v>0</v>
      </c>
      <c r="DC9" s="135">
        <v>0</v>
      </c>
      <c r="DD9" s="139">
        <f>CZ9/DA17</f>
        <v>0</v>
      </c>
      <c r="DE9" s="207">
        <v>0</v>
      </c>
      <c r="DF9" s="208">
        <v>10</v>
      </c>
      <c r="DG9" s="208">
        <f t="shared" ref="DG9:DG17" si="21">DE9/DF9*100</f>
        <v>0</v>
      </c>
      <c r="DH9" s="209">
        <v>0</v>
      </c>
      <c r="DI9" s="211">
        <f>DE9/DF17</f>
        <v>0</v>
      </c>
      <c r="DJ9" s="133">
        <v>0</v>
      </c>
      <c r="DK9" s="134">
        <v>1</v>
      </c>
      <c r="DL9" s="134">
        <f t="shared" ref="DL9:DL17" si="22">DJ9/DK9*100</f>
        <v>0</v>
      </c>
      <c r="DM9" s="135">
        <v>0</v>
      </c>
      <c r="DN9" s="136">
        <f>DJ9/DK17</f>
        <v>0</v>
      </c>
      <c r="DO9" s="120">
        <v>100</v>
      </c>
      <c r="DP9" s="102">
        <v>100</v>
      </c>
      <c r="DQ9" s="91">
        <f t="shared" ref="DQ9:DQ17" si="23">DO9/DP9*100</f>
        <v>100</v>
      </c>
      <c r="DR9" s="92">
        <v>1</v>
      </c>
      <c r="DS9" s="103">
        <f>DO9/DP17</f>
        <v>0.1</v>
      </c>
      <c r="DT9" s="90">
        <v>92.68</v>
      </c>
      <c r="DU9" s="102">
        <v>100</v>
      </c>
      <c r="DV9" s="91">
        <f t="shared" ref="DV9:DV17" si="24">DT9/DU9*100</f>
        <v>92.68</v>
      </c>
      <c r="DW9" s="92">
        <v>1.03</v>
      </c>
      <c r="DX9" s="103">
        <f>DT9/DU17</f>
        <v>0.92680000000000007</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v>
      </c>
      <c r="FJ9" s="134">
        <f t="shared" ref="FJ9:FJ17" si="32">FH9/FI9*100</f>
        <v>0</v>
      </c>
      <c r="FK9" s="135">
        <v>0</v>
      </c>
      <c r="FL9" s="136">
        <f>FH9/FI17</f>
        <v>0</v>
      </c>
      <c r="FM9" s="133">
        <v>0</v>
      </c>
      <c r="FN9" s="138">
        <v>1</v>
      </c>
      <c r="FO9" s="134">
        <f t="shared" ref="FO9:FO17" si="33">FM9/FN9*100</f>
        <v>0</v>
      </c>
      <c r="FP9" s="135">
        <v>0</v>
      </c>
      <c r="FQ9" s="139">
        <f>FM9/FN17</f>
        <v>0</v>
      </c>
      <c r="FR9" s="133">
        <v>0</v>
      </c>
      <c r="FS9" s="138">
        <v>1</v>
      </c>
      <c r="FT9" s="134">
        <f t="shared" ref="FT9:FT17" si="34">FR9/FS9*100</f>
        <v>0</v>
      </c>
      <c r="FU9" s="135">
        <v>0</v>
      </c>
      <c r="FV9" s="139">
        <f>FR9/FS17</f>
        <v>0</v>
      </c>
      <c r="FW9" s="133">
        <v>0</v>
      </c>
      <c r="FX9" s="134">
        <v>1</v>
      </c>
      <c r="FY9" s="134">
        <f t="shared" ref="FY9:FY17" si="35">FW9/FX9*100</f>
        <v>0</v>
      </c>
      <c r="FZ9" s="135">
        <v>0</v>
      </c>
      <c r="GA9" s="136">
        <f>FW9/FX17</f>
        <v>0</v>
      </c>
      <c r="GB9" s="148">
        <v>0</v>
      </c>
      <c r="GC9" s="138">
        <v>4</v>
      </c>
      <c r="GD9" s="134">
        <f t="shared" ref="GD9:GD17" si="36">GB9/GC9*100</f>
        <v>0</v>
      </c>
      <c r="GE9" s="135">
        <v>0</v>
      </c>
      <c r="GF9" s="139">
        <f>GB9/GC17</f>
        <v>0</v>
      </c>
      <c r="GG9" s="90">
        <v>18.18</v>
      </c>
      <c r="GH9" s="102">
        <v>40</v>
      </c>
      <c r="GI9" s="91">
        <f t="shared" ref="GI9:GI17" si="37">GG9/GH9*100</f>
        <v>45.45</v>
      </c>
      <c r="GJ9" s="92">
        <v>0.45</v>
      </c>
      <c r="GK9" s="93">
        <f>GG9/GH17</f>
        <v>0.18179999999999999</v>
      </c>
      <c r="GL9" s="133">
        <v>0</v>
      </c>
      <c r="GM9" s="138">
        <v>100</v>
      </c>
      <c r="GN9" s="134">
        <f t="shared" ref="GN9:GN17" si="38">GL9/GM9*100</f>
        <v>0</v>
      </c>
      <c r="GO9" s="135">
        <v>0</v>
      </c>
      <c r="GP9" s="136">
        <f>GL9/GM17</f>
        <v>0</v>
      </c>
      <c r="GQ9" s="133">
        <v>0</v>
      </c>
      <c r="GR9" s="138">
        <v>1</v>
      </c>
      <c r="GS9" s="134">
        <f t="shared" ref="GS9:GS17" si="39">GQ9/GR9*100</f>
        <v>0</v>
      </c>
      <c r="GT9" s="135">
        <v>0</v>
      </c>
      <c r="GU9" s="136">
        <f>GQ9/GR17</f>
        <v>0</v>
      </c>
    </row>
    <row r="10" spans="2:20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1">
        <v>0</v>
      </c>
      <c r="AD10" s="152">
        <v>1</v>
      </c>
      <c r="AE10" s="151">
        <f t="shared" si="0"/>
        <v>0</v>
      </c>
      <c r="AF10" s="153">
        <v>0</v>
      </c>
      <c r="AG10" s="342">
        <f>AC10/AD17</f>
        <v>0</v>
      </c>
      <c r="AH10" s="133">
        <v>0</v>
      </c>
      <c r="AI10" s="138">
        <v>1</v>
      </c>
      <c r="AJ10" s="134">
        <f t="shared" si="6"/>
        <v>0</v>
      </c>
      <c r="AK10" s="135">
        <v>0</v>
      </c>
      <c r="AL10" s="136">
        <f>AH10/AI17</f>
        <v>0</v>
      </c>
      <c r="AM10" s="133">
        <v>0</v>
      </c>
      <c r="AN10" s="134">
        <v>1</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124">
        <v>1</v>
      </c>
      <c r="BF10" s="93">
        <f>BB10/BC17</f>
        <v>0.14285714285714285</v>
      </c>
      <c r="BG10" s="90">
        <v>17</v>
      </c>
      <c r="BH10" s="102">
        <v>16</v>
      </c>
      <c r="BI10" s="91">
        <f t="shared" si="11"/>
        <v>106.25</v>
      </c>
      <c r="BJ10" s="150">
        <v>1.06</v>
      </c>
      <c r="BK10" s="103">
        <f>BG10/BH17</f>
        <v>0.34</v>
      </c>
      <c r="BL10" s="133">
        <v>0</v>
      </c>
      <c r="BM10" s="134">
        <v>1</v>
      </c>
      <c r="BN10" s="134">
        <f t="shared" si="12"/>
        <v>0</v>
      </c>
      <c r="BO10" s="135">
        <v>0</v>
      </c>
      <c r="BP10" s="136">
        <f>BL10/BM17</f>
        <v>0</v>
      </c>
      <c r="BQ10" s="90">
        <v>9</v>
      </c>
      <c r="BR10" s="102">
        <v>12</v>
      </c>
      <c r="BS10" s="91">
        <f t="shared" si="13"/>
        <v>75</v>
      </c>
      <c r="BT10" s="166">
        <v>0.75</v>
      </c>
      <c r="BU10" s="103">
        <f>BQ10/BR17</f>
        <v>0.21428571428571427</v>
      </c>
      <c r="BV10" s="133">
        <v>0</v>
      </c>
      <c r="BW10" s="138">
        <v>1</v>
      </c>
      <c r="BX10" s="134">
        <f t="shared" si="14"/>
        <v>0</v>
      </c>
      <c r="BY10" s="135">
        <v>0</v>
      </c>
      <c r="BZ10" s="139">
        <f>BV10/BW17</f>
        <v>0</v>
      </c>
      <c r="CA10" s="90">
        <v>0</v>
      </c>
      <c r="CB10" s="102">
        <v>1</v>
      </c>
      <c r="CC10" s="91">
        <f t="shared" si="15"/>
        <v>0</v>
      </c>
      <c r="CD10" s="187">
        <v>0</v>
      </c>
      <c r="CE10" s="103">
        <f>CA10/CB17</f>
        <v>0</v>
      </c>
      <c r="CF10" s="266">
        <v>0</v>
      </c>
      <c r="CG10" s="267">
        <v>1</v>
      </c>
      <c r="CH10" s="268">
        <f t="shared" si="16"/>
        <v>0</v>
      </c>
      <c r="CI10" s="269">
        <v>0</v>
      </c>
      <c r="CJ10" s="270">
        <f>CF10/CG17</f>
        <v>0</v>
      </c>
      <c r="CK10" s="133">
        <v>0</v>
      </c>
      <c r="CL10" s="138">
        <v>1</v>
      </c>
      <c r="CM10" s="134">
        <f t="shared" si="17"/>
        <v>0</v>
      </c>
      <c r="CN10" s="135">
        <v>0</v>
      </c>
      <c r="CO10" s="139">
        <f>CK10/CL17</f>
        <v>0</v>
      </c>
      <c r="CP10" s="90">
        <v>0</v>
      </c>
      <c r="CQ10" s="102">
        <v>1</v>
      </c>
      <c r="CR10" s="91">
        <f t="shared" si="18"/>
        <v>0</v>
      </c>
      <c r="CS10" s="187">
        <v>0</v>
      </c>
      <c r="CT10" s="219">
        <f>CP10/CQ17</f>
        <v>0</v>
      </c>
      <c r="CU10" s="133">
        <v>0</v>
      </c>
      <c r="CV10" s="138">
        <v>1</v>
      </c>
      <c r="CW10" s="134">
        <f t="shared" si="19"/>
        <v>0</v>
      </c>
      <c r="CX10" s="135">
        <v>0</v>
      </c>
      <c r="CY10" s="139">
        <f>CU10/CV17</f>
        <v>0</v>
      </c>
      <c r="CZ10" s="133">
        <v>0</v>
      </c>
      <c r="DA10" s="138">
        <v>1</v>
      </c>
      <c r="DB10" s="134">
        <f t="shared" si="20"/>
        <v>0</v>
      </c>
      <c r="DC10" s="135">
        <v>0</v>
      </c>
      <c r="DD10" s="139">
        <f>CZ10/DA17</f>
        <v>0</v>
      </c>
      <c r="DE10" s="207">
        <v>0</v>
      </c>
      <c r="DF10" s="208">
        <v>10</v>
      </c>
      <c r="DG10" s="208">
        <f t="shared" si="21"/>
        <v>0</v>
      </c>
      <c r="DH10" s="209">
        <v>0</v>
      </c>
      <c r="DI10" s="211">
        <f>DE10/DF17</f>
        <v>0</v>
      </c>
      <c r="DJ10" s="133">
        <v>0</v>
      </c>
      <c r="DK10" s="134">
        <v>1</v>
      </c>
      <c r="DL10" s="134">
        <f t="shared" si="22"/>
        <v>0</v>
      </c>
      <c r="DM10" s="135">
        <v>0</v>
      </c>
      <c r="DN10" s="136">
        <f>DJ10/DK17</f>
        <v>0</v>
      </c>
      <c r="DO10" s="120">
        <v>100</v>
      </c>
      <c r="DP10" s="102">
        <v>100</v>
      </c>
      <c r="DQ10" s="91">
        <f t="shared" si="23"/>
        <v>100</v>
      </c>
      <c r="DR10" s="92">
        <v>1</v>
      </c>
      <c r="DS10" s="103">
        <f>DO10/DP17</f>
        <v>0.1</v>
      </c>
      <c r="DT10" s="133">
        <v>0</v>
      </c>
      <c r="DU10" s="138">
        <v>90</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4">
        <v>1</v>
      </c>
      <c r="FE10" s="134">
        <f t="shared" si="31"/>
        <v>0</v>
      </c>
      <c r="FF10" s="135">
        <v>0</v>
      </c>
      <c r="FG10" s="136">
        <f>FC10/FD17</f>
        <v>0</v>
      </c>
      <c r="FH10" s="133">
        <v>0</v>
      </c>
      <c r="FI10" s="134">
        <v>1</v>
      </c>
      <c r="FJ10" s="134">
        <f t="shared" si="32"/>
        <v>0</v>
      </c>
      <c r="FK10" s="135">
        <v>0</v>
      </c>
      <c r="FL10" s="136">
        <f>FH10/FI17</f>
        <v>0</v>
      </c>
      <c r="FM10" s="133">
        <v>0</v>
      </c>
      <c r="FN10" s="138">
        <v>1</v>
      </c>
      <c r="FO10" s="134">
        <f t="shared" si="33"/>
        <v>0</v>
      </c>
      <c r="FP10" s="135">
        <v>0</v>
      </c>
      <c r="FQ10" s="139">
        <f>FM10/FN17</f>
        <v>0</v>
      </c>
      <c r="FR10" s="133">
        <v>0</v>
      </c>
      <c r="FS10" s="138">
        <v>1</v>
      </c>
      <c r="FT10" s="134">
        <f t="shared" si="34"/>
        <v>0</v>
      </c>
      <c r="FU10" s="135">
        <v>0</v>
      </c>
      <c r="FV10" s="139">
        <f>FR10/FS17</f>
        <v>0</v>
      </c>
      <c r="FW10" s="207">
        <v>0</v>
      </c>
      <c r="FX10" s="208">
        <v>100</v>
      </c>
      <c r="FY10" s="208">
        <f t="shared" si="35"/>
        <v>0</v>
      </c>
      <c r="FZ10" s="209">
        <v>0</v>
      </c>
      <c r="GA10" s="210">
        <f>FW10/FX17</f>
        <v>0</v>
      </c>
      <c r="GB10" s="148">
        <v>0</v>
      </c>
      <c r="GC10" s="138">
        <v>4</v>
      </c>
      <c r="GD10" s="134">
        <f t="shared" si="36"/>
        <v>0</v>
      </c>
      <c r="GE10" s="135">
        <v>0</v>
      </c>
      <c r="GF10" s="139">
        <f>GB10/GC17</f>
        <v>0</v>
      </c>
      <c r="GG10" s="90">
        <v>59.09</v>
      </c>
      <c r="GH10" s="102">
        <v>70</v>
      </c>
      <c r="GI10" s="91">
        <f t="shared" si="37"/>
        <v>84.414285714285725</v>
      </c>
      <c r="GJ10" s="92">
        <v>0.84</v>
      </c>
      <c r="GK10" s="93">
        <f>GG10/GH17</f>
        <v>0.59089999999999998</v>
      </c>
      <c r="GL10" s="133">
        <v>0</v>
      </c>
      <c r="GM10" s="138">
        <v>100</v>
      </c>
      <c r="GN10" s="134">
        <f t="shared" si="38"/>
        <v>0</v>
      </c>
      <c r="GO10" s="135">
        <v>0</v>
      </c>
      <c r="GP10" s="136">
        <f>GL10/GM17</f>
        <v>0</v>
      </c>
      <c r="GQ10" s="133">
        <v>0</v>
      </c>
      <c r="GR10" s="138">
        <v>1</v>
      </c>
      <c r="GS10" s="134">
        <f t="shared" si="39"/>
        <v>0</v>
      </c>
      <c r="GT10" s="135">
        <v>0</v>
      </c>
      <c r="GU10" s="136">
        <f>GQ10/GR17</f>
        <v>0</v>
      </c>
    </row>
    <row r="11" spans="2:20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1">
        <v>0</v>
      </c>
      <c r="AD11" s="152">
        <v>1</v>
      </c>
      <c r="AE11" s="151">
        <f t="shared" si="0"/>
        <v>0</v>
      </c>
      <c r="AF11" s="153">
        <v>0</v>
      </c>
      <c r="AG11" s="342">
        <f>AC11/AD17</f>
        <v>0</v>
      </c>
      <c r="AH11" s="133">
        <v>0</v>
      </c>
      <c r="AI11" s="138">
        <v>1</v>
      </c>
      <c r="AJ11" s="134">
        <f t="shared" si="6"/>
        <v>0</v>
      </c>
      <c r="AK11" s="135">
        <v>0</v>
      </c>
      <c r="AL11" s="136">
        <f>AH11/AI17</f>
        <v>0</v>
      </c>
      <c r="AM11" s="90">
        <v>2</v>
      </c>
      <c r="AN11" s="91">
        <v>2</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133">
        <v>0</v>
      </c>
      <c r="BC11" s="134">
        <v>1</v>
      </c>
      <c r="BD11" s="134">
        <f t="shared" si="10"/>
        <v>0</v>
      </c>
      <c r="BE11" s="135">
        <v>0</v>
      </c>
      <c r="BF11" s="136">
        <f>BB11/BC17</f>
        <v>0</v>
      </c>
      <c r="BG11" s="133">
        <v>0</v>
      </c>
      <c r="BH11" s="138">
        <v>16</v>
      </c>
      <c r="BI11" s="134">
        <f t="shared" si="11"/>
        <v>0</v>
      </c>
      <c r="BJ11" s="135">
        <v>0</v>
      </c>
      <c r="BK11" s="139">
        <f>BG11/BH17</f>
        <v>0</v>
      </c>
      <c r="BL11" s="133">
        <v>0</v>
      </c>
      <c r="BM11" s="134">
        <v>1</v>
      </c>
      <c r="BN11" s="134">
        <f t="shared" si="12"/>
        <v>0</v>
      </c>
      <c r="BO11" s="135">
        <v>0</v>
      </c>
      <c r="BP11" s="136">
        <f>BL11/BM17</f>
        <v>0</v>
      </c>
      <c r="BQ11" s="133">
        <v>0</v>
      </c>
      <c r="BR11" s="138">
        <v>12</v>
      </c>
      <c r="BS11" s="134">
        <f t="shared" si="13"/>
        <v>0</v>
      </c>
      <c r="BT11" s="135">
        <v>0</v>
      </c>
      <c r="BU11" s="139">
        <f>BQ11/BR17</f>
        <v>0</v>
      </c>
      <c r="BV11" s="90">
        <v>0</v>
      </c>
      <c r="BW11" s="102">
        <v>1</v>
      </c>
      <c r="BX11" s="91">
        <f t="shared" si="14"/>
        <v>0</v>
      </c>
      <c r="BY11" s="187">
        <v>0</v>
      </c>
      <c r="BZ11" s="103">
        <f>BV11/BW17</f>
        <v>0</v>
      </c>
      <c r="CA11" s="133">
        <v>0</v>
      </c>
      <c r="CB11" s="138">
        <v>1</v>
      </c>
      <c r="CC11" s="134">
        <f t="shared" si="15"/>
        <v>0</v>
      </c>
      <c r="CD11" s="135">
        <v>0</v>
      </c>
      <c r="CE11" s="139">
        <f>CA11/CB17</f>
        <v>0</v>
      </c>
      <c r="CF11" s="266">
        <v>0</v>
      </c>
      <c r="CG11" s="267">
        <v>4</v>
      </c>
      <c r="CH11" s="268">
        <f t="shared" si="16"/>
        <v>0</v>
      </c>
      <c r="CI11" s="269">
        <v>0</v>
      </c>
      <c r="CJ11" s="270">
        <f>CF11/CG17</f>
        <v>0</v>
      </c>
      <c r="CK11" s="276">
        <v>0</v>
      </c>
      <c r="CL11" s="277">
        <v>1</v>
      </c>
      <c r="CM11" s="278">
        <f t="shared" si="17"/>
        <v>0</v>
      </c>
      <c r="CN11" s="279">
        <v>0</v>
      </c>
      <c r="CO11" s="280">
        <f>CK11/CL17</f>
        <v>0</v>
      </c>
      <c r="CP11" s="133">
        <v>0</v>
      </c>
      <c r="CQ11" s="138">
        <v>1</v>
      </c>
      <c r="CR11" s="134">
        <f t="shared" si="18"/>
        <v>0</v>
      </c>
      <c r="CS11" s="135">
        <v>0</v>
      </c>
      <c r="CT11" s="139">
        <f>CP11/CQ17</f>
        <v>0</v>
      </c>
      <c r="CU11" s="90">
        <v>100</v>
      </c>
      <c r="CV11" s="102">
        <v>100</v>
      </c>
      <c r="CW11" s="91">
        <f t="shared" si="19"/>
        <v>100</v>
      </c>
      <c r="CX11" s="124">
        <v>1</v>
      </c>
      <c r="CY11" s="103">
        <f>CU11/CV17</f>
        <v>1</v>
      </c>
      <c r="CZ11" s="90">
        <v>298</v>
      </c>
      <c r="DA11" s="102">
        <v>260</v>
      </c>
      <c r="DB11" s="91">
        <f t="shared" si="20"/>
        <v>114.61538461538461</v>
      </c>
      <c r="DC11" s="150">
        <v>1.1499999999999999</v>
      </c>
      <c r="DD11" s="103">
        <f>CZ11/DA17</f>
        <v>0.22923076923076924</v>
      </c>
      <c r="DE11" s="90">
        <v>17.649999999999999</v>
      </c>
      <c r="DF11" s="91">
        <v>10</v>
      </c>
      <c r="DG11" s="91">
        <f t="shared" si="21"/>
        <v>176.5</v>
      </c>
      <c r="DH11" s="150">
        <v>1.77</v>
      </c>
      <c r="DI11" s="103">
        <f>DE11/DF17</f>
        <v>0.17649999999999999</v>
      </c>
      <c r="DJ11" s="90">
        <v>0</v>
      </c>
      <c r="DK11" s="91">
        <v>1</v>
      </c>
      <c r="DL11" s="91">
        <f t="shared" si="22"/>
        <v>0</v>
      </c>
      <c r="DM11" s="187">
        <v>0</v>
      </c>
      <c r="DN11" s="93">
        <f>DJ11/DK17</f>
        <v>0</v>
      </c>
      <c r="DO11" s="120">
        <v>100</v>
      </c>
      <c r="DP11" s="102">
        <v>100</v>
      </c>
      <c r="DQ11" s="91">
        <f t="shared" si="23"/>
        <v>100</v>
      </c>
      <c r="DR11" s="124">
        <v>1</v>
      </c>
      <c r="DS11" s="103">
        <f>DO11/DP17</f>
        <v>0.1</v>
      </c>
      <c r="DT11" s="90">
        <v>100</v>
      </c>
      <c r="DU11" s="102">
        <v>100</v>
      </c>
      <c r="DV11" s="91">
        <f t="shared" si="24"/>
        <v>100</v>
      </c>
      <c r="DW11" s="124">
        <v>1</v>
      </c>
      <c r="DX11" s="103">
        <f>DT11/DU17</f>
        <v>1</v>
      </c>
      <c r="DY11" s="90">
        <v>4</v>
      </c>
      <c r="DZ11" s="102">
        <v>6</v>
      </c>
      <c r="EA11" s="91">
        <f t="shared" si="25"/>
        <v>66.666666666666657</v>
      </c>
      <c r="EB11" s="166">
        <v>0.67</v>
      </c>
      <c r="EC11" s="103">
        <f>DY11/DZ17</f>
        <v>0.4</v>
      </c>
      <c r="ED11" s="133">
        <v>0</v>
      </c>
      <c r="EE11" s="138">
        <v>1</v>
      </c>
      <c r="EF11" s="134">
        <f t="shared" si="26"/>
        <v>0</v>
      </c>
      <c r="EG11" s="135">
        <v>0</v>
      </c>
      <c r="EH11" s="139">
        <f>ED11/EE17</f>
        <v>0</v>
      </c>
      <c r="EI11" s="90">
        <v>50</v>
      </c>
      <c r="EJ11" s="102">
        <v>75</v>
      </c>
      <c r="EK11" s="91">
        <f t="shared" si="27"/>
        <v>66.666666666666657</v>
      </c>
      <c r="EL11" s="166">
        <v>0.67</v>
      </c>
      <c r="EM11" s="103">
        <f>EI11/EJ17</f>
        <v>0.13157894736842105</v>
      </c>
      <c r="EN11" s="90">
        <v>0</v>
      </c>
      <c r="EO11" s="102">
        <v>1</v>
      </c>
      <c r="EP11" s="91">
        <f t="shared" si="28"/>
        <v>0</v>
      </c>
      <c r="EQ11" s="187">
        <v>0</v>
      </c>
      <c r="ER11" s="103">
        <f>EN11/EO17</f>
        <v>0</v>
      </c>
      <c r="ES11" s="133">
        <v>0</v>
      </c>
      <c r="ET11" s="138">
        <v>1</v>
      </c>
      <c r="EU11" s="134">
        <f t="shared" si="29"/>
        <v>0</v>
      </c>
      <c r="EV11" s="135">
        <v>0</v>
      </c>
      <c r="EW11" s="139">
        <f>ES11/ET17</f>
        <v>0</v>
      </c>
      <c r="EX11" s="133">
        <v>0</v>
      </c>
      <c r="EY11" s="138">
        <v>1</v>
      </c>
      <c r="EZ11" s="134">
        <f t="shared" si="30"/>
        <v>0</v>
      </c>
      <c r="FA11" s="135">
        <v>0</v>
      </c>
      <c r="FB11" s="139">
        <f>EX11/EY17</f>
        <v>0</v>
      </c>
      <c r="FC11" s="133">
        <v>0</v>
      </c>
      <c r="FD11" s="134">
        <v>1</v>
      </c>
      <c r="FE11" s="134">
        <f t="shared" si="31"/>
        <v>0</v>
      </c>
      <c r="FF11" s="135">
        <v>0</v>
      </c>
      <c r="FG11" s="136">
        <f>FC11/FD17</f>
        <v>0</v>
      </c>
      <c r="FH11" s="133">
        <v>0</v>
      </c>
      <c r="FI11" s="134">
        <v>1</v>
      </c>
      <c r="FJ11" s="134">
        <f t="shared" si="32"/>
        <v>0</v>
      </c>
      <c r="FK11" s="135">
        <v>0</v>
      </c>
      <c r="FL11" s="136">
        <f>FH11/FI17</f>
        <v>0</v>
      </c>
      <c r="FM11" s="276">
        <v>0</v>
      </c>
      <c r="FN11" s="277">
        <v>1</v>
      </c>
      <c r="FO11" s="278">
        <f t="shared" si="33"/>
        <v>0</v>
      </c>
      <c r="FP11" s="279">
        <v>0</v>
      </c>
      <c r="FQ11" s="280">
        <f>FM11/FN17</f>
        <v>0</v>
      </c>
      <c r="FR11" s="133">
        <v>0</v>
      </c>
      <c r="FS11" s="138">
        <v>1</v>
      </c>
      <c r="FT11" s="134">
        <f t="shared" si="34"/>
        <v>0</v>
      </c>
      <c r="FU11" s="135">
        <v>0</v>
      </c>
      <c r="FV11" s="139">
        <f>FR11/FS17</f>
        <v>0</v>
      </c>
      <c r="FW11" s="133">
        <v>0</v>
      </c>
      <c r="FX11" s="134">
        <v>100</v>
      </c>
      <c r="FY11" s="134">
        <f t="shared" si="35"/>
        <v>0</v>
      </c>
      <c r="FZ11" s="135">
        <v>0</v>
      </c>
      <c r="GA11" s="136">
        <f>FW11/FX17</f>
        <v>0</v>
      </c>
      <c r="GB11" s="120">
        <v>21</v>
      </c>
      <c r="GC11" s="102">
        <v>14</v>
      </c>
      <c r="GD11" s="91">
        <f t="shared" si="36"/>
        <v>150</v>
      </c>
      <c r="GE11" s="150">
        <v>1.5</v>
      </c>
      <c r="GF11" s="103">
        <f>GB11/GC17</f>
        <v>0.6</v>
      </c>
      <c r="GG11" s="90">
        <v>100</v>
      </c>
      <c r="GH11" s="102">
        <v>100</v>
      </c>
      <c r="GI11" s="91">
        <f t="shared" si="37"/>
        <v>100</v>
      </c>
      <c r="GJ11" s="124">
        <v>1</v>
      </c>
      <c r="GK11" s="221">
        <f>GG11/GH17</f>
        <v>1</v>
      </c>
      <c r="GL11" s="207">
        <v>0</v>
      </c>
      <c r="GM11" s="218">
        <v>100</v>
      </c>
      <c r="GN11" s="208">
        <f t="shared" si="38"/>
        <v>0</v>
      </c>
      <c r="GO11" s="209">
        <v>0</v>
      </c>
      <c r="GP11" s="210">
        <f>GL11/GM17</f>
        <v>0</v>
      </c>
      <c r="GQ11" s="90">
        <v>6</v>
      </c>
      <c r="GR11" s="102">
        <v>6</v>
      </c>
      <c r="GS11" s="91">
        <f t="shared" si="39"/>
        <v>100</v>
      </c>
      <c r="GT11" s="124">
        <v>1</v>
      </c>
      <c r="GU11" s="93">
        <f>GQ11/GR17</f>
        <v>0.5</v>
      </c>
    </row>
    <row r="12" spans="2:20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90">
        <v>100</v>
      </c>
      <c r="Y12" s="91">
        <v>100</v>
      </c>
      <c r="Z12" s="91">
        <f t="shared" si="5"/>
        <v>100</v>
      </c>
      <c r="AA12" s="124">
        <v>1</v>
      </c>
      <c r="AB12" s="103">
        <f>X12/Y17</f>
        <v>1</v>
      </c>
      <c r="AC12" s="151">
        <v>0</v>
      </c>
      <c r="AD12" s="152">
        <v>1</v>
      </c>
      <c r="AE12" s="151">
        <f t="shared" si="0"/>
        <v>0</v>
      </c>
      <c r="AF12" s="153">
        <v>0</v>
      </c>
      <c r="AG12" s="342">
        <f>AC12/AD17</f>
        <v>0</v>
      </c>
      <c r="AH12" s="133">
        <v>0</v>
      </c>
      <c r="AI12" s="138">
        <v>1</v>
      </c>
      <c r="AJ12" s="134">
        <f t="shared" si="6"/>
        <v>0</v>
      </c>
      <c r="AK12" s="135">
        <v>0</v>
      </c>
      <c r="AL12" s="136">
        <f>AH12/AI17</f>
        <v>0</v>
      </c>
      <c r="AM12" s="133">
        <v>0</v>
      </c>
      <c r="AN12" s="134">
        <v>2</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90">
        <v>2</v>
      </c>
      <c r="BC12" s="91">
        <v>2</v>
      </c>
      <c r="BD12" s="91">
        <f t="shared" si="10"/>
        <v>100</v>
      </c>
      <c r="BE12" s="92">
        <v>1</v>
      </c>
      <c r="BF12" s="93">
        <f>BB12/BC17</f>
        <v>0.2857142857142857</v>
      </c>
      <c r="BG12" s="133">
        <v>0</v>
      </c>
      <c r="BH12" s="138">
        <v>16</v>
      </c>
      <c r="BI12" s="134">
        <f t="shared" si="11"/>
        <v>0</v>
      </c>
      <c r="BJ12" s="135">
        <v>0</v>
      </c>
      <c r="BK12" s="139">
        <f>BG12/BH17</f>
        <v>0</v>
      </c>
      <c r="BL12" s="90">
        <v>90</v>
      </c>
      <c r="BM12" s="91">
        <v>40</v>
      </c>
      <c r="BN12" s="91">
        <f t="shared" si="12"/>
        <v>225</v>
      </c>
      <c r="BO12" s="150">
        <v>2.25</v>
      </c>
      <c r="BP12" s="93">
        <f>BL12/BM17</f>
        <v>1.125</v>
      </c>
      <c r="BQ12" s="133">
        <v>0</v>
      </c>
      <c r="BR12" s="138">
        <v>12</v>
      </c>
      <c r="BS12" s="134">
        <f t="shared" si="13"/>
        <v>0</v>
      </c>
      <c r="BT12" s="135">
        <v>0</v>
      </c>
      <c r="BU12" s="139">
        <f>BQ12/BR17</f>
        <v>0</v>
      </c>
      <c r="BV12" s="90">
        <v>0</v>
      </c>
      <c r="BW12" s="102">
        <v>2</v>
      </c>
      <c r="BX12" s="91">
        <f t="shared" si="14"/>
        <v>0</v>
      </c>
      <c r="BY12" s="92">
        <v>0</v>
      </c>
      <c r="BZ12" s="103">
        <f>BV12/BW17</f>
        <v>0</v>
      </c>
      <c r="CA12" s="133">
        <v>0</v>
      </c>
      <c r="CB12" s="138">
        <v>1</v>
      </c>
      <c r="CC12" s="134">
        <f t="shared" si="15"/>
        <v>0</v>
      </c>
      <c r="CD12" s="135">
        <v>0</v>
      </c>
      <c r="CE12" s="139">
        <f>CA12/CB17</f>
        <v>0</v>
      </c>
      <c r="CF12" s="266">
        <v>0</v>
      </c>
      <c r="CG12" s="267">
        <v>4</v>
      </c>
      <c r="CH12" s="268">
        <f t="shared" si="16"/>
        <v>0</v>
      </c>
      <c r="CI12" s="269">
        <v>0</v>
      </c>
      <c r="CJ12" s="270">
        <f>CF12/CG17</f>
        <v>0</v>
      </c>
      <c r="CK12" s="133">
        <v>0</v>
      </c>
      <c r="CL12" s="138">
        <v>1</v>
      </c>
      <c r="CM12" s="134">
        <f t="shared" si="17"/>
        <v>0</v>
      </c>
      <c r="CN12" s="135">
        <v>0</v>
      </c>
      <c r="CO12" s="139">
        <f>CK12/CL17</f>
        <v>0</v>
      </c>
      <c r="CP12" s="133">
        <v>0</v>
      </c>
      <c r="CQ12" s="138">
        <v>1</v>
      </c>
      <c r="CR12" s="134">
        <f t="shared" si="18"/>
        <v>0</v>
      </c>
      <c r="CS12" s="135">
        <v>0</v>
      </c>
      <c r="CT12" s="139">
        <f>CP12/CQ17</f>
        <v>0</v>
      </c>
      <c r="CU12" s="133">
        <v>0</v>
      </c>
      <c r="CV12" s="138">
        <v>100</v>
      </c>
      <c r="CW12" s="134">
        <f t="shared" si="19"/>
        <v>0</v>
      </c>
      <c r="CX12" s="135">
        <v>0</v>
      </c>
      <c r="CY12" s="139">
        <f>CU12/CV17</f>
        <v>0</v>
      </c>
      <c r="CZ12" s="133">
        <v>0</v>
      </c>
      <c r="DA12" s="138">
        <v>260</v>
      </c>
      <c r="DB12" s="134">
        <f t="shared" si="20"/>
        <v>0</v>
      </c>
      <c r="DC12" s="135">
        <v>0</v>
      </c>
      <c r="DD12" s="139">
        <f>CZ12/DA17</f>
        <v>0</v>
      </c>
      <c r="DE12" s="90">
        <v>11.76</v>
      </c>
      <c r="DF12" s="91">
        <v>10</v>
      </c>
      <c r="DG12" s="91">
        <f t="shared" si="21"/>
        <v>117.6</v>
      </c>
      <c r="DH12" s="92">
        <v>1.18</v>
      </c>
      <c r="DI12" s="103">
        <f>DE12/DF17</f>
        <v>0.1176</v>
      </c>
      <c r="DJ12" s="133">
        <v>0</v>
      </c>
      <c r="DK12" s="134">
        <v>1</v>
      </c>
      <c r="DL12" s="134">
        <f t="shared" si="22"/>
        <v>0</v>
      </c>
      <c r="DM12" s="135">
        <v>0</v>
      </c>
      <c r="DN12" s="136">
        <f>DJ12/DK17</f>
        <v>0</v>
      </c>
      <c r="DO12" s="120">
        <v>100</v>
      </c>
      <c r="DP12" s="102">
        <v>100</v>
      </c>
      <c r="DQ12" s="91">
        <f t="shared" si="23"/>
        <v>100</v>
      </c>
      <c r="DR12" s="92">
        <v>1</v>
      </c>
      <c r="DS12" s="103">
        <f>DO12/DP17</f>
        <v>0.1</v>
      </c>
      <c r="DT12" s="133">
        <v>0</v>
      </c>
      <c r="DU12" s="138">
        <v>90</v>
      </c>
      <c r="DV12" s="134">
        <f t="shared" si="24"/>
        <v>0</v>
      </c>
      <c r="DW12" s="135">
        <v>0</v>
      </c>
      <c r="DX12" s="139">
        <f>DT12/DU17</f>
        <v>0</v>
      </c>
      <c r="DY12" s="133">
        <v>0</v>
      </c>
      <c r="DZ12" s="138">
        <v>6</v>
      </c>
      <c r="EA12" s="134">
        <f t="shared" si="25"/>
        <v>0</v>
      </c>
      <c r="EB12" s="135">
        <v>0</v>
      </c>
      <c r="EC12" s="139">
        <f>DY12/DZ17</f>
        <v>0</v>
      </c>
      <c r="ED12" s="133">
        <v>0</v>
      </c>
      <c r="EE12" s="138">
        <v>1</v>
      </c>
      <c r="EF12" s="134">
        <f t="shared" si="26"/>
        <v>0</v>
      </c>
      <c r="EG12" s="135">
        <v>0</v>
      </c>
      <c r="EH12" s="139">
        <f>ED12/EE17</f>
        <v>0</v>
      </c>
      <c r="EI12" s="90">
        <v>50</v>
      </c>
      <c r="EJ12" s="102">
        <v>150</v>
      </c>
      <c r="EK12" s="91">
        <f t="shared" si="27"/>
        <v>33.333333333333329</v>
      </c>
      <c r="EL12" s="92">
        <v>0.33</v>
      </c>
      <c r="EM12" s="103">
        <f>EI12/EJ17</f>
        <v>0.13157894736842105</v>
      </c>
      <c r="EN12" s="90">
        <v>1</v>
      </c>
      <c r="EO12" s="102">
        <v>2</v>
      </c>
      <c r="EP12" s="91">
        <f t="shared" si="28"/>
        <v>50</v>
      </c>
      <c r="EQ12" s="92">
        <v>0.5</v>
      </c>
      <c r="ER12" s="103">
        <f>EN12/EO17</f>
        <v>9.0909090909090912E-2</v>
      </c>
      <c r="ES12" s="133">
        <v>0</v>
      </c>
      <c r="ET12" s="138">
        <v>1</v>
      </c>
      <c r="EU12" s="134">
        <f t="shared" si="29"/>
        <v>0</v>
      </c>
      <c r="EV12" s="135">
        <v>0</v>
      </c>
      <c r="EW12" s="139">
        <f>ES12/ET17</f>
        <v>0</v>
      </c>
      <c r="EX12" s="133">
        <v>0</v>
      </c>
      <c r="EY12" s="138">
        <v>1</v>
      </c>
      <c r="EZ12" s="134">
        <f t="shared" si="30"/>
        <v>0</v>
      </c>
      <c r="FA12" s="135">
        <v>0</v>
      </c>
      <c r="FB12" s="139">
        <f>EX12/EY17</f>
        <v>0</v>
      </c>
      <c r="FC12" s="133">
        <v>0</v>
      </c>
      <c r="FD12" s="134">
        <v>1</v>
      </c>
      <c r="FE12" s="134">
        <f t="shared" si="31"/>
        <v>0</v>
      </c>
      <c r="FF12" s="135">
        <v>0</v>
      </c>
      <c r="FG12" s="136">
        <f>FC12/FD17</f>
        <v>0</v>
      </c>
      <c r="FH12" s="90">
        <v>0</v>
      </c>
      <c r="FI12" s="91">
        <v>1</v>
      </c>
      <c r="FJ12" s="91">
        <f t="shared" si="32"/>
        <v>0</v>
      </c>
      <c r="FK12" s="187">
        <v>0</v>
      </c>
      <c r="FL12" s="232">
        <f>FH12/FI17</f>
        <v>0</v>
      </c>
      <c r="FM12" s="90">
        <v>0</v>
      </c>
      <c r="FN12" s="102">
        <v>1</v>
      </c>
      <c r="FO12" s="91">
        <f t="shared" si="33"/>
        <v>0</v>
      </c>
      <c r="FP12" s="187">
        <v>0</v>
      </c>
      <c r="FQ12" s="219">
        <f>FM12/FN17</f>
        <v>0</v>
      </c>
      <c r="FR12" s="90">
        <v>1</v>
      </c>
      <c r="FS12" s="102">
        <v>1</v>
      </c>
      <c r="FT12" s="91">
        <f t="shared" si="34"/>
        <v>100</v>
      </c>
      <c r="FU12" s="92">
        <v>1</v>
      </c>
      <c r="FV12" s="103">
        <f>FR12/FS17</f>
        <v>0.16666666666666666</v>
      </c>
      <c r="FW12" s="207">
        <v>0</v>
      </c>
      <c r="FX12" s="208">
        <v>100</v>
      </c>
      <c r="FY12" s="208">
        <f t="shared" si="35"/>
        <v>0</v>
      </c>
      <c r="FZ12" s="209">
        <v>0</v>
      </c>
      <c r="GA12" s="210">
        <f>FW12/FX17</f>
        <v>0</v>
      </c>
      <c r="GB12" s="148">
        <v>0</v>
      </c>
      <c r="GC12" s="138">
        <v>14</v>
      </c>
      <c r="GD12" s="134">
        <f t="shared" si="36"/>
        <v>0</v>
      </c>
      <c r="GE12" s="135">
        <v>0</v>
      </c>
      <c r="GF12" s="139">
        <f>GB12/GC17</f>
        <v>0</v>
      </c>
      <c r="GG12" s="133">
        <v>0</v>
      </c>
      <c r="GH12" s="138">
        <v>100</v>
      </c>
      <c r="GI12" s="134">
        <f t="shared" si="37"/>
        <v>0</v>
      </c>
      <c r="GJ12" s="135">
        <v>0</v>
      </c>
      <c r="GK12" s="136">
        <f>GG12/GH17</f>
        <v>0</v>
      </c>
      <c r="GL12" s="133">
        <v>0</v>
      </c>
      <c r="GM12" s="138">
        <v>100</v>
      </c>
      <c r="GN12" s="134">
        <f t="shared" si="38"/>
        <v>0</v>
      </c>
      <c r="GO12" s="135">
        <v>0</v>
      </c>
      <c r="GP12" s="136">
        <f>GL12/GM17</f>
        <v>0</v>
      </c>
      <c r="GQ12" s="133">
        <v>0</v>
      </c>
      <c r="GR12" s="138">
        <v>6</v>
      </c>
      <c r="GS12" s="134">
        <f t="shared" si="39"/>
        <v>0</v>
      </c>
      <c r="GT12" s="135">
        <v>0</v>
      </c>
      <c r="GU12" s="136">
        <f>GQ12/GR17</f>
        <v>0</v>
      </c>
    </row>
    <row r="13" spans="2:20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1">
        <v>0</v>
      </c>
      <c r="AD13" s="152">
        <v>1</v>
      </c>
      <c r="AE13" s="151">
        <f t="shared" si="0"/>
        <v>0</v>
      </c>
      <c r="AF13" s="153">
        <v>0</v>
      </c>
      <c r="AG13" s="342">
        <f>AC13/AD17</f>
        <v>0</v>
      </c>
      <c r="AH13" s="90">
        <v>2</v>
      </c>
      <c r="AI13" s="102">
        <v>2</v>
      </c>
      <c r="AJ13" s="91">
        <f t="shared" si="6"/>
        <v>100</v>
      </c>
      <c r="AK13" s="124">
        <v>1</v>
      </c>
      <c r="AL13" s="93">
        <f>AH13/AI17</f>
        <v>0.66666666666666663</v>
      </c>
      <c r="AM13" s="133">
        <v>0</v>
      </c>
      <c r="AN13" s="134">
        <v>2</v>
      </c>
      <c r="AO13" s="134">
        <f t="shared" si="7"/>
        <v>0</v>
      </c>
      <c r="AP13" s="135">
        <v>0</v>
      </c>
      <c r="AQ13" s="136">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3</v>
      </c>
      <c r="BC13" s="91">
        <v>3</v>
      </c>
      <c r="BD13" s="91">
        <f t="shared" si="10"/>
        <v>100</v>
      </c>
      <c r="BE13" s="92">
        <v>1</v>
      </c>
      <c r="BF13" s="93">
        <f>BB13/BC17</f>
        <v>0.42857142857142855</v>
      </c>
      <c r="BG13" s="90">
        <v>21</v>
      </c>
      <c r="BH13" s="102">
        <v>32</v>
      </c>
      <c r="BI13" s="91">
        <f t="shared" si="11"/>
        <v>65.625</v>
      </c>
      <c r="BJ13" s="166">
        <v>0.66</v>
      </c>
      <c r="BK13" s="103">
        <f>BG13/BH17</f>
        <v>0.42</v>
      </c>
      <c r="BL13" s="133">
        <v>0</v>
      </c>
      <c r="BM13" s="134">
        <v>40</v>
      </c>
      <c r="BN13" s="134">
        <f t="shared" si="12"/>
        <v>0</v>
      </c>
      <c r="BO13" s="135">
        <v>0</v>
      </c>
      <c r="BP13" s="136">
        <f>BL13/BM17</f>
        <v>0</v>
      </c>
      <c r="BQ13" s="90">
        <v>27</v>
      </c>
      <c r="BR13" s="102">
        <v>24</v>
      </c>
      <c r="BS13" s="91">
        <f t="shared" si="13"/>
        <v>112.5</v>
      </c>
      <c r="BT13" s="150">
        <v>1.1299999999999999</v>
      </c>
      <c r="BU13" s="103">
        <f>BQ13/BR17</f>
        <v>0.6428571428571429</v>
      </c>
      <c r="BV13" s="133">
        <v>0</v>
      </c>
      <c r="BW13" s="138">
        <v>2</v>
      </c>
      <c r="BX13" s="134">
        <f t="shared" si="14"/>
        <v>0</v>
      </c>
      <c r="BY13" s="135">
        <v>0</v>
      </c>
      <c r="BZ13" s="139">
        <f>BV13/BW17</f>
        <v>0</v>
      </c>
      <c r="CA13" s="90">
        <v>2</v>
      </c>
      <c r="CB13" s="102">
        <v>2</v>
      </c>
      <c r="CC13" s="91">
        <f t="shared" si="15"/>
        <v>100</v>
      </c>
      <c r="CD13" s="124">
        <v>1</v>
      </c>
      <c r="CE13" s="234">
        <f>CA13/CB17</f>
        <v>1</v>
      </c>
      <c r="CF13" s="266">
        <v>0</v>
      </c>
      <c r="CG13" s="267">
        <v>4</v>
      </c>
      <c r="CH13" s="268">
        <f t="shared" si="16"/>
        <v>0</v>
      </c>
      <c r="CI13" s="269">
        <v>0</v>
      </c>
      <c r="CJ13" s="270">
        <f>CF13/CG17</f>
        <v>0</v>
      </c>
      <c r="CK13" s="133">
        <v>0</v>
      </c>
      <c r="CL13" s="138">
        <v>1</v>
      </c>
      <c r="CM13" s="134">
        <f t="shared" si="17"/>
        <v>0</v>
      </c>
      <c r="CN13" s="135">
        <v>0</v>
      </c>
      <c r="CO13" s="139">
        <f>CK13/CL17</f>
        <v>0</v>
      </c>
      <c r="CP13" s="133">
        <v>0</v>
      </c>
      <c r="CQ13" s="138">
        <v>1</v>
      </c>
      <c r="CR13" s="134">
        <f t="shared" si="18"/>
        <v>0</v>
      </c>
      <c r="CS13" s="135">
        <v>0</v>
      </c>
      <c r="CT13" s="139">
        <f>CP13/CQ17</f>
        <v>0</v>
      </c>
      <c r="CU13" s="133">
        <v>0</v>
      </c>
      <c r="CV13" s="138">
        <v>100</v>
      </c>
      <c r="CW13" s="134">
        <f t="shared" si="19"/>
        <v>0</v>
      </c>
      <c r="CX13" s="135">
        <v>0</v>
      </c>
      <c r="CY13" s="139">
        <f>CU13/CV17</f>
        <v>0</v>
      </c>
      <c r="CZ13" s="133">
        <v>0</v>
      </c>
      <c r="DA13" s="138">
        <v>260</v>
      </c>
      <c r="DB13" s="134">
        <f t="shared" si="20"/>
        <v>0</v>
      </c>
      <c r="DC13" s="135">
        <v>0</v>
      </c>
      <c r="DD13" s="139">
        <f>CZ13/DA17</f>
        <v>0</v>
      </c>
      <c r="DE13" s="90">
        <v>0</v>
      </c>
      <c r="DF13" s="91">
        <v>10</v>
      </c>
      <c r="DG13" s="91">
        <f t="shared" si="21"/>
        <v>0</v>
      </c>
      <c r="DH13" s="92">
        <v>0</v>
      </c>
      <c r="DI13" s="103">
        <f>DE13/DF17</f>
        <v>0</v>
      </c>
      <c r="DJ13" s="133">
        <v>0</v>
      </c>
      <c r="DK13" s="134">
        <v>1</v>
      </c>
      <c r="DL13" s="134">
        <f t="shared" si="22"/>
        <v>0</v>
      </c>
      <c r="DM13" s="135">
        <v>0</v>
      </c>
      <c r="DN13" s="136">
        <f>DJ13/DK17</f>
        <v>0</v>
      </c>
      <c r="DO13" s="120">
        <v>100</v>
      </c>
      <c r="DP13" s="102">
        <v>100</v>
      </c>
      <c r="DQ13" s="91">
        <f t="shared" si="23"/>
        <v>100</v>
      </c>
      <c r="DR13" s="92">
        <v>1</v>
      </c>
      <c r="DS13" s="103">
        <f>DO13/DP17</f>
        <v>0.1</v>
      </c>
      <c r="DT13" s="90">
        <v>100</v>
      </c>
      <c r="DU13" s="102">
        <v>100</v>
      </c>
      <c r="DV13" s="91">
        <f t="shared" si="24"/>
        <v>100</v>
      </c>
      <c r="DW13" s="124">
        <v>1</v>
      </c>
      <c r="DX13" s="103">
        <f>DT13/DU17</f>
        <v>1</v>
      </c>
      <c r="DY13" s="90">
        <v>4</v>
      </c>
      <c r="DZ13" s="102">
        <v>7</v>
      </c>
      <c r="EA13" s="91">
        <f t="shared" si="25"/>
        <v>57.142857142857139</v>
      </c>
      <c r="EB13" s="187">
        <v>0.56999999999999995</v>
      </c>
      <c r="EC13" s="103">
        <f>DY13/DZ17</f>
        <v>0.4</v>
      </c>
      <c r="ED13" s="133">
        <v>0</v>
      </c>
      <c r="EE13" s="138">
        <v>1</v>
      </c>
      <c r="EF13" s="134">
        <f t="shared" si="26"/>
        <v>0</v>
      </c>
      <c r="EG13" s="135">
        <v>0</v>
      </c>
      <c r="EH13" s="139">
        <f>ED13/EE17</f>
        <v>0</v>
      </c>
      <c r="EI13" s="90">
        <v>50</v>
      </c>
      <c r="EJ13" s="102">
        <v>200</v>
      </c>
      <c r="EK13" s="91">
        <f t="shared" si="27"/>
        <v>25</v>
      </c>
      <c r="EL13" s="92">
        <v>0.25</v>
      </c>
      <c r="EM13" s="103">
        <f>EI13/EJ17</f>
        <v>0.13157894736842105</v>
      </c>
      <c r="EN13" s="90">
        <v>1</v>
      </c>
      <c r="EO13" s="102">
        <v>4</v>
      </c>
      <c r="EP13" s="91">
        <f t="shared" si="28"/>
        <v>25</v>
      </c>
      <c r="EQ13" s="92">
        <v>0.25</v>
      </c>
      <c r="ER13" s="103">
        <f>EN13/EO17</f>
        <v>9.0909090909090912E-2</v>
      </c>
      <c r="ES13" s="213">
        <v>0</v>
      </c>
      <c r="ET13" s="214">
        <v>1</v>
      </c>
      <c r="EU13" s="215">
        <f t="shared" si="29"/>
        <v>0</v>
      </c>
      <c r="EV13" s="216">
        <v>0</v>
      </c>
      <c r="EW13" s="217">
        <f>ES13/ET17</f>
        <v>0</v>
      </c>
      <c r="EX13" s="133">
        <v>0</v>
      </c>
      <c r="EY13" s="138">
        <v>1</v>
      </c>
      <c r="EZ13" s="134">
        <f t="shared" si="30"/>
        <v>0</v>
      </c>
      <c r="FA13" s="135">
        <v>0</v>
      </c>
      <c r="FB13" s="139">
        <f>EX13/EY17</f>
        <v>0</v>
      </c>
      <c r="FC13" s="90">
        <v>0</v>
      </c>
      <c r="FD13" s="91">
        <v>1</v>
      </c>
      <c r="FE13" s="91">
        <f t="shared" si="31"/>
        <v>0</v>
      </c>
      <c r="FF13" s="92">
        <v>0</v>
      </c>
      <c r="FG13" s="93">
        <f>FC13/FD17</f>
        <v>0</v>
      </c>
      <c r="FH13" s="133">
        <v>0</v>
      </c>
      <c r="FI13" s="134">
        <v>1</v>
      </c>
      <c r="FJ13" s="134">
        <f t="shared" si="32"/>
        <v>0</v>
      </c>
      <c r="FK13" s="135">
        <v>0</v>
      </c>
      <c r="FL13" s="136">
        <f>FH13/FI17</f>
        <v>0</v>
      </c>
      <c r="FM13" s="133">
        <v>0</v>
      </c>
      <c r="FN13" s="138">
        <v>2</v>
      </c>
      <c r="FO13" s="134">
        <f t="shared" si="33"/>
        <v>0</v>
      </c>
      <c r="FP13" s="135">
        <v>0</v>
      </c>
      <c r="FQ13" s="139">
        <f>FM13/FN17</f>
        <v>0</v>
      </c>
      <c r="FR13" s="90">
        <v>1</v>
      </c>
      <c r="FS13" s="102">
        <v>2</v>
      </c>
      <c r="FT13" s="91">
        <f t="shared" si="34"/>
        <v>50</v>
      </c>
      <c r="FU13" s="92">
        <v>0.5</v>
      </c>
      <c r="FV13" s="103">
        <f>FR13/FS17</f>
        <v>0.16666666666666666</v>
      </c>
      <c r="FW13" s="133">
        <v>0</v>
      </c>
      <c r="FX13" s="134">
        <v>100</v>
      </c>
      <c r="FY13" s="134">
        <f t="shared" si="35"/>
        <v>0</v>
      </c>
      <c r="FZ13" s="135">
        <v>0</v>
      </c>
      <c r="GA13" s="136">
        <f>FW13/FX17</f>
        <v>0</v>
      </c>
      <c r="GB13" s="148">
        <v>0</v>
      </c>
      <c r="GC13" s="138">
        <v>14</v>
      </c>
      <c r="GD13" s="134">
        <f t="shared" si="36"/>
        <v>0</v>
      </c>
      <c r="GE13" s="135">
        <v>0</v>
      </c>
      <c r="GF13" s="139">
        <f>GB13/GC17</f>
        <v>0</v>
      </c>
      <c r="GG13" s="133">
        <v>0</v>
      </c>
      <c r="GH13" s="138">
        <v>100</v>
      </c>
      <c r="GI13" s="134">
        <f t="shared" si="37"/>
        <v>0</v>
      </c>
      <c r="GJ13" s="135">
        <v>0</v>
      </c>
      <c r="GK13" s="136">
        <f>GG13/GH17</f>
        <v>0</v>
      </c>
      <c r="GL13" s="133">
        <v>0</v>
      </c>
      <c r="GM13" s="138">
        <v>100</v>
      </c>
      <c r="GN13" s="134">
        <f t="shared" si="38"/>
        <v>0</v>
      </c>
      <c r="GO13" s="135">
        <v>0</v>
      </c>
      <c r="GP13" s="136">
        <f>GL13/GM17</f>
        <v>0</v>
      </c>
      <c r="GQ13" s="133">
        <v>0</v>
      </c>
      <c r="GR13" s="138">
        <v>6</v>
      </c>
      <c r="GS13" s="134">
        <f t="shared" si="39"/>
        <v>0</v>
      </c>
      <c r="GT13" s="135">
        <v>0</v>
      </c>
      <c r="GU13" s="136">
        <f>GQ13/GR17</f>
        <v>0</v>
      </c>
    </row>
    <row r="14" spans="2:203"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1">
        <v>0</v>
      </c>
      <c r="AD14" s="152">
        <v>1</v>
      </c>
      <c r="AE14" s="151">
        <f t="shared" si="0"/>
        <v>0</v>
      </c>
      <c r="AF14" s="153">
        <v>0</v>
      </c>
      <c r="AG14" s="342">
        <f>AC14/AD17</f>
        <v>0</v>
      </c>
      <c r="AH14" s="133">
        <v>0</v>
      </c>
      <c r="AI14" s="138">
        <v>2</v>
      </c>
      <c r="AJ14" s="134">
        <f t="shared" si="6"/>
        <v>0</v>
      </c>
      <c r="AK14" s="135">
        <v>0</v>
      </c>
      <c r="AL14" s="136">
        <f>AH14/AI17</f>
        <v>0</v>
      </c>
      <c r="AM14" s="90">
        <v>3</v>
      </c>
      <c r="AN14" s="91">
        <v>3</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4</v>
      </c>
      <c r="BC14" s="91">
        <v>4</v>
      </c>
      <c r="BD14" s="91">
        <f t="shared" si="10"/>
        <v>100</v>
      </c>
      <c r="BE14" s="124">
        <v>1</v>
      </c>
      <c r="BF14" s="93">
        <f>BB14/BC17</f>
        <v>0.5714285714285714</v>
      </c>
      <c r="BG14" s="133">
        <v>0</v>
      </c>
      <c r="BH14" s="138">
        <v>32</v>
      </c>
      <c r="BI14" s="134">
        <f t="shared" si="11"/>
        <v>0</v>
      </c>
      <c r="BJ14" s="135">
        <v>0</v>
      </c>
      <c r="BK14" s="139">
        <f>BG14/BH17</f>
        <v>0</v>
      </c>
      <c r="BL14" s="133">
        <v>0</v>
      </c>
      <c r="BM14" s="134">
        <v>40</v>
      </c>
      <c r="BN14" s="134">
        <f t="shared" si="12"/>
        <v>0</v>
      </c>
      <c r="BO14" s="135">
        <v>0</v>
      </c>
      <c r="BP14" s="136">
        <f>BL14/BM17</f>
        <v>0</v>
      </c>
      <c r="BQ14" s="133">
        <v>0</v>
      </c>
      <c r="BR14" s="138">
        <v>24</v>
      </c>
      <c r="BS14" s="134">
        <f t="shared" si="13"/>
        <v>0</v>
      </c>
      <c r="BT14" s="135">
        <v>0</v>
      </c>
      <c r="BU14" s="139">
        <f>BQ14/BR17</f>
        <v>0</v>
      </c>
      <c r="BV14" s="90">
        <v>1</v>
      </c>
      <c r="BW14" s="102">
        <v>3</v>
      </c>
      <c r="BX14" s="91">
        <f t="shared" si="14"/>
        <v>33.333333333333329</v>
      </c>
      <c r="BY14" s="187">
        <v>0.33</v>
      </c>
      <c r="BZ14" s="219">
        <f>BV14/BW17</f>
        <v>0.33333333333333331</v>
      </c>
      <c r="CA14" s="133">
        <v>0</v>
      </c>
      <c r="CB14" s="138">
        <v>2</v>
      </c>
      <c r="CC14" s="134">
        <f t="shared" si="15"/>
        <v>0</v>
      </c>
      <c r="CD14" s="135">
        <v>0</v>
      </c>
      <c r="CE14" s="139">
        <f>CA14/CB17</f>
        <v>0</v>
      </c>
      <c r="CF14" s="266">
        <v>0</v>
      </c>
      <c r="CG14" s="267">
        <v>4</v>
      </c>
      <c r="CH14" s="268">
        <f t="shared" si="16"/>
        <v>0</v>
      </c>
      <c r="CI14" s="269">
        <v>0</v>
      </c>
      <c r="CJ14" s="270">
        <f>CF14/CG17</f>
        <v>0</v>
      </c>
      <c r="CK14" s="133">
        <v>0</v>
      </c>
      <c r="CL14" s="138">
        <v>1</v>
      </c>
      <c r="CM14" s="134">
        <f t="shared" si="17"/>
        <v>0</v>
      </c>
      <c r="CN14" s="135">
        <v>0</v>
      </c>
      <c r="CO14" s="139">
        <f>CK14/CL17</f>
        <v>0</v>
      </c>
      <c r="CP14" s="133">
        <v>0</v>
      </c>
      <c r="CQ14" s="138">
        <v>1</v>
      </c>
      <c r="CR14" s="134">
        <f t="shared" si="18"/>
        <v>0</v>
      </c>
      <c r="CS14" s="135">
        <v>0</v>
      </c>
      <c r="CT14" s="139">
        <f>CP14/CQ17</f>
        <v>0</v>
      </c>
      <c r="CU14" s="90">
        <v>100</v>
      </c>
      <c r="CV14" s="102">
        <v>100</v>
      </c>
      <c r="CW14" s="91">
        <f t="shared" si="19"/>
        <v>100</v>
      </c>
      <c r="CX14" s="124">
        <v>1</v>
      </c>
      <c r="CY14" s="103">
        <f>CU14/CV17</f>
        <v>1</v>
      </c>
      <c r="CZ14" s="90">
        <v>803</v>
      </c>
      <c r="DA14" s="102">
        <v>910</v>
      </c>
      <c r="DB14" s="91">
        <f t="shared" si="20"/>
        <v>88.241758241758234</v>
      </c>
      <c r="DC14" s="166">
        <v>0.88</v>
      </c>
      <c r="DD14" s="103">
        <f>CZ14/DA17</f>
        <v>0.61769230769230765</v>
      </c>
      <c r="DE14" s="207">
        <v>0</v>
      </c>
      <c r="DF14" s="208">
        <v>10</v>
      </c>
      <c r="DG14" s="208">
        <f t="shared" si="21"/>
        <v>0</v>
      </c>
      <c r="DH14" s="209">
        <v>0</v>
      </c>
      <c r="DI14" s="211">
        <f>DE14/DF17</f>
        <v>0</v>
      </c>
      <c r="DJ14" s="133">
        <v>0</v>
      </c>
      <c r="DK14" s="134">
        <v>1</v>
      </c>
      <c r="DL14" s="134">
        <f t="shared" si="22"/>
        <v>0</v>
      </c>
      <c r="DM14" s="135">
        <v>0</v>
      </c>
      <c r="DN14" s="136">
        <f>DJ14/DK17</f>
        <v>0</v>
      </c>
      <c r="DO14" s="120">
        <v>100</v>
      </c>
      <c r="DP14" s="102">
        <v>100</v>
      </c>
      <c r="DQ14" s="91">
        <f t="shared" si="23"/>
        <v>100</v>
      </c>
      <c r="DR14" s="124">
        <v>1</v>
      </c>
      <c r="DS14" s="103">
        <f>DO14/DP17</f>
        <v>0.1</v>
      </c>
      <c r="DT14" s="133">
        <v>0</v>
      </c>
      <c r="DU14" s="138">
        <v>90</v>
      </c>
      <c r="DV14" s="134">
        <f t="shared" si="24"/>
        <v>0</v>
      </c>
      <c r="DW14" s="135">
        <v>0</v>
      </c>
      <c r="DX14" s="139">
        <f>DT14/DU17</f>
        <v>0</v>
      </c>
      <c r="DY14" s="133">
        <v>0</v>
      </c>
      <c r="DZ14" s="138">
        <v>7</v>
      </c>
      <c r="EA14" s="134">
        <f t="shared" si="25"/>
        <v>0</v>
      </c>
      <c r="EB14" s="135">
        <v>0</v>
      </c>
      <c r="EC14" s="139">
        <f>DY14/DZ17</f>
        <v>0</v>
      </c>
      <c r="ED14" s="133">
        <v>0</v>
      </c>
      <c r="EE14" s="138">
        <v>1</v>
      </c>
      <c r="EF14" s="134">
        <f t="shared" si="26"/>
        <v>0</v>
      </c>
      <c r="EG14" s="135">
        <v>0</v>
      </c>
      <c r="EH14" s="139">
        <f>ED14/EE17</f>
        <v>0</v>
      </c>
      <c r="EI14" s="90">
        <v>50</v>
      </c>
      <c r="EJ14" s="102">
        <v>250</v>
      </c>
      <c r="EK14" s="91">
        <f t="shared" si="27"/>
        <v>20</v>
      </c>
      <c r="EL14" s="187">
        <v>0.2</v>
      </c>
      <c r="EM14" s="103">
        <f>EI14/EJ17</f>
        <v>0.13157894736842105</v>
      </c>
      <c r="EN14" s="90">
        <v>1</v>
      </c>
      <c r="EO14" s="102">
        <v>7</v>
      </c>
      <c r="EP14" s="91">
        <f t="shared" si="28"/>
        <v>14.285714285714285</v>
      </c>
      <c r="EQ14" s="187">
        <v>0.14000000000000001</v>
      </c>
      <c r="ER14" s="103">
        <f>EN14/EO17</f>
        <v>9.0909090909090912E-2</v>
      </c>
      <c r="ES14" s="133">
        <v>0</v>
      </c>
      <c r="ET14" s="138">
        <v>1</v>
      </c>
      <c r="EU14" s="134">
        <f t="shared" si="29"/>
        <v>0</v>
      </c>
      <c r="EV14" s="135">
        <v>0</v>
      </c>
      <c r="EW14" s="139">
        <f>ES14/ET17</f>
        <v>0</v>
      </c>
      <c r="EX14" s="90">
        <v>0</v>
      </c>
      <c r="EY14" s="102">
        <v>1</v>
      </c>
      <c r="EZ14" s="91">
        <f t="shared" si="30"/>
        <v>0</v>
      </c>
      <c r="FA14" s="187">
        <v>0</v>
      </c>
      <c r="FB14" s="103">
        <f>EX14/EY17</f>
        <v>0</v>
      </c>
      <c r="FC14" s="90">
        <v>0</v>
      </c>
      <c r="FD14" s="91">
        <v>2</v>
      </c>
      <c r="FE14" s="91">
        <f t="shared" si="31"/>
        <v>0</v>
      </c>
      <c r="FF14" s="187">
        <v>0</v>
      </c>
      <c r="FG14" s="232">
        <f>FC14/FD17</f>
        <v>0</v>
      </c>
      <c r="FH14" s="133">
        <v>0</v>
      </c>
      <c r="FI14" s="134">
        <v>1</v>
      </c>
      <c r="FJ14" s="134">
        <f t="shared" si="32"/>
        <v>0</v>
      </c>
      <c r="FK14" s="135">
        <v>0</v>
      </c>
      <c r="FL14" s="136">
        <f>FH14/FI17</f>
        <v>0</v>
      </c>
      <c r="FM14" s="133">
        <v>0</v>
      </c>
      <c r="FN14" s="138">
        <v>2</v>
      </c>
      <c r="FO14" s="134">
        <f t="shared" si="33"/>
        <v>0</v>
      </c>
      <c r="FP14" s="135">
        <v>0</v>
      </c>
      <c r="FQ14" s="139">
        <f>FM14/FN17</f>
        <v>0</v>
      </c>
      <c r="FR14" s="90">
        <v>1</v>
      </c>
      <c r="FS14" s="102">
        <v>3</v>
      </c>
      <c r="FT14" s="91">
        <f t="shared" si="34"/>
        <v>33.333333333333329</v>
      </c>
      <c r="FU14" s="187">
        <v>0.33</v>
      </c>
      <c r="FV14" s="103">
        <f>FR14/FS17</f>
        <v>0.16666666666666666</v>
      </c>
      <c r="FW14" s="133">
        <v>0</v>
      </c>
      <c r="FX14" s="134">
        <v>100</v>
      </c>
      <c r="FY14" s="134">
        <f t="shared" si="35"/>
        <v>0</v>
      </c>
      <c r="FZ14" s="135">
        <v>0</v>
      </c>
      <c r="GA14" s="136">
        <f>FW14/FX17</f>
        <v>0</v>
      </c>
      <c r="GB14" s="120">
        <v>30</v>
      </c>
      <c r="GC14" s="102">
        <v>26</v>
      </c>
      <c r="GD14" s="91">
        <f t="shared" si="36"/>
        <v>115.38461538461537</v>
      </c>
      <c r="GE14" s="150">
        <v>1.1499999999999999</v>
      </c>
      <c r="GF14" s="103">
        <f>GB14/GC17</f>
        <v>0.8571428571428571</v>
      </c>
      <c r="GG14" s="133">
        <v>0</v>
      </c>
      <c r="GH14" s="138">
        <v>100</v>
      </c>
      <c r="GI14" s="134">
        <f t="shared" si="37"/>
        <v>0</v>
      </c>
      <c r="GJ14" s="135">
        <v>0</v>
      </c>
      <c r="GK14" s="136">
        <f>GG14/GH17</f>
        <v>0</v>
      </c>
      <c r="GL14" s="207">
        <v>0</v>
      </c>
      <c r="GM14" s="218">
        <v>100</v>
      </c>
      <c r="GN14" s="208">
        <f t="shared" si="38"/>
        <v>0</v>
      </c>
      <c r="GO14" s="209">
        <v>0</v>
      </c>
      <c r="GP14" s="210">
        <f>GL14/GM17</f>
        <v>0</v>
      </c>
      <c r="GQ14" s="133">
        <v>0</v>
      </c>
      <c r="GR14" s="138">
        <v>6</v>
      </c>
      <c r="GS14" s="134">
        <f t="shared" si="39"/>
        <v>0</v>
      </c>
      <c r="GT14" s="135">
        <v>0</v>
      </c>
      <c r="GU14" s="136">
        <f>GQ14/GR17</f>
        <v>0</v>
      </c>
    </row>
    <row r="15" spans="2:20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342">
        <f>AC15/AD17</f>
        <v>0</v>
      </c>
      <c r="AH15" s="133">
        <v>0</v>
      </c>
      <c r="AI15" s="138">
        <v>2</v>
      </c>
      <c r="AJ15" s="134">
        <f t="shared" si="6"/>
        <v>0</v>
      </c>
      <c r="AK15" s="135">
        <v>0</v>
      </c>
      <c r="AL15" s="136">
        <f>AH15/AI17</f>
        <v>0</v>
      </c>
      <c r="AM15" s="133">
        <v>0</v>
      </c>
      <c r="AN15" s="134">
        <v>3</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5</v>
      </c>
      <c r="BD15" s="91">
        <f t="shared" si="10"/>
        <v>0</v>
      </c>
      <c r="BE15" s="92">
        <v>0</v>
      </c>
      <c r="BF15" s="93">
        <f>BB15/BC17</f>
        <v>0</v>
      </c>
      <c r="BG15" s="133">
        <v>0</v>
      </c>
      <c r="BH15" s="138">
        <v>32</v>
      </c>
      <c r="BI15" s="134">
        <f t="shared" si="11"/>
        <v>0</v>
      </c>
      <c r="BJ15" s="135">
        <v>0</v>
      </c>
      <c r="BK15" s="139">
        <f>BG15/BH17</f>
        <v>0</v>
      </c>
      <c r="BL15" s="133">
        <v>0</v>
      </c>
      <c r="BM15" s="134">
        <v>40</v>
      </c>
      <c r="BN15" s="134">
        <f t="shared" si="12"/>
        <v>0</v>
      </c>
      <c r="BO15" s="135">
        <v>0</v>
      </c>
      <c r="BP15" s="136">
        <f>BL15/BM17</f>
        <v>0</v>
      </c>
      <c r="BQ15" s="133">
        <v>0</v>
      </c>
      <c r="BR15" s="138">
        <v>24</v>
      </c>
      <c r="BS15" s="134">
        <f t="shared" si="13"/>
        <v>0</v>
      </c>
      <c r="BT15" s="135">
        <v>0</v>
      </c>
      <c r="BU15" s="139">
        <f>BQ15/BR17</f>
        <v>0</v>
      </c>
      <c r="BV15" s="133">
        <v>0</v>
      </c>
      <c r="BW15" s="138">
        <v>3</v>
      </c>
      <c r="BX15" s="134">
        <f t="shared" si="14"/>
        <v>0</v>
      </c>
      <c r="BY15" s="135">
        <v>0</v>
      </c>
      <c r="BZ15" s="139">
        <f>BV15/BW17</f>
        <v>0</v>
      </c>
      <c r="CA15" s="133">
        <v>0</v>
      </c>
      <c r="CB15" s="138">
        <v>2</v>
      </c>
      <c r="CC15" s="134">
        <f t="shared" si="15"/>
        <v>0</v>
      </c>
      <c r="CD15" s="135">
        <v>0</v>
      </c>
      <c r="CE15" s="139">
        <f>CA15/CB17</f>
        <v>0</v>
      </c>
      <c r="CF15" s="266">
        <v>0</v>
      </c>
      <c r="CG15" s="267">
        <v>4</v>
      </c>
      <c r="CH15" s="268">
        <f t="shared" si="16"/>
        <v>0</v>
      </c>
      <c r="CI15" s="269">
        <v>0</v>
      </c>
      <c r="CJ15" s="270">
        <f>CF15/CG17</f>
        <v>0</v>
      </c>
      <c r="CK15" s="133">
        <v>0</v>
      </c>
      <c r="CL15" s="138">
        <v>1</v>
      </c>
      <c r="CM15" s="134">
        <f t="shared" si="17"/>
        <v>0</v>
      </c>
      <c r="CN15" s="135">
        <v>0</v>
      </c>
      <c r="CO15" s="139">
        <f>CK15/CL17</f>
        <v>0</v>
      </c>
      <c r="CP15" s="133">
        <v>0</v>
      </c>
      <c r="CQ15" s="138">
        <v>1</v>
      </c>
      <c r="CR15" s="134">
        <f t="shared" si="18"/>
        <v>0</v>
      </c>
      <c r="CS15" s="135">
        <v>0</v>
      </c>
      <c r="CT15" s="139">
        <f>CP15/CQ17</f>
        <v>0</v>
      </c>
      <c r="CU15" s="133">
        <v>0</v>
      </c>
      <c r="CV15" s="138">
        <v>100</v>
      </c>
      <c r="CW15" s="134">
        <f t="shared" si="19"/>
        <v>0</v>
      </c>
      <c r="CX15" s="135">
        <v>0</v>
      </c>
      <c r="CY15" s="139">
        <f>CU15/CV17</f>
        <v>0</v>
      </c>
      <c r="CZ15" s="133">
        <v>0</v>
      </c>
      <c r="DA15" s="138">
        <v>910</v>
      </c>
      <c r="DB15" s="134">
        <f t="shared" si="20"/>
        <v>0</v>
      </c>
      <c r="DC15" s="135">
        <v>0</v>
      </c>
      <c r="DD15" s="139">
        <f>CZ15/DA17</f>
        <v>0</v>
      </c>
      <c r="DE15" s="90">
        <v>0</v>
      </c>
      <c r="DF15" s="91">
        <v>10</v>
      </c>
      <c r="DG15" s="91">
        <f t="shared" si="21"/>
        <v>0</v>
      </c>
      <c r="DH15" s="92">
        <v>0</v>
      </c>
      <c r="DI15" s="103">
        <f>DE15/DF17</f>
        <v>0</v>
      </c>
      <c r="DJ15" s="133">
        <v>0</v>
      </c>
      <c r="DK15" s="134">
        <v>1</v>
      </c>
      <c r="DL15" s="134">
        <f t="shared" si="22"/>
        <v>0</v>
      </c>
      <c r="DM15" s="135">
        <v>0</v>
      </c>
      <c r="DN15" s="136">
        <f>DJ15/DK17</f>
        <v>0</v>
      </c>
      <c r="DO15" s="120">
        <v>0</v>
      </c>
      <c r="DP15" s="102">
        <v>100</v>
      </c>
      <c r="DQ15" s="91">
        <f t="shared" si="23"/>
        <v>0</v>
      </c>
      <c r="DR15" s="92">
        <v>0</v>
      </c>
      <c r="DS15" s="103">
        <f>DO15/DP17</f>
        <v>0</v>
      </c>
      <c r="DT15" s="90">
        <v>0</v>
      </c>
      <c r="DU15" s="102">
        <v>100</v>
      </c>
      <c r="DV15" s="91">
        <f t="shared" si="24"/>
        <v>0</v>
      </c>
      <c r="DW15" s="92">
        <v>0</v>
      </c>
      <c r="DX15" s="103">
        <f>DT15/DU17</f>
        <v>0</v>
      </c>
      <c r="DY15" s="90">
        <v>0</v>
      </c>
      <c r="DZ15" s="102">
        <v>8</v>
      </c>
      <c r="EA15" s="91">
        <f t="shared" si="25"/>
        <v>0</v>
      </c>
      <c r="EB15" s="92">
        <v>0</v>
      </c>
      <c r="EC15" s="103">
        <f>DY15/DZ17</f>
        <v>0</v>
      </c>
      <c r="ED15" s="133">
        <v>0</v>
      </c>
      <c r="EE15" s="138">
        <v>1</v>
      </c>
      <c r="EF15" s="134">
        <f t="shared" si="26"/>
        <v>0</v>
      </c>
      <c r="EG15" s="135">
        <v>0</v>
      </c>
      <c r="EH15" s="139">
        <f>ED15/EE17</f>
        <v>0</v>
      </c>
      <c r="EI15" s="90">
        <v>0</v>
      </c>
      <c r="EJ15" s="102">
        <v>330</v>
      </c>
      <c r="EK15" s="91">
        <f t="shared" si="27"/>
        <v>0</v>
      </c>
      <c r="EL15" s="92">
        <v>0</v>
      </c>
      <c r="EM15" s="103">
        <f>EI15/EJ17</f>
        <v>0</v>
      </c>
      <c r="EN15" s="90">
        <v>0</v>
      </c>
      <c r="EO15" s="102">
        <v>7</v>
      </c>
      <c r="EP15" s="91">
        <f t="shared" si="28"/>
        <v>0</v>
      </c>
      <c r="EQ15" s="92">
        <v>0</v>
      </c>
      <c r="ER15" s="103">
        <f>EN15/EO17</f>
        <v>0</v>
      </c>
      <c r="ES15" s="90">
        <v>0</v>
      </c>
      <c r="ET15" s="102">
        <v>1</v>
      </c>
      <c r="EU15" s="91">
        <f t="shared" si="29"/>
        <v>0</v>
      </c>
      <c r="EV15" s="92">
        <v>0</v>
      </c>
      <c r="EW15" s="103">
        <f>ES15/ET17</f>
        <v>0</v>
      </c>
      <c r="EX15" s="90">
        <v>0</v>
      </c>
      <c r="EY15" s="102">
        <v>2</v>
      </c>
      <c r="EZ15" s="91">
        <f t="shared" si="30"/>
        <v>0</v>
      </c>
      <c r="FA15" s="92">
        <v>0</v>
      </c>
      <c r="FB15" s="103">
        <f>EX15/EY17</f>
        <v>0</v>
      </c>
      <c r="FC15" s="213">
        <v>0</v>
      </c>
      <c r="FD15" s="215">
        <v>2</v>
      </c>
      <c r="FE15" s="215">
        <f t="shared" si="31"/>
        <v>0</v>
      </c>
      <c r="FF15" s="216">
        <v>0</v>
      </c>
      <c r="FG15" s="220">
        <f>FC15/FD17</f>
        <v>0</v>
      </c>
      <c r="FH15" s="133">
        <v>0</v>
      </c>
      <c r="FI15" s="134">
        <v>1</v>
      </c>
      <c r="FJ15" s="134">
        <f t="shared" si="32"/>
        <v>0</v>
      </c>
      <c r="FK15" s="135">
        <v>0</v>
      </c>
      <c r="FL15" s="136">
        <f>FH15/FI17</f>
        <v>0</v>
      </c>
      <c r="FM15" s="133">
        <v>0</v>
      </c>
      <c r="FN15" s="138">
        <v>2</v>
      </c>
      <c r="FO15" s="134">
        <f t="shared" si="33"/>
        <v>0</v>
      </c>
      <c r="FP15" s="135">
        <v>0</v>
      </c>
      <c r="FQ15" s="139">
        <f>FM15/FN17</f>
        <v>0</v>
      </c>
      <c r="FR15" s="90">
        <v>0</v>
      </c>
      <c r="FS15" s="102">
        <v>4</v>
      </c>
      <c r="FT15" s="91">
        <f t="shared" si="34"/>
        <v>0</v>
      </c>
      <c r="FU15" s="92">
        <v>0</v>
      </c>
      <c r="FV15" s="103">
        <f>FR15/FS17</f>
        <v>0</v>
      </c>
      <c r="FW15" s="133">
        <v>0</v>
      </c>
      <c r="FX15" s="134">
        <v>100</v>
      </c>
      <c r="FY15" s="134">
        <f t="shared" si="35"/>
        <v>0</v>
      </c>
      <c r="FZ15" s="135">
        <v>0</v>
      </c>
      <c r="GA15" s="136">
        <f>FW15/FX17</f>
        <v>0</v>
      </c>
      <c r="GB15" s="148">
        <v>0</v>
      </c>
      <c r="GC15" s="138">
        <v>26</v>
      </c>
      <c r="GD15" s="134">
        <f t="shared" si="36"/>
        <v>0</v>
      </c>
      <c r="GE15" s="135">
        <v>0</v>
      </c>
      <c r="GF15" s="139">
        <f>GB15/GC17</f>
        <v>0</v>
      </c>
      <c r="GG15" s="133">
        <v>0</v>
      </c>
      <c r="GH15" s="138">
        <v>100</v>
      </c>
      <c r="GI15" s="134">
        <f t="shared" si="37"/>
        <v>0</v>
      </c>
      <c r="GJ15" s="135">
        <v>0</v>
      </c>
      <c r="GK15" s="136">
        <f>GG15/GH17</f>
        <v>0</v>
      </c>
      <c r="GL15" s="133">
        <v>0</v>
      </c>
      <c r="GM15" s="138">
        <v>100</v>
      </c>
      <c r="GN15" s="134">
        <f t="shared" si="38"/>
        <v>0</v>
      </c>
      <c r="GO15" s="135">
        <v>0</v>
      </c>
      <c r="GP15" s="136">
        <f>GL15/GM17</f>
        <v>0</v>
      </c>
      <c r="GQ15" s="133">
        <v>0</v>
      </c>
      <c r="GR15" s="138">
        <v>6</v>
      </c>
      <c r="GS15" s="134">
        <f t="shared" si="39"/>
        <v>0</v>
      </c>
      <c r="GT15" s="135">
        <v>0</v>
      </c>
      <c r="GU15" s="136">
        <f>GQ15/GR17</f>
        <v>0</v>
      </c>
    </row>
    <row r="16" spans="2:20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342">
        <f>AC16/AD17</f>
        <v>0</v>
      </c>
      <c r="AH16" s="133">
        <v>0</v>
      </c>
      <c r="AI16" s="138">
        <v>2</v>
      </c>
      <c r="AJ16" s="134">
        <f t="shared" si="6"/>
        <v>0</v>
      </c>
      <c r="AK16" s="135">
        <v>0</v>
      </c>
      <c r="AL16" s="136">
        <f>AH16/AI17</f>
        <v>0</v>
      </c>
      <c r="AM16" s="133">
        <v>0</v>
      </c>
      <c r="AN16" s="134">
        <v>3</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90">
        <v>0</v>
      </c>
      <c r="BC16" s="91">
        <v>6</v>
      </c>
      <c r="BD16" s="91">
        <f t="shared" si="10"/>
        <v>0</v>
      </c>
      <c r="BE16" s="92">
        <v>0</v>
      </c>
      <c r="BF16" s="93">
        <f>BB16/BC17</f>
        <v>0</v>
      </c>
      <c r="BG16" s="90">
        <v>0</v>
      </c>
      <c r="BH16" s="102">
        <v>50</v>
      </c>
      <c r="BI16" s="91">
        <f t="shared" si="11"/>
        <v>0</v>
      </c>
      <c r="BJ16" s="92">
        <v>0</v>
      </c>
      <c r="BK16" s="103">
        <f>BG16/BH17</f>
        <v>0</v>
      </c>
      <c r="BL16" s="133">
        <v>0</v>
      </c>
      <c r="BM16" s="134">
        <v>40</v>
      </c>
      <c r="BN16" s="134">
        <f t="shared" si="12"/>
        <v>0</v>
      </c>
      <c r="BO16" s="135">
        <v>0</v>
      </c>
      <c r="BP16" s="136">
        <f>BL16/BM17</f>
        <v>0</v>
      </c>
      <c r="BQ16" s="90">
        <v>0</v>
      </c>
      <c r="BR16" s="102">
        <v>42</v>
      </c>
      <c r="BS16" s="91">
        <f t="shared" si="13"/>
        <v>0</v>
      </c>
      <c r="BT16" s="92">
        <v>0</v>
      </c>
      <c r="BU16" s="103">
        <f>BQ16/BR17</f>
        <v>0</v>
      </c>
      <c r="BV16" s="133">
        <v>0</v>
      </c>
      <c r="BW16" s="138">
        <v>3</v>
      </c>
      <c r="BX16" s="134">
        <f t="shared" si="14"/>
        <v>0</v>
      </c>
      <c r="BY16" s="135">
        <v>0</v>
      </c>
      <c r="BZ16" s="139">
        <f>BV16/BW17</f>
        <v>0</v>
      </c>
      <c r="CA16" s="133">
        <v>0</v>
      </c>
      <c r="CB16" s="138">
        <v>2</v>
      </c>
      <c r="CC16" s="134">
        <f t="shared" si="15"/>
        <v>0</v>
      </c>
      <c r="CD16" s="135">
        <v>0</v>
      </c>
      <c r="CE16" s="139">
        <f>CA16/CB17</f>
        <v>0</v>
      </c>
      <c r="CF16" s="266">
        <v>0</v>
      </c>
      <c r="CG16" s="267">
        <v>4</v>
      </c>
      <c r="CH16" s="268">
        <f t="shared" si="16"/>
        <v>0</v>
      </c>
      <c r="CI16" s="269">
        <v>0</v>
      </c>
      <c r="CJ16" s="270">
        <f>CF16/CG17</f>
        <v>0</v>
      </c>
      <c r="CK16" s="90">
        <v>0</v>
      </c>
      <c r="CL16" s="102">
        <v>1</v>
      </c>
      <c r="CM16" s="91">
        <f t="shared" si="17"/>
        <v>0</v>
      </c>
      <c r="CN16" s="92">
        <v>0</v>
      </c>
      <c r="CO16" s="103">
        <f>CK16/CL17</f>
        <v>0</v>
      </c>
      <c r="CP16" s="133">
        <v>0</v>
      </c>
      <c r="CQ16" s="138">
        <v>1</v>
      </c>
      <c r="CR16" s="134">
        <f t="shared" si="18"/>
        <v>0</v>
      </c>
      <c r="CS16" s="135">
        <v>0</v>
      </c>
      <c r="CT16" s="139">
        <f>CP16/CQ17</f>
        <v>0</v>
      </c>
      <c r="CU16" s="133">
        <v>0</v>
      </c>
      <c r="CV16" s="138">
        <v>100</v>
      </c>
      <c r="CW16" s="134">
        <f t="shared" si="19"/>
        <v>0</v>
      </c>
      <c r="CX16" s="135">
        <v>0</v>
      </c>
      <c r="CY16" s="139">
        <f>CU16/CV17</f>
        <v>0</v>
      </c>
      <c r="CZ16" s="133">
        <v>0</v>
      </c>
      <c r="DA16" s="138">
        <v>910</v>
      </c>
      <c r="DB16" s="134">
        <f t="shared" si="20"/>
        <v>0</v>
      </c>
      <c r="DC16" s="135">
        <v>0</v>
      </c>
      <c r="DD16" s="139">
        <f>CZ16/DA17</f>
        <v>0</v>
      </c>
      <c r="DE16" s="90">
        <v>0</v>
      </c>
      <c r="DF16" s="91">
        <v>10</v>
      </c>
      <c r="DG16" s="91">
        <f t="shared" si="21"/>
        <v>0</v>
      </c>
      <c r="DH16" s="92">
        <v>0</v>
      </c>
      <c r="DI16" s="103">
        <f>DE16/DF17</f>
        <v>0</v>
      </c>
      <c r="DJ16" s="133">
        <v>0</v>
      </c>
      <c r="DK16" s="134">
        <v>1</v>
      </c>
      <c r="DL16" s="134">
        <f t="shared" si="22"/>
        <v>0</v>
      </c>
      <c r="DM16" s="135">
        <v>0</v>
      </c>
      <c r="DN16" s="136">
        <f>DJ16/DK17</f>
        <v>0</v>
      </c>
      <c r="DO16" s="120">
        <v>0</v>
      </c>
      <c r="DP16" s="102">
        <v>100</v>
      </c>
      <c r="DQ16" s="91">
        <f t="shared" si="23"/>
        <v>0</v>
      </c>
      <c r="DR16" s="92">
        <v>0</v>
      </c>
      <c r="DS16" s="103">
        <f>DO16/DP17</f>
        <v>0</v>
      </c>
      <c r="DT16" s="133">
        <v>0</v>
      </c>
      <c r="DU16" s="138">
        <v>90</v>
      </c>
      <c r="DV16" s="134">
        <f t="shared" si="24"/>
        <v>0</v>
      </c>
      <c r="DW16" s="135">
        <v>0</v>
      </c>
      <c r="DX16" s="139">
        <f>DT16/DU17</f>
        <v>0</v>
      </c>
      <c r="DY16" s="90">
        <v>0</v>
      </c>
      <c r="DZ16" s="102">
        <v>9</v>
      </c>
      <c r="EA16" s="91">
        <f t="shared" si="25"/>
        <v>0</v>
      </c>
      <c r="EB16" s="92">
        <v>0</v>
      </c>
      <c r="EC16" s="103">
        <f>DY16/DZ17</f>
        <v>0</v>
      </c>
      <c r="ED16" s="90">
        <v>0</v>
      </c>
      <c r="EE16" s="102">
        <v>1</v>
      </c>
      <c r="EF16" s="91">
        <f t="shared" si="26"/>
        <v>0</v>
      </c>
      <c r="EG16" s="92">
        <v>0</v>
      </c>
      <c r="EH16" s="103">
        <f>ED16/EE17</f>
        <v>0</v>
      </c>
      <c r="EI16" s="90">
        <v>0</v>
      </c>
      <c r="EJ16" s="102">
        <v>380</v>
      </c>
      <c r="EK16" s="91">
        <f t="shared" si="27"/>
        <v>0</v>
      </c>
      <c r="EL16" s="92">
        <v>0</v>
      </c>
      <c r="EM16" s="103">
        <f>EI16/EJ17</f>
        <v>0</v>
      </c>
      <c r="EN16" s="90">
        <v>0</v>
      </c>
      <c r="EO16" s="102">
        <v>8</v>
      </c>
      <c r="EP16" s="91">
        <f t="shared" si="28"/>
        <v>0</v>
      </c>
      <c r="EQ16" s="92">
        <v>0</v>
      </c>
      <c r="ER16" s="103">
        <f>EN16/EO17</f>
        <v>0</v>
      </c>
      <c r="ES16" s="133">
        <v>0</v>
      </c>
      <c r="ET16" s="138">
        <v>2</v>
      </c>
      <c r="EU16" s="134">
        <f t="shared" si="29"/>
        <v>0</v>
      </c>
      <c r="EV16" s="135">
        <v>0</v>
      </c>
      <c r="EW16" s="139">
        <f>ES16/ET17</f>
        <v>0</v>
      </c>
      <c r="EX16" s="90">
        <v>0</v>
      </c>
      <c r="EY16" s="102">
        <v>3</v>
      </c>
      <c r="EZ16" s="91">
        <f t="shared" si="30"/>
        <v>0</v>
      </c>
      <c r="FA16" s="92">
        <v>0</v>
      </c>
      <c r="FB16" s="103">
        <f>EX16/EY17</f>
        <v>0</v>
      </c>
      <c r="FC16" s="213">
        <v>0</v>
      </c>
      <c r="FD16" s="215">
        <v>2</v>
      </c>
      <c r="FE16" s="215">
        <f t="shared" si="31"/>
        <v>0</v>
      </c>
      <c r="FF16" s="216">
        <v>0</v>
      </c>
      <c r="FG16" s="220">
        <f>FC16/FD17</f>
        <v>0</v>
      </c>
      <c r="FH16" s="133">
        <v>0</v>
      </c>
      <c r="FI16" s="134">
        <v>1</v>
      </c>
      <c r="FJ16" s="134">
        <f t="shared" si="32"/>
        <v>0</v>
      </c>
      <c r="FK16" s="135">
        <v>0</v>
      </c>
      <c r="FL16" s="136">
        <f>FH16/FI17</f>
        <v>0</v>
      </c>
      <c r="FM16" s="133">
        <v>0</v>
      </c>
      <c r="FN16" s="138">
        <v>2</v>
      </c>
      <c r="FO16" s="134">
        <f t="shared" si="33"/>
        <v>0</v>
      </c>
      <c r="FP16" s="135">
        <v>0</v>
      </c>
      <c r="FQ16" s="139">
        <f>FM16/FN17</f>
        <v>0</v>
      </c>
      <c r="FR16" s="90">
        <v>0</v>
      </c>
      <c r="FS16" s="102">
        <v>6</v>
      </c>
      <c r="FT16" s="91">
        <f t="shared" si="34"/>
        <v>0</v>
      </c>
      <c r="FU16" s="92">
        <v>0</v>
      </c>
      <c r="FV16" s="103">
        <f>FR16/FS17</f>
        <v>0</v>
      </c>
      <c r="FW16" s="90">
        <v>0</v>
      </c>
      <c r="FX16" s="91">
        <v>100</v>
      </c>
      <c r="FY16" s="91">
        <f t="shared" si="35"/>
        <v>0</v>
      </c>
      <c r="FZ16" s="92">
        <v>0</v>
      </c>
      <c r="GA16" s="93">
        <f>FW16/FX17</f>
        <v>0</v>
      </c>
      <c r="GB16" s="148">
        <v>0</v>
      </c>
      <c r="GC16" s="138">
        <v>26</v>
      </c>
      <c r="GD16" s="134">
        <f t="shared" si="36"/>
        <v>0</v>
      </c>
      <c r="GE16" s="135">
        <v>0</v>
      </c>
      <c r="GF16" s="139">
        <f>GB16/GC17</f>
        <v>0</v>
      </c>
      <c r="GG16" s="133">
        <v>0</v>
      </c>
      <c r="GH16" s="138">
        <v>100</v>
      </c>
      <c r="GI16" s="134">
        <f t="shared" si="37"/>
        <v>0</v>
      </c>
      <c r="GJ16" s="135">
        <v>0</v>
      </c>
      <c r="GK16" s="136">
        <f>GG16/GH17</f>
        <v>0</v>
      </c>
      <c r="GL16" s="133">
        <v>0</v>
      </c>
      <c r="GM16" s="138">
        <v>100</v>
      </c>
      <c r="GN16" s="134">
        <f t="shared" si="38"/>
        <v>0</v>
      </c>
      <c r="GO16" s="135">
        <v>0</v>
      </c>
      <c r="GP16" s="136">
        <f>GL16/GM17</f>
        <v>0</v>
      </c>
      <c r="GQ16" s="133">
        <v>0</v>
      </c>
      <c r="GR16" s="138">
        <v>6</v>
      </c>
      <c r="GS16" s="134">
        <f t="shared" si="39"/>
        <v>0</v>
      </c>
      <c r="GT16" s="135">
        <v>0</v>
      </c>
      <c r="GU16" s="136">
        <f>GQ16/GR17</f>
        <v>0</v>
      </c>
    </row>
    <row r="17" spans="2:20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342">
        <f>AC17/AD17</f>
        <v>0</v>
      </c>
      <c r="AH17" s="94">
        <v>0</v>
      </c>
      <c r="AI17" s="104">
        <v>3</v>
      </c>
      <c r="AJ17" s="95">
        <f t="shared" si="6"/>
        <v>0</v>
      </c>
      <c r="AK17" s="96">
        <v>0</v>
      </c>
      <c r="AL17" s="97">
        <f>AH17/AI17</f>
        <v>0</v>
      </c>
      <c r="AM17" s="94">
        <v>0</v>
      </c>
      <c r="AN17" s="95">
        <v>4</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7</v>
      </c>
      <c r="BD17" s="95">
        <f t="shared" si="10"/>
        <v>0</v>
      </c>
      <c r="BE17" s="96">
        <v>0</v>
      </c>
      <c r="BF17" s="97">
        <f>BB17/BC17</f>
        <v>0</v>
      </c>
      <c r="BG17" s="140">
        <v>0</v>
      </c>
      <c r="BH17" s="141">
        <v>50</v>
      </c>
      <c r="BI17" s="142">
        <f t="shared" si="11"/>
        <v>0</v>
      </c>
      <c r="BJ17" s="143">
        <v>0</v>
      </c>
      <c r="BK17" s="144">
        <f>BG17/BH17</f>
        <v>0</v>
      </c>
      <c r="BL17" s="94">
        <v>0</v>
      </c>
      <c r="BM17" s="95">
        <v>80</v>
      </c>
      <c r="BN17" s="95">
        <f t="shared" si="12"/>
        <v>0</v>
      </c>
      <c r="BO17" s="96">
        <v>0</v>
      </c>
      <c r="BP17" s="97">
        <f>BL17/BM17</f>
        <v>0</v>
      </c>
      <c r="BQ17" s="140">
        <v>0</v>
      </c>
      <c r="BR17" s="141">
        <v>42</v>
      </c>
      <c r="BS17" s="142">
        <f t="shared" si="13"/>
        <v>0</v>
      </c>
      <c r="BT17" s="143">
        <v>0</v>
      </c>
      <c r="BU17" s="144">
        <f>BQ17/BR17</f>
        <v>0</v>
      </c>
      <c r="BV17" s="140">
        <v>0</v>
      </c>
      <c r="BW17" s="141">
        <v>3</v>
      </c>
      <c r="BX17" s="142">
        <f t="shared" si="14"/>
        <v>0</v>
      </c>
      <c r="BY17" s="143">
        <v>0</v>
      </c>
      <c r="BZ17" s="144">
        <f>BV17/BW17</f>
        <v>0</v>
      </c>
      <c r="CA17" s="140">
        <v>0</v>
      </c>
      <c r="CB17" s="141">
        <v>2</v>
      </c>
      <c r="CC17" s="142">
        <f t="shared" si="15"/>
        <v>0</v>
      </c>
      <c r="CD17" s="143">
        <v>0</v>
      </c>
      <c r="CE17" s="144">
        <f>CA17/CB17</f>
        <v>0</v>
      </c>
      <c r="CF17" s="271">
        <v>0</v>
      </c>
      <c r="CG17" s="272">
        <v>4</v>
      </c>
      <c r="CH17" s="273">
        <f t="shared" si="16"/>
        <v>0</v>
      </c>
      <c r="CI17" s="274">
        <v>0</v>
      </c>
      <c r="CJ17" s="275">
        <f>CF17/CG17</f>
        <v>0</v>
      </c>
      <c r="CK17" s="140">
        <v>0</v>
      </c>
      <c r="CL17" s="141">
        <v>1</v>
      </c>
      <c r="CM17" s="142">
        <f t="shared" si="17"/>
        <v>0</v>
      </c>
      <c r="CN17" s="143">
        <v>0</v>
      </c>
      <c r="CO17" s="144">
        <f>CK17/CL17</f>
        <v>0</v>
      </c>
      <c r="CP17" s="140">
        <v>0</v>
      </c>
      <c r="CQ17" s="141">
        <v>1</v>
      </c>
      <c r="CR17" s="142">
        <f t="shared" si="18"/>
        <v>0</v>
      </c>
      <c r="CS17" s="143">
        <v>0</v>
      </c>
      <c r="CT17" s="144">
        <f>CP17/CQ17</f>
        <v>0</v>
      </c>
      <c r="CU17" s="94">
        <v>0</v>
      </c>
      <c r="CV17" s="104">
        <v>100</v>
      </c>
      <c r="CW17" s="95">
        <f t="shared" si="19"/>
        <v>0</v>
      </c>
      <c r="CX17" s="96">
        <v>0</v>
      </c>
      <c r="CY17" s="105">
        <f>CU17/CV17</f>
        <v>0</v>
      </c>
      <c r="CZ17" s="94">
        <v>0</v>
      </c>
      <c r="DA17" s="104">
        <v>1300</v>
      </c>
      <c r="DB17" s="95">
        <f t="shared" si="20"/>
        <v>0</v>
      </c>
      <c r="DC17" s="96">
        <v>0</v>
      </c>
      <c r="DD17" s="105">
        <f>CZ17/DA17</f>
        <v>0</v>
      </c>
      <c r="DE17" s="94">
        <v>0</v>
      </c>
      <c r="DF17" s="95">
        <v>100</v>
      </c>
      <c r="DG17" s="95">
        <f t="shared" si="21"/>
        <v>0</v>
      </c>
      <c r="DH17" s="96">
        <v>0</v>
      </c>
      <c r="DI17" s="105">
        <f>DE17/DF17</f>
        <v>0</v>
      </c>
      <c r="DJ17" s="94">
        <v>0</v>
      </c>
      <c r="DK17" s="95">
        <v>2</v>
      </c>
      <c r="DL17" s="95">
        <f t="shared" si="22"/>
        <v>0</v>
      </c>
      <c r="DM17" s="96">
        <v>0</v>
      </c>
      <c r="DN17" s="97">
        <f>DJ17/DK17</f>
        <v>0</v>
      </c>
      <c r="DO17" s="121">
        <v>0</v>
      </c>
      <c r="DP17" s="104">
        <v>1000</v>
      </c>
      <c r="DQ17" s="95">
        <f t="shared" si="23"/>
        <v>0</v>
      </c>
      <c r="DR17" s="96">
        <v>0</v>
      </c>
      <c r="DS17" s="105">
        <f>DO17/DP17</f>
        <v>0</v>
      </c>
      <c r="DT17" s="94">
        <v>0</v>
      </c>
      <c r="DU17" s="104">
        <v>100</v>
      </c>
      <c r="DV17" s="95">
        <f t="shared" si="24"/>
        <v>0</v>
      </c>
      <c r="DW17" s="96">
        <v>0</v>
      </c>
      <c r="DX17" s="105">
        <f>DT17/DU17</f>
        <v>0</v>
      </c>
      <c r="DY17" s="94">
        <v>0</v>
      </c>
      <c r="DZ17" s="104">
        <v>10</v>
      </c>
      <c r="EA17" s="95">
        <f t="shared" si="25"/>
        <v>0</v>
      </c>
      <c r="EB17" s="96">
        <v>0</v>
      </c>
      <c r="EC17" s="105">
        <f>DY17/DZ17</f>
        <v>0</v>
      </c>
      <c r="ED17" s="140">
        <v>0</v>
      </c>
      <c r="EE17" s="141">
        <v>1</v>
      </c>
      <c r="EF17" s="142">
        <f t="shared" si="26"/>
        <v>0</v>
      </c>
      <c r="EG17" s="143">
        <v>0</v>
      </c>
      <c r="EH17" s="144">
        <f>ED17/EE17</f>
        <v>0</v>
      </c>
      <c r="EI17" s="140">
        <v>0</v>
      </c>
      <c r="EJ17" s="141">
        <v>380</v>
      </c>
      <c r="EK17" s="142">
        <f t="shared" si="27"/>
        <v>0</v>
      </c>
      <c r="EL17" s="143">
        <v>0</v>
      </c>
      <c r="EM17" s="144">
        <f>EI17/EJ17</f>
        <v>0</v>
      </c>
      <c r="EN17" s="94">
        <v>0</v>
      </c>
      <c r="EO17" s="104">
        <v>11</v>
      </c>
      <c r="EP17" s="95">
        <f t="shared" si="28"/>
        <v>0</v>
      </c>
      <c r="EQ17" s="96">
        <v>0</v>
      </c>
      <c r="ER17" s="105">
        <f>EN17/EO17</f>
        <v>0</v>
      </c>
      <c r="ES17" s="140">
        <v>0</v>
      </c>
      <c r="ET17" s="141">
        <v>3</v>
      </c>
      <c r="EU17" s="142">
        <f t="shared" si="29"/>
        <v>0</v>
      </c>
      <c r="EV17" s="143">
        <v>0</v>
      </c>
      <c r="EW17" s="144">
        <f>ES17/ET17</f>
        <v>0</v>
      </c>
      <c r="EX17" s="94">
        <v>0</v>
      </c>
      <c r="EY17" s="104">
        <v>6</v>
      </c>
      <c r="EZ17" s="95">
        <f t="shared" si="30"/>
        <v>0</v>
      </c>
      <c r="FA17" s="96">
        <v>0</v>
      </c>
      <c r="FB17" s="105">
        <f>EX17/EY17</f>
        <v>0</v>
      </c>
      <c r="FC17" s="349">
        <v>0</v>
      </c>
      <c r="FD17" s="350">
        <v>2</v>
      </c>
      <c r="FE17" s="350">
        <f t="shared" si="31"/>
        <v>0</v>
      </c>
      <c r="FF17" s="351">
        <v>0</v>
      </c>
      <c r="FG17" s="352">
        <f>FC17/FD17</f>
        <v>0</v>
      </c>
      <c r="FH17" s="140">
        <v>0</v>
      </c>
      <c r="FI17" s="142">
        <v>1</v>
      </c>
      <c r="FJ17" s="142">
        <f t="shared" si="32"/>
        <v>0</v>
      </c>
      <c r="FK17" s="143">
        <v>0</v>
      </c>
      <c r="FL17" s="146">
        <f>FH17/FI17</f>
        <v>0</v>
      </c>
      <c r="FM17" s="140">
        <v>0</v>
      </c>
      <c r="FN17" s="141">
        <v>2</v>
      </c>
      <c r="FO17" s="142">
        <f t="shared" si="33"/>
        <v>0</v>
      </c>
      <c r="FP17" s="143">
        <v>0</v>
      </c>
      <c r="FQ17" s="144">
        <f>FM17/FN17</f>
        <v>0</v>
      </c>
      <c r="FR17" s="140">
        <v>0</v>
      </c>
      <c r="FS17" s="141">
        <v>6</v>
      </c>
      <c r="FT17" s="142">
        <f t="shared" si="34"/>
        <v>0</v>
      </c>
      <c r="FU17" s="143">
        <v>0</v>
      </c>
      <c r="FV17" s="144">
        <f>FR17/FS17</f>
        <v>0</v>
      </c>
      <c r="FW17" s="140">
        <v>0</v>
      </c>
      <c r="FX17" s="142">
        <v>100</v>
      </c>
      <c r="FY17" s="142">
        <f t="shared" si="35"/>
        <v>0</v>
      </c>
      <c r="FZ17" s="143">
        <v>0</v>
      </c>
      <c r="GA17" s="146">
        <f>FW17/FX17</f>
        <v>0</v>
      </c>
      <c r="GB17" s="121">
        <v>0</v>
      </c>
      <c r="GC17" s="104">
        <v>35</v>
      </c>
      <c r="GD17" s="95">
        <f t="shared" si="36"/>
        <v>0</v>
      </c>
      <c r="GE17" s="96">
        <v>0</v>
      </c>
      <c r="GF17" s="105">
        <f>GB17/GC17</f>
        <v>0</v>
      </c>
      <c r="GG17" s="140">
        <v>0</v>
      </c>
      <c r="GH17" s="141">
        <v>100</v>
      </c>
      <c r="GI17" s="142">
        <f t="shared" si="37"/>
        <v>0</v>
      </c>
      <c r="GJ17" s="143">
        <v>0</v>
      </c>
      <c r="GK17" s="146">
        <f>GG17/GH17</f>
        <v>0</v>
      </c>
      <c r="GL17" s="94">
        <v>0</v>
      </c>
      <c r="GM17" s="104">
        <v>100</v>
      </c>
      <c r="GN17" s="95">
        <f t="shared" si="38"/>
        <v>0</v>
      </c>
      <c r="GO17" s="96">
        <v>0</v>
      </c>
      <c r="GP17" s="97">
        <f>GL17/GM17</f>
        <v>0</v>
      </c>
      <c r="GQ17" s="94">
        <v>0</v>
      </c>
      <c r="GR17" s="104">
        <v>12</v>
      </c>
      <c r="GS17" s="95">
        <f t="shared" si="39"/>
        <v>0</v>
      </c>
      <c r="GT17" s="96">
        <v>0</v>
      </c>
      <c r="GU17" s="97">
        <f>GQ17/GR17</f>
        <v>0</v>
      </c>
    </row>
    <row r="18" spans="2:203" ht="15.75" thickBot="1" x14ac:dyDescent="0.3"/>
    <row r="19" spans="2:203" ht="15.75" hidden="1" thickBot="1" x14ac:dyDescent="0.3">
      <c r="BE19" t="s">
        <v>73</v>
      </c>
      <c r="CC19" t="s">
        <v>76</v>
      </c>
      <c r="CH19" t="s">
        <v>76</v>
      </c>
      <c r="EG19" t="s">
        <v>77</v>
      </c>
    </row>
    <row r="20" spans="2:203" ht="15" customHeight="1" x14ac:dyDescent="0.25">
      <c r="H20" s="476" t="s">
        <v>539</v>
      </c>
      <c r="I20" s="477"/>
    </row>
    <row r="21" spans="2:203" ht="15.75" thickBot="1" x14ac:dyDescent="0.3">
      <c r="H21" s="478"/>
      <c r="I21" s="479"/>
    </row>
    <row r="22" spans="2:203" x14ac:dyDescent="0.25">
      <c r="B22" s="6">
        <v>1</v>
      </c>
      <c r="C22" s="4" t="s">
        <v>9</v>
      </c>
      <c r="D22" s="5"/>
      <c r="E22" s="428" t="s">
        <v>5</v>
      </c>
      <c r="F22" s="428"/>
      <c r="G22" s="429"/>
      <c r="H22" s="6">
        <v>17</v>
      </c>
      <c r="I22" s="7">
        <f>H22/H25</f>
        <v>0.56666666666666665</v>
      </c>
    </row>
    <row r="23" spans="2:203" x14ac:dyDescent="0.25">
      <c r="B23" s="11">
        <v>2</v>
      </c>
      <c r="C23" s="9" t="s">
        <v>10</v>
      </c>
      <c r="D23" s="10"/>
      <c r="E23" s="430" t="s">
        <v>11</v>
      </c>
      <c r="F23" s="430"/>
      <c r="G23" s="431"/>
      <c r="H23" s="11">
        <v>2</v>
      </c>
      <c r="I23" s="12">
        <f>H23/H25</f>
        <v>6.6666666666666666E-2</v>
      </c>
    </row>
    <row r="24" spans="2:203" ht="15.75" thickBot="1" x14ac:dyDescent="0.3">
      <c r="B24" s="16">
        <v>3</v>
      </c>
      <c r="C24" s="14" t="s">
        <v>12</v>
      </c>
      <c r="D24" s="15"/>
      <c r="E24" s="423" t="s">
        <v>8</v>
      </c>
      <c r="F24" s="423"/>
      <c r="G24" s="424"/>
      <c r="H24" s="16">
        <v>11</v>
      </c>
      <c r="I24" s="17">
        <f>H24/H25</f>
        <v>0.36666666666666664</v>
      </c>
    </row>
    <row r="25" spans="2:203" ht="15.75" thickBot="1" x14ac:dyDescent="0.3">
      <c r="B25" s="490" t="s">
        <v>118</v>
      </c>
      <c r="C25" s="491"/>
      <c r="D25" s="491"/>
      <c r="E25" s="491"/>
      <c r="F25" s="491"/>
      <c r="G25" s="492"/>
      <c r="H25" s="18">
        <f>SUM(H22:H24)</f>
        <v>30</v>
      </c>
      <c r="I25" s="48">
        <f>SUM(I22:I24)</f>
        <v>1</v>
      </c>
    </row>
    <row r="26" spans="2:203" ht="15.75" thickBot="1" x14ac:dyDescent="0.3"/>
    <row r="27" spans="2:203" ht="17.25" thickBot="1" x14ac:dyDescent="0.35">
      <c r="B27" s="212">
        <v>5</v>
      </c>
      <c r="C27" s="489" t="s">
        <v>137</v>
      </c>
      <c r="D27" s="489"/>
      <c r="E27" s="489"/>
      <c r="F27" s="489"/>
    </row>
    <row r="28" spans="2:203" ht="17.25" thickBot="1" x14ac:dyDescent="0.35">
      <c r="B28" s="239">
        <v>1</v>
      </c>
      <c r="C28" s="452" t="s">
        <v>509</v>
      </c>
      <c r="D28" s="453"/>
      <c r="E28" s="453"/>
      <c r="F28" s="453"/>
      <c r="G28" s="453"/>
    </row>
    <row r="29" spans="2:203" ht="17.25" thickBot="1" x14ac:dyDescent="0.35">
      <c r="B29" s="257">
        <v>1</v>
      </c>
      <c r="C29" s="258" t="s">
        <v>514</v>
      </c>
      <c r="D29" s="240"/>
      <c r="E29" s="240"/>
      <c r="F29" s="240"/>
      <c r="G29" s="240"/>
      <c r="H29" s="240"/>
      <c r="I29" s="240"/>
      <c r="J29" s="240"/>
    </row>
    <row r="30" spans="2:203" ht="17.25" thickBot="1" x14ac:dyDescent="0.35">
      <c r="B30" s="281">
        <v>1</v>
      </c>
      <c r="C30" s="438" t="s">
        <v>516</v>
      </c>
      <c r="D30" s="439"/>
      <c r="E30" s="439"/>
      <c r="F30" s="439"/>
      <c r="G30" s="439"/>
      <c r="H30" s="439"/>
      <c r="I30" s="439"/>
    </row>
    <row r="31" spans="2:203" ht="17.25" thickBot="1" x14ac:dyDescent="0.35">
      <c r="B31" s="358">
        <v>2</v>
      </c>
      <c r="C31" s="452" t="s">
        <v>538</v>
      </c>
      <c r="D31" s="453"/>
      <c r="E31" s="453"/>
      <c r="F31" s="453"/>
      <c r="G31" s="453"/>
      <c r="H31" s="453"/>
      <c r="I31" s="453"/>
      <c r="J31" s="453"/>
      <c r="K31" s="453"/>
    </row>
  </sheetData>
  <sheetProtection algorithmName="SHA-512" hashValue="5+MqLYba9GoZk4XiMe7EROuh8Effs57PzqfD6YRpQJEcSiGOaEux+kTrnBHSxEhZLpMQMQfCUxp34c5KTzPMXw==" saltValue="W6vKwAeyugf9Clm7YsPsyg==" spinCount="100000" sheet="1" objects="1" scenarios="1"/>
  <mergeCells count="171">
    <mergeCell ref="GQ3:GU3"/>
    <mergeCell ref="GQ4:GS4"/>
    <mergeCell ref="GT4:GT5"/>
    <mergeCell ref="GU4:GU5"/>
    <mergeCell ref="DO3:DS3"/>
    <mergeCell ref="DT4:DV4"/>
    <mergeCell ref="GB3:GF3"/>
    <mergeCell ref="EI3:EM3"/>
    <mergeCell ref="EI4:EK4"/>
    <mergeCell ref="EL4:EL5"/>
    <mergeCell ref="EM4:EM5"/>
    <mergeCell ref="FP4:FP5"/>
    <mergeCell ref="FQ4:FQ5"/>
    <mergeCell ref="FR4:FT4"/>
    <mergeCell ref="FU4:FU5"/>
    <mergeCell ref="FV4:FV5"/>
    <mergeCell ref="FW4:FY4"/>
    <mergeCell ref="FZ4:FZ5"/>
    <mergeCell ref="EN3:ER3"/>
    <mergeCell ref="FR3:FV3"/>
    <mergeCell ref="FW3:GA3"/>
    <mergeCell ref="GA4:GA5"/>
    <mergeCell ref="GB4:GD4"/>
    <mergeCell ref="GE4:GE5"/>
    <mergeCell ref="AH3:AL3"/>
    <mergeCell ref="X3:AB3"/>
    <mergeCell ref="AL4:AL5"/>
    <mergeCell ref="C28:G28"/>
    <mergeCell ref="GL3:GP3"/>
    <mergeCell ref="GL4:GN4"/>
    <mergeCell ref="GO4:GO5"/>
    <mergeCell ref="GP4:GP5"/>
    <mergeCell ref="ES3:EW3"/>
    <mergeCell ref="DT3:DX3"/>
    <mergeCell ref="DM4:DM5"/>
    <mergeCell ref="DN4:DN5"/>
    <mergeCell ref="CS4:CS5"/>
    <mergeCell ref="CT4:CT5"/>
    <mergeCell ref="DE4:DG4"/>
    <mergeCell ref="DE3:DI3"/>
    <mergeCell ref="B2:C5"/>
    <mergeCell ref="D3:H3"/>
    <mergeCell ref="I3:M3"/>
    <mergeCell ref="N3:R3"/>
    <mergeCell ref="S3:W3"/>
    <mergeCell ref="AC3:AG3"/>
    <mergeCell ref="DY3:EC3"/>
    <mergeCell ref="DY4:EA4"/>
    <mergeCell ref="EB4:EB5"/>
    <mergeCell ref="EC4:EC5"/>
    <mergeCell ref="DW4:DW5"/>
    <mergeCell ref="CA4:CC4"/>
    <mergeCell ref="CD4:CD5"/>
    <mergeCell ref="CE4:CE5"/>
    <mergeCell ref="CX4:CX5"/>
    <mergeCell ref="CK3:CO3"/>
    <mergeCell ref="CP3:CT3"/>
    <mergeCell ref="CU3:CY3"/>
    <mergeCell ref="CZ3:DD3"/>
    <mergeCell ref="DO4:DQ4"/>
    <mergeCell ref="DR4:DR5"/>
    <mergeCell ref="DS4:DS5"/>
    <mergeCell ref="DJ3:DN3"/>
    <mergeCell ref="CF3:CJ3"/>
    <mergeCell ref="DJ4:DL4"/>
    <mergeCell ref="AH4:AJ4"/>
    <mergeCell ref="AK4:AK5"/>
    <mergeCell ref="E22:G22"/>
    <mergeCell ref="M4:M5"/>
    <mergeCell ref="BO4:BO5"/>
    <mergeCell ref="CP4:CR4"/>
    <mergeCell ref="CA3:CE3"/>
    <mergeCell ref="BG3:BK3"/>
    <mergeCell ref="BL3:BP3"/>
    <mergeCell ref="BV3:BZ3"/>
    <mergeCell ref="BQ3:BU3"/>
    <mergeCell ref="BB3:BF3"/>
    <mergeCell ref="Q4:Q5"/>
    <mergeCell ref="R4:R5"/>
    <mergeCell ref="N4:P4"/>
    <mergeCell ref="S4:U4"/>
    <mergeCell ref="V4:V5"/>
    <mergeCell ref="W4:W5"/>
    <mergeCell ref="AC4:AE4"/>
    <mergeCell ref="AF4:AF5"/>
    <mergeCell ref="BB4:BD4"/>
    <mergeCell ref="AM3:AQ3"/>
    <mergeCell ref="AR3:AV3"/>
    <mergeCell ref="AM4:AO4"/>
    <mergeCell ref="BQ4:BS4"/>
    <mergeCell ref="BT4:BT5"/>
    <mergeCell ref="BU4:BU5"/>
    <mergeCell ref="BG4:BI4"/>
    <mergeCell ref="BJ4:BJ5"/>
    <mergeCell ref="BK4:BK5"/>
    <mergeCell ref="CZ4:DB4"/>
    <mergeCell ref="DC4:DC5"/>
    <mergeCell ref="DD4:DD5"/>
    <mergeCell ref="CY4:CY5"/>
    <mergeCell ref="B25:G25"/>
    <mergeCell ref="AU4:AU5"/>
    <mergeCell ref="AV4:AV5"/>
    <mergeCell ref="G4:G5"/>
    <mergeCell ref="H4:H5"/>
    <mergeCell ref="I4:K4"/>
    <mergeCell ref="L4:L5"/>
    <mergeCell ref="E24:G24"/>
    <mergeCell ref="CI4:CI5"/>
    <mergeCell ref="AR4:AT4"/>
    <mergeCell ref="BP4:BP5"/>
    <mergeCell ref="BV4:BX4"/>
    <mergeCell ref="BY4:BY5"/>
    <mergeCell ref="BZ4:BZ5"/>
    <mergeCell ref="CF4:CH4"/>
    <mergeCell ref="H20:I21"/>
    <mergeCell ref="X4:Z4"/>
    <mergeCell ref="E23:G23"/>
    <mergeCell ref="D4:F4"/>
    <mergeCell ref="AG4:AG5"/>
    <mergeCell ref="BE4:BE5"/>
    <mergeCell ref="BF4:BF5"/>
    <mergeCell ref="AA4:AA5"/>
    <mergeCell ref="AB4:AB5"/>
    <mergeCell ref="FM4:FO4"/>
    <mergeCell ref="EX3:FB3"/>
    <mergeCell ref="AP4:AP5"/>
    <mergeCell ref="AQ4:AQ5"/>
    <mergeCell ref="AW3:BA3"/>
    <mergeCell ref="AW4:AY4"/>
    <mergeCell ref="AZ4:AZ5"/>
    <mergeCell ref="BA4:BA5"/>
    <mergeCell ref="ED4:EF4"/>
    <mergeCell ref="EG4:EG5"/>
    <mergeCell ref="EH4:EH5"/>
    <mergeCell ref="DH4:DH5"/>
    <mergeCell ref="DI4:DI5"/>
    <mergeCell ref="CJ4:CJ5"/>
    <mergeCell ref="CU4:CW4"/>
    <mergeCell ref="CK4:CM4"/>
    <mergeCell ref="CN4:CN5"/>
    <mergeCell ref="CO4:CO5"/>
    <mergeCell ref="BL4:BN4"/>
    <mergeCell ref="FC3:FG3"/>
    <mergeCell ref="FH3:FL3"/>
    <mergeCell ref="FM3:FQ3"/>
    <mergeCell ref="DX4:DX5"/>
    <mergeCell ref="ED3:EH3"/>
    <mergeCell ref="C30:I30"/>
    <mergeCell ref="C31:K31"/>
    <mergeCell ref="D2:GU2"/>
    <mergeCell ref="GF4:GF5"/>
    <mergeCell ref="GG4:GI4"/>
    <mergeCell ref="GJ4:GJ5"/>
    <mergeCell ref="GK4:GK5"/>
    <mergeCell ref="C27:F27"/>
    <mergeCell ref="GG3:GK3"/>
    <mergeCell ref="EN4:EP4"/>
    <mergeCell ref="EQ4:EQ5"/>
    <mergeCell ref="ER4:ER5"/>
    <mergeCell ref="ES4:EU4"/>
    <mergeCell ref="EV4:EV5"/>
    <mergeCell ref="EW4:EW5"/>
    <mergeCell ref="EX4:EZ4"/>
    <mergeCell ref="FA4:FA5"/>
    <mergeCell ref="FB4:FB5"/>
    <mergeCell ref="FC4:FE4"/>
    <mergeCell ref="FF4:FF5"/>
    <mergeCell ref="FG4:FG5"/>
    <mergeCell ref="FH4:FJ4"/>
    <mergeCell ref="FK4:FK5"/>
    <mergeCell ref="FL4:FL5"/>
  </mergeCell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0.249977111117893"/>
  </sheetPr>
  <dimension ref="B1:GZ29"/>
  <sheetViews>
    <sheetView topLeftCell="A3" workbookViewId="0">
      <selection activeCell="V25" sqref="V25"/>
    </sheetView>
  </sheetViews>
  <sheetFormatPr baseColWidth="10" defaultRowHeight="15" x14ac:dyDescent="0.25"/>
  <cols>
    <col min="2" max="2" width="3.7109375" customWidth="1"/>
    <col min="4" max="4" width="6.28515625" customWidth="1"/>
    <col min="5" max="5" width="6.85546875" customWidth="1"/>
    <col min="6" max="6" width="6.5703125" customWidth="1"/>
    <col min="7" max="7" width="7.5703125" customWidth="1"/>
    <col min="8" max="8" width="10.85546875" customWidth="1"/>
    <col min="9" max="9" width="8.85546875" customWidth="1"/>
    <col min="10" max="10" width="6.28515625" customWidth="1"/>
    <col min="11" max="11" width="7.28515625" customWidth="1"/>
    <col min="12" max="12" width="7.5703125" customWidth="1"/>
    <col min="13" max="13" width="10" customWidth="1"/>
    <col min="14" max="14" width="6.5703125" customWidth="1"/>
    <col min="15" max="16" width="6.140625" customWidth="1"/>
    <col min="17" max="17" width="6.42578125" customWidth="1"/>
    <col min="18" max="18" width="10.5703125" customWidth="1"/>
    <col min="19" max="19" width="6.7109375" customWidth="1"/>
    <col min="20" max="20" width="7.140625" customWidth="1"/>
    <col min="21" max="21" width="7" customWidth="1"/>
    <col min="22" max="22" width="7.42578125" customWidth="1"/>
    <col min="23" max="23" width="10.140625" customWidth="1"/>
    <col min="24" max="24" width="6.42578125" customWidth="1"/>
    <col min="25" max="25" width="5.28515625" customWidth="1"/>
    <col min="26" max="26" width="6.42578125" customWidth="1"/>
    <col min="27" max="27" width="6.140625" customWidth="1"/>
    <col min="28" max="28" width="10.140625" customWidth="1"/>
    <col min="29" max="29" width="6.28515625" customWidth="1"/>
    <col min="30" max="30" width="5.140625" customWidth="1"/>
    <col min="31" max="31" width="6.42578125" customWidth="1"/>
    <col min="32" max="32" width="6.7109375" customWidth="1"/>
    <col min="33" max="33" width="10.140625" customWidth="1"/>
    <col min="34" max="34" width="7" customWidth="1"/>
    <col min="35" max="35" width="5.28515625" customWidth="1"/>
    <col min="36" max="36" width="6.5703125" customWidth="1"/>
    <col min="37" max="37" width="6.85546875" customWidth="1"/>
    <col min="38" max="38" width="9.7109375" customWidth="1"/>
    <col min="39" max="39" width="6.140625" customWidth="1"/>
    <col min="40" max="40" width="5.7109375" customWidth="1"/>
    <col min="41" max="41" width="6.42578125" customWidth="1"/>
    <col min="42" max="42" width="7.28515625" customWidth="1"/>
    <col min="43" max="43" width="9.7109375" customWidth="1"/>
    <col min="44" max="44" width="6.42578125" customWidth="1"/>
    <col min="45" max="45" width="5.7109375" customWidth="1"/>
    <col min="46" max="46" width="6.42578125" customWidth="1"/>
    <col min="47" max="47" width="6" customWidth="1"/>
    <col min="48" max="48" width="10.42578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85546875" customWidth="1"/>
    <col min="59" max="59" width="6.7109375" customWidth="1"/>
    <col min="60" max="60" width="4.7109375" customWidth="1"/>
    <col min="61" max="61" width="5.85546875" customWidth="1"/>
    <col min="62" max="62" width="6.42578125" customWidth="1"/>
    <col min="63" max="63" width="9.85546875" customWidth="1"/>
    <col min="64" max="64" width="6.140625" customWidth="1"/>
    <col min="65" max="65" width="5.5703125" customWidth="1"/>
    <col min="66" max="66" width="6.5703125" customWidth="1"/>
    <col min="67" max="67" width="6.28515625" customWidth="1"/>
    <col min="68" max="68" width="10.28515625" customWidth="1"/>
    <col min="69" max="69" width="6.140625" customWidth="1"/>
    <col min="70" max="71" width="6" customWidth="1"/>
    <col min="72" max="72" width="6.85546875" customWidth="1"/>
    <col min="73" max="73" width="10.42578125" customWidth="1"/>
    <col min="74" max="74" width="6.42578125" customWidth="1"/>
    <col min="75" max="76" width="6" customWidth="1"/>
    <col min="77" max="77" width="6.42578125" customWidth="1"/>
    <col min="78" max="78" width="10.42578125" customWidth="1"/>
    <col min="79" max="79" width="6.42578125" customWidth="1"/>
    <col min="80" max="80" width="5.7109375" customWidth="1"/>
    <col min="81" max="81" width="6.5703125" customWidth="1"/>
    <col min="82" max="82" width="6.42578125" customWidth="1"/>
    <col min="83" max="83" width="10.28515625" customWidth="1"/>
    <col min="84" max="84" width="6.42578125" customWidth="1"/>
    <col min="85" max="85" width="5.85546875" customWidth="1"/>
    <col min="86" max="86" width="6" customWidth="1"/>
    <col min="87" max="87" width="6.42578125" customWidth="1"/>
    <col min="88" max="88" width="9.85546875" customWidth="1"/>
    <col min="89" max="89" width="6.140625" customWidth="1"/>
    <col min="90" max="90" width="6.5703125" customWidth="1"/>
    <col min="91" max="91" width="7.140625" customWidth="1"/>
    <col min="92" max="92" width="7.5703125" customWidth="1"/>
    <col min="93" max="93" width="9.5703125" customWidth="1"/>
    <col min="94" max="94" width="6.28515625" customWidth="1"/>
    <col min="95" max="95" width="5.28515625" customWidth="1"/>
    <col min="96" max="96" width="6.28515625" customWidth="1"/>
    <col min="97" max="97" width="6.42578125" customWidth="1"/>
    <col min="98" max="98" width="9.5703125" customWidth="1"/>
    <col min="99" max="99" width="6.28515625" customWidth="1"/>
    <col min="100" max="100" width="5.7109375" customWidth="1"/>
    <col min="101" max="101" width="6.5703125" customWidth="1"/>
    <col min="102" max="102" width="6.7109375" customWidth="1"/>
    <col min="103" max="103" width="10.28515625" customWidth="1"/>
    <col min="104" max="104" width="6.7109375" customWidth="1"/>
    <col min="105" max="105" width="5.5703125" customWidth="1"/>
    <col min="106" max="106" width="6.7109375" customWidth="1"/>
    <col min="107" max="107" width="7.7109375" customWidth="1"/>
    <col min="108" max="108" width="9.7109375" customWidth="1"/>
    <col min="109" max="109" width="6.5703125" customWidth="1"/>
    <col min="110" max="110" width="5.5703125" customWidth="1"/>
    <col min="111" max="111" width="6.85546875" customWidth="1"/>
    <col min="112" max="112" width="7" customWidth="1"/>
    <col min="113" max="113" width="10.28515625" customWidth="1"/>
    <col min="114" max="114" width="7.28515625" customWidth="1"/>
    <col min="115" max="115" width="6.5703125" customWidth="1"/>
    <col min="116" max="116" width="7.28515625" customWidth="1"/>
    <col min="117" max="117" width="7.5703125" customWidth="1"/>
    <col min="118" max="118" width="10.7109375" customWidth="1"/>
    <col min="119" max="120" width="6.140625" customWidth="1"/>
    <col min="121" max="121" width="6.85546875" customWidth="1"/>
    <col min="122" max="122" width="7.140625" customWidth="1"/>
    <col min="123" max="123" width="10.28515625" customWidth="1"/>
    <col min="124" max="124" width="6.85546875" customWidth="1"/>
    <col min="125" max="125" width="6" customWidth="1"/>
    <col min="126" max="126" width="5.85546875" customWidth="1"/>
    <col min="127" max="127" width="6.28515625" customWidth="1"/>
    <col min="128" max="128" width="9.5703125" customWidth="1"/>
    <col min="129" max="129" width="6.7109375" customWidth="1"/>
    <col min="130" max="130" width="5.42578125" customWidth="1"/>
    <col min="131" max="131" width="6.7109375" customWidth="1"/>
    <col min="132" max="132" width="7.140625" customWidth="1"/>
    <col min="133" max="133" width="10.140625" customWidth="1"/>
    <col min="134" max="134" width="6.5703125" customWidth="1"/>
    <col min="135" max="135" width="6.42578125" customWidth="1"/>
    <col min="136" max="136" width="7.7109375" customWidth="1"/>
    <col min="137" max="137" width="6.85546875" customWidth="1"/>
    <col min="138" max="138" width="10.7109375" customWidth="1"/>
    <col min="139" max="139" width="6.140625" customWidth="1"/>
    <col min="140" max="140" width="5.42578125" customWidth="1"/>
    <col min="141" max="141" width="6.85546875" customWidth="1"/>
    <col min="142" max="142" width="6.7109375" customWidth="1"/>
    <col min="143" max="143" width="10.28515625" customWidth="1"/>
    <col min="144" max="144" width="6.42578125" customWidth="1"/>
    <col min="145" max="145" width="4.85546875" customWidth="1"/>
    <col min="146" max="146" width="6.5703125" customWidth="1"/>
    <col min="147" max="147" width="6.140625" customWidth="1"/>
    <col min="148" max="148" width="9.5703125" customWidth="1"/>
    <col min="149" max="149" width="7" customWidth="1"/>
    <col min="150" max="150" width="6" customWidth="1"/>
    <col min="151" max="151" width="6.5703125" customWidth="1"/>
    <col min="152" max="152" width="6.85546875" customWidth="1"/>
    <col min="154" max="154" width="6.85546875" customWidth="1"/>
    <col min="155" max="155" width="5.5703125" customWidth="1"/>
    <col min="156" max="157" width="6.85546875" customWidth="1"/>
    <col min="158" max="158" width="10.28515625" customWidth="1"/>
    <col min="159" max="159" width="6.42578125" customWidth="1"/>
    <col min="160" max="162" width="6" customWidth="1"/>
    <col min="163" max="163" width="10.140625" customWidth="1"/>
    <col min="164" max="164" width="6.140625" customWidth="1"/>
    <col min="165" max="165" width="5.42578125" customWidth="1"/>
    <col min="166" max="166" width="6.28515625" customWidth="1"/>
    <col min="167" max="167" width="7" customWidth="1"/>
    <col min="169" max="169" width="7" customWidth="1"/>
    <col min="170" max="170" width="5.28515625" customWidth="1"/>
    <col min="171" max="171" width="6.140625" customWidth="1"/>
    <col min="172" max="172" width="6.5703125" customWidth="1"/>
    <col min="173" max="173" width="10.28515625" customWidth="1"/>
    <col min="174" max="174" width="6.42578125" customWidth="1"/>
    <col min="175" max="175" width="6.140625" customWidth="1"/>
    <col min="176" max="176" width="7" customWidth="1"/>
    <col min="177" max="177" width="5.85546875" customWidth="1"/>
    <col min="178" max="178" width="10.42578125" customWidth="1"/>
    <col min="179" max="179" width="6.28515625" customWidth="1"/>
    <col min="180" max="180" width="4.85546875" customWidth="1"/>
    <col min="181" max="181" width="6.28515625" customWidth="1"/>
    <col min="182" max="182" width="5.85546875" customWidth="1"/>
    <col min="183" max="183" width="10.42578125" customWidth="1"/>
    <col min="184" max="184" width="7.140625" customWidth="1"/>
    <col min="185" max="185" width="5.42578125" customWidth="1"/>
    <col min="186" max="186" width="6.140625" customWidth="1"/>
    <col min="187" max="187" width="6.5703125" customWidth="1"/>
    <col min="188" max="188" width="9.7109375" customWidth="1"/>
    <col min="189" max="189" width="6.5703125" customWidth="1"/>
    <col min="190" max="191" width="6.7109375" customWidth="1"/>
    <col min="192" max="192" width="6.5703125" customWidth="1"/>
    <col min="193" max="193" width="9.7109375" customWidth="1"/>
    <col min="194" max="194" width="6.42578125" customWidth="1"/>
    <col min="195" max="195" width="5.5703125" customWidth="1"/>
    <col min="196" max="196" width="6.42578125" customWidth="1"/>
    <col min="197" max="197" width="6.85546875" customWidth="1"/>
    <col min="198" max="198" width="10" customWidth="1"/>
    <col min="199" max="199" width="6.140625" customWidth="1"/>
    <col min="200" max="200" width="4.85546875" customWidth="1"/>
    <col min="201" max="201" width="6.42578125" customWidth="1"/>
    <col min="202" max="202" width="7.28515625" customWidth="1"/>
    <col min="203" max="203" width="10.7109375" customWidth="1"/>
    <col min="204" max="204" width="6.7109375" customWidth="1"/>
    <col min="205" max="205" width="4.7109375" customWidth="1"/>
    <col min="206" max="206" width="6.5703125" customWidth="1"/>
    <col min="207" max="207" width="6.28515625" customWidth="1"/>
  </cols>
  <sheetData>
    <row r="1" spans="2:208" ht="15.75" thickBot="1" x14ac:dyDescent="0.3"/>
    <row r="2" spans="2:208" ht="17.25" thickBot="1" x14ac:dyDescent="0.35">
      <c r="B2" s="480" t="s">
        <v>91</v>
      </c>
      <c r="C2" s="481"/>
      <c r="D2" s="486" t="s">
        <v>53</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7"/>
      <c r="GB2" s="487"/>
      <c r="GC2" s="487"/>
      <c r="GD2" s="487"/>
      <c r="GE2" s="487"/>
      <c r="GF2" s="487"/>
      <c r="GG2" s="487"/>
      <c r="GH2" s="487"/>
      <c r="GI2" s="487"/>
      <c r="GJ2" s="487"/>
      <c r="GK2" s="487"/>
      <c r="GL2" s="487"/>
      <c r="GM2" s="487"/>
      <c r="GN2" s="487"/>
      <c r="GO2" s="487"/>
      <c r="GP2" s="487"/>
      <c r="GQ2" s="487"/>
      <c r="GR2" s="487"/>
      <c r="GS2" s="487"/>
      <c r="GT2" s="487"/>
      <c r="GU2" s="487"/>
      <c r="GV2" s="487"/>
      <c r="GW2" s="487"/>
      <c r="GX2" s="487"/>
      <c r="GY2" s="487"/>
      <c r="GZ2" s="488"/>
    </row>
    <row r="3" spans="2:208" ht="152.25" customHeight="1" thickBot="1" x14ac:dyDescent="0.3">
      <c r="B3" s="482"/>
      <c r="C3" s="483"/>
      <c r="D3" s="442" t="s">
        <v>533</v>
      </c>
      <c r="E3" s="443"/>
      <c r="F3" s="444"/>
      <c r="G3" s="444"/>
      <c r="H3" s="445"/>
      <c r="I3" s="442" t="s">
        <v>121</v>
      </c>
      <c r="J3" s="443"/>
      <c r="K3" s="444"/>
      <c r="L3" s="444"/>
      <c r="M3" s="445"/>
      <c r="N3" s="442" t="s">
        <v>292</v>
      </c>
      <c r="O3" s="443"/>
      <c r="P3" s="444"/>
      <c r="Q3" s="444"/>
      <c r="R3" s="445"/>
      <c r="S3" s="442" t="s">
        <v>293</v>
      </c>
      <c r="T3" s="443"/>
      <c r="U3" s="444"/>
      <c r="V3" s="444"/>
      <c r="W3" s="445"/>
      <c r="X3" s="442" t="s">
        <v>299</v>
      </c>
      <c r="Y3" s="443"/>
      <c r="Z3" s="444"/>
      <c r="AA3" s="444"/>
      <c r="AB3" s="445"/>
      <c r="AC3" s="442" t="s">
        <v>212</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303</v>
      </c>
      <c r="BC3" s="443"/>
      <c r="BD3" s="444"/>
      <c r="BE3" s="444"/>
      <c r="BF3" s="445"/>
      <c r="BG3" s="442" t="s">
        <v>298</v>
      </c>
      <c r="BH3" s="443"/>
      <c r="BI3" s="444"/>
      <c r="BJ3" s="444"/>
      <c r="BK3" s="445"/>
      <c r="BL3" s="442" t="s">
        <v>219</v>
      </c>
      <c r="BM3" s="473"/>
      <c r="BN3" s="474"/>
      <c r="BO3" s="474"/>
      <c r="BP3" s="475"/>
      <c r="BQ3" s="442" t="s">
        <v>515</v>
      </c>
      <c r="BR3" s="443"/>
      <c r="BS3" s="444"/>
      <c r="BT3" s="444"/>
      <c r="BU3" s="445"/>
      <c r="BV3" s="442" t="s">
        <v>517</v>
      </c>
      <c r="BW3" s="443"/>
      <c r="BX3" s="444"/>
      <c r="BY3" s="444"/>
      <c r="BZ3" s="445"/>
      <c r="CA3" s="442" t="s">
        <v>308</v>
      </c>
      <c r="CB3" s="443"/>
      <c r="CC3" s="444"/>
      <c r="CD3" s="444"/>
      <c r="CE3" s="445"/>
      <c r="CF3" s="442" t="s">
        <v>284</v>
      </c>
      <c r="CG3" s="443"/>
      <c r="CH3" s="444"/>
      <c r="CI3" s="444"/>
      <c r="CJ3" s="445"/>
      <c r="CK3" s="442" t="s">
        <v>302</v>
      </c>
      <c r="CL3" s="443"/>
      <c r="CM3" s="444"/>
      <c r="CN3" s="444"/>
      <c r="CO3" s="445"/>
      <c r="CP3" s="442" t="s">
        <v>301</v>
      </c>
      <c r="CQ3" s="443"/>
      <c r="CR3" s="444"/>
      <c r="CS3" s="444"/>
      <c r="CT3" s="445"/>
      <c r="CU3" s="442" t="s">
        <v>123</v>
      </c>
      <c r="CV3" s="443"/>
      <c r="CW3" s="444"/>
      <c r="CX3" s="444"/>
      <c r="CY3" s="445"/>
      <c r="CZ3" s="442" t="s">
        <v>145</v>
      </c>
      <c r="DA3" s="443"/>
      <c r="DB3" s="444"/>
      <c r="DC3" s="444"/>
      <c r="DD3" s="445"/>
      <c r="DE3" s="442" t="s">
        <v>300</v>
      </c>
      <c r="DF3" s="443"/>
      <c r="DG3" s="444"/>
      <c r="DH3" s="444"/>
      <c r="DI3" s="445"/>
      <c r="DJ3" s="442" t="s">
        <v>124</v>
      </c>
      <c r="DK3" s="443"/>
      <c r="DL3" s="444"/>
      <c r="DM3" s="444"/>
      <c r="DN3" s="445"/>
      <c r="DO3" s="442" t="s">
        <v>282</v>
      </c>
      <c r="DP3" s="443"/>
      <c r="DQ3" s="444"/>
      <c r="DR3" s="444"/>
      <c r="DS3" s="445"/>
      <c r="DT3" s="442" t="s">
        <v>232</v>
      </c>
      <c r="DU3" s="443"/>
      <c r="DV3" s="444"/>
      <c r="DW3" s="444"/>
      <c r="DX3" s="445"/>
      <c r="DY3" s="442" t="s">
        <v>624</v>
      </c>
      <c r="DZ3" s="443"/>
      <c r="EA3" s="444"/>
      <c r="EB3" s="444"/>
      <c r="EC3" s="445"/>
      <c r="ED3" s="510" t="s">
        <v>296</v>
      </c>
      <c r="EE3" s="511"/>
      <c r="EF3" s="511"/>
      <c r="EG3" s="511"/>
      <c r="EH3" s="512"/>
      <c r="EI3" s="510" t="s">
        <v>559</v>
      </c>
      <c r="EJ3" s="511"/>
      <c r="EK3" s="511"/>
      <c r="EL3" s="511"/>
      <c r="EM3" s="512"/>
      <c r="EN3" s="442" t="s">
        <v>304</v>
      </c>
      <c r="EO3" s="443"/>
      <c r="EP3" s="444"/>
      <c r="EQ3" s="444"/>
      <c r="ER3" s="445"/>
      <c r="ES3" s="442" t="s">
        <v>560</v>
      </c>
      <c r="ET3" s="443"/>
      <c r="EU3" s="444"/>
      <c r="EV3" s="444"/>
      <c r="EW3" s="445"/>
      <c r="EX3" s="442" t="s">
        <v>295</v>
      </c>
      <c r="EY3" s="443"/>
      <c r="EZ3" s="444"/>
      <c r="FA3" s="444"/>
      <c r="FB3" s="445"/>
      <c r="FC3" s="442" t="s">
        <v>297</v>
      </c>
      <c r="FD3" s="443"/>
      <c r="FE3" s="444"/>
      <c r="FF3" s="444"/>
      <c r="FG3" s="445"/>
      <c r="FH3" s="442" t="s">
        <v>294</v>
      </c>
      <c r="FI3" s="443"/>
      <c r="FJ3" s="444"/>
      <c r="FK3" s="444"/>
      <c r="FL3" s="445"/>
      <c r="FM3" s="506" t="s">
        <v>146</v>
      </c>
      <c r="FN3" s="507"/>
      <c r="FO3" s="508"/>
      <c r="FP3" s="508"/>
      <c r="FQ3" s="509"/>
      <c r="FR3" s="442" t="s">
        <v>306</v>
      </c>
      <c r="FS3" s="443"/>
      <c r="FT3" s="444"/>
      <c r="FU3" s="444"/>
      <c r="FV3" s="445"/>
      <c r="FW3" s="442" t="s">
        <v>307</v>
      </c>
      <c r="FX3" s="443"/>
      <c r="FY3" s="444"/>
      <c r="FZ3" s="444"/>
      <c r="GA3" s="445"/>
      <c r="GB3" s="442" t="s">
        <v>305</v>
      </c>
      <c r="GC3" s="443"/>
      <c r="GD3" s="444"/>
      <c r="GE3" s="444"/>
      <c r="GF3" s="445"/>
      <c r="GG3" s="442" t="s">
        <v>147</v>
      </c>
      <c r="GH3" s="443"/>
      <c r="GI3" s="444"/>
      <c r="GJ3" s="444"/>
      <c r="GK3" s="445"/>
      <c r="GL3" s="442" t="s">
        <v>148</v>
      </c>
      <c r="GM3" s="443"/>
      <c r="GN3" s="444"/>
      <c r="GO3" s="444"/>
      <c r="GP3" s="445"/>
      <c r="GQ3" s="442" t="s">
        <v>291</v>
      </c>
      <c r="GR3" s="443"/>
      <c r="GS3" s="444"/>
      <c r="GT3" s="444"/>
      <c r="GU3" s="445"/>
      <c r="GV3" s="460" t="s">
        <v>342</v>
      </c>
      <c r="GW3" s="461"/>
      <c r="GX3" s="462"/>
      <c r="GY3" s="462"/>
      <c r="GZ3" s="463"/>
    </row>
    <row r="4" spans="2:20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46" t="s">
        <v>34</v>
      </c>
      <c r="BM4" s="447"/>
      <c r="BN4" s="448"/>
      <c r="BO4" s="440" t="s">
        <v>35</v>
      </c>
      <c r="BP4" s="440" t="s">
        <v>120</v>
      </c>
      <c r="BQ4" s="446" t="s">
        <v>34</v>
      </c>
      <c r="BR4" s="447"/>
      <c r="BS4" s="448"/>
      <c r="BT4" s="440" t="s">
        <v>35</v>
      </c>
      <c r="BU4" s="440" t="s">
        <v>120</v>
      </c>
      <c r="BV4" s="456" t="s">
        <v>34</v>
      </c>
      <c r="BW4" s="457"/>
      <c r="BX4" s="457"/>
      <c r="BY4" s="471"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56" t="s">
        <v>34</v>
      </c>
      <c r="EE4" s="457"/>
      <c r="EF4" s="513"/>
      <c r="EG4" s="471" t="s">
        <v>35</v>
      </c>
      <c r="EH4" s="471" t="s">
        <v>120</v>
      </c>
      <c r="EI4" s="456" t="s">
        <v>34</v>
      </c>
      <c r="EJ4" s="457"/>
      <c r="EK4" s="513"/>
      <c r="EL4" s="471" t="s">
        <v>35</v>
      </c>
      <c r="EM4" s="471" t="s">
        <v>120</v>
      </c>
      <c r="EN4" s="446" t="s">
        <v>34</v>
      </c>
      <c r="EO4" s="447"/>
      <c r="EP4" s="448"/>
      <c r="EQ4" s="440" t="s">
        <v>35</v>
      </c>
      <c r="ER4" s="440" t="s">
        <v>120</v>
      </c>
      <c r="ES4" s="456" t="s">
        <v>34</v>
      </c>
      <c r="ET4" s="457"/>
      <c r="EU4" s="457"/>
      <c r="EV4" s="471" t="s">
        <v>35</v>
      </c>
      <c r="EW4" s="440" t="s">
        <v>120</v>
      </c>
      <c r="EX4" s="446" t="s">
        <v>34</v>
      </c>
      <c r="EY4" s="458"/>
      <c r="EZ4" s="459"/>
      <c r="FA4" s="450" t="s">
        <v>35</v>
      </c>
      <c r="FB4" s="440" t="s">
        <v>120</v>
      </c>
      <c r="FC4" s="446" t="s">
        <v>34</v>
      </c>
      <c r="FD4" s="447"/>
      <c r="FE4" s="448"/>
      <c r="FF4" s="440" t="s">
        <v>35</v>
      </c>
      <c r="FG4" s="440" t="s">
        <v>120</v>
      </c>
      <c r="FH4" s="446" t="s">
        <v>34</v>
      </c>
      <c r="FI4" s="447"/>
      <c r="FJ4" s="448"/>
      <c r="FK4" s="440" t="s">
        <v>35</v>
      </c>
      <c r="FL4" s="440" t="s">
        <v>120</v>
      </c>
      <c r="FM4" s="514" t="s">
        <v>34</v>
      </c>
      <c r="FN4" s="515"/>
      <c r="FO4" s="515"/>
      <c r="FP4" s="516" t="s">
        <v>35</v>
      </c>
      <c r="FQ4" s="500" t="s">
        <v>120</v>
      </c>
      <c r="FR4" s="446" t="s">
        <v>34</v>
      </c>
      <c r="FS4" s="458"/>
      <c r="FT4" s="459"/>
      <c r="FU4" s="450" t="s">
        <v>35</v>
      </c>
      <c r="FV4" s="440" t="s">
        <v>120</v>
      </c>
      <c r="FW4" s="446" t="s">
        <v>34</v>
      </c>
      <c r="FX4" s="447"/>
      <c r="FY4" s="448"/>
      <c r="FZ4" s="440" t="s">
        <v>35</v>
      </c>
      <c r="GA4" s="440" t="s">
        <v>120</v>
      </c>
      <c r="GB4" s="456" t="s">
        <v>34</v>
      </c>
      <c r="GC4" s="457"/>
      <c r="GD4" s="457"/>
      <c r="GE4" s="471" t="s">
        <v>35</v>
      </c>
      <c r="GF4" s="440" t="s">
        <v>120</v>
      </c>
      <c r="GG4" s="446" t="s">
        <v>34</v>
      </c>
      <c r="GH4" s="458"/>
      <c r="GI4" s="459"/>
      <c r="GJ4" s="450" t="s">
        <v>35</v>
      </c>
      <c r="GK4" s="440" t="s">
        <v>120</v>
      </c>
      <c r="GL4" s="446" t="s">
        <v>34</v>
      </c>
      <c r="GM4" s="447"/>
      <c r="GN4" s="448"/>
      <c r="GO4" s="440" t="s">
        <v>35</v>
      </c>
      <c r="GP4" s="440" t="s">
        <v>120</v>
      </c>
      <c r="GQ4" s="446" t="s">
        <v>34</v>
      </c>
      <c r="GR4" s="447"/>
      <c r="GS4" s="448"/>
      <c r="GT4" s="440" t="s">
        <v>35</v>
      </c>
      <c r="GU4" s="440" t="s">
        <v>120</v>
      </c>
      <c r="GV4" s="446" t="s">
        <v>34</v>
      </c>
      <c r="GW4" s="458"/>
      <c r="GX4" s="459"/>
      <c r="GY4" s="450" t="s">
        <v>35</v>
      </c>
      <c r="GZ4" s="440" t="s">
        <v>120</v>
      </c>
    </row>
    <row r="5" spans="2:208"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41"/>
      <c r="BK5" s="441"/>
      <c r="BL5" s="98" t="s">
        <v>1</v>
      </c>
      <c r="BM5" s="99" t="s">
        <v>37</v>
      </c>
      <c r="BN5" s="101" t="s">
        <v>36</v>
      </c>
      <c r="BO5" s="441"/>
      <c r="BP5" s="441"/>
      <c r="BQ5" s="98" t="s">
        <v>1</v>
      </c>
      <c r="BR5" s="99" t="s">
        <v>37</v>
      </c>
      <c r="BS5" s="101" t="s">
        <v>36</v>
      </c>
      <c r="BT5" s="441"/>
      <c r="BU5" s="441"/>
      <c r="BV5" s="98" t="s">
        <v>1</v>
      </c>
      <c r="BW5" s="99" t="s">
        <v>37</v>
      </c>
      <c r="BX5" s="101" t="s">
        <v>36</v>
      </c>
      <c r="BY5" s="472"/>
      <c r="BZ5" s="441"/>
      <c r="CA5" s="98" t="s">
        <v>1</v>
      </c>
      <c r="CB5" s="99" t="s">
        <v>33</v>
      </c>
      <c r="CC5" s="100" t="s">
        <v>36</v>
      </c>
      <c r="CD5" s="451"/>
      <c r="CE5" s="441"/>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72"/>
      <c r="EH5" s="472"/>
      <c r="EI5" s="98" t="s">
        <v>1</v>
      </c>
      <c r="EJ5" s="99" t="s">
        <v>37</v>
      </c>
      <c r="EK5" s="101" t="s">
        <v>36</v>
      </c>
      <c r="EL5" s="472"/>
      <c r="EM5" s="472"/>
      <c r="EN5" s="98" t="s">
        <v>1</v>
      </c>
      <c r="EO5" s="99" t="s">
        <v>37</v>
      </c>
      <c r="EP5" s="101" t="s">
        <v>36</v>
      </c>
      <c r="EQ5" s="441"/>
      <c r="ER5" s="441"/>
      <c r="ES5" s="98" t="s">
        <v>1</v>
      </c>
      <c r="ET5" s="99" t="s">
        <v>37</v>
      </c>
      <c r="EU5" s="101" t="s">
        <v>36</v>
      </c>
      <c r="EV5" s="472"/>
      <c r="EW5" s="441"/>
      <c r="EX5" s="98" t="s">
        <v>1</v>
      </c>
      <c r="EY5" s="99" t="s">
        <v>33</v>
      </c>
      <c r="EZ5" s="100" t="s">
        <v>36</v>
      </c>
      <c r="FA5" s="451"/>
      <c r="FB5" s="441"/>
      <c r="FC5" s="98" t="s">
        <v>1</v>
      </c>
      <c r="FD5" s="99" t="s">
        <v>37</v>
      </c>
      <c r="FE5" s="101" t="s">
        <v>36</v>
      </c>
      <c r="FF5" s="441"/>
      <c r="FG5" s="441"/>
      <c r="FH5" s="98" t="s">
        <v>1</v>
      </c>
      <c r="FI5" s="99" t="s">
        <v>37</v>
      </c>
      <c r="FJ5" s="101" t="s">
        <v>36</v>
      </c>
      <c r="FK5" s="441"/>
      <c r="FL5" s="441"/>
      <c r="FM5" s="259" t="s">
        <v>1</v>
      </c>
      <c r="FN5" s="260" t="s">
        <v>37</v>
      </c>
      <c r="FO5" s="261" t="s">
        <v>36</v>
      </c>
      <c r="FP5" s="517"/>
      <c r="FQ5" s="501"/>
      <c r="FR5" s="98" t="s">
        <v>1</v>
      </c>
      <c r="FS5" s="99" t="s">
        <v>33</v>
      </c>
      <c r="FT5" s="100" t="s">
        <v>36</v>
      </c>
      <c r="FU5" s="451"/>
      <c r="FV5" s="441"/>
      <c r="FW5" s="98" t="s">
        <v>1</v>
      </c>
      <c r="FX5" s="99" t="s">
        <v>37</v>
      </c>
      <c r="FY5" s="101" t="s">
        <v>36</v>
      </c>
      <c r="FZ5" s="441"/>
      <c r="GA5" s="441"/>
      <c r="GB5" s="98" t="s">
        <v>1</v>
      </c>
      <c r="GC5" s="99" t="s">
        <v>37</v>
      </c>
      <c r="GD5" s="101" t="s">
        <v>36</v>
      </c>
      <c r="GE5" s="472"/>
      <c r="GF5" s="441"/>
      <c r="GG5" s="98" t="s">
        <v>1</v>
      </c>
      <c r="GH5" s="99" t="s">
        <v>33</v>
      </c>
      <c r="GI5" s="100" t="s">
        <v>36</v>
      </c>
      <c r="GJ5" s="451"/>
      <c r="GK5" s="441"/>
      <c r="GL5" s="98" t="s">
        <v>1</v>
      </c>
      <c r="GM5" s="99" t="s">
        <v>37</v>
      </c>
      <c r="GN5" s="101" t="s">
        <v>36</v>
      </c>
      <c r="GO5" s="441"/>
      <c r="GP5" s="441"/>
      <c r="GQ5" s="98" t="s">
        <v>1</v>
      </c>
      <c r="GR5" s="99" t="s">
        <v>37</v>
      </c>
      <c r="GS5" s="101" t="s">
        <v>36</v>
      </c>
      <c r="GT5" s="441"/>
      <c r="GU5" s="441"/>
      <c r="GV5" s="98" t="s">
        <v>1</v>
      </c>
      <c r="GW5" s="99" t="s">
        <v>33</v>
      </c>
      <c r="GX5" s="100" t="s">
        <v>36</v>
      </c>
      <c r="GY5" s="451"/>
      <c r="GZ5" s="441"/>
    </row>
    <row r="6" spans="2:20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342">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100</v>
      </c>
      <c r="BN6" s="130">
        <f>BL6/BM6*100</f>
        <v>0</v>
      </c>
      <c r="BO6" s="131">
        <v>0</v>
      </c>
      <c r="BP6" s="132">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100</v>
      </c>
      <c r="FJ6" s="130">
        <f>FH6/FI6*100</f>
        <v>0</v>
      </c>
      <c r="FK6" s="131">
        <v>0</v>
      </c>
      <c r="FL6" s="137">
        <f>FH6/FI17</f>
        <v>0</v>
      </c>
      <c r="FM6" s="262">
        <v>0</v>
      </c>
      <c r="FN6" s="263">
        <v>1</v>
      </c>
      <c r="FO6" s="263">
        <f>FM6/FN6*100</f>
        <v>0</v>
      </c>
      <c r="FP6" s="264">
        <v>0</v>
      </c>
      <c r="FQ6" s="282">
        <f>FM6/FN17</f>
        <v>0</v>
      </c>
      <c r="FR6" s="129">
        <v>0</v>
      </c>
      <c r="FS6" s="130">
        <v>1</v>
      </c>
      <c r="FT6" s="130">
        <f>FR6/FS6*100</f>
        <v>0</v>
      </c>
      <c r="FU6" s="131">
        <v>0</v>
      </c>
      <c r="FV6" s="137">
        <f>FR6/FS17</f>
        <v>0</v>
      </c>
      <c r="FW6" s="129">
        <v>0</v>
      </c>
      <c r="FX6" s="130">
        <v>1</v>
      </c>
      <c r="FY6" s="130">
        <f>FW6/FX6*100</f>
        <v>0</v>
      </c>
      <c r="FZ6" s="131">
        <v>0</v>
      </c>
      <c r="GA6" s="132">
        <f>FW6/FX17</f>
        <v>0</v>
      </c>
      <c r="GB6" s="129">
        <v>0</v>
      </c>
      <c r="GC6" s="130">
        <v>1</v>
      </c>
      <c r="GD6" s="130">
        <f>GB6/GC6*100</f>
        <v>0</v>
      </c>
      <c r="GE6" s="131">
        <v>0</v>
      </c>
      <c r="GF6" s="137">
        <f>GB6/GC17</f>
        <v>0</v>
      </c>
      <c r="GG6" s="129">
        <v>0</v>
      </c>
      <c r="GH6" s="130">
        <v>1</v>
      </c>
      <c r="GI6" s="130">
        <f>GG6/GH6*100</f>
        <v>0</v>
      </c>
      <c r="GJ6" s="131">
        <v>0</v>
      </c>
      <c r="GK6" s="137">
        <f>GG6/GH17</f>
        <v>0</v>
      </c>
      <c r="GL6" s="129">
        <v>0</v>
      </c>
      <c r="GM6" s="130">
        <v>1</v>
      </c>
      <c r="GN6" s="130">
        <f>GL6/GM6*100</f>
        <v>0</v>
      </c>
      <c r="GO6" s="131">
        <v>0</v>
      </c>
      <c r="GP6" s="132">
        <f>GL6/GM17</f>
        <v>0</v>
      </c>
      <c r="GQ6" s="129">
        <v>0</v>
      </c>
      <c r="GR6" s="130">
        <v>1</v>
      </c>
      <c r="GS6" s="130">
        <f>GQ6/GR6*100</f>
        <v>0</v>
      </c>
      <c r="GT6" s="131">
        <v>0</v>
      </c>
      <c r="GU6" s="132">
        <f>GQ6/GR17</f>
        <v>0</v>
      </c>
      <c r="GV6" s="129">
        <v>0</v>
      </c>
      <c r="GW6" s="130">
        <v>1</v>
      </c>
      <c r="GX6" s="130">
        <f>GV6/GW6*100</f>
        <v>0</v>
      </c>
      <c r="GY6" s="131">
        <v>0</v>
      </c>
      <c r="GZ6" s="132">
        <f>GV6/GW17</f>
        <v>0</v>
      </c>
    </row>
    <row r="7" spans="2:20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342">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4">
        <v>100</v>
      </c>
      <c r="BN7" s="134">
        <f>BL7/BM7*100</f>
        <v>0</v>
      </c>
      <c r="BO7" s="135">
        <v>0</v>
      </c>
      <c r="BP7" s="136">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94.71</v>
      </c>
      <c r="DA7" s="91">
        <v>100</v>
      </c>
      <c r="DB7" s="91">
        <f>CZ7/DA7*100</f>
        <v>94.71</v>
      </c>
      <c r="DC7" s="150">
        <v>1.05</v>
      </c>
      <c r="DD7" s="93">
        <f>CZ7/DA17</f>
        <v>0.94709999999999994</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4">
        <v>1</v>
      </c>
      <c r="FE7" s="134">
        <f>FC7/FD7*100</f>
        <v>0</v>
      </c>
      <c r="FF7" s="135">
        <v>0</v>
      </c>
      <c r="FG7" s="136">
        <f>FC7/FD17</f>
        <v>0</v>
      </c>
      <c r="FH7" s="133">
        <v>0</v>
      </c>
      <c r="FI7" s="134">
        <v>100</v>
      </c>
      <c r="FJ7" s="134">
        <f>FH7/FI7*100</f>
        <v>0</v>
      </c>
      <c r="FK7" s="135">
        <v>0</v>
      </c>
      <c r="FL7" s="139">
        <f>FH7/FI17</f>
        <v>0</v>
      </c>
      <c r="FM7" s="266">
        <v>0</v>
      </c>
      <c r="FN7" s="268">
        <v>1</v>
      </c>
      <c r="FO7" s="268">
        <f>FM7/FN7*100</f>
        <v>0</v>
      </c>
      <c r="FP7" s="269">
        <v>0</v>
      </c>
      <c r="FQ7" s="283">
        <f>FM7/FN17</f>
        <v>0</v>
      </c>
      <c r="FR7" s="133">
        <v>0</v>
      </c>
      <c r="FS7" s="138">
        <v>1</v>
      </c>
      <c r="FT7" s="134">
        <f>FR7/FS7*100</f>
        <v>0</v>
      </c>
      <c r="FU7" s="135">
        <v>0</v>
      </c>
      <c r="FV7" s="139">
        <f>FR7/FS17</f>
        <v>0</v>
      </c>
      <c r="FW7" s="133">
        <v>0</v>
      </c>
      <c r="FX7" s="134">
        <v>1</v>
      </c>
      <c r="FY7" s="134">
        <f>FW7/FX7*100</f>
        <v>0</v>
      </c>
      <c r="FZ7" s="135">
        <v>0</v>
      </c>
      <c r="GA7" s="136">
        <f>FW7/FX17</f>
        <v>0</v>
      </c>
      <c r="GB7" s="133">
        <v>0</v>
      </c>
      <c r="GC7" s="138">
        <v>1</v>
      </c>
      <c r="GD7" s="134">
        <f>GB7/GC7*100</f>
        <v>0</v>
      </c>
      <c r="GE7" s="135">
        <v>0</v>
      </c>
      <c r="GF7" s="139">
        <f>GB7/GC17</f>
        <v>0</v>
      </c>
      <c r="GG7" s="133">
        <v>0</v>
      </c>
      <c r="GH7" s="138">
        <v>1</v>
      </c>
      <c r="GI7" s="134">
        <f>GG7/GH7*100</f>
        <v>0</v>
      </c>
      <c r="GJ7" s="135">
        <v>0</v>
      </c>
      <c r="GK7" s="139">
        <f>GG7/GH17</f>
        <v>0</v>
      </c>
      <c r="GL7" s="133">
        <v>0</v>
      </c>
      <c r="GM7" s="138">
        <v>1</v>
      </c>
      <c r="GN7" s="134">
        <f>GL7/GM7*100</f>
        <v>0</v>
      </c>
      <c r="GO7" s="135">
        <v>0</v>
      </c>
      <c r="GP7" s="136">
        <f>GL7/GM17</f>
        <v>0</v>
      </c>
      <c r="GQ7" s="133">
        <v>0</v>
      </c>
      <c r="GR7" s="138">
        <v>1</v>
      </c>
      <c r="GS7" s="134">
        <f>GQ7/GR7*100</f>
        <v>0</v>
      </c>
      <c r="GT7" s="135">
        <v>0</v>
      </c>
      <c r="GU7" s="136">
        <f>GQ7/GR17</f>
        <v>0</v>
      </c>
      <c r="GV7" s="133">
        <v>0</v>
      </c>
      <c r="GW7" s="138">
        <v>1</v>
      </c>
      <c r="GX7" s="134">
        <f>GV7/GW7*100</f>
        <v>0</v>
      </c>
      <c r="GY7" s="135">
        <v>0</v>
      </c>
      <c r="GZ7" s="136">
        <f>GV7/GW17</f>
        <v>0</v>
      </c>
    </row>
    <row r="8" spans="2:20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342">
        <f>AC8/AD17</f>
        <v>0</v>
      </c>
      <c r="AH8" s="133">
        <v>0</v>
      </c>
      <c r="AI8" s="138">
        <v>1</v>
      </c>
      <c r="AJ8" s="134">
        <f>AH8/AI8*100</f>
        <v>0</v>
      </c>
      <c r="AK8" s="135">
        <v>0</v>
      </c>
      <c r="AL8" s="136">
        <f>AH8/AI17</f>
        <v>0</v>
      </c>
      <c r="AM8" s="90">
        <v>2</v>
      </c>
      <c r="AN8" s="91">
        <v>2</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207">
        <v>0</v>
      </c>
      <c r="BM8" s="208">
        <v>100</v>
      </c>
      <c r="BN8" s="208">
        <f>BL8/BM8*100</f>
        <v>0</v>
      </c>
      <c r="BO8" s="209">
        <v>0</v>
      </c>
      <c r="BP8" s="210">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4">
        <v>1</v>
      </c>
      <c r="FE8" s="134">
        <f>FC8/FD8*100</f>
        <v>0</v>
      </c>
      <c r="FF8" s="135">
        <v>0</v>
      </c>
      <c r="FG8" s="136">
        <f>FC8/FD17</f>
        <v>0</v>
      </c>
      <c r="FH8" s="90">
        <v>100</v>
      </c>
      <c r="FI8" s="91">
        <v>100</v>
      </c>
      <c r="FJ8" s="91">
        <f>FH8/FI8*100</f>
        <v>100</v>
      </c>
      <c r="FK8" s="124">
        <v>1</v>
      </c>
      <c r="FL8" s="103">
        <f>FH8/FI17</f>
        <v>1</v>
      </c>
      <c r="FM8" s="266">
        <v>0</v>
      </c>
      <c r="FN8" s="268">
        <v>2</v>
      </c>
      <c r="FO8" s="268">
        <f>FM8/FN8*100</f>
        <v>0</v>
      </c>
      <c r="FP8" s="269">
        <v>0</v>
      </c>
      <c r="FQ8" s="283">
        <f>FM8/FN17</f>
        <v>0</v>
      </c>
      <c r="FR8" s="133">
        <v>0</v>
      </c>
      <c r="FS8" s="138">
        <v>1</v>
      </c>
      <c r="FT8" s="134">
        <f>FR8/FS8*100</f>
        <v>0</v>
      </c>
      <c r="FU8" s="135">
        <v>0</v>
      </c>
      <c r="FV8" s="139">
        <f>FR8/FS17</f>
        <v>0</v>
      </c>
      <c r="FW8" s="133">
        <v>0</v>
      </c>
      <c r="FX8" s="134">
        <v>1</v>
      </c>
      <c r="FY8" s="134">
        <f>FW8/FX8*100</f>
        <v>0</v>
      </c>
      <c r="FZ8" s="135">
        <v>0</v>
      </c>
      <c r="GA8" s="136">
        <f>FW8/FX17</f>
        <v>0</v>
      </c>
      <c r="GB8" s="133">
        <v>0</v>
      </c>
      <c r="GC8" s="138">
        <v>1</v>
      </c>
      <c r="GD8" s="134">
        <f>GB8/GC8*100</f>
        <v>0</v>
      </c>
      <c r="GE8" s="135">
        <v>0</v>
      </c>
      <c r="GF8" s="139">
        <f>GB8/GC17</f>
        <v>0</v>
      </c>
      <c r="GG8" s="90">
        <v>100</v>
      </c>
      <c r="GH8" s="102">
        <v>100</v>
      </c>
      <c r="GI8" s="91">
        <f>GG8/GH8*100</f>
        <v>100</v>
      </c>
      <c r="GJ8" s="124">
        <v>1</v>
      </c>
      <c r="GK8" s="103">
        <f>GG8/GH17</f>
        <v>1</v>
      </c>
      <c r="GL8" s="90">
        <v>4</v>
      </c>
      <c r="GM8" s="102">
        <v>4</v>
      </c>
      <c r="GN8" s="91">
        <f>GL8/GM8*100</f>
        <v>100</v>
      </c>
      <c r="GO8" s="124">
        <v>1</v>
      </c>
      <c r="GP8" s="93">
        <f>GL8/GM17</f>
        <v>8.8888888888888892E-2</v>
      </c>
      <c r="GQ8" s="133">
        <v>0</v>
      </c>
      <c r="GR8" s="138">
        <v>1</v>
      </c>
      <c r="GS8" s="134">
        <f>GQ8/GR8*100</f>
        <v>0</v>
      </c>
      <c r="GT8" s="135">
        <v>0</v>
      </c>
      <c r="GU8" s="136">
        <f>GQ8/GR17</f>
        <v>0</v>
      </c>
      <c r="GV8" s="133">
        <v>0</v>
      </c>
      <c r="GW8" s="138">
        <v>1</v>
      </c>
      <c r="GX8" s="134">
        <f>GV8/GW8*100</f>
        <v>0</v>
      </c>
      <c r="GY8" s="135">
        <v>0</v>
      </c>
      <c r="GZ8" s="136">
        <f>GV8/GW17</f>
        <v>0</v>
      </c>
    </row>
    <row r="9" spans="2:20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26">
        <v>1</v>
      </c>
      <c r="AD9" s="127">
        <v>1</v>
      </c>
      <c r="AE9" s="126">
        <f t="shared" si="0"/>
        <v>100</v>
      </c>
      <c r="AF9" s="194">
        <v>1</v>
      </c>
      <c r="AG9" s="343">
        <f>AC9/AD17</f>
        <v>1</v>
      </c>
      <c r="AH9" s="90">
        <v>1</v>
      </c>
      <c r="AI9" s="102">
        <v>1</v>
      </c>
      <c r="AJ9" s="91">
        <f t="shared" ref="AJ9:AJ17" si="6">AH9/AI9*100</f>
        <v>100</v>
      </c>
      <c r="AK9" s="124">
        <v>1</v>
      </c>
      <c r="AL9" s="93">
        <f>AH9/AI17</f>
        <v>0.33333333333333331</v>
      </c>
      <c r="AM9" s="133">
        <v>0</v>
      </c>
      <c r="AN9" s="134">
        <v>2</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9">
        <f>BG9/BH17</f>
        <v>0</v>
      </c>
      <c r="BL9" s="133">
        <v>0</v>
      </c>
      <c r="BM9" s="134">
        <v>100</v>
      </c>
      <c r="BN9" s="134">
        <f t="shared" ref="BN9:BN17" si="12">BL9/BM9*100</f>
        <v>0</v>
      </c>
      <c r="BO9" s="135">
        <v>0</v>
      </c>
      <c r="BP9" s="136">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21.05</v>
      </c>
      <c r="CL9" s="102">
        <v>10</v>
      </c>
      <c r="CM9" s="91">
        <f t="shared" ref="CM9:CM17" si="17">CK9/CL9*100</f>
        <v>210.5</v>
      </c>
      <c r="CN9" s="92">
        <v>2.11</v>
      </c>
      <c r="CO9" s="103">
        <f>CK9/CL17</f>
        <v>0.21050000000000002</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94.01</v>
      </c>
      <c r="DA9" s="91">
        <v>100</v>
      </c>
      <c r="DB9" s="91">
        <f t="shared" ref="DB9:DB17" si="20">CZ9/DA9*100</f>
        <v>94.01</v>
      </c>
      <c r="DC9" s="92">
        <v>0.94</v>
      </c>
      <c r="DD9" s="93">
        <f>CZ9/DA17</f>
        <v>0.94010000000000005</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4">
        <v>1</v>
      </c>
      <c r="FE9" s="134">
        <f t="shared" ref="FE9:FE17" si="31">FC9/FD9*100</f>
        <v>0</v>
      </c>
      <c r="FF9" s="135">
        <v>0</v>
      </c>
      <c r="FG9" s="136">
        <f>FC9/FD17</f>
        <v>0</v>
      </c>
      <c r="FH9" s="133">
        <v>0</v>
      </c>
      <c r="FI9" s="134">
        <v>100</v>
      </c>
      <c r="FJ9" s="134">
        <f t="shared" ref="FJ9:FJ17" si="32">FH9/FI9*100</f>
        <v>0</v>
      </c>
      <c r="FK9" s="135">
        <v>0</v>
      </c>
      <c r="FL9" s="139">
        <f>FH9/FI17</f>
        <v>0</v>
      </c>
      <c r="FM9" s="266">
        <v>0</v>
      </c>
      <c r="FN9" s="268">
        <v>1</v>
      </c>
      <c r="FO9" s="268">
        <f t="shared" ref="FO9:FO17" si="33">FM9/FN9*100</f>
        <v>0</v>
      </c>
      <c r="FP9" s="269">
        <v>0</v>
      </c>
      <c r="FQ9" s="283">
        <f>FM9/FN17</f>
        <v>0</v>
      </c>
      <c r="FR9" s="133">
        <v>0</v>
      </c>
      <c r="FS9" s="138">
        <v>1</v>
      </c>
      <c r="FT9" s="134">
        <f t="shared" ref="FT9:FT17" si="34">FR9/FS9*100</f>
        <v>0</v>
      </c>
      <c r="FU9" s="135">
        <v>0</v>
      </c>
      <c r="FV9" s="139">
        <f>FR9/FS17</f>
        <v>0</v>
      </c>
      <c r="FW9" s="133">
        <v>0</v>
      </c>
      <c r="FX9" s="134">
        <v>1</v>
      </c>
      <c r="FY9" s="134">
        <f t="shared" ref="FY9:FY17" si="35">FW9/FX9*100</f>
        <v>0</v>
      </c>
      <c r="FZ9" s="135">
        <v>0</v>
      </c>
      <c r="GA9" s="136">
        <f>FW9/FX17</f>
        <v>0</v>
      </c>
      <c r="GB9" s="133">
        <v>0</v>
      </c>
      <c r="GC9" s="138">
        <v>1</v>
      </c>
      <c r="GD9" s="134">
        <f t="shared" ref="GD9:GD17" si="36">GB9/GC9*100</f>
        <v>0</v>
      </c>
      <c r="GE9" s="135">
        <v>0</v>
      </c>
      <c r="GF9" s="139">
        <f>GB9/GC17</f>
        <v>0</v>
      </c>
      <c r="GG9" s="133">
        <v>0</v>
      </c>
      <c r="GH9" s="138">
        <v>100</v>
      </c>
      <c r="GI9" s="134">
        <f t="shared" ref="GI9:GI17" si="37">GG9/GH9*100</f>
        <v>0</v>
      </c>
      <c r="GJ9" s="135">
        <v>0</v>
      </c>
      <c r="GK9" s="139">
        <f>GG9/GH17</f>
        <v>0</v>
      </c>
      <c r="GL9" s="133">
        <v>0</v>
      </c>
      <c r="GM9" s="138">
        <v>4</v>
      </c>
      <c r="GN9" s="134">
        <f t="shared" ref="GN9:GN17" si="38">GL9/GM9*100</f>
        <v>0</v>
      </c>
      <c r="GO9" s="135">
        <v>0</v>
      </c>
      <c r="GP9" s="136">
        <f>GL9/GM17</f>
        <v>0</v>
      </c>
      <c r="GQ9" s="90">
        <v>40</v>
      </c>
      <c r="GR9" s="102">
        <v>40</v>
      </c>
      <c r="GS9" s="91">
        <f t="shared" ref="GS9:GS17" si="39">GQ9/GR9*100</f>
        <v>100</v>
      </c>
      <c r="GT9" s="92">
        <v>0</v>
      </c>
      <c r="GU9" s="93">
        <f>GQ9/GR17</f>
        <v>0.4</v>
      </c>
      <c r="GV9" s="133">
        <v>0</v>
      </c>
      <c r="GW9" s="138">
        <v>1</v>
      </c>
      <c r="GX9" s="134">
        <f t="shared" ref="GX9:GX17" si="40">GV9/GW9*100</f>
        <v>0</v>
      </c>
      <c r="GY9" s="135">
        <v>0</v>
      </c>
      <c r="GZ9" s="136">
        <f>GV9/GW17</f>
        <v>0</v>
      </c>
    </row>
    <row r="10" spans="2:208" ht="17.25" thickBot="1" x14ac:dyDescent="0.35">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222">
        <v>0</v>
      </c>
      <c r="AD10" s="223">
        <v>1</v>
      </c>
      <c r="AE10" s="222">
        <f t="shared" si="0"/>
        <v>0</v>
      </c>
      <c r="AF10" s="224">
        <v>0</v>
      </c>
      <c r="AG10" s="345">
        <f>AC10/AD17</f>
        <v>0</v>
      </c>
      <c r="AH10" s="133">
        <v>0</v>
      </c>
      <c r="AI10" s="138">
        <v>1</v>
      </c>
      <c r="AJ10" s="134">
        <f t="shared" si="6"/>
        <v>0</v>
      </c>
      <c r="AK10" s="135">
        <v>0</v>
      </c>
      <c r="AL10" s="136">
        <f>AH10/AI17</f>
        <v>0</v>
      </c>
      <c r="AM10" s="133">
        <v>0</v>
      </c>
      <c r="AN10" s="134">
        <v>2</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93">
        <f>BB10/BC17</f>
        <v>0.1111111111111111</v>
      </c>
      <c r="BG10" s="133">
        <v>0</v>
      </c>
      <c r="BH10" s="138">
        <v>1</v>
      </c>
      <c r="BI10" s="134">
        <f t="shared" si="11"/>
        <v>0</v>
      </c>
      <c r="BJ10" s="135">
        <v>0</v>
      </c>
      <c r="BK10" s="139">
        <f>BG10/BH17</f>
        <v>0</v>
      </c>
      <c r="BL10" s="133">
        <v>0</v>
      </c>
      <c r="BM10" s="134">
        <v>100</v>
      </c>
      <c r="BN10" s="134">
        <f t="shared" si="12"/>
        <v>0</v>
      </c>
      <c r="BO10" s="135">
        <v>0</v>
      </c>
      <c r="BP10" s="136">
        <f>BL10/BM17</f>
        <v>0</v>
      </c>
      <c r="BQ10" s="133">
        <v>0</v>
      </c>
      <c r="BR10" s="138">
        <v>1</v>
      </c>
      <c r="BS10" s="134">
        <f t="shared" si="13"/>
        <v>0</v>
      </c>
      <c r="BT10" s="135">
        <v>0</v>
      </c>
      <c r="BU10" s="139">
        <f>BQ10/BR17</f>
        <v>0</v>
      </c>
      <c r="BV10" s="133">
        <v>0</v>
      </c>
      <c r="BW10" s="138">
        <v>1</v>
      </c>
      <c r="BX10" s="134">
        <f t="shared" si="14"/>
        <v>0</v>
      </c>
      <c r="BY10" s="135">
        <v>0</v>
      </c>
      <c r="BZ10" s="139">
        <f>BV10/BW17</f>
        <v>0</v>
      </c>
      <c r="CA10" s="133">
        <v>0</v>
      </c>
      <c r="CB10" s="138">
        <v>100</v>
      </c>
      <c r="CC10" s="134">
        <f t="shared" si="15"/>
        <v>0</v>
      </c>
      <c r="CD10" s="135">
        <v>0</v>
      </c>
      <c r="CE10" s="139">
        <f>CA10/CB17</f>
        <v>0</v>
      </c>
      <c r="CF10" s="133">
        <v>0</v>
      </c>
      <c r="CG10" s="138">
        <v>1</v>
      </c>
      <c r="CH10" s="134">
        <f t="shared" si="16"/>
        <v>0</v>
      </c>
      <c r="CI10" s="135">
        <v>0</v>
      </c>
      <c r="CJ10" s="139">
        <f>CF10/CG17</f>
        <v>0</v>
      </c>
      <c r="CK10" s="90">
        <v>36.840000000000003</v>
      </c>
      <c r="CL10" s="102">
        <v>20</v>
      </c>
      <c r="CM10" s="91">
        <f t="shared" si="17"/>
        <v>184.20000000000002</v>
      </c>
      <c r="CN10" s="92">
        <v>1.84</v>
      </c>
      <c r="CO10" s="103">
        <f>CK10/CL17</f>
        <v>0.36840000000000006</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90">
        <v>16</v>
      </c>
      <c r="EE10" s="102">
        <v>16</v>
      </c>
      <c r="EF10" s="91">
        <f t="shared" si="26"/>
        <v>100</v>
      </c>
      <c r="EG10" s="124">
        <v>1</v>
      </c>
      <c r="EH10" s="103">
        <f>ED10/EE17</f>
        <v>0.32</v>
      </c>
      <c r="EI10" s="133">
        <v>0</v>
      </c>
      <c r="EJ10" s="138">
        <v>1</v>
      </c>
      <c r="EK10" s="134">
        <f t="shared" si="27"/>
        <v>0</v>
      </c>
      <c r="EL10" s="135">
        <v>0</v>
      </c>
      <c r="EM10" s="139">
        <f>EI10/EJ17</f>
        <v>0</v>
      </c>
      <c r="EN10" s="90">
        <v>1</v>
      </c>
      <c r="EO10" s="102">
        <v>1</v>
      </c>
      <c r="EP10" s="91">
        <f t="shared" si="28"/>
        <v>100</v>
      </c>
      <c r="EQ10" s="92">
        <v>1</v>
      </c>
      <c r="ER10" s="103">
        <f>EN10/EO17</f>
        <v>4.7619047619047616E-2</v>
      </c>
      <c r="ES10" s="133">
        <v>0</v>
      </c>
      <c r="ET10" s="138">
        <v>1</v>
      </c>
      <c r="EU10" s="134">
        <f t="shared" si="29"/>
        <v>0</v>
      </c>
      <c r="EV10" s="135">
        <v>0</v>
      </c>
      <c r="EW10" s="139">
        <f>ES10/ET17</f>
        <v>0</v>
      </c>
      <c r="EX10" s="90">
        <v>13</v>
      </c>
      <c r="EY10" s="102">
        <v>12</v>
      </c>
      <c r="EZ10" s="91">
        <f t="shared" si="30"/>
        <v>108.33333333333333</v>
      </c>
      <c r="FA10" s="150">
        <v>1.08</v>
      </c>
      <c r="FB10" s="103">
        <f>EX10/EY17</f>
        <v>0.25</v>
      </c>
      <c r="FC10" s="133">
        <v>0</v>
      </c>
      <c r="FD10" s="134">
        <v>1</v>
      </c>
      <c r="FE10" s="134">
        <f t="shared" si="31"/>
        <v>0</v>
      </c>
      <c r="FF10" s="135">
        <v>0</v>
      </c>
      <c r="FG10" s="136">
        <f>FC10/FD17</f>
        <v>0</v>
      </c>
      <c r="FH10" s="133">
        <v>0</v>
      </c>
      <c r="FI10" s="134">
        <v>100</v>
      </c>
      <c r="FJ10" s="134">
        <f t="shared" si="32"/>
        <v>0</v>
      </c>
      <c r="FK10" s="135">
        <v>0</v>
      </c>
      <c r="FL10" s="139">
        <f>FH10/FI17</f>
        <v>0</v>
      </c>
      <c r="FM10" s="266">
        <v>0</v>
      </c>
      <c r="FN10" s="268">
        <v>1</v>
      </c>
      <c r="FO10" s="268">
        <f t="shared" si="33"/>
        <v>0</v>
      </c>
      <c r="FP10" s="269">
        <v>0</v>
      </c>
      <c r="FQ10" s="283">
        <f>FM10/FN17</f>
        <v>0</v>
      </c>
      <c r="FR10" s="133">
        <v>0</v>
      </c>
      <c r="FS10" s="138">
        <v>1</v>
      </c>
      <c r="FT10" s="134">
        <f t="shared" si="34"/>
        <v>0</v>
      </c>
      <c r="FU10" s="135">
        <v>0</v>
      </c>
      <c r="FV10" s="139">
        <f>FR10/FS17</f>
        <v>0</v>
      </c>
      <c r="FW10" s="133">
        <v>0</v>
      </c>
      <c r="FX10" s="134">
        <v>1</v>
      </c>
      <c r="FY10" s="134">
        <f t="shared" si="35"/>
        <v>0</v>
      </c>
      <c r="FZ10" s="135">
        <v>0</v>
      </c>
      <c r="GA10" s="136">
        <f>FW10/FX17</f>
        <v>0</v>
      </c>
      <c r="GB10" s="133">
        <v>0</v>
      </c>
      <c r="GC10" s="138">
        <v>1</v>
      </c>
      <c r="GD10" s="134">
        <f t="shared" si="36"/>
        <v>0</v>
      </c>
      <c r="GE10" s="135">
        <v>0</v>
      </c>
      <c r="GF10" s="139">
        <f>GB10/GC17</f>
        <v>0</v>
      </c>
      <c r="GG10" s="133">
        <v>0</v>
      </c>
      <c r="GH10" s="138">
        <v>100</v>
      </c>
      <c r="GI10" s="134">
        <f t="shared" si="37"/>
        <v>0</v>
      </c>
      <c r="GJ10" s="135">
        <v>0</v>
      </c>
      <c r="GK10" s="139">
        <f>GG10/GH17</f>
        <v>0</v>
      </c>
      <c r="GL10" s="133">
        <v>0</v>
      </c>
      <c r="GM10" s="138">
        <v>4</v>
      </c>
      <c r="GN10" s="134">
        <f t="shared" si="38"/>
        <v>0</v>
      </c>
      <c r="GO10" s="135">
        <v>0</v>
      </c>
      <c r="GP10" s="136">
        <f>GL10/GM17</f>
        <v>0</v>
      </c>
      <c r="GQ10" s="90">
        <v>93.33</v>
      </c>
      <c r="GR10" s="102">
        <v>70</v>
      </c>
      <c r="GS10" s="91">
        <f t="shared" si="39"/>
        <v>133.32857142857142</v>
      </c>
      <c r="GT10" s="226">
        <v>1.33</v>
      </c>
      <c r="GU10" s="227">
        <f>GQ10/GR17</f>
        <v>0.93330000000000002</v>
      </c>
      <c r="GV10" s="133">
        <v>0</v>
      </c>
      <c r="GW10" s="138">
        <v>1</v>
      </c>
      <c r="GX10" s="134">
        <f t="shared" si="40"/>
        <v>0</v>
      </c>
      <c r="GY10" s="135">
        <v>0</v>
      </c>
      <c r="GZ10" s="136">
        <f>GV10/GW17</f>
        <v>0</v>
      </c>
    </row>
    <row r="11" spans="2:208" ht="17.25" thickBot="1" x14ac:dyDescent="0.35">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1">
        <v>0</v>
      </c>
      <c r="AD11" s="152">
        <v>1</v>
      </c>
      <c r="AE11" s="151">
        <f t="shared" si="0"/>
        <v>0</v>
      </c>
      <c r="AF11" s="153">
        <v>0</v>
      </c>
      <c r="AG11" s="342">
        <f>AC11/AD17</f>
        <v>0</v>
      </c>
      <c r="AH11" s="133">
        <v>0</v>
      </c>
      <c r="AI11" s="138">
        <v>1</v>
      </c>
      <c r="AJ11" s="134">
        <f t="shared" si="6"/>
        <v>0</v>
      </c>
      <c r="AK11" s="135">
        <v>0</v>
      </c>
      <c r="AL11" s="136">
        <f>AH11/AI17</f>
        <v>0</v>
      </c>
      <c r="AM11" s="90">
        <v>4</v>
      </c>
      <c r="AN11" s="91">
        <v>4</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93">
        <f>BB11/BC17</f>
        <v>0.22222222222222221</v>
      </c>
      <c r="BG11" s="90">
        <v>4</v>
      </c>
      <c r="BH11" s="102">
        <v>4</v>
      </c>
      <c r="BI11" s="91">
        <f t="shared" si="11"/>
        <v>100</v>
      </c>
      <c r="BJ11" s="124">
        <v>1</v>
      </c>
      <c r="BK11" s="103">
        <f>BG11/BH17</f>
        <v>0.17391304347826086</v>
      </c>
      <c r="BL11" s="90">
        <v>100</v>
      </c>
      <c r="BM11" s="91">
        <v>100</v>
      </c>
      <c r="BN11" s="91">
        <f t="shared" si="12"/>
        <v>100</v>
      </c>
      <c r="BO11" s="124">
        <v>1</v>
      </c>
      <c r="BP11" s="93">
        <f>BL11/BM17</f>
        <v>1</v>
      </c>
      <c r="BQ11" s="133">
        <v>0</v>
      </c>
      <c r="BR11" s="138">
        <v>1</v>
      </c>
      <c r="BS11" s="134">
        <f t="shared" si="13"/>
        <v>0</v>
      </c>
      <c r="BT11" s="135">
        <v>0</v>
      </c>
      <c r="BU11" s="139">
        <f>BQ11/BR17</f>
        <v>0</v>
      </c>
      <c r="BV11" s="90">
        <v>0</v>
      </c>
      <c r="BW11" s="102">
        <v>1</v>
      </c>
      <c r="BX11" s="91">
        <f t="shared" si="14"/>
        <v>0</v>
      </c>
      <c r="BY11" s="187">
        <v>0</v>
      </c>
      <c r="BZ11" s="219">
        <f>BV11/BW17</f>
        <v>0</v>
      </c>
      <c r="CA11" s="90">
        <v>78.95</v>
      </c>
      <c r="CB11" s="102">
        <v>100</v>
      </c>
      <c r="CC11" s="91">
        <f t="shared" si="15"/>
        <v>78.95</v>
      </c>
      <c r="CD11" s="166">
        <v>0.79</v>
      </c>
      <c r="CE11" s="103">
        <f>CA11/CB17</f>
        <v>0.78949999999999998</v>
      </c>
      <c r="CF11" s="90">
        <v>10</v>
      </c>
      <c r="CG11" s="102">
        <v>184</v>
      </c>
      <c r="CH11" s="91">
        <f t="shared" si="16"/>
        <v>5.4347826086956523</v>
      </c>
      <c r="CI11" s="187">
        <v>0.05</v>
      </c>
      <c r="CJ11" s="103">
        <f>CF11/CG17</f>
        <v>1.0869565217391304E-2</v>
      </c>
      <c r="CK11" s="90">
        <v>57.89</v>
      </c>
      <c r="CL11" s="102">
        <v>30</v>
      </c>
      <c r="CM11" s="91">
        <f t="shared" si="17"/>
        <v>192.96666666666667</v>
      </c>
      <c r="CN11" s="150">
        <v>1.93</v>
      </c>
      <c r="CO11" s="103">
        <f>CK11/CL17</f>
        <v>0.57889999999999997</v>
      </c>
      <c r="CP11" s="90">
        <v>1</v>
      </c>
      <c r="CQ11" s="102">
        <v>1</v>
      </c>
      <c r="CR11" s="91">
        <f t="shared" si="18"/>
        <v>100</v>
      </c>
      <c r="CS11" s="124">
        <v>1</v>
      </c>
      <c r="CT11" s="103">
        <f>CP11/CQ17</f>
        <v>0.5</v>
      </c>
      <c r="CU11" s="90">
        <v>100</v>
      </c>
      <c r="CV11" s="102">
        <v>100</v>
      </c>
      <c r="CW11" s="91">
        <f t="shared" si="19"/>
        <v>100</v>
      </c>
      <c r="CX11" s="124">
        <v>1</v>
      </c>
      <c r="CY11" s="103">
        <f>CU11/CV17</f>
        <v>0.1</v>
      </c>
      <c r="CZ11" s="90">
        <v>100</v>
      </c>
      <c r="DA11" s="91">
        <v>100</v>
      </c>
      <c r="DB11" s="91">
        <f t="shared" si="20"/>
        <v>100</v>
      </c>
      <c r="DC11" s="124">
        <v>1</v>
      </c>
      <c r="DD11" s="93">
        <f>CZ11/DA17</f>
        <v>1</v>
      </c>
      <c r="DE11" s="90">
        <v>6</v>
      </c>
      <c r="DF11" s="91">
        <v>6</v>
      </c>
      <c r="DG11" s="91">
        <f t="shared" si="21"/>
        <v>100</v>
      </c>
      <c r="DH11" s="124">
        <v>1</v>
      </c>
      <c r="DI11" s="103">
        <f>DE11/DF17</f>
        <v>0.6</v>
      </c>
      <c r="DJ11" s="133">
        <v>0</v>
      </c>
      <c r="DK11" s="134">
        <v>1</v>
      </c>
      <c r="DL11" s="134">
        <f t="shared" si="22"/>
        <v>0</v>
      </c>
      <c r="DM11" s="135">
        <v>0</v>
      </c>
      <c r="DN11" s="136">
        <f>DJ11/DK17</f>
        <v>0</v>
      </c>
      <c r="DO11" s="120">
        <v>304</v>
      </c>
      <c r="DP11" s="102">
        <v>50</v>
      </c>
      <c r="DQ11" s="91">
        <f t="shared" si="23"/>
        <v>608</v>
      </c>
      <c r="DR11" s="150">
        <v>6.08</v>
      </c>
      <c r="DS11" s="103">
        <f>DO11/DP17</f>
        <v>0.8</v>
      </c>
      <c r="DT11" s="213">
        <v>0</v>
      </c>
      <c r="DU11" s="214">
        <v>2</v>
      </c>
      <c r="DV11" s="215">
        <f t="shared" si="24"/>
        <v>0</v>
      </c>
      <c r="DW11" s="216">
        <v>0</v>
      </c>
      <c r="DX11" s="217">
        <f>DT11/DU17</f>
        <v>0</v>
      </c>
      <c r="DY11" s="133">
        <v>0</v>
      </c>
      <c r="DZ11" s="138">
        <v>1</v>
      </c>
      <c r="EA11" s="134">
        <f t="shared" si="25"/>
        <v>0</v>
      </c>
      <c r="EB11" s="135">
        <v>0</v>
      </c>
      <c r="EC11" s="139">
        <f>DY11/DZ17</f>
        <v>0</v>
      </c>
      <c r="ED11" s="133">
        <v>0</v>
      </c>
      <c r="EE11" s="138">
        <v>16</v>
      </c>
      <c r="EF11" s="134">
        <f t="shared" si="26"/>
        <v>0</v>
      </c>
      <c r="EG11" s="135">
        <v>0</v>
      </c>
      <c r="EH11" s="139">
        <f>ED11/EE17</f>
        <v>0</v>
      </c>
      <c r="EI11" s="133">
        <v>0</v>
      </c>
      <c r="EJ11" s="138">
        <v>1</v>
      </c>
      <c r="EK11" s="134">
        <f t="shared" si="27"/>
        <v>0</v>
      </c>
      <c r="EL11" s="135">
        <v>0</v>
      </c>
      <c r="EM11" s="139">
        <f>EI11/EJ17</f>
        <v>0</v>
      </c>
      <c r="EN11" s="90">
        <v>3</v>
      </c>
      <c r="EO11" s="102">
        <v>3</v>
      </c>
      <c r="EP11" s="91">
        <f t="shared" si="28"/>
        <v>100</v>
      </c>
      <c r="EQ11" s="124">
        <v>1</v>
      </c>
      <c r="ER11" s="103">
        <f>EN11/EO17</f>
        <v>0.14285714285714285</v>
      </c>
      <c r="ES11" s="133">
        <v>0</v>
      </c>
      <c r="ET11" s="138">
        <v>1</v>
      </c>
      <c r="EU11" s="134">
        <f t="shared" si="29"/>
        <v>0</v>
      </c>
      <c r="EV11" s="135">
        <v>0</v>
      </c>
      <c r="EW11" s="139">
        <f>ES11/ET17</f>
        <v>0</v>
      </c>
      <c r="EX11" s="133">
        <v>0</v>
      </c>
      <c r="EY11" s="138">
        <v>12</v>
      </c>
      <c r="EZ11" s="134">
        <f t="shared" si="30"/>
        <v>0</v>
      </c>
      <c r="FA11" s="135">
        <v>0</v>
      </c>
      <c r="FB11" s="139">
        <f>EX11/EY17</f>
        <v>0</v>
      </c>
      <c r="FC11" s="90">
        <v>0</v>
      </c>
      <c r="FD11" s="91">
        <v>1</v>
      </c>
      <c r="FE11" s="91">
        <f t="shared" si="31"/>
        <v>0</v>
      </c>
      <c r="FF11" s="187">
        <v>0</v>
      </c>
      <c r="FG11" s="232">
        <f>FC11/FD17</f>
        <v>0</v>
      </c>
      <c r="FH11" s="90">
        <v>100</v>
      </c>
      <c r="FI11" s="91">
        <v>100</v>
      </c>
      <c r="FJ11" s="91">
        <f t="shared" si="32"/>
        <v>100</v>
      </c>
      <c r="FK11" s="124">
        <v>1</v>
      </c>
      <c r="FL11" s="103">
        <f>FH11/FI17</f>
        <v>1</v>
      </c>
      <c r="FM11" s="266">
        <v>0</v>
      </c>
      <c r="FN11" s="268">
        <v>5</v>
      </c>
      <c r="FO11" s="268">
        <f t="shared" si="33"/>
        <v>0</v>
      </c>
      <c r="FP11" s="269">
        <v>0</v>
      </c>
      <c r="FQ11" s="283">
        <f>FM11/FN17</f>
        <v>0</v>
      </c>
      <c r="FR11" s="90">
        <v>20</v>
      </c>
      <c r="FS11" s="102">
        <v>1</v>
      </c>
      <c r="FT11" s="91">
        <f t="shared" si="34"/>
        <v>2000</v>
      </c>
      <c r="FU11" s="150">
        <v>20</v>
      </c>
      <c r="FV11" s="103">
        <f>FR11/FS17</f>
        <v>2.2222222222222223</v>
      </c>
      <c r="FW11" s="90">
        <v>0</v>
      </c>
      <c r="FX11" s="91">
        <v>1</v>
      </c>
      <c r="FY11" s="91">
        <f t="shared" si="35"/>
        <v>0</v>
      </c>
      <c r="FZ11" s="187">
        <v>0</v>
      </c>
      <c r="GA11" s="93">
        <f>FW11/FX17</f>
        <v>0</v>
      </c>
      <c r="GB11" s="90">
        <v>1</v>
      </c>
      <c r="GC11" s="102">
        <v>1</v>
      </c>
      <c r="GD11" s="91">
        <f t="shared" si="36"/>
        <v>100</v>
      </c>
      <c r="GE11" s="124">
        <v>1</v>
      </c>
      <c r="GF11" s="103">
        <f>GB11/GC17</f>
        <v>0.25</v>
      </c>
      <c r="GG11" s="133">
        <v>0</v>
      </c>
      <c r="GH11" s="138">
        <v>100</v>
      </c>
      <c r="GI11" s="134">
        <f t="shared" si="37"/>
        <v>0</v>
      </c>
      <c r="GJ11" s="135">
        <v>0</v>
      </c>
      <c r="GK11" s="139">
        <f>GG11/GH17</f>
        <v>0</v>
      </c>
      <c r="GL11" s="90">
        <v>19</v>
      </c>
      <c r="GM11" s="102">
        <v>19</v>
      </c>
      <c r="GN11" s="91">
        <f t="shared" si="38"/>
        <v>100</v>
      </c>
      <c r="GO11" s="124">
        <v>1</v>
      </c>
      <c r="GP11" s="93">
        <f>GL11/GM17</f>
        <v>0.42222222222222222</v>
      </c>
      <c r="GQ11" s="90">
        <v>100</v>
      </c>
      <c r="GR11" s="102">
        <v>100</v>
      </c>
      <c r="GS11" s="225">
        <f t="shared" si="39"/>
        <v>100</v>
      </c>
      <c r="GT11" s="230">
        <v>1</v>
      </c>
      <c r="GU11" s="231">
        <f>GQ11/GR17</f>
        <v>1</v>
      </c>
      <c r="GV11" s="90">
        <v>6</v>
      </c>
      <c r="GW11" s="102">
        <v>6</v>
      </c>
      <c r="GX11" s="91">
        <f t="shared" si="40"/>
        <v>100</v>
      </c>
      <c r="GY11" s="124">
        <v>1</v>
      </c>
      <c r="GZ11" s="93">
        <f>GV11/GW17</f>
        <v>0.5</v>
      </c>
    </row>
    <row r="12" spans="2:208"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1">
        <v>0</v>
      </c>
      <c r="AD12" s="152">
        <v>1</v>
      </c>
      <c r="AE12" s="151">
        <f t="shared" si="0"/>
        <v>0</v>
      </c>
      <c r="AF12" s="153">
        <v>0</v>
      </c>
      <c r="AG12" s="342">
        <f>AC12/AD17</f>
        <v>0</v>
      </c>
      <c r="AH12" s="133">
        <v>0</v>
      </c>
      <c r="AI12" s="138">
        <v>1</v>
      </c>
      <c r="AJ12" s="134">
        <f t="shared" si="6"/>
        <v>0</v>
      </c>
      <c r="AK12" s="135">
        <v>0</v>
      </c>
      <c r="AL12" s="136">
        <f>AH12/AI17</f>
        <v>0</v>
      </c>
      <c r="AM12" s="133">
        <v>0</v>
      </c>
      <c r="AN12" s="134">
        <v>4</v>
      </c>
      <c r="AO12" s="134">
        <f t="shared" si="7"/>
        <v>0</v>
      </c>
      <c r="AP12" s="135">
        <v>0</v>
      </c>
      <c r="AQ12" s="136">
        <f>AM12/AN17</f>
        <v>0</v>
      </c>
      <c r="AR12" s="183">
        <v>0</v>
      </c>
      <c r="AS12" s="184">
        <v>30</v>
      </c>
      <c r="AT12" s="184">
        <f t="shared" si="8"/>
        <v>0</v>
      </c>
      <c r="AU12" s="185">
        <v>0</v>
      </c>
      <c r="AV12" s="186">
        <f>AR12/AS17</f>
        <v>0</v>
      </c>
      <c r="AW12" s="213">
        <v>0</v>
      </c>
      <c r="AX12" s="215">
        <v>35</v>
      </c>
      <c r="AY12" s="215">
        <f t="shared" si="9"/>
        <v>0</v>
      </c>
      <c r="AZ12" s="216">
        <v>0</v>
      </c>
      <c r="BA12" s="220">
        <f>AW12/AX17</f>
        <v>0</v>
      </c>
      <c r="BB12" s="90">
        <v>4</v>
      </c>
      <c r="BC12" s="91">
        <v>4</v>
      </c>
      <c r="BD12" s="91">
        <f t="shared" si="10"/>
        <v>100</v>
      </c>
      <c r="BE12" s="92">
        <v>1</v>
      </c>
      <c r="BF12" s="93">
        <f>BB12/BC17</f>
        <v>0.44444444444444442</v>
      </c>
      <c r="BG12" s="90">
        <v>4</v>
      </c>
      <c r="BH12" s="102">
        <v>8</v>
      </c>
      <c r="BI12" s="91">
        <f t="shared" si="11"/>
        <v>50</v>
      </c>
      <c r="BJ12" s="92">
        <v>0.5</v>
      </c>
      <c r="BK12" s="103">
        <f>BG12/BH17</f>
        <v>0.17391304347826086</v>
      </c>
      <c r="BL12" s="133">
        <v>0</v>
      </c>
      <c r="BM12" s="134">
        <v>100</v>
      </c>
      <c r="BN12" s="134">
        <f t="shared" si="12"/>
        <v>0</v>
      </c>
      <c r="BO12" s="135">
        <v>0</v>
      </c>
      <c r="BP12" s="136">
        <f>BL12/BM17</f>
        <v>0</v>
      </c>
      <c r="BQ12" s="90">
        <v>0</v>
      </c>
      <c r="BR12" s="102">
        <v>2</v>
      </c>
      <c r="BS12" s="91">
        <f t="shared" si="13"/>
        <v>0</v>
      </c>
      <c r="BT12" s="92">
        <v>0</v>
      </c>
      <c r="BU12" s="103">
        <f>BQ12/BR17</f>
        <v>0</v>
      </c>
      <c r="BV12" s="133">
        <v>0</v>
      </c>
      <c r="BW12" s="138">
        <v>1</v>
      </c>
      <c r="BX12" s="134">
        <f t="shared" si="14"/>
        <v>0</v>
      </c>
      <c r="BY12" s="135">
        <v>0</v>
      </c>
      <c r="BZ12" s="139">
        <f>BV12/BW17</f>
        <v>0</v>
      </c>
      <c r="CA12" s="133">
        <v>0</v>
      </c>
      <c r="CB12" s="138">
        <v>100</v>
      </c>
      <c r="CC12" s="134">
        <f t="shared" si="15"/>
        <v>0</v>
      </c>
      <c r="CD12" s="135">
        <v>0</v>
      </c>
      <c r="CE12" s="139">
        <f>CA12/CB17</f>
        <v>0</v>
      </c>
      <c r="CF12" s="133">
        <v>0</v>
      </c>
      <c r="CG12" s="138">
        <v>184</v>
      </c>
      <c r="CH12" s="134">
        <f t="shared" si="16"/>
        <v>0</v>
      </c>
      <c r="CI12" s="135">
        <v>0</v>
      </c>
      <c r="CJ12" s="139">
        <f>CF12/CG17</f>
        <v>0</v>
      </c>
      <c r="CK12" s="90">
        <v>73.680000000000007</v>
      </c>
      <c r="CL12" s="102">
        <v>40</v>
      </c>
      <c r="CM12" s="91">
        <f t="shared" si="17"/>
        <v>184.20000000000002</v>
      </c>
      <c r="CN12" s="92">
        <v>1.84</v>
      </c>
      <c r="CO12" s="103">
        <f>CK12/CL17</f>
        <v>0.73680000000000012</v>
      </c>
      <c r="CP12" s="133">
        <v>0</v>
      </c>
      <c r="CQ12" s="138">
        <v>1</v>
      </c>
      <c r="CR12" s="134">
        <f t="shared" si="18"/>
        <v>0</v>
      </c>
      <c r="CS12" s="135">
        <v>0</v>
      </c>
      <c r="CT12" s="139">
        <f>CP12/CQ17</f>
        <v>0</v>
      </c>
      <c r="CU12" s="90">
        <v>100</v>
      </c>
      <c r="CV12" s="102">
        <v>100</v>
      </c>
      <c r="CW12" s="91">
        <f t="shared" si="19"/>
        <v>100</v>
      </c>
      <c r="CX12" s="92">
        <v>1</v>
      </c>
      <c r="CY12" s="103">
        <f>CU12/CV17</f>
        <v>0.1</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350</v>
      </c>
      <c r="DP12" s="102">
        <v>125</v>
      </c>
      <c r="DQ12" s="91">
        <f t="shared" si="23"/>
        <v>280</v>
      </c>
      <c r="DR12" s="92">
        <v>2.8</v>
      </c>
      <c r="DS12" s="103">
        <f>DO12/DP17</f>
        <v>0.92105263157894735</v>
      </c>
      <c r="DT12" s="90">
        <v>1</v>
      </c>
      <c r="DU12" s="102">
        <v>2</v>
      </c>
      <c r="DV12" s="91">
        <f t="shared" si="24"/>
        <v>50</v>
      </c>
      <c r="DW12" s="92">
        <v>0.5</v>
      </c>
      <c r="DX12" s="103">
        <f>DT12/DU17</f>
        <v>7.1428571428571425E-2</v>
      </c>
      <c r="DY12" s="133">
        <v>0</v>
      </c>
      <c r="DZ12" s="138">
        <v>1</v>
      </c>
      <c r="EA12" s="134">
        <f t="shared" si="25"/>
        <v>0</v>
      </c>
      <c r="EB12" s="135">
        <v>0</v>
      </c>
      <c r="EC12" s="139">
        <f>DY12/DZ17</f>
        <v>0</v>
      </c>
      <c r="ED12" s="133">
        <v>0</v>
      </c>
      <c r="EE12" s="138">
        <v>16</v>
      </c>
      <c r="EF12" s="134">
        <f t="shared" si="26"/>
        <v>0</v>
      </c>
      <c r="EG12" s="135">
        <v>0</v>
      </c>
      <c r="EH12" s="139">
        <f>ED12/EE17</f>
        <v>0</v>
      </c>
      <c r="EI12" s="90">
        <v>0</v>
      </c>
      <c r="EJ12" s="102">
        <v>1</v>
      </c>
      <c r="EK12" s="91">
        <f t="shared" si="27"/>
        <v>0</v>
      </c>
      <c r="EL12" s="92">
        <v>0</v>
      </c>
      <c r="EM12" s="103">
        <f>EI12/EJ17</f>
        <v>0</v>
      </c>
      <c r="EN12" s="90">
        <v>7</v>
      </c>
      <c r="EO12" s="102">
        <v>5</v>
      </c>
      <c r="EP12" s="91">
        <f t="shared" si="28"/>
        <v>140</v>
      </c>
      <c r="EQ12" s="92">
        <v>1.4</v>
      </c>
      <c r="ER12" s="103">
        <f>EN12/EO17</f>
        <v>0.33333333333333331</v>
      </c>
      <c r="ES12" s="90">
        <v>40</v>
      </c>
      <c r="ET12" s="102">
        <v>40</v>
      </c>
      <c r="EU12" s="91">
        <f t="shared" si="29"/>
        <v>100</v>
      </c>
      <c r="EV12" s="124">
        <v>1</v>
      </c>
      <c r="EW12" s="103">
        <f>ES12/ET17</f>
        <v>0.5</v>
      </c>
      <c r="EX12" s="133">
        <v>0</v>
      </c>
      <c r="EY12" s="138">
        <v>12</v>
      </c>
      <c r="EZ12" s="134">
        <f t="shared" si="30"/>
        <v>0</v>
      </c>
      <c r="FA12" s="135">
        <v>0</v>
      </c>
      <c r="FB12" s="139">
        <f>EX12/EY17</f>
        <v>0</v>
      </c>
      <c r="FC12" s="133">
        <v>0</v>
      </c>
      <c r="FD12" s="134">
        <v>1</v>
      </c>
      <c r="FE12" s="134">
        <f t="shared" si="31"/>
        <v>0</v>
      </c>
      <c r="FF12" s="135">
        <v>0</v>
      </c>
      <c r="FG12" s="136">
        <f>FC12/FD17</f>
        <v>0</v>
      </c>
      <c r="FH12" s="133">
        <v>0</v>
      </c>
      <c r="FI12" s="134">
        <v>100</v>
      </c>
      <c r="FJ12" s="134">
        <f t="shared" si="32"/>
        <v>0</v>
      </c>
      <c r="FK12" s="135">
        <v>0</v>
      </c>
      <c r="FL12" s="139">
        <f>FH12/FI17</f>
        <v>0</v>
      </c>
      <c r="FM12" s="266">
        <v>0</v>
      </c>
      <c r="FN12" s="268">
        <v>5</v>
      </c>
      <c r="FO12" s="268">
        <f t="shared" si="33"/>
        <v>0</v>
      </c>
      <c r="FP12" s="269">
        <v>0</v>
      </c>
      <c r="FQ12" s="283">
        <f>FM12/FN17</f>
        <v>0</v>
      </c>
      <c r="FR12" s="90">
        <v>22</v>
      </c>
      <c r="FS12" s="102">
        <v>3</v>
      </c>
      <c r="FT12" s="91">
        <f t="shared" si="34"/>
        <v>733.33333333333326</v>
      </c>
      <c r="FU12" s="92">
        <v>7.33</v>
      </c>
      <c r="FV12" s="103">
        <f>FR12/FS17</f>
        <v>2.4444444444444446</v>
      </c>
      <c r="FW12" s="90">
        <v>0</v>
      </c>
      <c r="FX12" s="91">
        <v>3</v>
      </c>
      <c r="FY12" s="91">
        <f t="shared" si="35"/>
        <v>0</v>
      </c>
      <c r="FZ12" s="92">
        <v>0</v>
      </c>
      <c r="GA12" s="93">
        <f>FW12/FX17</f>
        <v>0</v>
      </c>
      <c r="GB12" s="90">
        <v>1</v>
      </c>
      <c r="GC12" s="102">
        <v>2</v>
      </c>
      <c r="GD12" s="91">
        <f t="shared" si="36"/>
        <v>50</v>
      </c>
      <c r="GE12" s="92">
        <v>0.5</v>
      </c>
      <c r="GF12" s="103">
        <f>GB12/GC17</f>
        <v>0.25</v>
      </c>
      <c r="GG12" s="90">
        <v>100</v>
      </c>
      <c r="GH12" s="102">
        <v>100</v>
      </c>
      <c r="GI12" s="91">
        <f t="shared" si="37"/>
        <v>100</v>
      </c>
      <c r="GJ12" s="124">
        <v>1</v>
      </c>
      <c r="GK12" s="103">
        <f>GG12/GH17</f>
        <v>1</v>
      </c>
      <c r="GL12" s="133">
        <v>0</v>
      </c>
      <c r="GM12" s="138">
        <v>19</v>
      </c>
      <c r="GN12" s="134">
        <f t="shared" si="38"/>
        <v>0</v>
      </c>
      <c r="GO12" s="135">
        <v>0</v>
      </c>
      <c r="GP12" s="136">
        <f>GL12/GM17</f>
        <v>0</v>
      </c>
      <c r="GQ12" s="133">
        <v>0</v>
      </c>
      <c r="GR12" s="138">
        <v>100</v>
      </c>
      <c r="GS12" s="134">
        <f t="shared" si="39"/>
        <v>0</v>
      </c>
      <c r="GT12" s="228">
        <v>0</v>
      </c>
      <c r="GU12" s="229">
        <f>GQ12/GR17</f>
        <v>0</v>
      </c>
      <c r="GV12" s="133">
        <v>0</v>
      </c>
      <c r="GW12" s="138">
        <v>6</v>
      </c>
      <c r="GX12" s="134">
        <f t="shared" si="40"/>
        <v>0</v>
      </c>
      <c r="GY12" s="135">
        <v>0</v>
      </c>
      <c r="GZ12" s="136">
        <f>GV12/GW17</f>
        <v>0</v>
      </c>
    </row>
    <row r="13" spans="2:208"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1">
        <v>0</v>
      </c>
      <c r="AD13" s="152">
        <v>1</v>
      </c>
      <c r="AE13" s="151">
        <f t="shared" si="0"/>
        <v>0</v>
      </c>
      <c r="AF13" s="153">
        <v>0</v>
      </c>
      <c r="AG13" s="342">
        <f>AC13/AD17</f>
        <v>0</v>
      </c>
      <c r="AH13" s="90">
        <v>2</v>
      </c>
      <c r="AI13" s="102">
        <v>2</v>
      </c>
      <c r="AJ13" s="91">
        <f t="shared" si="6"/>
        <v>100</v>
      </c>
      <c r="AK13" s="124">
        <v>1</v>
      </c>
      <c r="AL13" s="93">
        <f>AH13/AI17</f>
        <v>0.66666666666666663</v>
      </c>
      <c r="AM13" s="133">
        <v>0</v>
      </c>
      <c r="AN13" s="134">
        <v>4</v>
      </c>
      <c r="AO13" s="134">
        <f t="shared" si="7"/>
        <v>0</v>
      </c>
      <c r="AP13" s="135">
        <v>0</v>
      </c>
      <c r="AQ13" s="136">
        <f>AM13/AN17</f>
        <v>0</v>
      </c>
      <c r="AR13" s="183">
        <v>0</v>
      </c>
      <c r="AS13" s="184">
        <v>30</v>
      </c>
      <c r="AT13" s="184">
        <f t="shared" si="8"/>
        <v>0</v>
      </c>
      <c r="AU13" s="185">
        <v>0</v>
      </c>
      <c r="AV13" s="186">
        <f>AR13/AS17</f>
        <v>0</v>
      </c>
      <c r="AW13" s="90">
        <v>35</v>
      </c>
      <c r="AX13" s="91">
        <v>35</v>
      </c>
      <c r="AY13" s="91">
        <f t="shared" si="9"/>
        <v>100</v>
      </c>
      <c r="AZ13" s="124">
        <v>1</v>
      </c>
      <c r="BA13" s="93">
        <f>AW13/AX17</f>
        <v>0.50724637681159424</v>
      </c>
      <c r="BB13" s="90">
        <v>5</v>
      </c>
      <c r="BC13" s="91">
        <v>5</v>
      </c>
      <c r="BD13" s="91">
        <f t="shared" si="10"/>
        <v>100</v>
      </c>
      <c r="BE13" s="92">
        <v>1</v>
      </c>
      <c r="BF13" s="93">
        <f>BB13/BC17</f>
        <v>0.55555555555555558</v>
      </c>
      <c r="BG13" s="90">
        <v>11</v>
      </c>
      <c r="BH13" s="102">
        <v>12</v>
      </c>
      <c r="BI13" s="91">
        <f t="shared" si="11"/>
        <v>91.666666666666657</v>
      </c>
      <c r="BJ13" s="92">
        <v>0.92</v>
      </c>
      <c r="BK13" s="103">
        <f>BG13/BH17</f>
        <v>0.47826086956521741</v>
      </c>
      <c r="BL13" s="133">
        <v>0</v>
      </c>
      <c r="BM13" s="134">
        <v>100</v>
      </c>
      <c r="BN13" s="134">
        <f t="shared" si="12"/>
        <v>0</v>
      </c>
      <c r="BO13" s="135">
        <v>0</v>
      </c>
      <c r="BP13" s="136">
        <f>BL13/BM17</f>
        <v>0</v>
      </c>
      <c r="BQ13" s="90">
        <v>3</v>
      </c>
      <c r="BR13" s="102">
        <v>4</v>
      </c>
      <c r="BS13" s="91">
        <f t="shared" si="13"/>
        <v>75</v>
      </c>
      <c r="BT13" s="92">
        <v>0.75</v>
      </c>
      <c r="BU13" s="103">
        <f>BQ13/BR17</f>
        <v>0.33333333333333331</v>
      </c>
      <c r="BV13" s="133">
        <v>0</v>
      </c>
      <c r="BW13" s="138">
        <v>1</v>
      </c>
      <c r="BX13" s="134">
        <f t="shared" si="14"/>
        <v>0</v>
      </c>
      <c r="BY13" s="135">
        <v>0</v>
      </c>
      <c r="BZ13" s="139">
        <f>BV13/BW17</f>
        <v>0</v>
      </c>
      <c r="CA13" s="133">
        <v>0</v>
      </c>
      <c r="CB13" s="138">
        <v>100</v>
      </c>
      <c r="CC13" s="134">
        <f t="shared" si="15"/>
        <v>0</v>
      </c>
      <c r="CD13" s="135">
        <v>0</v>
      </c>
      <c r="CE13" s="139">
        <f>CA13/CB17</f>
        <v>0</v>
      </c>
      <c r="CF13" s="133">
        <v>0</v>
      </c>
      <c r="CG13" s="138">
        <v>184</v>
      </c>
      <c r="CH13" s="134">
        <f t="shared" si="16"/>
        <v>0</v>
      </c>
      <c r="CI13" s="135">
        <v>0</v>
      </c>
      <c r="CJ13" s="139">
        <f>CF13/CG17</f>
        <v>0</v>
      </c>
      <c r="CK13" s="90">
        <v>89.47</v>
      </c>
      <c r="CL13" s="102">
        <v>50</v>
      </c>
      <c r="CM13" s="91">
        <f t="shared" si="17"/>
        <v>178.94</v>
      </c>
      <c r="CN13" s="92">
        <v>1.79</v>
      </c>
      <c r="CO13" s="103">
        <f>CK13/CL17</f>
        <v>0.89469999999999994</v>
      </c>
      <c r="CP13" s="133">
        <v>0</v>
      </c>
      <c r="CQ13" s="138">
        <v>1</v>
      </c>
      <c r="CR13" s="134">
        <f t="shared" si="18"/>
        <v>0</v>
      </c>
      <c r="CS13" s="135">
        <v>0</v>
      </c>
      <c r="CT13" s="139">
        <f>CP13/CQ17</f>
        <v>0</v>
      </c>
      <c r="CU13" s="90">
        <v>100</v>
      </c>
      <c r="CV13" s="102">
        <v>100</v>
      </c>
      <c r="CW13" s="91">
        <f t="shared" si="19"/>
        <v>100</v>
      </c>
      <c r="CX13" s="92">
        <v>1</v>
      </c>
      <c r="CY13" s="103">
        <f>CU13/CV17</f>
        <v>0.1</v>
      </c>
      <c r="CZ13" s="90">
        <v>100</v>
      </c>
      <c r="DA13" s="91">
        <v>100</v>
      </c>
      <c r="DB13" s="91">
        <f t="shared" si="20"/>
        <v>100</v>
      </c>
      <c r="DC13" s="124">
        <v>1</v>
      </c>
      <c r="DD13" s="93">
        <f>CZ13/DA17</f>
        <v>1</v>
      </c>
      <c r="DE13" s="90">
        <v>7</v>
      </c>
      <c r="DF13" s="91">
        <v>7</v>
      </c>
      <c r="DG13" s="91">
        <f t="shared" si="21"/>
        <v>100</v>
      </c>
      <c r="DH13" s="124">
        <v>1</v>
      </c>
      <c r="DI13" s="103">
        <f>DE13/DF17</f>
        <v>0.7</v>
      </c>
      <c r="DJ13" s="133">
        <v>0</v>
      </c>
      <c r="DK13" s="134">
        <v>1</v>
      </c>
      <c r="DL13" s="134">
        <f t="shared" si="22"/>
        <v>0</v>
      </c>
      <c r="DM13" s="135">
        <v>0</v>
      </c>
      <c r="DN13" s="136">
        <f>DJ13/DK17</f>
        <v>0</v>
      </c>
      <c r="DO13" s="120">
        <v>357</v>
      </c>
      <c r="DP13" s="102">
        <v>200</v>
      </c>
      <c r="DQ13" s="91">
        <f t="shared" si="23"/>
        <v>178.5</v>
      </c>
      <c r="DR13" s="92">
        <v>1.79</v>
      </c>
      <c r="DS13" s="103">
        <f>DO13/DP17</f>
        <v>0.93947368421052635</v>
      </c>
      <c r="DT13" s="90">
        <v>1</v>
      </c>
      <c r="DU13" s="102">
        <v>5</v>
      </c>
      <c r="DV13" s="91">
        <f t="shared" si="24"/>
        <v>20</v>
      </c>
      <c r="DW13" s="92">
        <v>0.2</v>
      </c>
      <c r="DX13" s="103">
        <f>DT13/DU17</f>
        <v>7.1428571428571425E-2</v>
      </c>
      <c r="DY13" s="90">
        <v>0</v>
      </c>
      <c r="DZ13" s="102">
        <v>1</v>
      </c>
      <c r="EA13" s="91">
        <f t="shared" si="25"/>
        <v>0</v>
      </c>
      <c r="EB13" s="92">
        <v>0</v>
      </c>
      <c r="EC13" s="103">
        <f>DY13/DZ17</f>
        <v>0</v>
      </c>
      <c r="ED13" s="90">
        <v>39</v>
      </c>
      <c r="EE13" s="102">
        <v>32</v>
      </c>
      <c r="EF13" s="91">
        <f t="shared" si="26"/>
        <v>121.875</v>
      </c>
      <c r="EG13" s="150">
        <v>1.22</v>
      </c>
      <c r="EH13" s="103">
        <f>ED13/EE17</f>
        <v>0.78</v>
      </c>
      <c r="EI13" s="90">
        <v>0</v>
      </c>
      <c r="EJ13" s="102">
        <v>2</v>
      </c>
      <c r="EK13" s="91">
        <f t="shared" si="27"/>
        <v>0</v>
      </c>
      <c r="EL13" s="92">
        <v>0</v>
      </c>
      <c r="EM13" s="103">
        <f>EI13/EJ17</f>
        <v>0</v>
      </c>
      <c r="EN13" s="90">
        <v>24</v>
      </c>
      <c r="EO13" s="102">
        <v>9</v>
      </c>
      <c r="EP13" s="91">
        <f t="shared" si="28"/>
        <v>266.66666666666663</v>
      </c>
      <c r="EQ13" s="92">
        <v>2.67</v>
      </c>
      <c r="ER13" s="103">
        <f>EN13/EO17</f>
        <v>1.1428571428571428</v>
      </c>
      <c r="ES13" s="213">
        <v>0</v>
      </c>
      <c r="ET13" s="214">
        <v>40</v>
      </c>
      <c r="EU13" s="215">
        <f t="shared" si="29"/>
        <v>0</v>
      </c>
      <c r="EV13" s="216">
        <v>0</v>
      </c>
      <c r="EW13" s="217">
        <f>ES13/ET17</f>
        <v>0</v>
      </c>
      <c r="EX13" s="90">
        <v>33</v>
      </c>
      <c r="EY13" s="102">
        <v>32</v>
      </c>
      <c r="EZ13" s="91">
        <f t="shared" si="30"/>
        <v>103.125</v>
      </c>
      <c r="FA13" s="150">
        <v>1.03</v>
      </c>
      <c r="FB13" s="103">
        <f>EX13/EY17</f>
        <v>0.63461538461538458</v>
      </c>
      <c r="FC13" s="133">
        <v>0</v>
      </c>
      <c r="FD13" s="134">
        <v>1</v>
      </c>
      <c r="FE13" s="134">
        <f t="shared" si="31"/>
        <v>0</v>
      </c>
      <c r="FF13" s="135">
        <v>0</v>
      </c>
      <c r="FG13" s="136">
        <f>FC13/FD17</f>
        <v>0</v>
      </c>
      <c r="FH13" s="133">
        <v>0</v>
      </c>
      <c r="FI13" s="134">
        <v>100</v>
      </c>
      <c r="FJ13" s="134">
        <f t="shared" si="32"/>
        <v>0</v>
      </c>
      <c r="FK13" s="135">
        <v>0</v>
      </c>
      <c r="FL13" s="139">
        <f>FH13/FI17</f>
        <v>0</v>
      </c>
      <c r="FM13" s="266">
        <v>0</v>
      </c>
      <c r="FN13" s="268">
        <v>5</v>
      </c>
      <c r="FO13" s="268">
        <f t="shared" si="33"/>
        <v>0</v>
      </c>
      <c r="FP13" s="269">
        <v>0</v>
      </c>
      <c r="FQ13" s="283">
        <f>FM13/FN17</f>
        <v>0</v>
      </c>
      <c r="FR13" s="90">
        <v>22</v>
      </c>
      <c r="FS13" s="102">
        <v>5</v>
      </c>
      <c r="FT13" s="91">
        <f t="shared" si="34"/>
        <v>440.00000000000006</v>
      </c>
      <c r="FU13" s="92">
        <v>4.4000000000000004</v>
      </c>
      <c r="FV13" s="103">
        <f>FR13/FS17</f>
        <v>2.4444444444444446</v>
      </c>
      <c r="FW13" s="90">
        <v>0</v>
      </c>
      <c r="FX13" s="91">
        <v>5</v>
      </c>
      <c r="FY13" s="91">
        <f t="shared" si="35"/>
        <v>0</v>
      </c>
      <c r="FZ13" s="92">
        <v>0</v>
      </c>
      <c r="GA13" s="93">
        <f>FW13/FX17</f>
        <v>0</v>
      </c>
      <c r="GB13" s="133">
        <v>0</v>
      </c>
      <c r="GC13" s="138">
        <v>2</v>
      </c>
      <c r="GD13" s="134">
        <f t="shared" si="36"/>
        <v>0</v>
      </c>
      <c r="GE13" s="135">
        <v>0</v>
      </c>
      <c r="GF13" s="139">
        <f>GB13/GC17</f>
        <v>0</v>
      </c>
      <c r="GG13" s="133">
        <v>0</v>
      </c>
      <c r="GH13" s="138">
        <v>100</v>
      </c>
      <c r="GI13" s="134">
        <f t="shared" si="37"/>
        <v>0</v>
      </c>
      <c r="GJ13" s="135">
        <v>0</v>
      </c>
      <c r="GK13" s="139">
        <f>GG13/GH17</f>
        <v>0</v>
      </c>
      <c r="GL13" s="133">
        <v>0</v>
      </c>
      <c r="GM13" s="138">
        <v>19</v>
      </c>
      <c r="GN13" s="134">
        <f t="shared" si="38"/>
        <v>0</v>
      </c>
      <c r="GO13" s="135">
        <v>0</v>
      </c>
      <c r="GP13" s="136">
        <f>GL13/GM17</f>
        <v>0</v>
      </c>
      <c r="GQ13" s="133">
        <v>0</v>
      </c>
      <c r="GR13" s="138">
        <v>100</v>
      </c>
      <c r="GS13" s="134">
        <f t="shared" si="39"/>
        <v>0</v>
      </c>
      <c r="GT13" s="135">
        <v>0</v>
      </c>
      <c r="GU13" s="136">
        <f>GQ13/GR17</f>
        <v>0</v>
      </c>
      <c r="GV13" s="133">
        <v>0</v>
      </c>
      <c r="GW13" s="138">
        <v>6</v>
      </c>
      <c r="GX13" s="134">
        <f t="shared" si="40"/>
        <v>0</v>
      </c>
      <c r="GY13" s="135">
        <v>0</v>
      </c>
      <c r="GZ13" s="136">
        <f>GV13/GW17</f>
        <v>0</v>
      </c>
    </row>
    <row r="14" spans="2:208"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90">
        <v>100</v>
      </c>
      <c r="Y14" s="91">
        <v>100</v>
      </c>
      <c r="Z14" s="91">
        <f t="shared" si="5"/>
        <v>100</v>
      </c>
      <c r="AA14" s="124">
        <v>1</v>
      </c>
      <c r="AB14" s="103">
        <f>X14/Y17</f>
        <v>1</v>
      </c>
      <c r="AC14" s="151">
        <v>0</v>
      </c>
      <c r="AD14" s="152">
        <v>1</v>
      </c>
      <c r="AE14" s="151">
        <f t="shared" si="0"/>
        <v>0</v>
      </c>
      <c r="AF14" s="153">
        <v>0</v>
      </c>
      <c r="AG14" s="342">
        <f>AC14/AD17</f>
        <v>0</v>
      </c>
      <c r="AH14" s="133">
        <v>0</v>
      </c>
      <c r="AI14" s="138">
        <v>2</v>
      </c>
      <c r="AJ14" s="134">
        <f t="shared" si="6"/>
        <v>0</v>
      </c>
      <c r="AK14" s="135">
        <v>0</v>
      </c>
      <c r="AL14" s="136">
        <f>AH14/AI17</f>
        <v>0</v>
      </c>
      <c r="AM14" s="90">
        <v>6</v>
      </c>
      <c r="AN14" s="91">
        <v>6</v>
      </c>
      <c r="AO14" s="91">
        <f t="shared" si="7"/>
        <v>100</v>
      </c>
      <c r="AP14" s="124">
        <v>1</v>
      </c>
      <c r="AQ14" s="93">
        <f>AM14/AN17</f>
        <v>0.75</v>
      </c>
      <c r="AR14" s="183">
        <v>0</v>
      </c>
      <c r="AS14" s="184">
        <v>30</v>
      </c>
      <c r="AT14" s="184">
        <f t="shared" si="8"/>
        <v>0</v>
      </c>
      <c r="AU14" s="185">
        <v>0</v>
      </c>
      <c r="AV14" s="186">
        <f>AR14/AS17</f>
        <v>0</v>
      </c>
      <c r="AW14" s="133">
        <v>0</v>
      </c>
      <c r="AX14" s="134">
        <v>35</v>
      </c>
      <c r="AY14" s="134">
        <f t="shared" si="9"/>
        <v>0</v>
      </c>
      <c r="AZ14" s="135">
        <v>0</v>
      </c>
      <c r="BA14" s="136">
        <f>AW14/AX17</f>
        <v>0</v>
      </c>
      <c r="BB14" s="90">
        <v>6</v>
      </c>
      <c r="BC14" s="91">
        <v>6</v>
      </c>
      <c r="BD14" s="91">
        <f t="shared" si="10"/>
        <v>100</v>
      </c>
      <c r="BE14" s="124">
        <v>1</v>
      </c>
      <c r="BF14" s="93">
        <f>BB14/BC17</f>
        <v>0.66666666666666663</v>
      </c>
      <c r="BG14" s="90">
        <v>15</v>
      </c>
      <c r="BH14" s="102">
        <v>16</v>
      </c>
      <c r="BI14" s="91">
        <f t="shared" si="11"/>
        <v>93.75</v>
      </c>
      <c r="BJ14" s="145">
        <v>0.94</v>
      </c>
      <c r="BK14" s="103">
        <f>BG14/BH17</f>
        <v>0.65217391304347827</v>
      </c>
      <c r="BL14" s="90">
        <v>100</v>
      </c>
      <c r="BM14" s="91">
        <v>100</v>
      </c>
      <c r="BN14" s="91">
        <f t="shared" si="12"/>
        <v>100</v>
      </c>
      <c r="BO14" s="124">
        <v>1</v>
      </c>
      <c r="BP14" s="93">
        <f>BL14/BM17</f>
        <v>1</v>
      </c>
      <c r="BQ14" s="90">
        <v>4</v>
      </c>
      <c r="BR14" s="102">
        <v>6</v>
      </c>
      <c r="BS14" s="91">
        <f t="shared" si="13"/>
        <v>66.666666666666657</v>
      </c>
      <c r="BT14" s="166">
        <v>0.67</v>
      </c>
      <c r="BU14" s="103">
        <f>BQ14/BR17</f>
        <v>0.44444444444444442</v>
      </c>
      <c r="BV14" s="133">
        <v>0</v>
      </c>
      <c r="BW14" s="138">
        <v>1</v>
      </c>
      <c r="BX14" s="134">
        <f t="shared" si="14"/>
        <v>0</v>
      </c>
      <c r="BY14" s="135">
        <v>0</v>
      </c>
      <c r="BZ14" s="139">
        <f>BV14/BW17</f>
        <v>0</v>
      </c>
      <c r="CA14" s="90">
        <v>92.45</v>
      </c>
      <c r="CB14" s="102">
        <v>100</v>
      </c>
      <c r="CC14" s="91">
        <f t="shared" si="15"/>
        <v>92.45</v>
      </c>
      <c r="CD14" s="145">
        <v>0.92</v>
      </c>
      <c r="CE14" s="103">
        <f>CA14/CB17</f>
        <v>0.92449999999999999</v>
      </c>
      <c r="CF14" s="90">
        <v>357</v>
      </c>
      <c r="CG14" s="102">
        <v>644</v>
      </c>
      <c r="CH14" s="91">
        <f t="shared" si="16"/>
        <v>55.434782608695656</v>
      </c>
      <c r="CI14" s="187">
        <v>0.55000000000000004</v>
      </c>
      <c r="CJ14" s="103">
        <f>CF14/CG17</f>
        <v>0.38804347826086955</v>
      </c>
      <c r="CK14" s="90">
        <v>100</v>
      </c>
      <c r="CL14" s="102">
        <v>60</v>
      </c>
      <c r="CM14" s="91">
        <f t="shared" si="17"/>
        <v>166.66666666666669</v>
      </c>
      <c r="CN14" s="150">
        <v>1.67</v>
      </c>
      <c r="CO14" s="103">
        <f>CK14/CL17</f>
        <v>1</v>
      </c>
      <c r="CP14" s="133">
        <v>0</v>
      </c>
      <c r="CQ14" s="138">
        <v>1</v>
      </c>
      <c r="CR14" s="134">
        <f t="shared" si="18"/>
        <v>0</v>
      </c>
      <c r="CS14" s="135">
        <v>0</v>
      </c>
      <c r="CT14" s="139">
        <f>CP14/CQ17</f>
        <v>0</v>
      </c>
      <c r="CU14" s="90">
        <v>100</v>
      </c>
      <c r="CV14" s="102">
        <v>100</v>
      </c>
      <c r="CW14" s="91">
        <f t="shared" si="19"/>
        <v>100</v>
      </c>
      <c r="CX14" s="124">
        <v>1</v>
      </c>
      <c r="CY14" s="103">
        <f>CU14/CV17</f>
        <v>0.1</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373</v>
      </c>
      <c r="DP14" s="102">
        <v>250</v>
      </c>
      <c r="DQ14" s="91">
        <f t="shared" si="23"/>
        <v>149.19999999999999</v>
      </c>
      <c r="DR14" s="150">
        <v>1.49</v>
      </c>
      <c r="DS14" s="103">
        <f>DO14/DP17</f>
        <v>0.98157894736842111</v>
      </c>
      <c r="DT14" s="90">
        <v>12</v>
      </c>
      <c r="DU14" s="102">
        <v>8</v>
      </c>
      <c r="DV14" s="91">
        <f t="shared" si="24"/>
        <v>150</v>
      </c>
      <c r="DW14" s="150">
        <v>1.5</v>
      </c>
      <c r="DX14" s="103">
        <f>DT14/DU17</f>
        <v>0.8571428571428571</v>
      </c>
      <c r="DY14" s="90">
        <v>0</v>
      </c>
      <c r="DZ14" s="102">
        <v>2</v>
      </c>
      <c r="EA14" s="91">
        <f t="shared" si="25"/>
        <v>0</v>
      </c>
      <c r="EB14" s="187">
        <v>0</v>
      </c>
      <c r="EC14" s="103">
        <f>DY14/DZ17</f>
        <v>0</v>
      </c>
      <c r="ED14" s="133">
        <v>0</v>
      </c>
      <c r="EE14" s="138">
        <v>32</v>
      </c>
      <c r="EF14" s="134">
        <f t="shared" si="26"/>
        <v>0</v>
      </c>
      <c r="EG14" s="135">
        <v>0</v>
      </c>
      <c r="EH14" s="139">
        <f>ED14/EE17</f>
        <v>0</v>
      </c>
      <c r="EI14" s="90">
        <v>0</v>
      </c>
      <c r="EJ14" s="102">
        <v>4</v>
      </c>
      <c r="EK14" s="91">
        <f t="shared" si="27"/>
        <v>0</v>
      </c>
      <c r="EL14" s="187">
        <v>0</v>
      </c>
      <c r="EM14" s="103">
        <f>EI14/EJ17</f>
        <v>0</v>
      </c>
      <c r="EN14" s="90">
        <v>25</v>
      </c>
      <c r="EO14" s="102">
        <v>13</v>
      </c>
      <c r="EP14" s="91">
        <f t="shared" si="28"/>
        <v>192.30769230769232</v>
      </c>
      <c r="EQ14" s="150">
        <v>1.92</v>
      </c>
      <c r="ER14" s="103">
        <f>EN14/EO17</f>
        <v>1.1904761904761905</v>
      </c>
      <c r="ES14" s="133">
        <v>0</v>
      </c>
      <c r="ET14" s="138">
        <v>40</v>
      </c>
      <c r="EU14" s="134">
        <f t="shared" si="29"/>
        <v>0</v>
      </c>
      <c r="EV14" s="135">
        <v>0</v>
      </c>
      <c r="EW14" s="139">
        <f>ES14/ET17</f>
        <v>0</v>
      </c>
      <c r="EX14" s="133">
        <v>0</v>
      </c>
      <c r="EY14" s="138">
        <v>32</v>
      </c>
      <c r="EZ14" s="134">
        <f t="shared" si="30"/>
        <v>0</v>
      </c>
      <c r="FA14" s="135">
        <v>0</v>
      </c>
      <c r="FB14" s="139">
        <f>EX14/EY17</f>
        <v>0</v>
      </c>
      <c r="FC14" s="133">
        <v>0</v>
      </c>
      <c r="FD14" s="134">
        <v>1</v>
      </c>
      <c r="FE14" s="134">
        <f t="shared" si="31"/>
        <v>0</v>
      </c>
      <c r="FF14" s="135">
        <v>0</v>
      </c>
      <c r="FG14" s="136">
        <f>FC14/FD17</f>
        <v>0</v>
      </c>
      <c r="FH14" s="90">
        <v>100</v>
      </c>
      <c r="FI14" s="91">
        <v>100</v>
      </c>
      <c r="FJ14" s="91">
        <f t="shared" si="32"/>
        <v>100</v>
      </c>
      <c r="FK14" s="124">
        <v>1</v>
      </c>
      <c r="FL14" s="103">
        <f>FH14/FI17</f>
        <v>1</v>
      </c>
      <c r="FM14" s="266">
        <v>0</v>
      </c>
      <c r="FN14" s="268">
        <v>5</v>
      </c>
      <c r="FO14" s="268">
        <f t="shared" si="33"/>
        <v>0</v>
      </c>
      <c r="FP14" s="269">
        <v>0</v>
      </c>
      <c r="FQ14" s="283">
        <f>FM14/FN17</f>
        <v>0</v>
      </c>
      <c r="FR14" s="90">
        <v>22</v>
      </c>
      <c r="FS14" s="102">
        <v>9</v>
      </c>
      <c r="FT14" s="91">
        <f t="shared" si="34"/>
        <v>244.44444444444446</v>
      </c>
      <c r="FU14" s="150">
        <v>2.44</v>
      </c>
      <c r="FV14" s="103">
        <f>FR14/FS17</f>
        <v>2.4444444444444446</v>
      </c>
      <c r="FW14" s="90">
        <v>1</v>
      </c>
      <c r="FX14" s="91">
        <v>6</v>
      </c>
      <c r="FY14" s="91">
        <f t="shared" si="35"/>
        <v>16.666666666666664</v>
      </c>
      <c r="FZ14" s="187">
        <v>0.17</v>
      </c>
      <c r="GA14" s="93">
        <f>FW14/FX17</f>
        <v>0.16666666666666666</v>
      </c>
      <c r="GB14" s="90">
        <v>1</v>
      </c>
      <c r="GC14" s="102">
        <v>3</v>
      </c>
      <c r="GD14" s="91">
        <f t="shared" si="36"/>
        <v>33.333333333333329</v>
      </c>
      <c r="GE14" s="187">
        <v>0.33</v>
      </c>
      <c r="GF14" s="103">
        <f>GB14/GC17</f>
        <v>0.25</v>
      </c>
      <c r="GG14" s="133">
        <v>0</v>
      </c>
      <c r="GH14" s="138">
        <v>100</v>
      </c>
      <c r="GI14" s="134">
        <f t="shared" si="37"/>
        <v>0</v>
      </c>
      <c r="GJ14" s="135">
        <v>0</v>
      </c>
      <c r="GK14" s="139">
        <f>GG14/GH17</f>
        <v>0</v>
      </c>
      <c r="GL14" s="90">
        <v>34</v>
      </c>
      <c r="GM14" s="102">
        <v>34</v>
      </c>
      <c r="GN14" s="91">
        <f t="shared" si="38"/>
        <v>100</v>
      </c>
      <c r="GO14" s="124">
        <v>1</v>
      </c>
      <c r="GP14" s="93">
        <f>GL14/GM17</f>
        <v>0.75555555555555554</v>
      </c>
      <c r="GQ14" s="133">
        <v>0</v>
      </c>
      <c r="GR14" s="138">
        <v>100</v>
      </c>
      <c r="GS14" s="134">
        <f t="shared" si="39"/>
        <v>0</v>
      </c>
      <c r="GT14" s="135">
        <v>0</v>
      </c>
      <c r="GU14" s="136">
        <f>GQ14/GR17</f>
        <v>0</v>
      </c>
      <c r="GV14" s="133">
        <v>0</v>
      </c>
      <c r="GW14" s="138">
        <v>6</v>
      </c>
      <c r="GX14" s="134">
        <f t="shared" si="40"/>
        <v>0</v>
      </c>
      <c r="GY14" s="135">
        <v>0</v>
      </c>
      <c r="GZ14" s="136">
        <f>GV14/GW17</f>
        <v>0</v>
      </c>
    </row>
    <row r="15" spans="2:20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342">
        <f>AC15/AD17</f>
        <v>0</v>
      </c>
      <c r="AH15" s="133">
        <v>0</v>
      </c>
      <c r="AI15" s="138">
        <v>2</v>
      </c>
      <c r="AJ15" s="134">
        <f t="shared" si="6"/>
        <v>0</v>
      </c>
      <c r="AK15" s="135">
        <v>0</v>
      </c>
      <c r="AL15" s="136">
        <f>AH15/AI17</f>
        <v>0</v>
      </c>
      <c r="AM15" s="133">
        <v>0</v>
      </c>
      <c r="AN15" s="134">
        <v>6</v>
      </c>
      <c r="AO15" s="134">
        <f t="shared" si="7"/>
        <v>0</v>
      </c>
      <c r="AP15" s="135">
        <v>0</v>
      </c>
      <c r="AQ15" s="136">
        <f>AM15/AN17</f>
        <v>0</v>
      </c>
      <c r="AR15" s="183">
        <v>0</v>
      </c>
      <c r="AS15" s="184">
        <v>30</v>
      </c>
      <c r="AT15" s="184">
        <f t="shared" si="8"/>
        <v>0</v>
      </c>
      <c r="AU15" s="185">
        <v>0</v>
      </c>
      <c r="AV15" s="186">
        <f>AR15/AS17</f>
        <v>0</v>
      </c>
      <c r="AW15" s="133">
        <v>0</v>
      </c>
      <c r="AX15" s="134">
        <v>35</v>
      </c>
      <c r="AY15" s="134">
        <f t="shared" si="9"/>
        <v>0</v>
      </c>
      <c r="AZ15" s="135">
        <v>0</v>
      </c>
      <c r="BA15" s="136">
        <f>AW15/AX17</f>
        <v>0</v>
      </c>
      <c r="BB15" s="90">
        <v>0</v>
      </c>
      <c r="BC15" s="91">
        <v>7</v>
      </c>
      <c r="BD15" s="91">
        <f t="shared" si="10"/>
        <v>0</v>
      </c>
      <c r="BE15" s="92">
        <v>0</v>
      </c>
      <c r="BF15" s="93">
        <f>BB15/BC17</f>
        <v>0</v>
      </c>
      <c r="BG15" s="90">
        <v>0</v>
      </c>
      <c r="BH15" s="102">
        <v>20</v>
      </c>
      <c r="BI15" s="91">
        <f t="shared" si="11"/>
        <v>0</v>
      </c>
      <c r="BJ15" s="92">
        <v>0</v>
      </c>
      <c r="BK15" s="103">
        <f>BG15/BH17</f>
        <v>0</v>
      </c>
      <c r="BL15" s="133">
        <v>0</v>
      </c>
      <c r="BM15" s="134">
        <v>100</v>
      </c>
      <c r="BN15" s="134">
        <f t="shared" si="12"/>
        <v>0</v>
      </c>
      <c r="BO15" s="135">
        <v>0</v>
      </c>
      <c r="BP15" s="136">
        <f>BL15/BM17</f>
        <v>0</v>
      </c>
      <c r="BQ15" s="90">
        <v>0</v>
      </c>
      <c r="BR15" s="102">
        <v>8</v>
      </c>
      <c r="BS15" s="91">
        <f t="shared" si="13"/>
        <v>0</v>
      </c>
      <c r="BT15" s="92">
        <v>0</v>
      </c>
      <c r="BU15" s="103">
        <f>BQ15/BR17</f>
        <v>0</v>
      </c>
      <c r="BV15" s="133">
        <v>0</v>
      </c>
      <c r="BW15" s="138">
        <v>1</v>
      </c>
      <c r="BX15" s="134">
        <f t="shared" si="14"/>
        <v>0</v>
      </c>
      <c r="BY15" s="135">
        <v>0</v>
      </c>
      <c r="BZ15" s="139">
        <f>BV15/BW17</f>
        <v>0</v>
      </c>
      <c r="CA15" s="133">
        <v>0</v>
      </c>
      <c r="CB15" s="138">
        <v>100</v>
      </c>
      <c r="CC15" s="134">
        <f t="shared" si="15"/>
        <v>0</v>
      </c>
      <c r="CD15" s="135">
        <v>0</v>
      </c>
      <c r="CE15" s="139">
        <f>CA15/CB17</f>
        <v>0</v>
      </c>
      <c r="CF15" s="133">
        <v>0</v>
      </c>
      <c r="CG15" s="138">
        <v>644</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330</v>
      </c>
      <c r="DQ15" s="91">
        <f t="shared" si="23"/>
        <v>0</v>
      </c>
      <c r="DR15" s="92">
        <v>0</v>
      </c>
      <c r="DS15" s="103">
        <f>DO15/DP17</f>
        <v>0</v>
      </c>
      <c r="DT15" s="90">
        <v>0</v>
      </c>
      <c r="DU15" s="102">
        <v>10</v>
      </c>
      <c r="DV15" s="91">
        <f t="shared" si="24"/>
        <v>0</v>
      </c>
      <c r="DW15" s="92">
        <v>0</v>
      </c>
      <c r="DX15" s="103">
        <f>DT15/DU17</f>
        <v>0</v>
      </c>
      <c r="DY15" s="90">
        <v>0</v>
      </c>
      <c r="DZ15" s="102">
        <v>3</v>
      </c>
      <c r="EA15" s="91">
        <f t="shared" si="25"/>
        <v>0</v>
      </c>
      <c r="EB15" s="92">
        <v>0</v>
      </c>
      <c r="EC15" s="103">
        <f>DY15/DZ17</f>
        <v>0</v>
      </c>
      <c r="ED15" s="133">
        <v>0</v>
      </c>
      <c r="EE15" s="138">
        <v>32</v>
      </c>
      <c r="EF15" s="134">
        <f t="shared" si="26"/>
        <v>0</v>
      </c>
      <c r="EG15" s="135">
        <v>0</v>
      </c>
      <c r="EH15" s="139">
        <f>ED15/EE17</f>
        <v>0</v>
      </c>
      <c r="EI15" s="90">
        <v>0</v>
      </c>
      <c r="EJ15" s="102">
        <v>6</v>
      </c>
      <c r="EK15" s="91">
        <f t="shared" si="27"/>
        <v>0</v>
      </c>
      <c r="EL15" s="92">
        <v>0</v>
      </c>
      <c r="EM15" s="103">
        <f>EI15/EJ17</f>
        <v>0</v>
      </c>
      <c r="EN15" s="90">
        <v>0</v>
      </c>
      <c r="EO15" s="102">
        <v>21</v>
      </c>
      <c r="EP15" s="91">
        <f t="shared" si="28"/>
        <v>0</v>
      </c>
      <c r="EQ15" s="92">
        <v>0</v>
      </c>
      <c r="ER15" s="103">
        <f>EN15/EO17</f>
        <v>0</v>
      </c>
      <c r="ES15" s="133">
        <v>0</v>
      </c>
      <c r="ET15" s="138">
        <v>40</v>
      </c>
      <c r="EU15" s="134">
        <f t="shared" si="29"/>
        <v>0</v>
      </c>
      <c r="EV15" s="135">
        <v>0</v>
      </c>
      <c r="EW15" s="139">
        <f>ES15/ET17</f>
        <v>0</v>
      </c>
      <c r="EX15" s="133">
        <v>0</v>
      </c>
      <c r="EY15" s="138">
        <v>32</v>
      </c>
      <c r="EZ15" s="134">
        <f t="shared" si="30"/>
        <v>0</v>
      </c>
      <c r="FA15" s="135">
        <v>0</v>
      </c>
      <c r="FB15" s="139">
        <f>EX15/EY17</f>
        <v>0</v>
      </c>
      <c r="FC15" s="133">
        <v>0</v>
      </c>
      <c r="FD15" s="134">
        <v>1</v>
      </c>
      <c r="FE15" s="134">
        <f t="shared" si="31"/>
        <v>0</v>
      </c>
      <c r="FF15" s="135">
        <v>0</v>
      </c>
      <c r="FG15" s="136">
        <f>FC15/FD17</f>
        <v>0</v>
      </c>
      <c r="FH15" s="133">
        <v>0</v>
      </c>
      <c r="FI15" s="134">
        <v>100</v>
      </c>
      <c r="FJ15" s="134">
        <f t="shared" si="32"/>
        <v>0</v>
      </c>
      <c r="FK15" s="135">
        <v>0</v>
      </c>
      <c r="FL15" s="139">
        <f>FH15/FI17</f>
        <v>0</v>
      </c>
      <c r="FM15" s="266">
        <v>0</v>
      </c>
      <c r="FN15" s="268">
        <v>5</v>
      </c>
      <c r="FO15" s="268">
        <f t="shared" si="33"/>
        <v>0</v>
      </c>
      <c r="FP15" s="269">
        <v>0</v>
      </c>
      <c r="FQ15" s="283">
        <f>FM15/FN17</f>
        <v>0</v>
      </c>
      <c r="FR15" s="133">
        <v>0</v>
      </c>
      <c r="FS15" s="138">
        <v>9</v>
      </c>
      <c r="FT15" s="134">
        <f t="shared" si="34"/>
        <v>0</v>
      </c>
      <c r="FU15" s="135">
        <v>0</v>
      </c>
      <c r="FV15" s="139">
        <f>FR15/FS17</f>
        <v>0</v>
      </c>
      <c r="FW15" s="133">
        <v>0</v>
      </c>
      <c r="FX15" s="134">
        <v>6</v>
      </c>
      <c r="FY15" s="134">
        <f t="shared" si="35"/>
        <v>0</v>
      </c>
      <c r="FZ15" s="135">
        <v>0</v>
      </c>
      <c r="GA15" s="136">
        <f>FW15/FX17</f>
        <v>0</v>
      </c>
      <c r="GB15" s="213">
        <v>0</v>
      </c>
      <c r="GC15" s="214">
        <v>4</v>
      </c>
      <c r="GD15" s="215">
        <f t="shared" si="36"/>
        <v>0</v>
      </c>
      <c r="GE15" s="216">
        <v>0</v>
      </c>
      <c r="GF15" s="217">
        <f>GB15/GC17</f>
        <v>0</v>
      </c>
      <c r="GG15" s="133">
        <v>0</v>
      </c>
      <c r="GH15" s="138">
        <v>100</v>
      </c>
      <c r="GI15" s="134">
        <f t="shared" si="37"/>
        <v>0</v>
      </c>
      <c r="GJ15" s="135">
        <v>0</v>
      </c>
      <c r="GK15" s="139">
        <f>GG15/GH17</f>
        <v>0</v>
      </c>
      <c r="GL15" s="133">
        <v>0</v>
      </c>
      <c r="GM15" s="138">
        <v>34</v>
      </c>
      <c r="GN15" s="134">
        <f t="shared" si="38"/>
        <v>0</v>
      </c>
      <c r="GO15" s="135">
        <v>0</v>
      </c>
      <c r="GP15" s="136">
        <f>GL15/GM17</f>
        <v>0</v>
      </c>
      <c r="GQ15" s="133">
        <v>0</v>
      </c>
      <c r="GR15" s="138">
        <v>100</v>
      </c>
      <c r="GS15" s="134">
        <f t="shared" si="39"/>
        <v>0</v>
      </c>
      <c r="GT15" s="135">
        <v>0</v>
      </c>
      <c r="GU15" s="136">
        <f>GQ15/GR17</f>
        <v>0</v>
      </c>
      <c r="GV15" s="133">
        <v>0</v>
      </c>
      <c r="GW15" s="138">
        <v>6</v>
      </c>
      <c r="GX15" s="134">
        <f t="shared" si="40"/>
        <v>0</v>
      </c>
      <c r="GY15" s="135">
        <v>0</v>
      </c>
      <c r="GZ15" s="136">
        <f>GV15/GW17</f>
        <v>0</v>
      </c>
    </row>
    <row r="16" spans="2:20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342">
        <f>AC16/AD17</f>
        <v>0</v>
      </c>
      <c r="AH16" s="133">
        <v>0</v>
      </c>
      <c r="AI16" s="138">
        <v>2</v>
      </c>
      <c r="AJ16" s="134">
        <f t="shared" si="6"/>
        <v>0</v>
      </c>
      <c r="AK16" s="135">
        <v>0</v>
      </c>
      <c r="AL16" s="136">
        <f>AH16/AI17</f>
        <v>0</v>
      </c>
      <c r="AM16" s="133">
        <v>0</v>
      </c>
      <c r="AN16" s="134">
        <v>6</v>
      </c>
      <c r="AO16" s="134">
        <f t="shared" si="7"/>
        <v>0</v>
      </c>
      <c r="AP16" s="135">
        <v>0</v>
      </c>
      <c r="AQ16" s="136">
        <f>AM16/AN17</f>
        <v>0</v>
      </c>
      <c r="AR16" s="183">
        <v>0</v>
      </c>
      <c r="AS16" s="184">
        <v>30</v>
      </c>
      <c r="AT16" s="184">
        <f t="shared" si="8"/>
        <v>0</v>
      </c>
      <c r="AU16" s="185">
        <v>0</v>
      </c>
      <c r="AV16" s="186">
        <f>AR16/AS17</f>
        <v>0</v>
      </c>
      <c r="AW16" s="133">
        <v>0</v>
      </c>
      <c r="AX16" s="134">
        <v>35</v>
      </c>
      <c r="AY16" s="134">
        <f t="shared" si="9"/>
        <v>0</v>
      </c>
      <c r="AZ16" s="135">
        <v>0</v>
      </c>
      <c r="BA16" s="136">
        <f>AW16/AX17</f>
        <v>0</v>
      </c>
      <c r="BB16" s="90">
        <v>0</v>
      </c>
      <c r="BC16" s="91">
        <v>8</v>
      </c>
      <c r="BD16" s="91">
        <f t="shared" si="10"/>
        <v>0</v>
      </c>
      <c r="BE16" s="92">
        <v>0</v>
      </c>
      <c r="BF16" s="93">
        <f>BB16/BC17</f>
        <v>0</v>
      </c>
      <c r="BG16" s="90">
        <v>0</v>
      </c>
      <c r="BH16" s="102">
        <v>23</v>
      </c>
      <c r="BI16" s="91">
        <f t="shared" si="11"/>
        <v>0</v>
      </c>
      <c r="BJ16" s="92">
        <v>0</v>
      </c>
      <c r="BK16" s="103">
        <f>BG16/BH17</f>
        <v>0</v>
      </c>
      <c r="BL16" s="133">
        <v>0</v>
      </c>
      <c r="BM16" s="134">
        <v>100</v>
      </c>
      <c r="BN16" s="134">
        <f t="shared" si="12"/>
        <v>0</v>
      </c>
      <c r="BO16" s="135">
        <v>0</v>
      </c>
      <c r="BP16" s="136">
        <f>BL16/BM17</f>
        <v>0</v>
      </c>
      <c r="BQ16" s="90">
        <v>0</v>
      </c>
      <c r="BR16" s="102">
        <v>9</v>
      </c>
      <c r="BS16" s="91">
        <f t="shared" si="13"/>
        <v>0</v>
      </c>
      <c r="BT16" s="92">
        <v>0</v>
      </c>
      <c r="BU16" s="103">
        <f>BQ16/BR17</f>
        <v>0</v>
      </c>
      <c r="BV16" s="133">
        <v>0</v>
      </c>
      <c r="BW16" s="138">
        <v>1</v>
      </c>
      <c r="BX16" s="134">
        <f t="shared" si="14"/>
        <v>0</v>
      </c>
      <c r="BY16" s="135">
        <v>0</v>
      </c>
      <c r="BZ16" s="139">
        <f>BV16/BW17</f>
        <v>0</v>
      </c>
      <c r="CA16" s="133">
        <v>0</v>
      </c>
      <c r="CB16" s="138">
        <v>100</v>
      </c>
      <c r="CC16" s="134">
        <f t="shared" si="15"/>
        <v>0</v>
      </c>
      <c r="CD16" s="135">
        <v>0</v>
      </c>
      <c r="CE16" s="139">
        <f>CA16/CB17</f>
        <v>0</v>
      </c>
      <c r="CF16" s="133">
        <v>0</v>
      </c>
      <c r="CG16" s="138">
        <v>644</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380</v>
      </c>
      <c r="DQ16" s="91">
        <f t="shared" si="23"/>
        <v>0</v>
      </c>
      <c r="DR16" s="92">
        <v>0</v>
      </c>
      <c r="DS16" s="103">
        <f>DO16/DP17</f>
        <v>0</v>
      </c>
      <c r="DT16" s="90">
        <v>0</v>
      </c>
      <c r="DU16" s="102">
        <v>12</v>
      </c>
      <c r="DV16" s="91">
        <f t="shared" si="24"/>
        <v>0</v>
      </c>
      <c r="DW16" s="92">
        <v>0</v>
      </c>
      <c r="DX16" s="103">
        <f>DT16/DU17</f>
        <v>0</v>
      </c>
      <c r="DY16" s="90">
        <v>0</v>
      </c>
      <c r="DZ16" s="102">
        <v>4</v>
      </c>
      <c r="EA16" s="91">
        <f t="shared" si="25"/>
        <v>0</v>
      </c>
      <c r="EB16" s="92">
        <v>0</v>
      </c>
      <c r="EC16" s="103">
        <f>DY16/DZ17</f>
        <v>0</v>
      </c>
      <c r="ED16" s="90">
        <v>0</v>
      </c>
      <c r="EE16" s="102">
        <v>50</v>
      </c>
      <c r="EF16" s="91">
        <f t="shared" si="26"/>
        <v>0</v>
      </c>
      <c r="EG16" s="92">
        <v>0</v>
      </c>
      <c r="EH16" s="103">
        <f>ED16/EE17</f>
        <v>0</v>
      </c>
      <c r="EI16" s="90">
        <v>0</v>
      </c>
      <c r="EJ16" s="102">
        <v>8</v>
      </c>
      <c r="EK16" s="91">
        <f t="shared" si="27"/>
        <v>0</v>
      </c>
      <c r="EL16" s="92">
        <v>0</v>
      </c>
      <c r="EM16" s="103">
        <f>EI16/EJ17</f>
        <v>0</v>
      </c>
      <c r="EN16" s="133">
        <v>0</v>
      </c>
      <c r="EO16" s="138">
        <v>21</v>
      </c>
      <c r="EP16" s="134">
        <f t="shared" si="28"/>
        <v>0</v>
      </c>
      <c r="EQ16" s="135">
        <v>0</v>
      </c>
      <c r="ER16" s="139">
        <f>EN16/EO17</f>
        <v>0</v>
      </c>
      <c r="ES16" s="133">
        <v>0</v>
      </c>
      <c r="ET16" s="138">
        <v>40</v>
      </c>
      <c r="EU16" s="134">
        <f t="shared" si="29"/>
        <v>0</v>
      </c>
      <c r="EV16" s="135">
        <v>0</v>
      </c>
      <c r="EW16" s="139">
        <f>ES16/ET17</f>
        <v>0</v>
      </c>
      <c r="EX16" s="90">
        <v>0</v>
      </c>
      <c r="EY16" s="102">
        <v>52</v>
      </c>
      <c r="EZ16" s="91">
        <f t="shared" si="30"/>
        <v>0</v>
      </c>
      <c r="FA16" s="92">
        <v>0</v>
      </c>
      <c r="FB16" s="103">
        <f>EX16/EY17</f>
        <v>0</v>
      </c>
      <c r="FC16" s="133">
        <v>0</v>
      </c>
      <c r="FD16" s="134">
        <v>1</v>
      </c>
      <c r="FE16" s="134">
        <f t="shared" si="31"/>
        <v>0</v>
      </c>
      <c r="FF16" s="135">
        <v>0</v>
      </c>
      <c r="FG16" s="136">
        <f>FC16/FD17</f>
        <v>0</v>
      </c>
      <c r="FH16" s="133">
        <v>0</v>
      </c>
      <c r="FI16" s="134">
        <v>100</v>
      </c>
      <c r="FJ16" s="134">
        <f t="shared" si="32"/>
        <v>0</v>
      </c>
      <c r="FK16" s="135">
        <v>0</v>
      </c>
      <c r="FL16" s="139">
        <f>FH16/FI17</f>
        <v>0</v>
      </c>
      <c r="FM16" s="266">
        <v>0</v>
      </c>
      <c r="FN16" s="268">
        <v>5</v>
      </c>
      <c r="FO16" s="268">
        <f t="shared" si="33"/>
        <v>0</v>
      </c>
      <c r="FP16" s="269">
        <v>0</v>
      </c>
      <c r="FQ16" s="283">
        <f>FM16/FN17</f>
        <v>0</v>
      </c>
      <c r="FR16" s="133">
        <v>0</v>
      </c>
      <c r="FS16" s="138">
        <v>9</v>
      </c>
      <c r="FT16" s="134">
        <f t="shared" si="34"/>
        <v>0</v>
      </c>
      <c r="FU16" s="135">
        <v>0</v>
      </c>
      <c r="FV16" s="139">
        <f>FR16/FS17</f>
        <v>0</v>
      </c>
      <c r="FW16" s="133">
        <v>0</v>
      </c>
      <c r="FX16" s="134">
        <v>6</v>
      </c>
      <c r="FY16" s="134">
        <f t="shared" si="35"/>
        <v>0</v>
      </c>
      <c r="FZ16" s="135">
        <v>0</v>
      </c>
      <c r="GA16" s="136">
        <f>FW16/FX17</f>
        <v>0</v>
      </c>
      <c r="GB16" s="133">
        <v>0</v>
      </c>
      <c r="GC16" s="138">
        <v>4</v>
      </c>
      <c r="GD16" s="134">
        <f t="shared" si="36"/>
        <v>0</v>
      </c>
      <c r="GE16" s="135">
        <v>0</v>
      </c>
      <c r="GF16" s="139">
        <f>GB16/GC17</f>
        <v>0</v>
      </c>
      <c r="GG16" s="90">
        <v>0</v>
      </c>
      <c r="GH16" s="102">
        <v>100</v>
      </c>
      <c r="GI16" s="91">
        <f t="shared" si="37"/>
        <v>0</v>
      </c>
      <c r="GJ16" s="92">
        <v>0</v>
      </c>
      <c r="GK16" s="103">
        <f>GG16/GH17</f>
        <v>0</v>
      </c>
      <c r="GL16" s="133">
        <v>0</v>
      </c>
      <c r="GM16" s="138">
        <v>34</v>
      </c>
      <c r="GN16" s="134">
        <f t="shared" si="38"/>
        <v>0</v>
      </c>
      <c r="GO16" s="135">
        <v>0</v>
      </c>
      <c r="GP16" s="136">
        <f>GL16/GM17</f>
        <v>0</v>
      </c>
      <c r="GQ16" s="133">
        <v>0</v>
      </c>
      <c r="GR16" s="138">
        <v>100</v>
      </c>
      <c r="GS16" s="134">
        <f t="shared" si="39"/>
        <v>0</v>
      </c>
      <c r="GT16" s="135">
        <v>0</v>
      </c>
      <c r="GU16" s="136">
        <f>GQ16/GR17</f>
        <v>0</v>
      </c>
      <c r="GV16" s="133">
        <v>0</v>
      </c>
      <c r="GW16" s="138">
        <v>6</v>
      </c>
      <c r="GX16" s="134">
        <f t="shared" si="40"/>
        <v>0</v>
      </c>
      <c r="GY16" s="135">
        <v>0</v>
      </c>
      <c r="GZ16" s="136">
        <f>GV16/GW17</f>
        <v>0</v>
      </c>
    </row>
    <row r="17" spans="2:20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342">
        <f>AC17/AD17</f>
        <v>0</v>
      </c>
      <c r="AH17" s="94">
        <v>0</v>
      </c>
      <c r="AI17" s="104">
        <v>3</v>
      </c>
      <c r="AJ17" s="95">
        <f t="shared" si="6"/>
        <v>0</v>
      </c>
      <c r="AK17" s="96">
        <v>0</v>
      </c>
      <c r="AL17" s="97">
        <f>AH17/AI17</f>
        <v>0</v>
      </c>
      <c r="AM17" s="94">
        <v>0</v>
      </c>
      <c r="AN17" s="95">
        <v>8</v>
      </c>
      <c r="AO17" s="95">
        <f t="shared" si="7"/>
        <v>0</v>
      </c>
      <c r="AP17" s="96">
        <v>0</v>
      </c>
      <c r="AQ17" s="97">
        <f>AM17/AN17</f>
        <v>0</v>
      </c>
      <c r="AR17" s="248">
        <v>0</v>
      </c>
      <c r="AS17" s="249">
        <v>100</v>
      </c>
      <c r="AT17" s="249">
        <f t="shared" si="8"/>
        <v>0</v>
      </c>
      <c r="AU17" s="250">
        <v>0</v>
      </c>
      <c r="AV17" s="251">
        <f>AR17/AS17</f>
        <v>0</v>
      </c>
      <c r="AW17" s="94">
        <v>0</v>
      </c>
      <c r="AX17" s="95">
        <v>69</v>
      </c>
      <c r="AY17" s="95">
        <f t="shared" si="9"/>
        <v>0</v>
      </c>
      <c r="AZ17" s="96">
        <v>0</v>
      </c>
      <c r="BA17" s="97">
        <f>AW17/AX17</f>
        <v>0</v>
      </c>
      <c r="BB17" s="94">
        <v>0</v>
      </c>
      <c r="BC17" s="95">
        <v>9</v>
      </c>
      <c r="BD17" s="95">
        <f t="shared" si="10"/>
        <v>0</v>
      </c>
      <c r="BE17" s="96">
        <v>0</v>
      </c>
      <c r="BF17" s="97">
        <f>BB17/BC17</f>
        <v>0</v>
      </c>
      <c r="BG17" s="140">
        <v>0</v>
      </c>
      <c r="BH17" s="141">
        <v>23</v>
      </c>
      <c r="BI17" s="142">
        <f t="shared" si="11"/>
        <v>0</v>
      </c>
      <c r="BJ17" s="143">
        <v>0</v>
      </c>
      <c r="BK17" s="144">
        <f>BG17/BH17</f>
        <v>0</v>
      </c>
      <c r="BL17" s="94">
        <v>0</v>
      </c>
      <c r="BM17" s="95">
        <v>100</v>
      </c>
      <c r="BN17" s="95">
        <f t="shared" si="12"/>
        <v>0</v>
      </c>
      <c r="BO17" s="96">
        <v>0</v>
      </c>
      <c r="BP17" s="97">
        <f>BL17/BM17</f>
        <v>0</v>
      </c>
      <c r="BQ17" s="140">
        <v>0</v>
      </c>
      <c r="BR17" s="141">
        <v>9</v>
      </c>
      <c r="BS17" s="142">
        <f t="shared" si="13"/>
        <v>0</v>
      </c>
      <c r="BT17" s="143">
        <v>0</v>
      </c>
      <c r="BU17" s="144">
        <f>BQ17/BR17</f>
        <v>0</v>
      </c>
      <c r="BV17" s="140">
        <v>0</v>
      </c>
      <c r="BW17" s="141">
        <v>1</v>
      </c>
      <c r="BX17" s="142">
        <f t="shared" si="14"/>
        <v>0</v>
      </c>
      <c r="BY17" s="143">
        <v>0</v>
      </c>
      <c r="BZ17" s="144">
        <f>BV17/BW17</f>
        <v>0</v>
      </c>
      <c r="CA17" s="94">
        <v>0</v>
      </c>
      <c r="CB17" s="104">
        <v>100</v>
      </c>
      <c r="CC17" s="95">
        <f t="shared" si="15"/>
        <v>0</v>
      </c>
      <c r="CD17" s="96">
        <v>0</v>
      </c>
      <c r="CE17" s="105">
        <f>CA17/CB17</f>
        <v>0</v>
      </c>
      <c r="CF17" s="94">
        <v>0</v>
      </c>
      <c r="CG17" s="104">
        <v>920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380</v>
      </c>
      <c r="DQ17" s="142">
        <f t="shared" si="23"/>
        <v>0</v>
      </c>
      <c r="DR17" s="143">
        <v>0</v>
      </c>
      <c r="DS17" s="144">
        <f>DO17/DP17</f>
        <v>0</v>
      </c>
      <c r="DT17" s="94">
        <v>0</v>
      </c>
      <c r="DU17" s="104">
        <v>14</v>
      </c>
      <c r="DV17" s="95">
        <f t="shared" si="24"/>
        <v>0</v>
      </c>
      <c r="DW17" s="96">
        <v>0</v>
      </c>
      <c r="DX17" s="105">
        <f>DT17/DU17</f>
        <v>0</v>
      </c>
      <c r="DY17" s="140">
        <v>0</v>
      </c>
      <c r="DZ17" s="141">
        <v>4</v>
      </c>
      <c r="EA17" s="142">
        <f t="shared" si="25"/>
        <v>0</v>
      </c>
      <c r="EB17" s="143">
        <v>0</v>
      </c>
      <c r="EC17" s="144">
        <f>DY17/DZ17</f>
        <v>0</v>
      </c>
      <c r="ED17" s="140">
        <v>0</v>
      </c>
      <c r="EE17" s="141">
        <v>50</v>
      </c>
      <c r="EF17" s="142">
        <f t="shared" si="26"/>
        <v>0</v>
      </c>
      <c r="EG17" s="143">
        <v>0</v>
      </c>
      <c r="EH17" s="144">
        <f>ED17/EE17</f>
        <v>0</v>
      </c>
      <c r="EI17" s="94">
        <v>0</v>
      </c>
      <c r="EJ17" s="104">
        <v>11</v>
      </c>
      <c r="EK17" s="95">
        <f t="shared" si="27"/>
        <v>0</v>
      </c>
      <c r="EL17" s="96">
        <v>0</v>
      </c>
      <c r="EM17" s="105">
        <f>EI17/EJ17</f>
        <v>0</v>
      </c>
      <c r="EN17" s="140">
        <v>0</v>
      </c>
      <c r="EO17" s="141">
        <v>21</v>
      </c>
      <c r="EP17" s="142">
        <f t="shared" si="28"/>
        <v>0</v>
      </c>
      <c r="EQ17" s="143">
        <v>0</v>
      </c>
      <c r="ER17" s="144">
        <f>EN17/EO17</f>
        <v>0</v>
      </c>
      <c r="ES17" s="94">
        <v>0</v>
      </c>
      <c r="ET17" s="104">
        <v>80</v>
      </c>
      <c r="EU17" s="95">
        <f t="shared" si="29"/>
        <v>0</v>
      </c>
      <c r="EV17" s="96">
        <v>0</v>
      </c>
      <c r="EW17" s="105">
        <f>ES17/ET17</f>
        <v>0</v>
      </c>
      <c r="EX17" s="140">
        <v>0</v>
      </c>
      <c r="EY17" s="141">
        <v>52</v>
      </c>
      <c r="EZ17" s="142">
        <f t="shared" si="30"/>
        <v>0</v>
      </c>
      <c r="FA17" s="143">
        <v>0</v>
      </c>
      <c r="FB17" s="144">
        <f>EX17/EY17</f>
        <v>0</v>
      </c>
      <c r="FC17" s="140">
        <v>0</v>
      </c>
      <c r="FD17" s="142">
        <v>1</v>
      </c>
      <c r="FE17" s="142">
        <f t="shared" si="31"/>
        <v>0</v>
      </c>
      <c r="FF17" s="143">
        <v>0</v>
      </c>
      <c r="FG17" s="146">
        <f>FC17/FD17</f>
        <v>0</v>
      </c>
      <c r="FH17" s="94">
        <v>0</v>
      </c>
      <c r="FI17" s="95">
        <v>100</v>
      </c>
      <c r="FJ17" s="95">
        <f t="shared" si="32"/>
        <v>0</v>
      </c>
      <c r="FK17" s="96">
        <v>0</v>
      </c>
      <c r="FL17" s="105">
        <f>FH17/FI17</f>
        <v>0</v>
      </c>
      <c r="FM17" s="271">
        <v>0</v>
      </c>
      <c r="FN17" s="273">
        <v>5</v>
      </c>
      <c r="FO17" s="273">
        <f t="shared" si="33"/>
        <v>0</v>
      </c>
      <c r="FP17" s="274">
        <v>0</v>
      </c>
      <c r="FQ17" s="284">
        <f>FM17/FN17</f>
        <v>0</v>
      </c>
      <c r="FR17" s="140">
        <v>0</v>
      </c>
      <c r="FS17" s="141">
        <v>9</v>
      </c>
      <c r="FT17" s="142">
        <f t="shared" si="34"/>
        <v>0</v>
      </c>
      <c r="FU17" s="143">
        <v>0</v>
      </c>
      <c r="FV17" s="144">
        <f>FR17/FS17</f>
        <v>0</v>
      </c>
      <c r="FW17" s="140">
        <v>0</v>
      </c>
      <c r="FX17" s="142">
        <v>6</v>
      </c>
      <c r="FY17" s="142">
        <f t="shared" si="35"/>
        <v>0</v>
      </c>
      <c r="FZ17" s="143">
        <v>0</v>
      </c>
      <c r="GA17" s="146">
        <f>FW17/FX17</f>
        <v>0</v>
      </c>
      <c r="GB17" s="140">
        <v>0</v>
      </c>
      <c r="GC17" s="141">
        <v>4</v>
      </c>
      <c r="GD17" s="142">
        <f t="shared" si="36"/>
        <v>0</v>
      </c>
      <c r="GE17" s="143">
        <v>0</v>
      </c>
      <c r="GF17" s="144">
        <f>GB17/GC17</f>
        <v>0</v>
      </c>
      <c r="GG17" s="140">
        <v>0</v>
      </c>
      <c r="GH17" s="141">
        <v>100</v>
      </c>
      <c r="GI17" s="142">
        <f t="shared" si="37"/>
        <v>0</v>
      </c>
      <c r="GJ17" s="143">
        <v>0</v>
      </c>
      <c r="GK17" s="144">
        <f>GG17/GH17</f>
        <v>0</v>
      </c>
      <c r="GL17" s="94">
        <v>0</v>
      </c>
      <c r="GM17" s="104">
        <v>45</v>
      </c>
      <c r="GN17" s="95">
        <f t="shared" si="38"/>
        <v>0</v>
      </c>
      <c r="GO17" s="96">
        <v>0</v>
      </c>
      <c r="GP17" s="97">
        <f>GL17/GM17</f>
        <v>0</v>
      </c>
      <c r="GQ17" s="140">
        <v>0</v>
      </c>
      <c r="GR17" s="141">
        <v>100</v>
      </c>
      <c r="GS17" s="142">
        <f t="shared" si="39"/>
        <v>0</v>
      </c>
      <c r="GT17" s="143">
        <v>0</v>
      </c>
      <c r="GU17" s="146">
        <f>GQ17/GR17</f>
        <v>0</v>
      </c>
      <c r="GV17" s="94">
        <v>0</v>
      </c>
      <c r="GW17" s="104">
        <v>12</v>
      </c>
      <c r="GX17" s="95">
        <f t="shared" si="40"/>
        <v>0</v>
      </c>
      <c r="GY17" s="96">
        <v>0</v>
      </c>
      <c r="GZ17" s="97">
        <f>GV17/GW17</f>
        <v>0</v>
      </c>
    </row>
    <row r="18" spans="2:208" ht="15.75" thickBot="1" x14ac:dyDescent="0.3"/>
    <row r="19" spans="2:208" ht="15.75" hidden="1" thickBot="1" x14ac:dyDescent="0.3">
      <c r="AK19" t="s">
        <v>73</v>
      </c>
      <c r="BJ19" t="s">
        <v>73</v>
      </c>
      <c r="CC19" s="75" t="s">
        <v>75</v>
      </c>
      <c r="CH19" t="s">
        <v>76</v>
      </c>
      <c r="CM19" t="s">
        <v>76</v>
      </c>
    </row>
    <row r="20" spans="2:208" ht="15" customHeight="1" x14ac:dyDescent="0.25">
      <c r="H20" s="476" t="s">
        <v>539</v>
      </c>
      <c r="I20" s="477"/>
    </row>
    <row r="21" spans="2:208" ht="15.75" thickBot="1" x14ac:dyDescent="0.3">
      <c r="H21" s="478"/>
      <c r="I21" s="479"/>
    </row>
    <row r="22" spans="2:208" x14ac:dyDescent="0.25">
      <c r="B22" s="6">
        <v>1</v>
      </c>
      <c r="C22" s="4" t="s">
        <v>9</v>
      </c>
      <c r="D22" s="5"/>
      <c r="E22" s="428" t="s">
        <v>5</v>
      </c>
      <c r="F22" s="428"/>
      <c r="G22" s="429"/>
      <c r="H22" s="6">
        <v>30</v>
      </c>
      <c r="I22" s="7">
        <f>H22/H25</f>
        <v>0.78947368421052633</v>
      </c>
    </row>
    <row r="23" spans="2:208" x14ac:dyDescent="0.25">
      <c r="B23" s="11">
        <v>2</v>
      </c>
      <c r="C23" s="9" t="s">
        <v>10</v>
      </c>
      <c r="D23" s="10"/>
      <c r="E23" s="430" t="s">
        <v>11</v>
      </c>
      <c r="F23" s="430"/>
      <c r="G23" s="431"/>
      <c r="H23" s="11">
        <v>1</v>
      </c>
      <c r="I23" s="12">
        <f>H23/H25</f>
        <v>2.6315789473684209E-2</v>
      </c>
    </row>
    <row r="24" spans="2:208" ht="15.75" thickBot="1" x14ac:dyDescent="0.3">
      <c r="B24" s="16">
        <v>3</v>
      </c>
      <c r="C24" s="14" t="s">
        <v>12</v>
      </c>
      <c r="D24" s="15"/>
      <c r="E24" s="423" t="s">
        <v>8</v>
      </c>
      <c r="F24" s="423"/>
      <c r="G24" s="424"/>
      <c r="H24" s="16">
        <v>7</v>
      </c>
      <c r="I24" s="17">
        <f>H24/H25</f>
        <v>0.18421052631578946</v>
      </c>
    </row>
    <row r="25" spans="2:208" ht="15.75" thickBot="1" x14ac:dyDescent="0.3">
      <c r="B25" s="490" t="s">
        <v>117</v>
      </c>
      <c r="C25" s="491"/>
      <c r="D25" s="491"/>
      <c r="E25" s="491"/>
      <c r="F25" s="491"/>
      <c r="G25" s="492"/>
      <c r="H25" s="18">
        <f>SUM(H22:H24)</f>
        <v>38</v>
      </c>
      <c r="I25" s="48">
        <f>SUM(I22:I24)</f>
        <v>1</v>
      </c>
    </row>
    <row r="26" spans="2:208" ht="15.75" thickBot="1" x14ac:dyDescent="0.3"/>
    <row r="27" spans="2:208" ht="17.25" thickBot="1" x14ac:dyDescent="0.35">
      <c r="B27" s="239">
        <v>1</v>
      </c>
      <c r="C27" s="452" t="s">
        <v>509</v>
      </c>
      <c r="D27" s="453"/>
      <c r="E27" s="453"/>
      <c r="F27" s="453"/>
      <c r="G27" s="453"/>
      <c r="EJ27" s="46"/>
    </row>
    <row r="28" spans="2:208" ht="17.25" thickBot="1" x14ac:dyDescent="0.35">
      <c r="B28" s="257">
        <v>1</v>
      </c>
      <c r="C28" s="258" t="s">
        <v>514</v>
      </c>
      <c r="D28" s="240"/>
      <c r="E28" s="240"/>
      <c r="F28" s="240"/>
      <c r="G28" s="240"/>
      <c r="H28" s="240"/>
      <c r="I28" s="240"/>
      <c r="J28" s="240"/>
    </row>
    <row r="29" spans="2:208" ht="17.25" thickBot="1" x14ac:dyDescent="0.35">
      <c r="B29" s="347">
        <v>1</v>
      </c>
      <c r="C29" s="240" t="s">
        <v>561</v>
      </c>
    </row>
  </sheetData>
  <sheetProtection algorithmName="SHA-512" hashValue="Q9n1ACDlG03wFxRnRbciwsKn7xyoiO3OAUGuvF3ClBM7UKvlgvOTcrzk2XOeslDai0iz0Xc2/p7k0904uSGGWA==" saltValue="44i5qRVO/9rjlrskWyaWuQ==" spinCount="100000" sheet="1" objects="1" scenarios="1"/>
  <mergeCells count="172">
    <mergeCell ref="C27:G27"/>
    <mergeCell ref="GK4:GK5"/>
    <mergeCell ref="GL4:GN4"/>
    <mergeCell ref="GO4:GO5"/>
    <mergeCell ref="GP4:GP5"/>
    <mergeCell ref="GQ3:GU3"/>
    <mergeCell ref="GQ4:GS4"/>
    <mergeCell ref="GT4:GT5"/>
    <mergeCell ref="GU4:GU5"/>
    <mergeCell ref="GL3:GP3"/>
    <mergeCell ref="GF4:GF5"/>
    <mergeCell ref="GG4:GI4"/>
    <mergeCell ref="GJ4:GJ5"/>
    <mergeCell ref="ES4:EU4"/>
    <mergeCell ref="EV4:EV5"/>
    <mergeCell ref="EW4:EW5"/>
    <mergeCell ref="EX4:EZ4"/>
    <mergeCell ref="FA4:FA5"/>
    <mergeCell ref="FB4:FB5"/>
    <mergeCell ref="FC4:FE4"/>
    <mergeCell ref="FF4:FF5"/>
    <mergeCell ref="FG4:FG5"/>
    <mergeCell ref="S4:U4"/>
    <mergeCell ref="CK4:CM4"/>
    <mergeCell ref="CA4:CC4"/>
    <mergeCell ref="CD4:CD5"/>
    <mergeCell ref="CE4:CE5"/>
    <mergeCell ref="CI4:CI5"/>
    <mergeCell ref="DO4:DQ4"/>
    <mergeCell ref="CZ4:DB4"/>
    <mergeCell ref="CU4:CW4"/>
    <mergeCell ref="CX4:CX5"/>
    <mergeCell ref="CY4:CY5"/>
    <mergeCell ref="CT4:CT5"/>
    <mergeCell ref="CO4:CO5"/>
    <mergeCell ref="D4:F4"/>
    <mergeCell ref="BL3:BP3"/>
    <mergeCell ref="AC3:AG3"/>
    <mergeCell ref="AM3:AQ3"/>
    <mergeCell ref="AR3:AV3"/>
    <mergeCell ref="BG3:BK3"/>
    <mergeCell ref="AW3:BA3"/>
    <mergeCell ref="BB3:BF3"/>
    <mergeCell ref="BY4:BY5"/>
    <mergeCell ref="V4:V5"/>
    <mergeCell ref="W4:W5"/>
    <mergeCell ref="AF4:AF5"/>
    <mergeCell ref="AG4:AG5"/>
    <mergeCell ref="BT4:BT5"/>
    <mergeCell ref="BU4:BU5"/>
    <mergeCell ref="BQ3:BU3"/>
    <mergeCell ref="S3:W3"/>
    <mergeCell ref="AH3:AL3"/>
    <mergeCell ref="X4:Z4"/>
    <mergeCell ref="AA4:AA5"/>
    <mergeCell ref="AB4:AB5"/>
    <mergeCell ref="I4:K4"/>
    <mergeCell ref="AU4:AU5"/>
    <mergeCell ref="R4:R5"/>
    <mergeCell ref="EN3:ER3"/>
    <mergeCell ref="BZ4:BZ5"/>
    <mergeCell ref="AW4:AY4"/>
    <mergeCell ref="CJ4:CJ5"/>
    <mergeCell ref="BF4:BF5"/>
    <mergeCell ref="BE4:BE5"/>
    <mergeCell ref="AC4:AE4"/>
    <mergeCell ref="AL4:AL5"/>
    <mergeCell ref="BB4:BD4"/>
    <mergeCell ref="AZ4:AZ5"/>
    <mergeCell ref="BP4:BP5"/>
    <mergeCell ref="CP3:CT3"/>
    <mergeCell ref="DC4:DC5"/>
    <mergeCell ref="DD4:DD5"/>
    <mergeCell ref="DE4:DG4"/>
    <mergeCell ref="DH4:DH5"/>
    <mergeCell ref="CA3:CE3"/>
    <mergeCell ref="AV4:AV5"/>
    <mergeCell ref="BO4:BO5"/>
    <mergeCell ref="DS4:DS5"/>
    <mergeCell ref="DR4:DR5"/>
    <mergeCell ref="CP4:CR4"/>
    <mergeCell ref="CS4:CS5"/>
    <mergeCell ref="EG4:EG5"/>
    <mergeCell ref="B2:C5"/>
    <mergeCell ref="H20:I21"/>
    <mergeCell ref="GG3:GK3"/>
    <mergeCell ref="CF3:CJ3"/>
    <mergeCell ref="CK3:CO3"/>
    <mergeCell ref="BV3:BZ3"/>
    <mergeCell ref="X3:AB3"/>
    <mergeCell ref="AP4:AP5"/>
    <mergeCell ref="AQ4:AQ5"/>
    <mergeCell ref="D3:H3"/>
    <mergeCell ref="EM4:EM5"/>
    <mergeCell ref="DJ4:DL4"/>
    <mergeCell ref="DM4:DM5"/>
    <mergeCell ref="DN4:DN5"/>
    <mergeCell ref="BV4:BX4"/>
    <mergeCell ref="CN4:CN5"/>
    <mergeCell ref="DW4:DW5"/>
    <mergeCell ref="EI3:EM3"/>
    <mergeCell ref="I3:M3"/>
    <mergeCell ref="N3:R3"/>
    <mergeCell ref="CF4:CH4"/>
    <mergeCell ref="EL4:EL5"/>
    <mergeCell ref="EN4:EP4"/>
    <mergeCell ref="DX4:DX5"/>
    <mergeCell ref="EQ4:EQ5"/>
    <mergeCell ref="ER4:ER5"/>
    <mergeCell ref="EH4:EH5"/>
    <mergeCell ref="EI4:EK4"/>
    <mergeCell ref="E24:G24"/>
    <mergeCell ref="B25:G25"/>
    <mergeCell ref="E23:G23"/>
    <mergeCell ref="BQ4:BS4"/>
    <mergeCell ref="BA4:BA5"/>
    <mergeCell ref="L4:L5"/>
    <mergeCell ref="M4:M5"/>
    <mergeCell ref="N4:P4"/>
    <mergeCell ref="Q4:Q5"/>
    <mergeCell ref="AH4:AJ4"/>
    <mergeCell ref="AK4:AK5"/>
    <mergeCell ref="BL4:BN4"/>
    <mergeCell ref="G4:G5"/>
    <mergeCell ref="H4:H5"/>
    <mergeCell ref="AM4:AO4"/>
    <mergeCell ref="BG4:BI4"/>
    <mergeCell ref="BJ4:BJ5"/>
    <mergeCell ref="BK4:BK5"/>
    <mergeCell ref="AR4:AT4"/>
    <mergeCell ref="E22:G22"/>
    <mergeCell ref="FC3:FG3"/>
    <mergeCell ref="FH3:FL3"/>
    <mergeCell ref="FM3:FQ3"/>
    <mergeCell ref="FR3:FV3"/>
    <mergeCell ref="FW3:GA3"/>
    <mergeCell ref="GB3:GF3"/>
    <mergeCell ref="FK4:FK5"/>
    <mergeCell ref="FL4:FL5"/>
    <mergeCell ref="FM4:FO4"/>
    <mergeCell ref="FP4:FP5"/>
    <mergeCell ref="FQ4:FQ5"/>
    <mergeCell ref="FR4:FT4"/>
    <mergeCell ref="FU4:FU5"/>
    <mergeCell ref="FV4:FV5"/>
    <mergeCell ref="FW4:FY4"/>
    <mergeCell ref="FZ4:FZ5"/>
    <mergeCell ref="FH4:FJ4"/>
    <mergeCell ref="D2:GZ2"/>
    <mergeCell ref="CZ3:DD3"/>
    <mergeCell ref="DE3:DI3"/>
    <mergeCell ref="DY3:EC3"/>
    <mergeCell ref="ED3:EH3"/>
    <mergeCell ref="DO3:DS3"/>
    <mergeCell ref="DT3:DX3"/>
    <mergeCell ref="EB4:EB5"/>
    <mergeCell ref="EC4:EC5"/>
    <mergeCell ref="DT4:DV4"/>
    <mergeCell ref="DY4:EA4"/>
    <mergeCell ref="ED4:EF4"/>
    <mergeCell ref="DJ3:DN3"/>
    <mergeCell ref="GV3:GZ3"/>
    <mergeCell ref="GV4:GX4"/>
    <mergeCell ref="GY4:GY5"/>
    <mergeCell ref="GZ4:GZ5"/>
    <mergeCell ref="DI4:DI5"/>
    <mergeCell ref="GA4:GA5"/>
    <mergeCell ref="GB4:GD4"/>
    <mergeCell ref="CU3:CY3"/>
    <mergeCell ref="GE4:GE5"/>
    <mergeCell ref="ES3:EW3"/>
    <mergeCell ref="EX3:FB3"/>
  </mergeCell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0.249977111117893"/>
  </sheetPr>
  <dimension ref="B1:GA30"/>
  <sheetViews>
    <sheetView topLeftCell="A3" workbookViewId="0">
      <selection activeCell="H33" sqref="H33"/>
    </sheetView>
  </sheetViews>
  <sheetFormatPr baseColWidth="10" defaultRowHeight="15" x14ac:dyDescent="0.25"/>
  <cols>
    <col min="2" max="2" width="3.42578125" customWidth="1"/>
    <col min="4" max="4" width="6.28515625" customWidth="1"/>
    <col min="5" max="5" width="6.85546875" customWidth="1"/>
    <col min="6" max="6" width="6.5703125" customWidth="1"/>
    <col min="7" max="7" width="8.5703125" customWidth="1"/>
    <col min="8" max="8" width="10.5703125" customWidth="1"/>
    <col min="9" max="9" width="9.5703125" customWidth="1"/>
    <col min="10" max="10" width="5" customWidth="1"/>
    <col min="11" max="11" width="7.85546875" customWidth="1"/>
    <col min="12" max="12" width="7.5703125" customWidth="1"/>
    <col min="13" max="13" width="10" customWidth="1"/>
    <col min="14" max="14" width="6.5703125" customWidth="1"/>
    <col min="15" max="16" width="6.140625" customWidth="1"/>
    <col min="17" max="17" width="6.42578125" customWidth="1"/>
    <col min="18" max="18" width="10.5703125" customWidth="1"/>
    <col min="19" max="19" width="6.42578125" customWidth="1"/>
    <col min="20" max="20" width="4.85546875" customWidth="1"/>
    <col min="21" max="21" width="6" customWidth="1"/>
    <col min="22" max="22" width="6.7109375" customWidth="1"/>
    <col min="23" max="23" width="10.140625" customWidth="1"/>
    <col min="24" max="24" width="7" customWidth="1"/>
    <col min="25" max="25" width="7.28515625" customWidth="1"/>
    <col min="26" max="26" width="6.5703125" customWidth="1"/>
    <col min="27" max="27" width="6.85546875" customWidth="1"/>
    <col min="28" max="28" width="9.7109375" customWidth="1"/>
    <col min="29" max="29" width="6.140625" customWidth="1"/>
    <col min="30" max="30" width="5.28515625" customWidth="1"/>
    <col min="31" max="32" width="6.42578125" customWidth="1"/>
    <col min="33" max="33" width="9.5703125" customWidth="1"/>
    <col min="34" max="34" width="6.7109375" customWidth="1"/>
    <col min="35" max="35" width="5.140625" customWidth="1"/>
    <col min="36" max="37" width="6.140625" customWidth="1"/>
    <col min="38" max="38" width="10.42578125" customWidth="1"/>
    <col min="39" max="39" width="6.42578125" customWidth="1"/>
    <col min="40" max="40" width="5.42578125" customWidth="1"/>
    <col min="41" max="41" width="6.42578125" customWidth="1"/>
    <col min="42" max="42" width="6.5703125" customWidth="1"/>
    <col min="43" max="43" width="9.5703125" customWidth="1"/>
    <col min="44" max="44" width="6.42578125" customWidth="1"/>
    <col min="45" max="45" width="5.7109375" customWidth="1"/>
    <col min="46" max="47" width="6.5703125" customWidth="1"/>
    <col min="48" max="48" width="9.85546875" customWidth="1"/>
    <col min="49" max="49" width="6.140625" customWidth="1"/>
    <col min="50" max="50" width="5.5703125" customWidth="1"/>
    <col min="51" max="51" width="6.5703125" customWidth="1"/>
    <col min="52" max="52" width="6.28515625" customWidth="1"/>
    <col min="53" max="53" width="10.28515625" customWidth="1"/>
    <col min="54" max="54" width="6.5703125" customWidth="1"/>
    <col min="55" max="55" width="5.7109375" customWidth="1"/>
    <col min="56" max="56" width="6.7109375" customWidth="1"/>
    <col min="57" max="57" width="5.85546875" customWidth="1"/>
    <col min="58" max="58" width="10.28515625" customWidth="1"/>
    <col min="59" max="59" width="6.140625" customWidth="1"/>
    <col min="60" max="61" width="6" customWidth="1"/>
    <col min="62" max="62" width="6.85546875" customWidth="1"/>
    <col min="63" max="63" width="10.42578125" customWidth="1"/>
    <col min="64" max="64" width="6.42578125" customWidth="1"/>
    <col min="65" max="65" width="5.7109375" customWidth="1"/>
    <col min="66" max="66" width="6.5703125" customWidth="1"/>
    <col min="67" max="67" width="6.42578125" customWidth="1"/>
    <col min="68" max="68" width="10.28515625" customWidth="1"/>
    <col min="69" max="69" width="6.42578125" customWidth="1"/>
    <col min="70" max="70" width="5.85546875" customWidth="1"/>
    <col min="71" max="71" width="6" customWidth="1"/>
    <col min="72" max="72" width="6.42578125" customWidth="1"/>
    <col min="73" max="73" width="9.85546875" customWidth="1"/>
    <col min="74" max="74" width="6.28515625" customWidth="1"/>
    <col min="75" max="75" width="5.7109375" customWidth="1"/>
    <col min="76" max="76" width="6.5703125" customWidth="1"/>
    <col min="77" max="77" width="6.7109375" customWidth="1"/>
    <col min="78" max="78" width="10.28515625" customWidth="1"/>
    <col min="79" max="79" width="6.7109375" customWidth="1"/>
    <col min="80" max="80" width="5.5703125" customWidth="1"/>
    <col min="81" max="81" width="6.7109375" customWidth="1"/>
    <col min="82" max="82" width="7.7109375" customWidth="1"/>
    <col min="83" max="83" width="9.7109375" customWidth="1"/>
    <col min="84" max="84" width="6.5703125" customWidth="1"/>
    <col min="85" max="85" width="5.5703125" customWidth="1"/>
    <col min="86" max="86" width="6.85546875" customWidth="1"/>
    <col min="87" max="87" width="7" customWidth="1"/>
    <col min="88" max="88" width="10.28515625" customWidth="1"/>
    <col min="89" max="89" width="7.28515625" customWidth="1"/>
    <col min="90" max="90" width="6.5703125" customWidth="1"/>
    <col min="91" max="91" width="7.28515625" customWidth="1"/>
    <col min="92" max="92" width="7.5703125" customWidth="1"/>
    <col min="93" max="93" width="10.7109375" customWidth="1"/>
    <col min="94" max="95" width="6.140625" customWidth="1"/>
    <col min="96" max="96" width="6.85546875" customWidth="1"/>
    <col min="97" max="97" width="7.140625" customWidth="1"/>
    <col min="98" max="98" width="10.28515625" customWidth="1"/>
    <col min="99" max="99" width="6.85546875" customWidth="1"/>
    <col min="100" max="100" width="6" customWidth="1"/>
    <col min="101" max="101" width="5.85546875" customWidth="1"/>
    <col min="102" max="102" width="6.28515625" customWidth="1"/>
    <col min="103" max="103" width="9.5703125" customWidth="1"/>
    <col min="104" max="104" width="6.7109375" customWidth="1"/>
    <col min="105" max="105" width="5.42578125" customWidth="1"/>
    <col min="106" max="106" width="6.7109375" customWidth="1"/>
    <col min="107" max="107" width="7.140625" customWidth="1"/>
    <col min="108" max="108" width="10.140625" customWidth="1"/>
    <col min="109" max="109" width="6.5703125" customWidth="1"/>
    <col min="110" max="110" width="6.42578125" customWidth="1"/>
    <col min="111" max="111" width="7.7109375" customWidth="1"/>
    <col min="112" max="112" width="6.85546875" customWidth="1"/>
    <col min="113" max="113" width="10.7109375" customWidth="1"/>
    <col min="114" max="114" width="6.42578125" customWidth="1"/>
    <col min="115" max="116" width="6" customWidth="1"/>
    <col min="117" max="117" width="6.140625" customWidth="1"/>
    <col min="118" max="118" width="9.5703125" customWidth="1"/>
    <col min="119" max="119" width="6.85546875" customWidth="1"/>
    <col min="120" max="120" width="5.42578125" customWidth="1"/>
    <col min="121" max="121" width="6.5703125" customWidth="1"/>
    <col min="122" max="122" width="6.42578125" customWidth="1"/>
    <col min="123" max="123" width="10" customWidth="1"/>
    <col min="124" max="124" width="6.5703125" customWidth="1"/>
    <col min="125" max="125" width="5.5703125" customWidth="1"/>
    <col min="126" max="127" width="6.5703125" customWidth="1"/>
    <col min="128" max="128" width="10.140625" customWidth="1"/>
    <col min="129" max="129" width="7" customWidth="1"/>
    <col min="130" max="130" width="5.140625" customWidth="1"/>
    <col min="131" max="131" width="6.28515625" customWidth="1"/>
    <col min="132" max="132" width="5.85546875" customWidth="1"/>
    <col min="133" max="133" width="10" customWidth="1"/>
    <col min="134" max="134" width="6.7109375" customWidth="1"/>
    <col min="135" max="135" width="4.7109375" customWidth="1"/>
    <col min="136" max="136" width="6.140625" customWidth="1"/>
    <col min="137" max="137" width="6.28515625" customWidth="1"/>
    <col min="138" max="138" width="10.28515625" customWidth="1"/>
    <col min="139" max="139" width="6.85546875" customWidth="1"/>
    <col min="140" max="141" width="5.85546875" customWidth="1"/>
    <col min="142" max="142" width="6.42578125" customWidth="1"/>
    <col min="143" max="143" width="9.7109375" customWidth="1"/>
    <col min="144" max="144" width="6.28515625" customWidth="1"/>
    <col min="145" max="145" width="4.42578125" customWidth="1"/>
    <col min="146" max="146" width="6.140625" customWidth="1"/>
    <col min="147" max="147" width="6.5703125" customWidth="1"/>
    <col min="148" max="148" width="10.140625" customWidth="1"/>
    <col min="149" max="149" width="6.28515625" customWidth="1"/>
    <col min="150" max="150" width="4.85546875" customWidth="1"/>
    <col min="151" max="151" width="7" customWidth="1"/>
    <col min="152" max="152" width="6.5703125" customWidth="1"/>
    <col min="154" max="154" width="6.140625" customWidth="1"/>
    <col min="155" max="155" width="5.28515625" customWidth="1"/>
    <col min="156" max="156" width="6.42578125" customWidth="1"/>
    <col min="157" max="157" width="7" customWidth="1"/>
    <col min="158" max="158" width="10" customWidth="1"/>
    <col min="159" max="159" width="6.85546875" customWidth="1"/>
    <col min="160" max="160" width="5.42578125" customWidth="1"/>
    <col min="161" max="161" width="6.28515625" customWidth="1"/>
    <col min="162" max="162" width="6.7109375" customWidth="1"/>
    <col min="163" max="163" width="10.28515625" customWidth="1"/>
    <col min="164" max="164" width="6.28515625" customWidth="1"/>
    <col min="165" max="165" width="5.140625" customWidth="1"/>
    <col min="166" max="166" width="5.85546875" customWidth="1"/>
    <col min="167" max="167" width="6" customWidth="1"/>
    <col min="169" max="169" width="6.85546875" customWidth="1"/>
    <col min="170" max="170" width="4.5703125" customWidth="1"/>
    <col min="171" max="171" width="6.85546875" customWidth="1"/>
    <col min="172" max="172" width="5.85546875" customWidth="1"/>
    <col min="173" max="173" width="10" customWidth="1"/>
    <col min="174" max="174" width="6.7109375" customWidth="1"/>
    <col min="175" max="175" width="5.42578125" customWidth="1"/>
    <col min="176" max="176" width="6.7109375" customWidth="1"/>
    <col min="177" max="177" width="6.28515625" customWidth="1"/>
    <col min="179" max="179" width="7.28515625" customWidth="1"/>
    <col min="180" max="180" width="5.42578125" customWidth="1"/>
    <col min="181" max="181" width="6.42578125" customWidth="1"/>
    <col min="182" max="182" width="6.7109375" customWidth="1"/>
  </cols>
  <sheetData>
    <row r="1" spans="2:183" ht="15.75" thickBot="1" x14ac:dyDescent="0.3"/>
    <row r="2" spans="2:183" ht="17.25" thickBot="1" x14ac:dyDescent="0.35">
      <c r="B2" s="480" t="s">
        <v>92</v>
      </c>
      <c r="C2" s="481"/>
      <c r="D2" s="486" t="s">
        <v>52</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7"/>
      <c r="FW2" s="487"/>
      <c r="FX2" s="487"/>
      <c r="FY2" s="487"/>
      <c r="FZ2" s="487"/>
      <c r="GA2" s="488"/>
    </row>
    <row r="3" spans="2:183" ht="158.25" customHeight="1" thickBot="1" x14ac:dyDescent="0.3">
      <c r="B3" s="482"/>
      <c r="C3" s="483"/>
      <c r="D3" s="442" t="s">
        <v>533</v>
      </c>
      <c r="E3" s="443"/>
      <c r="F3" s="444"/>
      <c r="G3" s="444"/>
      <c r="H3" s="445"/>
      <c r="I3" s="442" t="s">
        <v>121</v>
      </c>
      <c r="J3" s="443"/>
      <c r="K3" s="444"/>
      <c r="L3" s="444"/>
      <c r="M3" s="445"/>
      <c r="N3" s="442" t="s">
        <v>276</v>
      </c>
      <c r="O3" s="443"/>
      <c r="P3" s="444"/>
      <c r="Q3" s="444"/>
      <c r="R3" s="445"/>
      <c r="S3" s="442" t="s">
        <v>275</v>
      </c>
      <c r="T3" s="443"/>
      <c r="U3" s="444"/>
      <c r="V3" s="444"/>
      <c r="W3" s="445"/>
      <c r="X3" s="442" t="s">
        <v>261</v>
      </c>
      <c r="Y3" s="443"/>
      <c r="Z3" s="444"/>
      <c r="AA3" s="444"/>
      <c r="AB3" s="445"/>
      <c r="AC3" s="442" t="s">
        <v>272</v>
      </c>
      <c r="AD3" s="443"/>
      <c r="AE3" s="444"/>
      <c r="AF3" s="444"/>
      <c r="AG3" s="445"/>
      <c r="AH3" s="442" t="s">
        <v>273</v>
      </c>
      <c r="AI3" s="443"/>
      <c r="AJ3" s="444"/>
      <c r="AK3" s="444"/>
      <c r="AL3" s="445"/>
      <c r="AM3" s="442" t="s">
        <v>138</v>
      </c>
      <c r="AN3" s="443"/>
      <c r="AO3" s="444"/>
      <c r="AP3" s="444"/>
      <c r="AQ3" s="445"/>
      <c r="AR3" s="464" t="s">
        <v>122</v>
      </c>
      <c r="AS3" s="465"/>
      <c r="AT3" s="466"/>
      <c r="AU3" s="466"/>
      <c r="AV3" s="467"/>
      <c r="AW3" s="442" t="s">
        <v>535</v>
      </c>
      <c r="AX3" s="443"/>
      <c r="AY3" s="444"/>
      <c r="AZ3" s="444"/>
      <c r="BA3" s="445"/>
      <c r="BB3" s="518" t="s">
        <v>287</v>
      </c>
      <c r="BC3" s="473"/>
      <c r="BD3" s="474"/>
      <c r="BE3" s="474"/>
      <c r="BF3" s="475"/>
      <c r="BG3" s="442" t="s">
        <v>279</v>
      </c>
      <c r="BH3" s="443"/>
      <c r="BI3" s="444"/>
      <c r="BJ3" s="444"/>
      <c r="BK3" s="445"/>
      <c r="BL3" s="510" t="s">
        <v>278</v>
      </c>
      <c r="BM3" s="511"/>
      <c r="BN3" s="511"/>
      <c r="BO3" s="511"/>
      <c r="BP3" s="512"/>
      <c r="BQ3" s="442" t="s">
        <v>562</v>
      </c>
      <c r="BR3" s="443"/>
      <c r="BS3" s="444"/>
      <c r="BT3" s="444"/>
      <c r="BU3" s="445"/>
      <c r="BV3" s="442" t="s">
        <v>277</v>
      </c>
      <c r="BW3" s="443"/>
      <c r="BX3" s="444"/>
      <c r="BY3" s="444"/>
      <c r="BZ3" s="445"/>
      <c r="CA3" s="442" t="s">
        <v>283</v>
      </c>
      <c r="CB3" s="443"/>
      <c r="CC3" s="444"/>
      <c r="CD3" s="444"/>
      <c r="CE3" s="445"/>
      <c r="CF3" s="442" t="s">
        <v>284</v>
      </c>
      <c r="CG3" s="443"/>
      <c r="CH3" s="444"/>
      <c r="CI3" s="444"/>
      <c r="CJ3" s="445"/>
      <c r="CK3" s="442" t="s">
        <v>286</v>
      </c>
      <c r="CL3" s="443"/>
      <c r="CM3" s="444"/>
      <c r="CN3" s="444"/>
      <c r="CO3" s="445"/>
      <c r="CP3" s="442" t="s">
        <v>285</v>
      </c>
      <c r="CQ3" s="443"/>
      <c r="CR3" s="444"/>
      <c r="CS3" s="444"/>
      <c r="CT3" s="445"/>
      <c r="CU3" s="442" t="s">
        <v>123</v>
      </c>
      <c r="CV3" s="443"/>
      <c r="CW3" s="444"/>
      <c r="CX3" s="444"/>
      <c r="CY3" s="445"/>
      <c r="CZ3" s="442" t="s">
        <v>145</v>
      </c>
      <c r="DA3" s="443"/>
      <c r="DB3" s="444"/>
      <c r="DC3" s="444"/>
      <c r="DD3" s="445"/>
      <c r="DE3" s="442" t="s">
        <v>281</v>
      </c>
      <c r="DF3" s="443"/>
      <c r="DG3" s="444"/>
      <c r="DH3" s="444"/>
      <c r="DI3" s="445"/>
      <c r="DJ3" s="442" t="s">
        <v>124</v>
      </c>
      <c r="DK3" s="443"/>
      <c r="DL3" s="444"/>
      <c r="DM3" s="444"/>
      <c r="DN3" s="445"/>
      <c r="DO3" s="442" t="s">
        <v>282</v>
      </c>
      <c r="DP3" s="443"/>
      <c r="DQ3" s="444"/>
      <c r="DR3" s="444"/>
      <c r="DS3" s="445"/>
      <c r="DT3" s="442" t="s">
        <v>518</v>
      </c>
      <c r="DU3" s="443"/>
      <c r="DV3" s="444"/>
      <c r="DW3" s="444"/>
      <c r="DX3" s="445"/>
      <c r="DY3" s="442" t="s">
        <v>624</v>
      </c>
      <c r="DZ3" s="443"/>
      <c r="EA3" s="444"/>
      <c r="EB3" s="444"/>
      <c r="EC3" s="445"/>
      <c r="ED3" s="510" t="s">
        <v>563</v>
      </c>
      <c r="EE3" s="511"/>
      <c r="EF3" s="511"/>
      <c r="EG3" s="511"/>
      <c r="EH3" s="512"/>
      <c r="EI3" s="442" t="s">
        <v>288</v>
      </c>
      <c r="EJ3" s="443"/>
      <c r="EK3" s="444"/>
      <c r="EL3" s="444"/>
      <c r="EM3" s="445"/>
      <c r="EN3" s="442" t="s">
        <v>289</v>
      </c>
      <c r="EO3" s="443"/>
      <c r="EP3" s="444"/>
      <c r="EQ3" s="444"/>
      <c r="ER3" s="445"/>
      <c r="ES3" s="442" t="s">
        <v>290</v>
      </c>
      <c r="ET3" s="443"/>
      <c r="EU3" s="444"/>
      <c r="EV3" s="444"/>
      <c r="EW3" s="445"/>
      <c r="EX3" s="442" t="s">
        <v>564</v>
      </c>
      <c r="EY3" s="443"/>
      <c r="EZ3" s="444"/>
      <c r="FA3" s="444"/>
      <c r="FB3" s="445"/>
      <c r="FC3" s="442" t="s">
        <v>271</v>
      </c>
      <c r="FD3" s="443"/>
      <c r="FE3" s="444"/>
      <c r="FF3" s="444"/>
      <c r="FG3" s="445"/>
      <c r="FH3" s="442" t="s">
        <v>149</v>
      </c>
      <c r="FI3" s="443"/>
      <c r="FJ3" s="444"/>
      <c r="FK3" s="444"/>
      <c r="FL3" s="445"/>
      <c r="FM3" s="442" t="s">
        <v>274</v>
      </c>
      <c r="FN3" s="443"/>
      <c r="FO3" s="444"/>
      <c r="FP3" s="444"/>
      <c r="FQ3" s="445"/>
      <c r="FR3" s="460" t="s">
        <v>280</v>
      </c>
      <c r="FS3" s="461"/>
      <c r="FT3" s="462"/>
      <c r="FU3" s="462"/>
      <c r="FV3" s="463"/>
      <c r="FW3" s="460" t="s">
        <v>383</v>
      </c>
      <c r="FX3" s="461"/>
      <c r="FY3" s="462"/>
      <c r="FZ3" s="462"/>
      <c r="GA3" s="463"/>
    </row>
    <row r="4" spans="2:183"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46" t="s">
        <v>34</v>
      </c>
      <c r="BH4" s="447"/>
      <c r="BI4" s="448"/>
      <c r="BJ4" s="440" t="s">
        <v>35</v>
      </c>
      <c r="BK4" s="440" t="s">
        <v>120</v>
      </c>
      <c r="BL4" s="456" t="s">
        <v>34</v>
      </c>
      <c r="BM4" s="457"/>
      <c r="BN4" s="513"/>
      <c r="BO4" s="471" t="s">
        <v>35</v>
      </c>
      <c r="BP4" s="471" t="s">
        <v>120</v>
      </c>
      <c r="BQ4" s="456" t="s">
        <v>34</v>
      </c>
      <c r="BR4" s="457"/>
      <c r="BS4" s="457"/>
      <c r="BT4" s="471" t="s">
        <v>35</v>
      </c>
      <c r="BU4" s="440" t="s">
        <v>120</v>
      </c>
      <c r="BV4" s="446" t="s">
        <v>34</v>
      </c>
      <c r="BW4" s="458"/>
      <c r="BX4" s="459"/>
      <c r="BY4" s="450"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56" t="s">
        <v>34</v>
      </c>
      <c r="EE4" s="457"/>
      <c r="EF4" s="513"/>
      <c r="EG4" s="471" t="s">
        <v>35</v>
      </c>
      <c r="EH4" s="471" t="s">
        <v>120</v>
      </c>
      <c r="EI4" s="456" t="s">
        <v>34</v>
      </c>
      <c r="EJ4" s="457"/>
      <c r="EK4" s="457"/>
      <c r="EL4" s="471" t="s">
        <v>35</v>
      </c>
      <c r="EM4" s="440" t="s">
        <v>120</v>
      </c>
      <c r="EN4" s="446" t="s">
        <v>34</v>
      </c>
      <c r="EO4" s="458"/>
      <c r="EP4" s="459"/>
      <c r="EQ4" s="450" t="s">
        <v>35</v>
      </c>
      <c r="ER4" s="440" t="s">
        <v>120</v>
      </c>
      <c r="ES4" s="456" t="s">
        <v>34</v>
      </c>
      <c r="ET4" s="457"/>
      <c r="EU4" s="457"/>
      <c r="EV4" s="471" t="s">
        <v>35</v>
      </c>
      <c r="EW4" s="440" t="s">
        <v>120</v>
      </c>
      <c r="EX4" s="446" t="s">
        <v>34</v>
      </c>
      <c r="EY4" s="458"/>
      <c r="EZ4" s="459"/>
      <c r="FA4" s="450" t="s">
        <v>35</v>
      </c>
      <c r="FB4" s="440"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46" t="s">
        <v>34</v>
      </c>
      <c r="FS4" s="447"/>
      <c r="FT4" s="448"/>
      <c r="FU4" s="440" t="s">
        <v>35</v>
      </c>
      <c r="FV4" s="440" t="s">
        <v>120</v>
      </c>
      <c r="FW4" s="446" t="s">
        <v>34</v>
      </c>
      <c r="FX4" s="458"/>
      <c r="FY4" s="459"/>
      <c r="FZ4" s="450" t="s">
        <v>35</v>
      </c>
      <c r="GA4" s="440" t="s">
        <v>120</v>
      </c>
    </row>
    <row r="5" spans="2:183" ht="26.25"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41"/>
      <c r="BK5" s="441"/>
      <c r="BL5" s="98" t="s">
        <v>1</v>
      </c>
      <c r="BM5" s="99" t="s">
        <v>37</v>
      </c>
      <c r="BN5" s="101" t="s">
        <v>36</v>
      </c>
      <c r="BO5" s="472"/>
      <c r="BP5" s="472"/>
      <c r="BQ5" s="98" t="s">
        <v>1</v>
      </c>
      <c r="BR5" s="99" t="s">
        <v>37</v>
      </c>
      <c r="BS5" s="101" t="s">
        <v>36</v>
      </c>
      <c r="BT5" s="472"/>
      <c r="BU5" s="441"/>
      <c r="BV5" s="98" t="s">
        <v>1</v>
      </c>
      <c r="BW5" s="99" t="s">
        <v>33</v>
      </c>
      <c r="BX5" s="100" t="s">
        <v>36</v>
      </c>
      <c r="BY5" s="451"/>
      <c r="BZ5" s="441"/>
      <c r="CA5" s="98" t="s">
        <v>1</v>
      </c>
      <c r="CB5" s="99" t="s">
        <v>33</v>
      </c>
      <c r="CC5" s="100" t="s">
        <v>36</v>
      </c>
      <c r="CD5" s="451"/>
      <c r="CE5" s="441"/>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72"/>
      <c r="EH5" s="472"/>
      <c r="EI5" s="98" t="s">
        <v>1</v>
      </c>
      <c r="EJ5" s="99" t="s">
        <v>37</v>
      </c>
      <c r="EK5" s="101" t="s">
        <v>36</v>
      </c>
      <c r="EL5" s="472"/>
      <c r="EM5" s="441"/>
      <c r="EN5" s="98" t="s">
        <v>1</v>
      </c>
      <c r="EO5" s="99" t="s">
        <v>33</v>
      </c>
      <c r="EP5" s="100" t="s">
        <v>36</v>
      </c>
      <c r="EQ5" s="451"/>
      <c r="ER5" s="441"/>
      <c r="ES5" s="98" t="s">
        <v>1</v>
      </c>
      <c r="ET5" s="99" t="s">
        <v>37</v>
      </c>
      <c r="EU5" s="101" t="s">
        <v>36</v>
      </c>
      <c r="EV5" s="472"/>
      <c r="EW5" s="441"/>
      <c r="EX5" s="98" t="s">
        <v>1</v>
      </c>
      <c r="EY5" s="99" t="s">
        <v>33</v>
      </c>
      <c r="EZ5" s="100" t="s">
        <v>36</v>
      </c>
      <c r="FA5" s="451"/>
      <c r="FB5" s="441"/>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37</v>
      </c>
      <c r="FT5" s="101" t="s">
        <v>36</v>
      </c>
      <c r="FU5" s="441"/>
      <c r="FV5" s="441"/>
      <c r="FW5" s="98" t="s">
        <v>1</v>
      </c>
      <c r="FX5" s="99" t="s">
        <v>33</v>
      </c>
      <c r="FY5" s="100" t="s">
        <v>36</v>
      </c>
      <c r="FZ5" s="451"/>
      <c r="GA5" s="441"/>
    </row>
    <row r="6" spans="2:183"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1">
        <v>0</v>
      </c>
      <c r="AD6" s="152">
        <v>1</v>
      </c>
      <c r="AE6" s="151">
        <f>AC6/AD6*100</f>
        <v>0</v>
      </c>
      <c r="AF6" s="153">
        <v>0</v>
      </c>
      <c r="AG6" s="342">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7">
        <f>BL6/BM17</f>
        <v>0</v>
      </c>
      <c r="BQ6" s="129">
        <v>0</v>
      </c>
      <c r="BR6" s="130">
        <v>1</v>
      </c>
      <c r="BS6" s="130">
        <f>BQ6/BR6*100</f>
        <v>0</v>
      </c>
      <c r="BT6" s="131">
        <v>0</v>
      </c>
      <c r="BU6" s="137">
        <f>BQ6/BR17</f>
        <v>0</v>
      </c>
      <c r="BV6" s="129">
        <v>0</v>
      </c>
      <c r="BW6" s="130">
        <v>1</v>
      </c>
      <c r="BX6" s="130">
        <f>BV6/BW6*100</f>
        <v>0</v>
      </c>
      <c r="BY6" s="131">
        <v>0</v>
      </c>
      <c r="BZ6" s="137">
        <f>BV6/BW17</f>
        <v>0</v>
      </c>
      <c r="CA6" s="129">
        <v>0</v>
      </c>
      <c r="CB6" s="130">
        <v>100</v>
      </c>
      <c r="CC6" s="130">
        <f>CA6/CB6*100</f>
        <v>0</v>
      </c>
      <c r="CD6" s="131">
        <v>0</v>
      </c>
      <c r="CE6" s="137">
        <f>CA6/CB17</f>
        <v>0</v>
      </c>
      <c r="CF6" s="129">
        <v>0</v>
      </c>
      <c r="CG6" s="130">
        <v>1</v>
      </c>
      <c r="CH6" s="130">
        <f>CF6/CG6*100</f>
        <v>0</v>
      </c>
      <c r="CI6" s="131">
        <v>0</v>
      </c>
      <c r="CJ6" s="137">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7">
        <f>FR6/FS17</f>
        <v>0</v>
      </c>
      <c r="FW6" s="129">
        <v>0</v>
      </c>
      <c r="FX6" s="130">
        <v>1</v>
      </c>
      <c r="FY6" s="130">
        <f>FW6/FX6*100</f>
        <v>0</v>
      </c>
      <c r="FZ6" s="131">
        <v>0</v>
      </c>
      <c r="GA6" s="132">
        <f>FW6/FX17</f>
        <v>0</v>
      </c>
    </row>
    <row r="7" spans="2:183"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1">
        <v>0</v>
      </c>
      <c r="AD7" s="152">
        <v>1</v>
      </c>
      <c r="AE7" s="151">
        <f t="shared" ref="AE7:AE17" si="0">AC7/AD7*100</f>
        <v>0</v>
      </c>
      <c r="AF7" s="153">
        <v>0</v>
      </c>
      <c r="AG7" s="342">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8">
        <v>1</v>
      </c>
      <c r="BN7" s="134">
        <f>BL7/BM7*100</f>
        <v>0</v>
      </c>
      <c r="BO7" s="135">
        <v>0</v>
      </c>
      <c r="BP7" s="139">
        <f>BL7/BM17</f>
        <v>0</v>
      </c>
      <c r="BQ7" s="133">
        <v>0</v>
      </c>
      <c r="BR7" s="138">
        <v>1</v>
      </c>
      <c r="BS7" s="134">
        <f>BQ7/BR7*100</f>
        <v>0</v>
      </c>
      <c r="BT7" s="135">
        <v>0</v>
      </c>
      <c r="BU7" s="139">
        <f>BQ7/BR17</f>
        <v>0</v>
      </c>
      <c r="BV7" s="133">
        <v>0</v>
      </c>
      <c r="BW7" s="138">
        <v>1</v>
      </c>
      <c r="BX7" s="134">
        <f>BV7/BW7*100</f>
        <v>0</v>
      </c>
      <c r="BY7" s="135">
        <v>0</v>
      </c>
      <c r="BZ7" s="139">
        <f>BV7/BW17</f>
        <v>0</v>
      </c>
      <c r="CA7" s="133">
        <v>0</v>
      </c>
      <c r="CB7" s="138">
        <v>100</v>
      </c>
      <c r="CC7" s="134">
        <f>CA7/CB7*100</f>
        <v>0</v>
      </c>
      <c r="CD7" s="135">
        <v>0</v>
      </c>
      <c r="CE7" s="139">
        <f>CA7/CB17</f>
        <v>0</v>
      </c>
      <c r="CF7" s="133">
        <v>0</v>
      </c>
      <c r="CG7" s="138">
        <v>1</v>
      </c>
      <c r="CH7" s="134">
        <f>CF7/CG7*100</f>
        <v>0</v>
      </c>
      <c r="CI7" s="135">
        <v>0</v>
      </c>
      <c r="CJ7" s="139">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90">
        <v>73.08</v>
      </c>
      <c r="DA7" s="91">
        <v>100</v>
      </c>
      <c r="DB7" s="91">
        <f>CZ7/DA7*100</f>
        <v>73.08</v>
      </c>
      <c r="DC7" s="166">
        <v>0.73</v>
      </c>
      <c r="DD7" s="93">
        <f>CZ7/DA17</f>
        <v>0.73080000000000001</v>
      </c>
      <c r="DE7" s="133">
        <v>0</v>
      </c>
      <c r="DF7" s="134">
        <v>1</v>
      </c>
      <c r="DG7" s="134">
        <f>DE7/DF7*100</f>
        <v>0</v>
      </c>
      <c r="DH7" s="135">
        <v>0</v>
      </c>
      <c r="DI7" s="139">
        <f>DE7/DF17</f>
        <v>0</v>
      </c>
      <c r="DJ7" s="133">
        <v>0</v>
      </c>
      <c r="DK7" s="134">
        <v>1</v>
      </c>
      <c r="DL7" s="134">
        <f>DJ7/DK7*100</f>
        <v>0</v>
      </c>
      <c r="DM7" s="135">
        <v>0</v>
      </c>
      <c r="DN7" s="136">
        <f>DJ7/DK17</f>
        <v>0</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9">
        <f>FR7/FS17</f>
        <v>0</v>
      </c>
      <c r="FW7" s="133">
        <v>0</v>
      </c>
      <c r="FX7" s="138">
        <v>1</v>
      </c>
      <c r="FY7" s="134">
        <f>FW7/FX7*100</f>
        <v>0</v>
      </c>
      <c r="FZ7" s="135">
        <v>0</v>
      </c>
      <c r="GA7" s="136">
        <f>FW7/FX17</f>
        <v>0</v>
      </c>
    </row>
    <row r="8" spans="2:183"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1">
        <v>0</v>
      </c>
      <c r="AD8" s="152">
        <v>1</v>
      </c>
      <c r="AE8" s="151">
        <f t="shared" si="0"/>
        <v>0</v>
      </c>
      <c r="AF8" s="153">
        <v>0</v>
      </c>
      <c r="AG8" s="342">
        <f>AC8/AD17</f>
        <v>0</v>
      </c>
      <c r="AH8" s="133">
        <v>0</v>
      </c>
      <c r="AI8" s="138">
        <v>1</v>
      </c>
      <c r="AJ8" s="134">
        <f>AH8/AI8*100</f>
        <v>0</v>
      </c>
      <c r="AK8" s="135">
        <v>0</v>
      </c>
      <c r="AL8" s="136">
        <f>AH8/AI17</f>
        <v>0</v>
      </c>
      <c r="AM8" s="90">
        <v>3</v>
      </c>
      <c r="AN8" s="91">
        <v>3</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8">
        <v>1</v>
      </c>
      <c r="BN8" s="134">
        <f>BL8/BM8*100</f>
        <v>0</v>
      </c>
      <c r="BO8" s="135">
        <v>0</v>
      </c>
      <c r="BP8" s="139">
        <f>BL8/BM17</f>
        <v>0</v>
      </c>
      <c r="BQ8" s="133">
        <v>0</v>
      </c>
      <c r="BR8" s="138">
        <v>1</v>
      </c>
      <c r="BS8" s="134">
        <f>BQ8/BR8*100</f>
        <v>0</v>
      </c>
      <c r="BT8" s="135">
        <v>0</v>
      </c>
      <c r="BU8" s="139">
        <f>BQ8/BR17</f>
        <v>0</v>
      </c>
      <c r="BV8" s="133">
        <v>0</v>
      </c>
      <c r="BW8" s="138">
        <v>1</v>
      </c>
      <c r="BX8" s="134">
        <f>BV8/BW8*100</f>
        <v>0</v>
      </c>
      <c r="BY8" s="135">
        <v>0</v>
      </c>
      <c r="BZ8" s="139">
        <f>BV8/BW17</f>
        <v>0</v>
      </c>
      <c r="CA8" s="133">
        <v>0</v>
      </c>
      <c r="CB8" s="138">
        <v>100</v>
      </c>
      <c r="CC8" s="134">
        <f>CA8/CB8*100</f>
        <v>0</v>
      </c>
      <c r="CD8" s="135">
        <v>0</v>
      </c>
      <c r="CE8" s="139">
        <f>CA8/CB17</f>
        <v>0</v>
      </c>
      <c r="CF8" s="133">
        <v>0</v>
      </c>
      <c r="CG8" s="138">
        <v>1</v>
      </c>
      <c r="CH8" s="134">
        <f>CF8/CG8*100</f>
        <v>0</v>
      </c>
      <c r="CI8" s="135">
        <v>0</v>
      </c>
      <c r="CJ8" s="139">
        <f>CF8/CG17</f>
        <v>0</v>
      </c>
      <c r="CK8" s="133">
        <v>0</v>
      </c>
      <c r="CL8" s="138">
        <v>1</v>
      </c>
      <c r="CM8" s="134">
        <f>CK8/CL8*100</f>
        <v>0</v>
      </c>
      <c r="CN8" s="135">
        <v>0</v>
      </c>
      <c r="CO8" s="139">
        <f>CK8/CL17</f>
        <v>0</v>
      </c>
      <c r="CP8" s="133">
        <v>0</v>
      </c>
      <c r="CQ8" s="138">
        <v>1</v>
      </c>
      <c r="CR8" s="134">
        <f>CP8/CQ8*100</f>
        <v>0</v>
      </c>
      <c r="CS8" s="135">
        <v>0</v>
      </c>
      <c r="CT8" s="139">
        <f>CP8/CQ17</f>
        <v>0</v>
      </c>
      <c r="CU8" s="90">
        <v>100</v>
      </c>
      <c r="CV8" s="102">
        <v>100</v>
      </c>
      <c r="CW8" s="91">
        <f>CU8/CV8*100</f>
        <v>100</v>
      </c>
      <c r="CX8" s="124">
        <v>1</v>
      </c>
      <c r="CY8" s="103">
        <f>CU8/CV17</f>
        <v>0.1</v>
      </c>
      <c r="CZ8" s="133">
        <v>0</v>
      </c>
      <c r="DA8" s="134">
        <v>90</v>
      </c>
      <c r="DB8" s="134">
        <f>CZ8/DA8*100</f>
        <v>0</v>
      </c>
      <c r="DC8" s="135">
        <v>0</v>
      </c>
      <c r="DD8" s="136">
        <f>CZ8/DA17</f>
        <v>0</v>
      </c>
      <c r="DE8" s="133">
        <v>0</v>
      </c>
      <c r="DF8" s="134">
        <v>1</v>
      </c>
      <c r="DG8" s="134">
        <f>DE8/DF8*100</f>
        <v>0</v>
      </c>
      <c r="DH8" s="135">
        <v>0</v>
      </c>
      <c r="DI8" s="139">
        <f>DE8/DF17</f>
        <v>0</v>
      </c>
      <c r="DJ8" s="133">
        <v>0</v>
      </c>
      <c r="DK8" s="134">
        <v>1</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v>
      </c>
      <c r="FE8" s="134">
        <f>FC8/FD8*100</f>
        <v>0</v>
      </c>
      <c r="FF8" s="135">
        <v>0</v>
      </c>
      <c r="FG8" s="136">
        <f>FC8/FD17</f>
        <v>0</v>
      </c>
      <c r="FH8" s="90">
        <v>9</v>
      </c>
      <c r="FI8" s="102">
        <v>5</v>
      </c>
      <c r="FJ8" s="91">
        <f>FH8/FI8*100</f>
        <v>180</v>
      </c>
      <c r="FK8" s="150">
        <v>1.8</v>
      </c>
      <c r="FL8" s="93">
        <f>FH8/FI17</f>
        <v>0.15789473684210525</v>
      </c>
      <c r="FM8" s="133">
        <v>0</v>
      </c>
      <c r="FN8" s="138">
        <v>1</v>
      </c>
      <c r="FO8" s="134">
        <f>FM8/FN8*100</f>
        <v>0</v>
      </c>
      <c r="FP8" s="135">
        <v>0</v>
      </c>
      <c r="FQ8" s="136">
        <f>FM8/FN17</f>
        <v>0</v>
      </c>
      <c r="FR8" s="133">
        <v>0</v>
      </c>
      <c r="FS8" s="138">
        <v>1</v>
      </c>
      <c r="FT8" s="134">
        <f>FR8/FS8*100</f>
        <v>0</v>
      </c>
      <c r="FU8" s="135">
        <v>0</v>
      </c>
      <c r="FV8" s="139">
        <f>FR8/FS17</f>
        <v>0</v>
      </c>
      <c r="FW8" s="133">
        <v>0</v>
      </c>
      <c r="FX8" s="138">
        <v>1</v>
      </c>
      <c r="FY8" s="134">
        <f>FW8/FX8*100</f>
        <v>0</v>
      </c>
      <c r="FZ8" s="135">
        <v>0</v>
      </c>
      <c r="GA8" s="136">
        <f>FW8/FX17</f>
        <v>0</v>
      </c>
    </row>
    <row r="9" spans="2:183"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151">
        <v>0</v>
      </c>
      <c r="AD9" s="152">
        <v>1</v>
      </c>
      <c r="AE9" s="151">
        <f t="shared" si="0"/>
        <v>0</v>
      </c>
      <c r="AF9" s="153">
        <v>0</v>
      </c>
      <c r="AG9" s="342">
        <f>AC9/AD17</f>
        <v>0</v>
      </c>
      <c r="AH9" s="90">
        <v>1</v>
      </c>
      <c r="AI9" s="102">
        <v>1</v>
      </c>
      <c r="AJ9" s="91">
        <f t="shared" ref="AJ9:AJ17" si="6">AH9/AI9*100</f>
        <v>100</v>
      </c>
      <c r="AK9" s="124">
        <v>1</v>
      </c>
      <c r="AL9" s="93">
        <f>AH9/AI17</f>
        <v>0.33333333333333331</v>
      </c>
      <c r="AM9" s="133">
        <v>0</v>
      </c>
      <c r="AN9" s="134">
        <v>3</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9">
        <f>BG9/BH17</f>
        <v>0</v>
      </c>
      <c r="BL9" s="133">
        <v>0</v>
      </c>
      <c r="BM9" s="138">
        <v>1</v>
      </c>
      <c r="BN9" s="134">
        <f t="shared" ref="BN9:BN17" si="12">BL9/BM9*100</f>
        <v>0</v>
      </c>
      <c r="BO9" s="135">
        <v>0</v>
      </c>
      <c r="BP9" s="139">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8">
        <v>100</v>
      </c>
      <c r="CC9" s="134">
        <f t="shared" ref="CC9:CC17" si="15">CA9/CB9*100</f>
        <v>0</v>
      </c>
      <c r="CD9" s="135">
        <v>0</v>
      </c>
      <c r="CE9" s="139">
        <f>CA9/CB17</f>
        <v>0</v>
      </c>
      <c r="CF9" s="133">
        <v>0</v>
      </c>
      <c r="CG9" s="138">
        <v>1</v>
      </c>
      <c r="CH9" s="134">
        <f t="shared" ref="CH9:CH17" si="16">CF9/CG9*100</f>
        <v>0</v>
      </c>
      <c r="CI9" s="135">
        <v>0</v>
      </c>
      <c r="CJ9" s="139">
        <f>CF9/CG17</f>
        <v>0</v>
      </c>
      <c r="CK9" s="90">
        <v>13.04</v>
      </c>
      <c r="CL9" s="102">
        <v>10</v>
      </c>
      <c r="CM9" s="91">
        <f t="shared" ref="CM9:CM17" si="17">CK9/CL9*100</f>
        <v>130.39999999999998</v>
      </c>
      <c r="CN9" s="92">
        <v>1.3</v>
      </c>
      <c r="CO9" s="103">
        <f>CK9/CL17</f>
        <v>0.13039999999999999</v>
      </c>
      <c r="CP9" s="133">
        <v>0</v>
      </c>
      <c r="CQ9" s="138">
        <v>1</v>
      </c>
      <c r="CR9" s="134">
        <f t="shared" ref="CR9:CR17" si="18">CP9/CQ9*100</f>
        <v>0</v>
      </c>
      <c r="CS9" s="135">
        <v>0</v>
      </c>
      <c r="CT9" s="139">
        <f>CP9/CQ17</f>
        <v>0</v>
      </c>
      <c r="CU9" s="90">
        <v>100</v>
      </c>
      <c r="CV9" s="102">
        <v>100</v>
      </c>
      <c r="CW9" s="91">
        <f t="shared" ref="CW9:CW17" si="19">CU9/CV9*100</f>
        <v>100</v>
      </c>
      <c r="CX9" s="92">
        <v>1</v>
      </c>
      <c r="CY9" s="103">
        <f>CU9/CV17</f>
        <v>0.1</v>
      </c>
      <c r="CZ9" s="90">
        <v>100</v>
      </c>
      <c r="DA9" s="91">
        <v>100</v>
      </c>
      <c r="DB9" s="91">
        <f t="shared" ref="DB9:DB17" si="20">CZ9/DA9*100</f>
        <v>100</v>
      </c>
      <c r="DC9" s="92">
        <v>1</v>
      </c>
      <c r="DD9" s="93">
        <f>CZ9/DA17</f>
        <v>1</v>
      </c>
      <c r="DE9" s="133">
        <v>0</v>
      </c>
      <c r="DF9" s="134">
        <v>1</v>
      </c>
      <c r="DG9" s="134">
        <f t="shared" ref="DG9:DG17" si="21">DE9/DF9*100</f>
        <v>0</v>
      </c>
      <c r="DH9" s="135">
        <v>0</v>
      </c>
      <c r="DI9" s="139">
        <f>DE9/DF17</f>
        <v>0</v>
      </c>
      <c r="DJ9" s="133">
        <v>0</v>
      </c>
      <c r="DK9" s="134">
        <v>1</v>
      </c>
      <c r="DL9" s="134">
        <f t="shared" ref="DL9:DL17" si="22">DJ9/DK9*100</f>
        <v>0</v>
      </c>
      <c r="DM9" s="135">
        <v>0</v>
      </c>
      <c r="DN9" s="136">
        <f>DJ9/DK17</f>
        <v>0</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133">
        <v>0</v>
      </c>
      <c r="FD9" s="138">
        <v>1</v>
      </c>
      <c r="FE9" s="134">
        <f t="shared" ref="FE9:FE17" si="31">FC9/FD9*100</f>
        <v>0</v>
      </c>
      <c r="FF9" s="135">
        <v>0</v>
      </c>
      <c r="FG9" s="136">
        <f>FC9/FD17</f>
        <v>0</v>
      </c>
      <c r="FH9" s="133">
        <v>0</v>
      </c>
      <c r="FI9" s="138">
        <v>5</v>
      </c>
      <c r="FJ9" s="134">
        <f t="shared" ref="FJ9:FJ17" si="32">FH9/FI9*100</f>
        <v>0</v>
      </c>
      <c r="FK9" s="135">
        <v>0</v>
      </c>
      <c r="FL9" s="136">
        <f>FH9/FI17</f>
        <v>0</v>
      </c>
      <c r="FM9" s="90">
        <v>87.8</v>
      </c>
      <c r="FN9" s="102">
        <v>40</v>
      </c>
      <c r="FO9" s="91">
        <f t="shared" ref="FO9:FO17" si="33">FM9/FN9*100</f>
        <v>219.49999999999997</v>
      </c>
      <c r="FP9" s="92">
        <v>2.2000000000000002</v>
      </c>
      <c r="FQ9" s="93">
        <f>FM9/FN17</f>
        <v>0.878</v>
      </c>
      <c r="FR9" s="133">
        <v>0</v>
      </c>
      <c r="FS9" s="138">
        <v>1</v>
      </c>
      <c r="FT9" s="134">
        <f t="shared" ref="FT9:FT17" si="34">FR9/FS9*100</f>
        <v>0</v>
      </c>
      <c r="FU9" s="135">
        <v>0</v>
      </c>
      <c r="FV9" s="139">
        <f>FR9/FS17</f>
        <v>0</v>
      </c>
      <c r="FW9" s="133">
        <v>0</v>
      </c>
      <c r="FX9" s="138">
        <v>1</v>
      </c>
      <c r="FY9" s="134">
        <f t="shared" ref="FY9:FY17" si="35">FW9/FX9*100</f>
        <v>0</v>
      </c>
      <c r="FZ9" s="135">
        <v>0</v>
      </c>
      <c r="GA9" s="136">
        <f>FW9/FX17</f>
        <v>0</v>
      </c>
    </row>
    <row r="10" spans="2:183"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26">
        <v>1</v>
      </c>
      <c r="AD10" s="127">
        <v>1</v>
      </c>
      <c r="AE10" s="126">
        <f t="shared" si="0"/>
        <v>100</v>
      </c>
      <c r="AF10" s="194">
        <v>1</v>
      </c>
      <c r="AG10" s="343">
        <f>AC10/AD17</f>
        <v>1</v>
      </c>
      <c r="AH10" s="133">
        <v>0</v>
      </c>
      <c r="AI10" s="138">
        <v>1</v>
      </c>
      <c r="AJ10" s="134">
        <f t="shared" si="6"/>
        <v>0</v>
      </c>
      <c r="AK10" s="135">
        <v>0</v>
      </c>
      <c r="AL10" s="136">
        <f>AH10/AI17</f>
        <v>0</v>
      </c>
      <c r="AM10" s="133">
        <v>0</v>
      </c>
      <c r="AN10" s="134">
        <v>3</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93">
        <f>BB10/BC17</f>
        <v>0.1</v>
      </c>
      <c r="BG10" s="133">
        <v>0</v>
      </c>
      <c r="BH10" s="138">
        <v>1</v>
      </c>
      <c r="BI10" s="134">
        <f t="shared" si="11"/>
        <v>0</v>
      </c>
      <c r="BJ10" s="135">
        <v>0</v>
      </c>
      <c r="BK10" s="139">
        <f>BG10/BH17</f>
        <v>0</v>
      </c>
      <c r="BL10" s="90">
        <v>16</v>
      </c>
      <c r="BM10" s="102">
        <v>16</v>
      </c>
      <c r="BN10" s="91">
        <f t="shared" si="12"/>
        <v>100</v>
      </c>
      <c r="BO10" s="124">
        <v>1</v>
      </c>
      <c r="BP10" s="103">
        <f>BL10/BM17</f>
        <v>0.32</v>
      </c>
      <c r="BQ10" s="133">
        <v>0</v>
      </c>
      <c r="BR10" s="138">
        <v>1</v>
      </c>
      <c r="BS10" s="134">
        <f t="shared" si="13"/>
        <v>0</v>
      </c>
      <c r="BT10" s="135">
        <v>0</v>
      </c>
      <c r="BU10" s="139">
        <f>BQ10/BR17</f>
        <v>0</v>
      </c>
      <c r="BV10" s="90">
        <v>0</v>
      </c>
      <c r="BW10" s="102">
        <v>12</v>
      </c>
      <c r="BX10" s="91">
        <f t="shared" si="14"/>
        <v>0</v>
      </c>
      <c r="BY10" s="187">
        <v>0</v>
      </c>
      <c r="BZ10" s="103">
        <f>BV10/BW17</f>
        <v>0</v>
      </c>
      <c r="CA10" s="133">
        <v>0</v>
      </c>
      <c r="CB10" s="138">
        <v>100</v>
      </c>
      <c r="CC10" s="134">
        <f t="shared" si="15"/>
        <v>0</v>
      </c>
      <c r="CD10" s="135">
        <v>0</v>
      </c>
      <c r="CE10" s="139">
        <f>CA10/CB17</f>
        <v>0</v>
      </c>
      <c r="CF10" s="133">
        <v>0</v>
      </c>
      <c r="CG10" s="138">
        <v>1</v>
      </c>
      <c r="CH10" s="134">
        <f t="shared" si="16"/>
        <v>0</v>
      </c>
      <c r="CI10" s="135">
        <v>0</v>
      </c>
      <c r="CJ10" s="139">
        <f>CF10/CG17</f>
        <v>0</v>
      </c>
      <c r="CK10" s="90">
        <v>24.58</v>
      </c>
      <c r="CL10" s="102">
        <v>20</v>
      </c>
      <c r="CM10" s="91">
        <f t="shared" si="17"/>
        <v>122.89999999999999</v>
      </c>
      <c r="CN10" s="92">
        <v>1.23</v>
      </c>
      <c r="CO10" s="103">
        <f>CK10/CL17</f>
        <v>0.24579999999999999</v>
      </c>
      <c r="CP10" s="133">
        <v>0</v>
      </c>
      <c r="CQ10" s="138">
        <v>1</v>
      </c>
      <c r="CR10" s="134">
        <f t="shared" si="18"/>
        <v>0</v>
      </c>
      <c r="CS10" s="135">
        <v>0</v>
      </c>
      <c r="CT10" s="139">
        <f>CP10/CQ17</f>
        <v>0</v>
      </c>
      <c r="CU10" s="90">
        <v>100</v>
      </c>
      <c r="CV10" s="102">
        <v>100</v>
      </c>
      <c r="CW10" s="91">
        <f t="shared" si="19"/>
        <v>100</v>
      </c>
      <c r="CX10" s="92">
        <v>1</v>
      </c>
      <c r="CY10" s="103">
        <f>CU10/CV17</f>
        <v>0.1</v>
      </c>
      <c r="CZ10" s="133">
        <v>0</v>
      </c>
      <c r="DA10" s="134">
        <v>90</v>
      </c>
      <c r="DB10" s="134">
        <f t="shared" si="20"/>
        <v>0</v>
      </c>
      <c r="DC10" s="135">
        <v>0</v>
      </c>
      <c r="DD10" s="136">
        <f>CZ10/DA17</f>
        <v>0</v>
      </c>
      <c r="DE10" s="133">
        <v>0</v>
      </c>
      <c r="DF10" s="134">
        <v>1</v>
      </c>
      <c r="DG10" s="134">
        <f t="shared" si="21"/>
        <v>0</v>
      </c>
      <c r="DH10" s="135">
        <v>0</v>
      </c>
      <c r="DI10" s="139">
        <f>DE10/DF17</f>
        <v>0</v>
      </c>
      <c r="DJ10" s="133">
        <v>0</v>
      </c>
      <c r="DK10" s="134">
        <v>1</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90">
        <v>0</v>
      </c>
      <c r="EJ10" s="102">
        <v>1</v>
      </c>
      <c r="EK10" s="91">
        <f t="shared" si="27"/>
        <v>0</v>
      </c>
      <c r="EL10" s="92">
        <v>0</v>
      </c>
      <c r="EM10" s="103">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207">
        <v>0</v>
      </c>
      <c r="FD10" s="218">
        <v>100</v>
      </c>
      <c r="FE10" s="208">
        <f t="shared" si="31"/>
        <v>0</v>
      </c>
      <c r="FF10" s="209">
        <v>0</v>
      </c>
      <c r="FG10" s="210">
        <f>FC10/FD17</f>
        <v>0</v>
      </c>
      <c r="FH10" s="133">
        <v>0</v>
      </c>
      <c r="FI10" s="138">
        <v>5</v>
      </c>
      <c r="FJ10" s="134">
        <f t="shared" si="32"/>
        <v>0</v>
      </c>
      <c r="FK10" s="135">
        <v>0</v>
      </c>
      <c r="FL10" s="136">
        <f>FH10/FI17</f>
        <v>0</v>
      </c>
      <c r="FM10" s="90">
        <v>95.12</v>
      </c>
      <c r="FN10" s="102">
        <v>70</v>
      </c>
      <c r="FO10" s="91">
        <f t="shared" si="33"/>
        <v>135.8857142857143</v>
      </c>
      <c r="FP10" s="92">
        <v>1.36</v>
      </c>
      <c r="FQ10" s="93">
        <f>FM10/FN17</f>
        <v>0.95120000000000005</v>
      </c>
      <c r="FR10" s="133">
        <v>0</v>
      </c>
      <c r="FS10" s="138">
        <v>1</v>
      </c>
      <c r="FT10" s="134">
        <f t="shared" si="34"/>
        <v>0</v>
      </c>
      <c r="FU10" s="135">
        <v>0</v>
      </c>
      <c r="FV10" s="139">
        <f>FR10/FS17</f>
        <v>0</v>
      </c>
      <c r="FW10" s="133">
        <v>0</v>
      </c>
      <c r="FX10" s="138">
        <v>1</v>
      </c>
      <c r="FY10" s="134">
        <f t="shared" si="35"/>
        <v>0</v>
      </c>
      <c r="FZ10" s="135">
        <v>0</v>
      </c>
      <c r="GA10" s="136">
        <f>FW10/FX17</f>
        <v>0</v>
      </c>
    </row>
    <row r="11" spans="2:183"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1">
        <v>0</v>
      </c>
      <c r="AD11" s="152">
        <v>1</v>
      </c>
      <c r="AE11" s="151">
        <f t="shared" si="0"/>
        <v>0</v>
      </c>
      <c r="AF11" s="153">
        <v>0</v>
      </c>
      <c r="AG11" s="342">
        <f>AC11/AD17</f>
        <v>0</v>
      </c>
      <c r="AH11" s="133">
        <v>0</v>
      </c>
      <c r="AI11" s="138">
        <v>1</v>
      </c>
      <c r="AJ11" s="134">
        <f t="shared" si="6"/>
        <v>0</v>
      </c>
      <c r="AK11" s="135">
        <v>0</v>
      </c>
      <c r="AL11" s="136">
        <f>AH11/AI17</f>
        <v>0</v>
      </c>
      <c r="AM11" s="90">
        <v>6</v>
      </c>
      <c r="AN11" s="91">
        <v>6</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93">
        <f>BB11/BC17</f>
        <v>0.2</v>
      </c>
      <c r="BG11" s="90">
        <v>1</v>
      </c>
      <c r="BH11" s="102">
        <v>3</v>
      </c>
      <c r="BI11" s="91">
        <f t="shared" si="11"/>
        <v>33.333333333333329</v>
      </c>
      <c r="BJ11" s="187">
        <v>0.33</v>
      </c>
      <c r="BK11" s="103">
        <f>BG11/BH17</f>
        <v>6.6666666666666666E-2</v>
      </c>
      <c r="BL11" s="133">
        <v>0</v>
      </c>
      <c r="BM11" s="138">
        <v>16</v>
      </c>
      <c r="BN11" s="134">
        <f t="shared" si="12"/>
        <v>0</v>
      </c>
      <c r="BO11" s="135">
        <v>0</v>
      </c>
      <c r="BP11" s="139">
        <f>BL11/BM17</f>
        <v>0</v>
      </c>
      <c r="BQ11" s="133">
        <v>0</v>
      </c>
      <c r="BR11" s="138">
        <v>1</v>
      </c>
      <c r="BS11" s="134">
        <f t="shared" si="13"/>
        <v>0</v>
      </c>
      <c r="BT11" s="135">
        <v>0</v>
      </c>
      <c r="BU11" s="139">
        <f>BQ11/BR17</f>
        <v>0</v>
      </c>
      <c r="BV11" s="133">
        <v>0</v>
      </c>
      <c r="BW11" s="138">
        <v>12</v>
      </c>
      <c r="BX11" s="134">
        <f t="shared" si="14"/>
        <v>0</v>
      </c>
      <c r="BY11" s="135">
        <v>0</v>
      </c>
      <c r="BZ11" s="139">
        <f>BV11/BW17</f>
        <v>0</v>
      </c>
      <c r="CA11" s="90">
        <v>87.5</v>
      </c>
      <c r="CB11" s="102">
        <v>100</v>
      </c>
      <c r="CC11" s="91">
        <f t="shared" si="15"/>
        <v>87.5</v>
      </c>
      <c r="CD11" s="166">
        <v>0.88</v>
      </c>
      <c r="CE11" s="103">
        <f>CA11/CB17</f>
        <v>0.875</v>
      </c>
      <c r="CF11" s="90">
        <v>265</v>
      </c>
      <c r="CG11" s="102">
        <v>252</v>
      </c>
      <c r="CH11" s="91">
        <f t="shared" si="16"/>
        <v>105.15873015873017</v>
      </c>
      <c r="CI11" s="150">
        <v>1.05</v>
      </c>
      <c r="CJ11" s="103">
        <f>CF11/CG17</f>
        <v>0.21031746031746032</v>
      </c>
      <c r="CK11" s="90">
        <v>48.49</v>
      </c>
      <c r="CL11" s="102">
        <v>30</v>
      </c>
      <c r="CM11" s="91">
        <f t="shared" si="17"/>
        <v>161.63333333333333</v>
      </c>
      <c r="CN11" s="150">
        <v>1.62</v>
      </c>
      <c r="CO11" s="103">
        <f>CK11/CL17</f>
        <v>0.4849</v>
      </c>
      <c r="CP11" s="90">
        <v>0</v>
      </c>
      <c r="CQ11" s="102">
        <v>1</v>
      </c>
      <c r="CR11" s="91">
        <f t="shared" si="18"/>
        <v>0</v>
      </c>
      <c r="CS11" s="187">
        <v>0</v>
      </c>
      <c r="CT11" s="103">
        <f>CP11/CQ17</f>
        <v>0</v>
      </c>
      <c r="CU11" s="90">
        <v>100</v>
      </c>
      <c r="CV11" s="102">
        <v>100</v>
      </c>
      <c r="CW11" s="91">
        <f t="shared" si="19"/>
        <v>100</v>
      </c>
      <c r="CX11" s="124">
        <v>1</v>
      </c>
      <c r="CY11" s="103">
        <f>CU11/CV17</f>
        <v>0.1</v>
      </c>
      <c r="CZ11" s="90">
        <v>100</v>
      </c>
      <c r="DA11" s="91">
        <v>100</v>
      </c>
      <c r="DB11" s="91">
        <f t="shared" si="20"/>
        <v>100</v>
      </c>
      <c r="DC11" s="124">
        <v>1</v>
      </c>
      <c r="DD11" s="93">
        <f>CZ11/DA17</f>
        <v>1</v>
      </c>
      <c r="DE11" s="90">
        <v>6</v>
      </c>
      <c r="DF11" s="91">
        <v>6</v>
      </c>
      <c r="DG11" s="91">
        <f t="shared" si="21"/>
        <v>100</v>
      </c>
      <c r="DH11" s="124">
        <v>1</v>
      </c>
      <c r="DI11" s="103">
        <f>DE11/DF17</f>
        <v>0.6</v>
      </c>
      <c r="DJ11" s="133">
        <v>0</v>
      </c>
      <c r="DK11" s="134">
        <v>1</v>
      </c>
      <c r="DL11" s="134">
        <f t="shared" si="22"/>
        <v>0</v>
      </c>
      <c r="DM11" s="135">
        <v>0</v>
      </c>
      <c r="DN11" s="136">
        <f>DJ11/DK17</f>
        <v>0</v>
      </c>
      <c r="DO11" s="120">
        <v>122</v>
      </c>
      <c r="DP11" s="102">
        <v>50</v>
      </c>
      <c r="DQ11" s="91">
        <f t="shared" si="23"/>
        <v>244</v>
      </c>
      <c r="DR11" s="150">
        <v>2.44</v>
      </c>
      <c r="DS11" s="103">
        <f>DO11/DP17</f>
        <v>0.40666666666666668</v>
      </c>
      <c r="DT11" s="213">
        <v>0</v>
      </c>
      <c r="DU11" s="214">
        <v>1</v>
      </c>
      <c r="DV11" s="215">
        <f t="shared" si="24"/>
        <v>0</v>
      </c>
      <c r="DW11" s="216">
        <v>0</v>
      </c>
      <c r="DX11" s="217">
        <f>DT11/DU17</f>
        <v>0</v>
      </c>
      <c r="DY11" s="133">
        <v>0</v>
      </c>
      <c r="DZ11" s="138">
        <v>1</v>
      </c>
      <c r="EA11" s="134">
        <f t="shared" si="25"/>
        <v>0</v>
      </c>
      <c r="EB11" s="135">
        <v>0</v>
      </c>
      <c r="EC11" s="139">
        <f>DY11/DZ17</f>
        <v>0</v>
      </c>
      <c r="ED11" s="133">
        <v>0</v>
      </c>
      <c r="EE11" s="138">
        <v>1</v>
      </c>
      <c r="EF11" s="134">
        <f t="shared" si="26"/>
        <v>0</v>
      </c>
      <c r="EG11" s="135">
        <v>0</v>
      </c>
      <c r="EH11" s="139">
        <f>ED11/EE17</f>
        <v>0</v>
      </c>
      <c r="EI11" s="90">
        <v>1</v>
      </c>
      <c r="EJ11" s="102">
        <v>1</v>
      </c>
      <c r="EK11" s="91">
        <f t="shared" si="27"/>
        <v>100</v>
      </c>
      <c r="EL11" s="124">
        <v>1</v>
      </c>
      <c r="EM11" s="103">
        <f>EI11/EJ17</f>
        <v>0.125</v>
      </c>
      <c r="EN11" s="90">
        <v>1</v>
      </c>
      <c r="EO11" s="102">
        <v>1</v>
      </c>
      <c r="EP11" s="91">
        <f t="shared" si="28"/>
        <v>100</v>
      </c>
      <c r="EQ11" s="124">
        <v>1</v>
      </c>
      <c r="ER11" s="103">
        <f>EN11/EO17</f>
        <v>0.25</v>
      </c>
      <c r="ES11" s="90">
        <v>1</v>
      </c>
      <c r="ET11" s="102">
        <v>1</v>
      </c>
      <c r="EU11" s="91">
        <f t="shared" si="29"/>
        <v>100</v>
      </c>
      <c r="EV11" s="124">
        <v>1</v>
      </c>
      <c r="EW11" s="103">
        <f>ES11/ET17</f>
        <v>0.5</v>
      </c>
      <c r="EX11" s="133">
        <v>0</v>
      </c>
      <c r="EY11" s="138">
        <v>1</v>
      </c>
      <c r="EZ11" s="134">
        <f t="shared" si="30"/>
        <v>0</v>
      </c>
      <c r="FA11" s="135">
        <v>0</v>
      </c>
      <c r="FB11" s="139">
        <f>EX11/EY17</f>
        <v>0</v>
      </c>
      <c r="FC11" s="133">
        <v>0</v>
      </c>
      <c r="FD11" s="138">
        <v>100</v>
      </c>
      <c r="FE11" s="134">
        <f t="shared" si="31"/>
        <v>0</v>
      </c>
      <c r="FF11" s="135">
        <v>0</v>
      </c>
      <c r="FG11" s="136">
        <f>FC11/FD17</f>
        <v>0</v>
      </c>
      <c r="FH11" s="90">
        <v>25</v>
      </c>
      <c r="FI11" s="102">
        <v>25</v>
      </c>
      <c r="FJ11" s="91">
        <f t="shared" si="32"/>
        <v>100</v>
      </c>
      <c r="FK11" s="124">
        <v>1</v>
      </c>
      <c r="FL11" s="93">
        <f>FH11/FI17</f>
        <v>0.43859649122807015</v>
      </c>
      <c r="FM11" s="90">
        <v>100</v>
      </c>
      <c r="FN11" s="102">
        <v>100</v>
      </c>
      <c r="FO11" s="91">
        <f t="shared" si="33"/>
        <v>100</v>
      </c>
      <c r="FP11" s="124">
        <v>1</v>
      </c>
      <c r="FQ11" s="221">
        <f>FM11/FN17</f>
        <v>1</v>
      </c>
      <c r="FR11" s="90">
        <v>0</v>
      </c>
      <c r="FS11" s="102">
        <v>1</v>
      </c>
      <c r="FT11" s="91">
        <f t="shared" si="34"/>
        <v>0</v>
      </c>
      <c r="FU11" s="187">
        <v>0</v>
      </c>
      <c r="FV11" s="219">
        <f>FR11/FS17</f>
        <v>0</v>
      </c>
      <c r="FW11" s="90">
        <v>7</v>
      </c>
      <c r="FX11" s="102">
        <v>7</v>
      </c>
      <c r="FY11" s="91">
        <f t="shared" si="35"/>
        <v>100</v>
      </c>
      <c r="FZ11" s="124">
        <v>1</v>
      </c>
      <c r="GA11" s="93">
        <f>FW11/FX17</f>
        <v>0.5</v>
      </c>
    </row>
    <row r="12" spans="2:183"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1">
        <v>0</v>
      </c>
      <c r="AD12" s="152">
        <v>1</v>
      </c>
      <c r="AE12" s="151">
        <f t="shared" si="0"/>
        <v>0</v>
      </c>
      <c r="AF12" s="153">
        <v>0</v>
      </c>
      <c r="AG12" s="342">
        <f>AC12/AD17</f>
        <v>0</v>
      </c>
      <c r="AH12" s="133">
        <v>0</v>
      </c>
      <c r="AI12" s="138">
        <v>1</v>
      </c>
      <c r="AJ12" s="134">
        <f t="shared" si="6"/>
        <v>0</v>
      </c>
      <c r="AK12" s="135">
        <v>0</v>
      </c>
      <c r="AL12" s="136">
        <f>AH12/AI17</f>
        <v>0</v>
      </c>
      <c r="AM12" s="133">
        <v>0</v>
      </c>
      <c r="AN12" s="134">
        <v>6</v>
      </c>
      <c r="AO12" s="134">
        <f t="shared" si="7"/>
        <v>0</v>
      </c>
      <c r="AP12" s="135">
        <v>0</v>
      </c>
      <c r="AQ12" s="136">
        <f>AM12/AN17</f>
        <v>0</v>
      </c>
      <c r="AR12" s="183">
        <v>0</v>
      </c>
      <c r="AS12" s="184">
        <v>30</v>
      </c>
      <c r="AT12" s="184">
        <f t="shared" si="8"/>
        <v>0</v>
      </c>
      <c r="AU12" s="185">
        <v>0</v>
      </c>
      <c r="AV12" s="186">
        <f>AR12/AS17</f>
        <v>0</v>
      </c>
      <c r="AW12" s="213">
        <v>0</v>
      </c>
      <c r="AX12" s="215">
        <v>69</v>
      </c>
      <c r="AY12" s="215">
        <f t="shared" si="9"/>
        <v>0</v>
      </c>
      <c r="AZ12" s="216">
        <v>0</v>
      </c>
      <c r="BA12" s="220">
        <f>AW12/AX17</f>
        <v>0</v>
      </c>
      <c r="BB12" s="90">
        <v>4</v>
      </c>
      <c r="BC12" s="91">
        <v>4</v>
      </c>
      <c r="BD12" s="91">
        <f t="shared" si="10"/>
        <v>100</v>
      </c>
      <c r="BE12" s="92">
        <v>1</v>
      </c>
      <c r="BF12" s="93">
        <f>BB12/BC17</f>
        <v>0.4</v>
      </c>
      <c r="BG12" s="90">
        <v>3</v>
      </c>
      <c r="BH12" s="102">
        <v>6</v>
      </c>
      <c r="BI12" s="91">
        <f t="shared" si="11"/>
        <v>50</v>
      </c>
      <c r="BJ12" s="92">
        <v>0.5</v>
      </c>
      <c r="BK12" s="103">
        <f>BG12/BH17</f>
        <v>0.2</v>
      </c>
      <c r="BL12" s="133">
        <v>0</v>
      </c>
      <c r="BM12" s="138">
        <v>16</v>
      </c>
      <c r="BN12" s="134">
        <f t="shared" si="12"/>
        <v>0</v>
      </c>
      <c r="BO12" s="135">
        <v>0</v>
      </c>
      <c r="BP12" s="139">
        <f>BL12/BM17</f>
        <v>0</v>
      </c>
      <c r="BQ12" s="90">
        <v>40</v>
      </c>
      <c r="BR12" s="102">
        <v>40</v>
      </c>
      <c r="BS12" s="91">
        <f t="shared" si="13"/>
        <v>100</v>
      </c>
      <c r="BT12" s="124">
        <v>1</v>
      </c>
      <c r="BU12" s="103">
        <f>BQ12/BR17</f>
        <v>0.5</v>
      </c>
      <c r="BV12" s="133">
        <v>0</v>
      </c>
      <c r="BW12" s="138">
        <v>12</v>
      </c>
      <c r="BX12" s="134">
        <f t="shared" si="14"/>
        <v>0</v>
      </c>
      <c r="BY12" s="135">
        <v>0</v>
      </c>
      <c r="BZ12" s="139">
        <f>BV12/BW17</f>
        <v>0</v>
      </c>
      <c r="CA12" s="133">
        <v>0</v>
      </c>
      <c r="CB12" s="138">
        <v>100</v>
      </c>
      <c r="CC12" s="134">
        <f t="shared" si="15"/>
        <v>0</v>
      </c>
      <c r="CD12" s="135">
        <v>0</v>
      </c>
      <c r="CE12" s="139">
        <f>CA12/CB17</f>
        <v>0</v>
      </c>
      <c r="CF12" s="133">
        <v>0</v>
      </c>
      <c r="CG12" s="138">
        <v>252</v>
      </c>
      <c r="CH12" s="134">
        <f t="shared" si="16"/>
        <v>0</v>
      </c>
      <c r="CI12" s="135">
        <v>0</v>
      </c>
      <c r="CJ12" s="139">
        <f>CF12/CG17</f>
        <v>0</v>
      </c>
      <c r="CK12" s="90">
        <v>61.53</v>
      </c>
      <c r="CL12" s="102">
        <v>40</v>
      </c>
      <c r="CM12" s="91">
        <f t="shared" si="17"/>
        <v>153.82500000000002</v>
      </c>
      <c r="CN12" s="92">
        <v>1.54</v>
      </c>
      <c r="CO12" s="103">
        <f>CK12/CL17</f>
        <v>0.61529999999999996</v>
      </c>
      <c r="CP12" s="133">
        <v>0</v>
      </c>
      <c r="CQ12" s="138">
        <v>1</v>
      </c>
      <c r="CR12" s="134">
        <f t="shared" si="18"/>
        <v>0</v>
      </c>
      <c r="CS12" s="135">
        <v>0</v>
      </c>
      <c r="CT12" s="139">
        <f>CP12/CQ17</f>
        <v>0</v>
      </c>
      <c r="CU12" s="90">
        <v>100</v>
      </c>
      <c r="CV12" s="102">
        <v>100</v>
      </c>
      <c r="CW12" s="91">
        <f t="shared" si="19"/>
        <v>100</v>
      </c>
      <c r="CX12" s="92">
        <v>1</v>
      </c>
      <c r="CY12" s="103">
        <f>CU12/CV17</f>
        <v>0.1</v>
      </c>
      <c r="CZ12" s="133">
        <v>0</v>
      </c>
      <c r="DA12" s="134">
        <v>90</v>
      </c>
      <c r="DB12" s="134">
        <f t="shared" si="20"/>
        <v>0</v>
      </c>
      <c r="DC12" s="135">
        <v>0</v>
      </c>
      <c r="DD12" s="136">
        <f>CZ12/DA17</f>
        <v>0</v>
      </c>
      <c r="DE12" s="133">
        <v>0</v>
      </c>
      <c r="DF12" s="134">
        <v>6</v>
      </c>
      <c r="DG12" s="134">
        <f t="shared" si="21"/>
        <v>0</v>
      </c>
      <c r="DH12" s="135">
        <v>0</v>
      </c>
      <c r="DI12" s="139">
        <f>DE12/DF17</f>
        <v>0</v>
      </c>
      <c r="DJ12" s="133">
        <v>0</v>
      </c>
      <c r="DK12" s="134">
        <v>1</v>
      </c>
      <c r="DL12" s="134">
        <f t="shared" si="22"/>
        <v>0</v>
      </c>
      <c r="DM12" s="135">
        <v>0</v>
      </c>
      <c r="DN12" s="136">
        <f>DJ12/DK17</f>
        <v>0</v>
      </c>
      <c r="DO12" s="120">
        <v>160</v>
      </c>
      <c r="DP12" s="102">
        <v>100</v>
      </c>
      <c r="DQ12" s="91">
        <f t="shared" si="23"/>
        <v>160</v>
      </c>
      <c r="DR12" s="92">
        <v>1.6</v>
      </c>
      <c r="DS12" s="103">
        <f>DO12/DP17</f>
        <v>0.53333333333333333</v>
      </c>
      <c r="DT12" s="90">
        <v>0</v>
      </c>
      <c r="DU12" s="102">
        <v>1</v>
      </c>
      <c r="DV12" s="91">
        <f t="shared" si="24"/>
        <v>0</v>
      </c>
      <c r="DW12" s="92">
        <v>0</v>
      </c>
      <c r="DX12" s="103">
        <f>DT12/DU17</f>
        <v>0</v>
      </c>
      <c r="DY12" s="133">
        <v>0</v>
      </c>
      <c r="DZ12" s="138">
        <v>1</v>
      </c>
      <c r="EA12" s="134">
        <f t="shared" si="25"/>
        <v>0</v>
      </c>
      <c r="EB12" s="135">
        <v>0</v>
      </c>
      <c r="EC12" s="139">
        <f>DY12/DZ17</f>
        <v>0</v>
      </c>
      <c r="ED12" s="133">
        <v>0</v>
      </c>
      <c r="EE12" s="138">
        <v>1</v>
      </c>
      <c r="EF12" s="134">
        <f t="shared" si="26"/>
        <v>0</v>
      </c>
      <c r="EG12" s="135">
        <v>0</v>
      </c>
      <c r="EH12" s="139">
        <f>ED12/EE17</f>
        <v>0</v>
      </c>
      <c r="EI12" s="90">
        <v>1</v>
      </c>
      <c r="EJ12" s="102">
        <v>3</v>
      </c>
      <c r="EK12" s="91">
        <f t="shared" si="27"/>
        <v>33.333333333333329</v>
      </c>
      <c r="EL12" s="92">
        <v>0.33</v>
      </c>
      <c r="EM12" s="103">
        <f>EI12/EJ17</f>
        <v>0.125</v>
      </c>
      <c r="EN12" s="90">
        <v>1</v>
      </c>
      <c r="EO12" s="102">
        <v>2</v>
      </c>
      <c r="EP12" s="91">
        <f t="shared" si="28"/>
        <v>50</v>
      </c>
      <c r="EQ12" s="92">
        <v>0.5</v>
      </c>
      <c r="ER12" s="103">
        <f>EN12/EO17</f>
        <v>0.25</v>
      </c>
      <c r="ES12" s="90">
        <v>1</v>
      </c>
      <c r="ET12" s="102">
        <v>2</v>
      </c>
      <c r="EU12" s="91">
        <f t="shared" si="29"/>
        <v>50</v>
      </c>
      <c r="EV12" s="187">
        <v>0.5</v>
      </c>
      <c r="EW12" s="219">
        <f>ES12/ET17</f>
        <v>0.5</v>
      </c>
      <c r="EX12" s="90">
        <v>2</v>
      </c>
      <c r="EY12" s="102">
        <v>1</v>
      </c>
      <c r="EZ12" s="91">
        <f t="shared" si="30"/>
        <v>200</v>
      </c>
      <c r="FA12" s="92">
        <v>2</v>
      </c>
      <c r="FB12" s="103">
        <f>EX12/EY17</f>
        <v>2</v>
      </c>
      <c r="FC12" s="133">
        <v>0</v>
      </c>
      <c r="FD12" s="138">
        <v>100</v>
      </c>
      <c r="FE12" s="134">
        <f t="shared" si="31"/>
        <v>0</v>
      </c>
      <c r="FF12" s="135">
        <v>0</v>
      </c>
      <c r="FG12" s="136">
        <f>FC12/FD17</f>
        <v>0</v>
      </c>
      <c r="FH12" s="133">
        <v>0</v>
      </c>
      <c r="FI12" s="138">
        <v>25</v>
      </c>
      <c r="FJ12" s="134">
        <f t="shared" si="32"/>
        <v>0</v>
      </c>
      <c r="FK12" s="135">
        <v>0</v>
      </c>
      <c r="FL12" s="136">
        <f>FH12/FI17</f>
        <v>0</v>
      </c>
      <c r="FM12" s="133">
        <v>0</v>
      </c>
      <c r="FN12" s="138">
        <v>100</v>
      </c>
      <c r="FO12" s="134">
        <f t="shared" si="33"/>
        <v>0</v>
      </c>
      <c r="FP12" s="135">
        <v>0</v>
      </c>
      <c r="FQ12" s="136">
        <f>FM12/FN17</f>
        <v>0</v>
      </c>
      <c r="FR12" s="133">
        <v>0</v>
      </c>
      <c r="FS12" s="138">
        <v>1</v>
      </c>
      <c r="FT12" s="134">
        <f t="shared" si="34"/>
        <v>0</v>
      </c>
      <c r="FU12" s="135">
        <v>0</v>
      </c>
      <c r="FV12" s="139">
        <f>FR12/FS17</f>
        <v>0</v>
      </c>
      <c r="FW12" s="133">
        <v>0</v>
      </c>
      <c r="FX12" s="138">
        <v>6</v>
      </c>
      <c r="FY12" s="134">
        <f t="shared" si="35"/>
        <v>0</v>
      </c>
      <c r="FZ12" s="135">
        <v>0</v>
      </c>
      <c r="GA12" s="136">
        <f>FW12/FX17</f>
        <v>0</v>
      </c>
    </row>
    <row r="13" spans="2:183"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1">
        <v>0</v>
      </c>
      <c r="AD13" s="152">
        <v>1</v>
      </c>
      <c r="AE13" s="151">
        <f t="shared" si="0"/>
        <v>0</v>
      </c>
      <c r="AF13" s="153">
        <v>0</v>
      </c>
      <c r="AG13" s="342">
        <f>AC13/AD17</f>
        <v>0</v>
      </c>
      <c r="AH13" s="90">
        <v>2</v>
      </c>
      <c r="AI13" s="102">
        <v>2</v>
      </c>
      <c r="AJ13" s="91">
        <f t="shared" si="6"/>
        <v>100</v>
      </c>
      <c r="AK13" s="124">
        <v>1</v>
      </c>
      <c r="AL13" s="93">
        <f>AH13/AI17</f>
        <v>0.66666666666666663</v>
      </c>
      <c r="AM13" s="133">
        <v>0</v>
      </c>
      <c r="AN13" s="134">
        <v>6</v>
      </c>
      <c r="AO13" s="134">
        <f t="shared" si="7"/>
        <v>0</v>
      </c>
      <c r="AP13" s="135">
        <v>0</v>
      </c>
      <c r="AQ13" s="136">
        <f>AM13/AN17</f>
        <v>0</v>
      </c>
      <c r="AR13" s="183">
        <v>0</v>
      </c>
      <c r="AS13" s="184">
        <v>30</v>
      </c>
      <c r="AT13" s="184">
        <f t="shared" si="8"/>
        <v>0</v>
      </c>
      <c r="AU13" s="185">
        <v>0</v>
      </c>
      <c r="AV13" s="186">
        <f>AR13/AS17</f>
        <v>0</v>
      </c>
      <c r="AW13" s="90">
        <v>0</v>
      </c>
      <c r="AX13" s="91">
        <v>69</v>
      </c>
      <c r="AY13" s="91">
        <f t="shared" si="9"/>
        <v>0</v>
      </c>
      <c r="AZ13" s="187">
        <v>0</v>
      </c>
      <c r="BA13" s="93">
        <f>AW13/AX17</f>
        <v>0</v>
      </c>
      <c r="BB13" s="90">
        <v>5</v>
      </c>
      <c r="BC13" s="91">
        <v>5</v>
      </c>
      <c r="BD13" s="91">
        <f t="shared" si="10"/>
        <v>100</v>
      </c>
      <c r="BE13" s="92">
        <v>1</v>
      </c>
      <c r="BF13" s="93">
        <f>BB13/BC17</f>
        <v>0.5</v>
      </c>
      <c r="BG13" s="90">
        <v>6</v>
      </c>
      <c r="BH13" s="102">
        <v>9</v>
      </c>
      <c r="BI13" s="91">
        <f t="shared" si="11"/>
        <v>66.666666666666657</v>
      </c>
      <c r="BJ13" s="92">
        <v>0.67</v>
      </c>
      <c r="BK13" s="103">
        <f>BG13/BH17</f>
        <v>0.4</v>
      </c>
      <c r="BL13" s="90">
        <v>37</v>
      </c>
      <c r="BM13" s="102">
        <v>32</v>
      </c>
      <c r="BN13" s="91">
        <f t="shared" si="12"/>
        <v>115.625</v>
      </c>
      <c r="BO13" s="150">
        <v>1.1599999999999999</v>
      </c>
      <c r="BP13" s="103">
        <f>BL13/BM17</f>
        <v>0.74</v>
      </c>
      <c r="BQ13" s="133">
        <v>0</v>
      </c>
      <c r="BR13" s="138">
        <v>40</v>
      </c>
      <c r="BS13" s="134">
        <f t="shared" si="13"/>
        <v>0</v>
      </c>
      <c r="BT13" s="135">
        <v>0</v>
      </c>
      <c r="BU13" s="139">
        <f>BQ13/BR17</f>
        <v>0</v>
      </c>
      <c r="BV13" s="90">
        <v>32</v>
      </c>
      <c r="BW13" s="102">
        <v>24</v>
      </c>
      <c r="BX13" s="91">
        <f t="shared" si="14"/>
        <v>133.33333333333331</v>
      </c>
      <c r="BY13" s="150">
        <v>1.33</v>
      </c>
      <c r="BZ13" s="103">
        <f>BV13/BW17</f>
        <v>0.76190476190476186</v>
      </c>
      <c r="CA13" s="133">
        <v>0</v>
      </c>
      <c r="CB13" s="138">
        <v>100</v>
      </c>
      <c r="CC13" s="134">
        <f t="shared" si="15"/>
        <v>0</v>
      </c>
      <c r="CD13" s="135">
        <v>0</v>
      </c>
      <c r="CE13" s="139">
        <f>CA13/CB17</f>
        <v>0</v>
      </c>
      <c r="CF13" s="133">
        <v>0</v>
      </c>
      <c r="CG13" s="138">
        <v>252</v>
      </c>
      <c r="CH13" s="134">
        <f t="shared" si="16"/>
        <v>0</v>
      </c>
      <c r="CI13" s="135">
        <v>0</v>
      </c>
      <c r="CJ13" s="139">
        <f>CF13/CG17</f>
        <v>0</v>
      </c>
      <c r="CK13" s="90">
        <v>63.7</v>
      </c>
      <c r="CL13" s="102">
        <v>50</v>
      </c>
      <c r="CM13" s="91">
        <f t="shared" si="17"/>
        <v>127.4</v>
      </c>
      <c r="CN13" s="92">
        <v>1.27</v>
      </c>
      <c r="CO13" s="103">
        <f>CK13/CL17</f>
        <v>0.63700000000000001</v>
      </c>
      <c r="CP13" s="133">
        <v>0</v>
      </c>
      <c r="CQ13" s="138">
        <v>1</v>
      </c>
      <c r="CR13" s="134">
        <f t="shared" si="18"/>
        <v>0</v>
      </c>
      <c r="CS13" s="135">
        <v>0</v>
      </c>
      <c r="CT13" s="139">
        <f>CP13/CQ17</f>
        <v>0</v>
      </c>
      <c r="CU13" s="90">
        <v>100</v>
      </c>
      <c r="CV13" s="102">
        <v>100</v>
      </c>
      <c r="CW13" s="91">
        <f t="shared" si="19"/>
        <v>100</v>
      </c>
      <c r="CX13" s="92">
        <v>1</v>
      </c>
      <c r="CY13" s="103">
        <f>CU13/CV17</f>
        <v>0.1</v>
      </c>
      <c r="CZ13" s="207">
        <v>0</v>
      </c>
      <c r="DA13" s="208">
        <v>100</v>
      </c>
      <c r="DB13" s="208">
        <f t="shared" si="20"/>
        <v>0</v>
      </c>
      <c r="DC13" s="209">
        <v>0</v>
      </c>
      <c r="DD13" s="210">
        <f>CZ13/DA17</f>
        <v>0</v>
      </c>
      <c r="DE13" s="90">
        <v>8</v>
      </c>
      <c r="DF13" s="91">
        <v>7</v>
      </c>
      <c r="DG13" s="91">
        <f t="shared" si="21"/>
        <v>114.28571428571428</v>
      </c>
      <c r="DH13" s="150">
        <v>1.1399999999999999</v>
      </c>
      <c r="DI13" s="103">
        <f>DE13/DF17</f>
        <v>0.8</v>
      </c>
      <c r="DJ13" s="133">
        <v>0</v>
      </c>
      <c r="DK13" s="134">
        <v>1</v>
      </c>
      <c r="DL13" s="134">
        <f t="shared" si="22"/>
        <v>0</v>
      </c>
      <c r="DM13" s="135">
        <v>0</v>
      </c>
      <c r="DN13" s="136">
        <f>DJ13/DK17</f>
        <v>0</v>
      </c>
      <c r="DO13" s="120">
        <v>160</v>
      </c>
      <c r="DP13" s="102">
        <v>150</v>
      </c>
      <c r="DQ13" s="91">
        <f t="shared" si="23"/>
        <v>106.66666666666667</v>
      </c>
      <c r="DR13" s="92">
        <v>1.07</v>
      </c>
      <c r="DS13" s="103">
        <f>DO13/DP17</f>
        <v>0.53333333333333333</v>
      </c>
      <c r="DT13" s="90">
        <v>0</v>
      </c>
      <c r="DU13" s="102">
        <v>2</v>
      </c>
      <c r="DV13" s="91">
        <f t="shared" si="24"/>
        <v>0</v>
      </c>
      <c r="DW13" s="92">
        <v>0</v>
      </c>
      <c r="DX13" s="103">
        <f>DT13/DU17</f>
        <v>0</v>
      </c>
      <c r="DY13" s="133">
        <v>0</v>
      </c>
      <c r="DZ13" s="138">
        <v>1</v>
      </c>
      <c r="EA13" s="134">
        <f t="shared" si="25"/>
        <v>0</v>
      </c>
      <c r="EB13" s="135">
        <v>0</v>
      </c>
      <c r="EC13" s="139">
        <f>DY13/DZ17</f>
        <v>0</v>
      </c>
      <c r="ED13" s="133">
        <v>0</v>
      </c>
      <c r="EE13" s="138">
        <v>1</v>
      </c>
      <c r="EF13" s="134">
        <f t="shared" si="26"/>
        <v>0</v>
      </c>
      <c r="EG13" s="135">
        <v>0</v>
      </c>
      <c r="EH13" s="139">
        <f>ED13/EE17</f>
        <v>0</v>
      </c>
      <c r="EI13" s="90">
        <v>1</v>
      </c>
      <c r="EJ13" s="102">
        <v>5</v>
      </c>
      <c r="EK13" s="91">
        <f t="shared" si="27"/>
        <v>20</v>
      </c>
      <c r="EL13" s="92">
        <v>0.2</v>
      </c>
      <c r="EM13" s="103">
        <f>EI13/EJ17</f>
        <v>0.125</v>
      </c>
      <c r="EN13" s="90">
        <v>4</v>
      </c>
      <c r="EO13" s="102">
        <v>4</v>
      </c>
      <c r="EP13" s="91">
        <f t="shared" si="28"/>
        <v>100</v>
      </c>
      <c r="EQ13" s="124">
        <v>1</v>
      </c>
      <c r="ER13" s="234">
        <f>EN13/EO17</f>
        <v>1</v>
      </c>
      <c r="ES13" s="133">
        <v>0</v>
      </c>
      <c r="ET13" s="138">
        <v>2</v>
      </c>
      <c r="EU13" s="134">
        <f t="shared" si="29"/>
        <v>0</v>
      </c>
      <c r="EV13" s="135">
        <v>0</v>
      </c>
      <c r="EW13" s="139">
        <f>ES13/ET17</f>
        <v>0</v>
      </c>
      <c r="EX13" s="90">
        <v>2</v>
      </c>
      <c r="EY13" s="102">
        <v>2</v>
      </c>
      <c r="EZ13" s="91">
        <f t="shared" si="30"/>
        <v>100</v>
      </c>
      <c r="FA13" s="92">
        <v>1</v>
      </c>
      <c r="FB13" s="103">
        <f>EX13/EY17</f>
        <v>2</v>
      </c>
      <c r="FC13" s="90">
        <v>100</v>
      </c>
      <c r="FD13" s="102">
        <v>100</v>
      </c>
      <c r="FE13" s="91">
        <f t="shared" si="31"/>
        <v>100</v>
      </c>
      <c r="FF13" s="124">
        <v>1</v>
      </c>
      <c r="FG13" s="93">
        <f>FC13/FD17</f>
        <v>1</v>
      </c>
      <c r="FH13" s="133">
        <v>0</v>
      </c>
      <c r="FI13" s="138">
        <v>25</v>
      </c>
      <c r="FJ13" s="134">
        <f t="shared" si="32"/>
        <v>0</v>
      </c>
      <c r="FK13" s="135">
        <v>0</v>
      </c>
      <c r="FL13" s="136">
        <f>FH13/FI17</f>
        <v>0</v>
      </c>
      <c r="FM13" s="133">
        <v>0</v>
      </c>
      <c r="FN13" s="138">
        <v>100</v>
      </c>
      <c r="FO13" s="134">
        <f t="shared" si="33"/>
        <v>0</v>
      </c>
      <c r="FP13" s="135">
        <v>0</v>
      </c>
      <c r="FQ13" s="136">
        <f>FM13/FN17</f>
        <v>0</v>
      </c>
      <c r="FR13" s="133">
        <v>0</v>
      </c>
      <c r="FS13" s="138">
        <v>1</v>
      </c>
      <c r="FT13" s="134">
        <f t="shared" si="34"/>
        <v>0</v>
      </c>
      <c r="FU13" s="135">
        <v>0</v>
      </c>
      <c r="FV13" s="139">
        <f>FR13/FS17</f>
        <v>0</v>
      </c>
      <c r="FW13" s="133">
        <v>0</v>
      </c>
      <c r="FX13" s="138">
        <v>6</v>
      </c>
      <c r="FY13" s="134">
        <f t="shared" si="35"/>
        <v>0</v>
      </c>
      <c r="FZ13" s="135">
        <v>0</v>
      </c>
      <c r="GA13" s="136">
        <f>FW13/FX17</f>
        <v>0</v>
      </c>
    </row>
    <row r="14" spans="2:183" ht="16.5" x14ac:dyDescent="0.3">
      <c r="B14" s="202">
        <v>9</v>
      </c>
      <c r="C14" s="203" t="s">
        <v>46</v>
      </c>
      <c r="D14" s="207">
        <v>0</v>
      </c>
      <c r="E14" s="208">
        <v>100</v>
      </c>
      <c r="F14" s="208">
        <f t="shared" si="1"/>
        <v>0</v>
      </c>
      <c r="G14" s="209">
        <v>0</v>
      </c>
      <c r="H14" s="211">
        <f>D14/E17</f>
        <v>0</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1">
        <v>0</v>
      </c>
      <c r="AD14" s="152">
        <v>1</v>
      </c>
      <c r="AE14" s="151">
        <f t="shared" si="0"/>
        <v>0</v>
      </c>
      <c r="AF14" s="153">
        <v>0</v>
      </c>
      <c r="AG14" s="342">
        <f>AC14/AD17</f>
        <v>0</v>
      </c>
      <c r="AH14" s="133">
        <v>0</v>
      </c>
      <c r="AI14" s="138">
        <v>2</v>
      </c>
      <c r="AJ14" s="134">
        <f t="shared" si="6"/>
        <v>0</v>
      </c>
      <c r="AK14" s="135">
        <v>0</v>
      </c>
      <c r="AL14" s="136">
        <f>AH14/AI17</f>
        <v>0</v>
      </c>
      <c r="AM14" s="90">
        <v>9</v>
      </c>
      <c r="AN14" s="91">
        <v>9</v>
      </c>
      <c r="AO14" s="91">
        <f t="shared" si="7"/>
        <v>100</v>
      </c>
      <c r="AP14" s="124">
        <v>1</v>
      </c>
      <c r="AQ14" s="93">
        <f>AM14/AN17</f>
        <v>0.75</v>
      </c>
      <c r="AR14" s="183">
        <v>0</v>
      </c>
      <c r="AS14" s="184">
        <v>30</v>
      </c>
      <c r="AT14" s="184">
        <f t="shared" si="8"/>
        <v>0</v>
      </c>
      <c r="AU14" s="185">
        <v>0</v>
      </c>
      <c r="AV14" s="186">
        <f>AR14/AS17</f>
        <v>0</v>
      </c>
      <c r="AW14" s="133">
        <v>0</v>
      </c>
      <c r="AX14" s="134">
        <v>69</v>
      </c>
      <c r="AY14" s="134">
        <f t="shared" si="9"/>
        <v>0</v>
      </c>
      <c r="AZ14" s="135">
        <v>0</v>
      </c>
      <c r="BA14" s="136">
        <f>AW14/AX17</f>
        <v>0</v>
      </c>
      <c r="BB14" s="90">
        <v>7</v>
      </c>
      <c r="BC14" s="91">
        <v>7</v>
      </c>
      <c r="BD14" s="91">
        <f t="shared" si="10"/>
        <v>100</v>
      </c>
      <c r="BE14" s="124">
        <v>1</v>
      </c>
      <c r="BF14" s="93">
        <f>BB14/BC17</f>
        <v>0.7</v>
      </c>
      <c r="BG14" s="90">
        <v>9</v>
      </c>
      <c r="BH14" s="102">
        <v>12</v>
      </c>
      <c r="BI14" s="91">
        <f t="shared" si="11"/>
        <v>75</v>
      </c>
      <c r="BJ14" s="166">
        <v>0.75</v>
      </c>
      <c r="BK14" s="103">
        <f>BG14/BH17</f>
        <v>0.6</v>
      </c>
      <c r="BL14" s="133">
        <v>0</v>
      </c>
      <c r="BM14" s="138">
        <v>32</v>
      </c>
      <c r="BN14" s="134">
        <f t="shared" si="12"/>
        <v>0</v>
      </c>
      <c r="BO14" s="135">
        <v>0</v>
      </c>
      <c r="BP14" s="139">
        <f>BL14/BM17</f>
        <v>0</v>
      </c>
      <c r="BQ14" s="133">
        <v>0</v>
      </c>
      <c r="BR14" s="138">
        <v>40</v>
      </c>
      <c r="BS14" s="134">
        <f t="shared" si="13"/>
        <v>0</v>
      </c>
      <c r="BT14" s="135">
        <v>0</v>
      </c>
      <c r="BU14" s="139">
        <f>BQ14/BR17</f>
        <v>0</v>
      </c>
      <c r="BV14" s="133">
        <v>0</v>
      </c>
      <c r="BW14" s="138">
        <v>24</v>
      </c>
      <c r="BX14" s="134">
        <f t="shared" si="14"/>
        <v>0</v>
      </c>
      <c r="BY14" s="135">
        <v>0</v>
      </c>
      <c r="BZ14" s="139">
        <f>BV14/BW17</f>
        <v>0</v>
      </c>
      <c r="CA14" s="90">
        <v>81.25</v>
      </c>
      <c r="CB14" s="102">
        <v>100</v>
      </c>
      <c r="CC14" s="91">
        <f t="shared" si="15"/>
        <v>81.25</v>
      </c>
      <c r="CD14" s="166">
        <v>0.81</v>
      </c>
      <c r="CE14" s="103">
        <f>CA14/CB17</f>
        <v>0.8125</v>
      </c>
      <c r="CF14" s="90">
        <v>564</v>
      </c>
      <c r="CG14" s="102">
        <v>882</v>
      </c>
      <c r="CH14" s="91">
        <f t="shared" si="16"/>
        <v>63.945578231292522</v>
      </c>
      <c r="CI14" s="166">
        <v>0.64</v>
      </c>
      <c r="CJ14" s="103">
        <f>CF14/CG17</f>
        <v>0.44761904761904764</v>
      </c>
      <c r="CK14" s="90">
        <v>74.569999999999993</v>
      </c>
      <c r="CL14" s="102">
        <v>60</v>
      </c>
      <c r="CM14" s="91">
        <f t="shared" si="17"/>
        <v>124.28333333333332</v>
      </c>
      <c r="CN14" s="150">
        <v>1.24</v>
      </c>
      <c r="CO14" s="103">
        <f>CK14/CL17</f>
        <v>0.74569999999999992</v>
      </c>
      <c r="CP14" s="133">
        <v>0</v>
      </c>
      <c r="CQ14" s="138">
        <v>1</v>
      </c>
      <c r="CR14" s="134">
        <f t="shared" si="18"/>
        <v>0</v>
      </c>
      <c r="CS14" s="135">
        <v>0</v>
      </c>
      <c r="CT14" s="139">
        <f>CP14/CQ17</f>
        <v>0</v>
      </c>
      <c r="CU14" s="90">
        <v>100</v>
      </c>
      <c r="CV14" s="102">
        <v>100</v>
      </c>
      <c r="CW14" s="91">
        <f t="shared" si="19"/>
        <v>100</v>
      </c>
      <c r="CX14" s="124">
        <v>1</v>
      </c>
      <c r="CY14" s="103">
        <f>CU14/CV17</f>
        <v>0.1</v>
      </c>
      <c r="CZ14" s="133">
        <v>0</v>
      </c>
      <c r="DA14" s="134">
        <v>90</v>
      </c>
      <c r="DB14" s="134">
        <f t="shared" si="20"/>
        <v>0</v>
      </c>
      <c r="DC14" s="135">
        <v>0</v>
      </c>
      <c r="DD14" s="136">
        <f>CZ14/DA17</f>
        <v>0</v>
      </c>
      <c r="DE14" s="133">
        <v>0</v>
      </c>
      <c r="DF14" s="134">
        <v>7</v>
      </c>
      <c r="DG14" s="134">
        <f t="shared" si="21"/>
        <v>0</v>
      </c>
      <c r="DH14" s="135">
        <v>0</v>
      </c>
      <c r="DI14" s="139">
        <f>DE14/DF17</f>
        <v>0</v>
      </c>
      <c r="DJ14" s="133">
        <v>0</v>
      </c>
      <c r="DK14" s="134">
        <v>1</v>
      </c>
      <c r="DL14" s="134">
        <f t="shared" si="22"/>
        <v>0</v>
      </c>
      <c r="DM14" s="135">
        <v>0</v>
      </c>
      <c r="DN14" s="136">
        <f>DJ14/DK17</f>
        <v>0</v>
      </c>
      <c r="DO14" s="120">
        <v>169</v>
      </c>
      <c r="DP14" s="102">
        <v>200</v>
      </c>
      <c r="DQ14" s="91">
        <f t="shared" si="23"/>
        <v>84.5</v>
      </c>
      <c r="DR14" s="166">
        <v>0.85</v>
      </c>
      <c r="DS14" s="103">
        <f>DO14/DP17</f>
        <v>0.56333333333333335</v>
      </c>
      <c r="DT14" s="90">
        <v>0</v>
      </c>
      <c r="DU14" s="102">
        <v>3</v>
      </c>
      <c r="DV14" s="91">
        <f t="shared" si="24"/>
        <v>0</v>
      </c>
      <c r="DW14" s="187">
        <v>0</v>
      </c>
      <c r="DX14" s="103">
        <f>DT14/DU17</f>
        <v>0</v>
      </c>
      <c r="DY14" s="90">
        <v>0</v>
      </c>
      <c r="DZ14" s="102">
        <v>1</v>
      </c>
      <c r="EA14" s="91">
        <f t="shared" si="25"/>
        <v>0</v>
      </c>
      <c r="EB14" s="187">
        <v>0</v>
      </c>
      <c r="EC14" s="103">
        <f>DY14/DZ17</f>
        <v>0</v>
      </c>
      <c r="ED14" s="133">
        <v>0</v>
      </c>
      <c r="EE14" s="138">
        <v>1</v>
      </c>
      <c r="EF14" s="134">
        <f t="shared" si="26"/>
        <v>0</v>
      </c>
      <c r="EG14" s="135">
        <v>0</v>
      </c>
      <c r="EH14" s="139">
        <f>ED14/EE17</f>
        <v>0</v>
      </c>
      <c r="EI14" s="90">
        <v>1</v>
      </c>
      <c r="EJ14" s="102">
        <v>6</v>
      </c>
      <c r="EK14" s="91">
        <f t="shared" si="27"/>
        <v>16.666666666666664</v>
      </c>
      <c r="EL14" s="187">
        <v>0.17</v>
      </c>
      <c r="EM14" s="103">
        <f>EI14/EJ17</f>
        <v>0.125</v>
      </c>
      <c r="EN14" s="133">
        <v>0</v>
      </c>
      <c r="EO14" s="138">
        <v>4</v>
      </c>
      <c r="EP14" s="134">
        <f t="shared" si="28"/>
        <v>0</v>
      </c>
      <c r="EQ14" s="135">
        <v>0</v>
      </c>
      <c r="ER14" s="139">
        <f>EN14/EO17</f>
        <v>0</v>
      </c>
      <c r="ES14" s="133">
        <v>0</v>
      </c>
      <c r="ET14" s="138">
        <v>2</v>
      </c>
      <c r="EU14" s="134">
        <f t="shared" si="29"/>
        <v>0</v>
      </c>
      <c r="EV14" s="135">
        <v>0</v>
      </c>
      <c r="EW14" s="139">
        <f>ES14/ET17</f>
        <v>0</v>
      </c>
      <c r="EX14" s="90">
        <v>2</v>
      </c>
      <c r="EY14" s="102">
        <v>3</v>
      </c>
      <c r="EZ14" s="91">
        <f t="shared" si="30"/>
        <v>66.666666666666657</v>
      </c>
      <c r="FA14" s="166">
        <v>0.67</v>
      </c>
      <c r="FB14" s="103">
        <f>EX14/EY17</f>
        <v>2</v>
      </c>
      <c r="FC14" s="133">
        <v>0</v>
      </c>
      <c r="FD14" s="138">
        <v>100</v>
      </c>
      <c r="FE14" s="134">
        <f t="shared" si="31"/>
        <v>0</v>
      </c>
      <c r="FF14" s="135">
        <v>0</v>
      </c>
      <c r="FG14" s="136">
        <f>FC14/FD17</f>
        <v>0</v>
      </c>
      <c r="FH14" s="90">
        <v>55</v>
      </c>
      <c r="FI14" s="102">
        <v>44</v>
      </c>
      <c r="FJ14" s="91">
        <f t="shared" si="32"/>
        <v>125</v>
      </c>
      <c r="FK14" s="150">
        <v>1.25</v>
      </c>
      <c r="FL14" s="93">
        <f>FH14/FI17</f>
        <v>0.96491228070175439</v>
      </c>
      <c r="FM14" s="133">
        <v>0</v>
      </c>
      <c r="FN14" s="138">
        <v>100</v>
      </c>
      <c r="FO14" s="134">
        <f t="shared" si="33"/>
        <v>0</v>
      </c>
      <c r="FP14" s="135">
        <v>0</v>
      </c>
      <c r="FQ14" s="136">
        <f>FM14/FN17</f>
        <v>0</v>
      </c>
      <c r="FR14" s="133">
        <v>0</v>
      </c>
      <c r="FS14" s="138">
        <v>1</v>
      </c>
      <c r="FT14" s="134">
        <f t="shared" si="34"/>
        <v>0</v>
      </c>
      <c r="FU14" s="135">
        <v>0</v>
      </c>
      <c r="FV14" s="139">
        <f>FR14/FS17</f>
        <v>0</v>
      </c>
      <c r="FW14" s="133">
        <v>0</v>
      </c>
      <c r="FX14" s="138">
        <v>6</v>
      </c>
      <c r="FY14" s="134">
        <f t="shared" si="35"/>
        <v>0</v>
      </c>
      <c r="FZ14" s="135">
        <v>0</v>
      </c>
      <c r="GA14" s="136">
        <f>FW14/FX17</f>
        <v>0</v>
      </c>
    </row>
    <row r="15" spans="2:183"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1">
        <v>0</v>
      </c>
      <c r="AD15" s="152">
        <v>1</v>
      </c>
      <c r="AE15" s="151">
        <f t="shared" si="0"/>
        <v>0</v>
      </c>
      <c r="AF15" s="153">
        <v>0</v>
      </c>
      <c r="AG15" s="342">
        <f>AC15/AD17</f>
        <v>0</v>
      </c>
      <c r="AH15" s="133">
        <v>0</v>
      </c>
      <c r="AI15" s="138">
        <v>2</v>
      </c>
      <c r="AJ15" s="134">
        <f t="shared" si="6"/>
        <v>0</v>
      </c>
      <c r="AK15" s="135">
        <v>0</v>
      </c>
      <c r="AL15" s="136">
        <f>AH15/AI17</f>
        <v>0</v>
      </c>
      <c r="AM15" s="133">
        <v>0</v>
      </c>
      <c r="AN15" s="134">
        <v>9</v>
      </c>
      <c r="AO15" s="134">
        <f t="shared" si="7"/>
        <v>0</v>
      </c>
      <c r="AP15" s="135">
        <v>0</v>
      </c>
      <c r="AQ15" s="136">
        <f>AM15/AN17</f>
        <v>0</v>
      </c>
      <c r="AR15" s="183">
        <v>0</v>
      </c>
      <c r="AS15" s="184">
        <v>30</v>
      </c>
      <c r="AT15" s="184">
        <f t="shared" si="8"/>
        <v>0</v>
      </c>
      <c r="AU15" s="185">
        <v>0</v>
      </c>
      <c r="AV15" s="186">
        <f>AR15/AS17</f>
        <v>0</v>
      </c>
      <c r="AW15" s="133">
        <v>0</v>
      </c>
      <c r="AX15" s="134">
        <v>69</v>
      </c>
      <c r="AY15" s="134">
        <f t="shared" si="9"/>
        <v>0</v>
      </c>
      <c r="AZ15" s="135">
        <v>0</v>
      </c>
      <c r="BA15" s="136">
        <f>AW15/AX17</f>
        <v>0</v>
      </c>
      <c r="BB15" s="90">
        <v>0</v>
      </c>
      <c r="BC15" s="91">
        <v>8</v>
      </c>
      <c r="BD15" s="91">
        <f t="shared" si="10"/>
        <v>0</v>
      </c>
      <c r="BE15" s="92">
        <v>0</v>
      </c>
      <c r="BF15" s="93">
        <f>BB15/BC17</f>
        <v>0</v>
      </c>
      <c r="BG15" s="90">
        <v>0</v>
      </c>
      <c r="BH15" s="102">
        <v>14</v>
      </c>
      <c r="BI15" s="91">
        <f t="shared" si="11"/>
        <v>0</v>
      </c>
      <c r="BJ15" s="92">
        <v>0</v>
      </c>
      <c r="BK15" s="103">
        <f>BG15/BH17</f>
        <v>0</v>
      </c>
      <c r="BL15" s="133">
        <v>0</v>
      </c>
      <c r="BM15" s="138">
        <v>32</v>
      </c>
      <c r="BN15" s="134">
        <f t="shared" si="12"/>
        <v>0</v>
      </c>
      <c r="BO15" s="135">
        <v>0</v>
      </c>
      <c r="BP15" s="139">
        <f>BL15/BM17</f>
        <v>0</v>
      </c>
      <c r="BQ15" s="133">
        <v>0</v>
      </c>
      <c r="BR15" s="138">
        <v>40</v>
      </c>
      <c r="BS15" s="134">
        <f t="shared" si="13"/>
        <v>0</v>
      </c>
      <c r="BT15" s="135">
        <v>0</v>
      </c>
      <c r="BU15" s="139">
        <f>BQ15/BR17</f>
        <v>0</v>
      </c>
      <c r="BV15" s="133">
        <v>0</v>
      </c>
      <c r="BW15" s="138">
        <v>24</v>
      </c>
      <c r="BX15" s="134">
        <f t="shared" si="14"/>
        <v>0</v>
      </c>
      <c r="BY15" s="135">
        <v>0</v>
      </c>
      <c r="BZ15" s="139">
        <f>BV15/BW17</f>
        <v>0</v>
      </c>
      <c r="CA15" s="133">
        <v>0</v>
      </c>
      <c r="CB15" s="138">
        <v>100</v>
      </c>
      <c r="CC15" s="134">
        <f t="shared" si="15"/>
        <v>0</v>
      </c>
      <c r="CD15" s="135">
        <v>0</v>
      </c>
      <c r="CE15" s="139">
        <f>CA15/CB17</f>
        <v>0</v>
      </c>
      <c r="CF15" s="133">
        <v>0</v>
      </c>
      <c r="CG15" s="138">
        <v>882</v>
      </c>
      <c r="CH15" s="134">
        <f t="shared" si="16"/>
        <v>0</v>
      </c>
      <c r="CI15" s="135">
        <v>0</v>
      </c>
      <c r="CJ15" s="139">
        <f>CF15/CG17</f>
        <v>0</v>
      </c>
      <c r="CK15" s="90">
        <v>0</v>
      </c>
      <c r="CL15" s="102">
        <v>70</v>
      </c>
      <c r="CM15" s="91">
        <f t="shared" si="17"/>
        <v>0</v>
      </c>
      <c r="CN15" s="92">
        <v>0</v>
      </c>
      <c r="CO15" s="103">
        <f>CK15/CL17</f>
        <v>0</v>
      </c>
      <c r="CP15" s="133">
        <v>0</v>
      </c>
      <c r="CQ15" s="138">
        <v>1</v>
      </c>
      <c r="CR15" s="134">
        <f t="shared" si="18"/>
        <v>0</v>
      </c>
      <c r="CS15" s="135">
        <v>0</v>
      </c>
      <c r="CT15" s="139">
        <f>CP15/CQ17</f>
        <v>0</v>
      </c>
      <c r="CU15" s="90">
        <v>0</v>
      </c>
      <c r="CV15" s="102">
        <v>100</v>
      </c>
      <c r="CW15" s="91">
        <f t="shared" si="19"/>
        <v>0</v>
      </c>
      <c r="CX15" s="92">
        <v>0</v>
      </c>
      <c r="CY15" s="103">
        <f>CU15/CV17</f>
        <v>0</v>
      </c>
      <c r="CZ15" s="90">
        <v>0</v>
      </c>
      <c r="DA15" s="91">
        <v>100</v>
      </c>
      <c r="DB15" s="91">
        <f t="shared" si="20"/>
        <v>0</v>
      </c>
      <c r="DC15" s="92">
        <v>0</v>
      </c>
      <c r="DD15" s="93">
        <f>CZ15/DA17</f>
        <v>0</v>
      </c>
      <c r="DE15" s="90">
        <v>0</v>
      </c>
      <c r="DF15" s="91">
        <v>8</v>
      </c>
      <c r="DG15" s="91">
        <f t="shared" si="21"/>
        <v>0</v>
      </c>
      <c r="DH15" s="92">
        <v>0</v>
      </c>
      <c r="DI15" s="103">
        <f>DE15/DF17</f>
        <v>0</v>
      </c>
      <c r="DJ15" s="133">
        <v>0</v>
      </c>
      <c r="DK15" s="134">
        <v>1</v>
      </c>
      <c r="DL15" s="134">
        <f t="shared" si="22"/>
        <v>0</v>
      </c>
      <c r="DM15" s="135">
        <v>0</v>
      </c>
      <c r="DN15" s="136">
        <f>DJ15/DK17</f>
        <v>0</v>
      </c>
      <c r="DO15" s="120">
        <v>0</v>
      </c>
      <c r="DP15" s="102">
        <v>250</v>
      </c>
      <c r="DQ15" s="91">
        <f t="shared" si="23"/>
        <v>0</v>
      </c>
      <c r="DR15" s="92">
        <v>0</v>
      </c>
      <c r="DS15" s="103">
        <f>DO15/DP17</f>
        <v>0</v>
      </c>
      <c r="DT15" s="90">
        <v>0</v>
      </c>
      <c r="DU15" s="102">
        <v>4</v>
      </c>
      <c r="DV15" s="91">
        <f t="shared" si="24"/>
        <v>0</v>
      </c>
      <c r="DW15" s="92">
        <v>0</v>
      </c>
      <c r="DX15" s="103">
        <f>DT15/DU17</f>
        <v>0</v>
      </c>
      <c r="DY15" s="133">
        <v>0</v>
      </c>
      <c r="DZ15" s="138">
        <v>1</v>
      </c>
      <c r="EA15" s="134">
        <f t="shared" si="25"/>
        <v>0</v>
      </c>
      <c r="EB15" s="135">
        <v>0</v>
      </c>
      <c r="EC15" s="139">
        <f>DY15/DZ17</f>
        <v>0</v>
      </c>
      <c r="ED15" s="90">
        <v>0</v>
      </c>
      <c r="EE15" s="102">
        <v>1</v>
      </c>
      <c r="EF15" s="91">
        <f t="shared" si="26"/>
        <v>0</v>
      </c>
      <c r="EG15" s="92">
        <v>0</v>
      </c>
      <c r="EH15" s="103">
        <f>ED15/EE17</f>
        <v>0</v>
      </c>
      <c r="EI15" s="133">
        <v>0</v>
      </c>
      <c r="EJ15" s="138">
        <v>6</v>
      </c>
      <c r="EK15" s="134">
        <f t="shared" si="27"/>
        <v>0</v>
      </c>
      <c r="EL15" s="135">
        <v>0</v>
      </c>
      <c r="EM15" s="139">
        <f>EI15/EJ17</f>
        <v>0</v>
      </c>
      <c r="EN15" s="133">
        <v>0</v>
      </c>
      <c r="EO15" s="138">
        <v>4</v>
      </c>
      <c r="EP15" s="134">
        <f t="shared" si="28"/>
        <v>0</v>
      </c>
      <c r="EQ15" s="135">
        <v>0</v>
      </c>
      <c r="ER15" s="139">
        <f>EN15/EO17</f>
        <v>0</v>
      </c>
      <c r="ES15" s="133">
        <v>0</v>
      </c>
      <c r="ET15" s="138">
        <v>2</v>
      </c>
      <c r="EU15" s="134">
        <f t="shared" si="29"/>
        <v>0</v>
      </c>
      <c r="EV15" s="135">
        <v>0</v>
      </c>
      <c r="EW15" s="139">
        <f>ES15/ET17</f>
        <v>0</v>
      </c>
      <c r="EX15" s="133">
        <v>0</v>
      </c>
      <c r="EY15" s="138">
        <v>1</v>
      </c>
      <c r="EZ15" s="134">
        <f t="shared" si="30"/>
        <v>0</v>
      </c>
      <c r="FA15" s="135">
        <v>0</v>
      </c>
      <c r="FB15" s="139">
        <f>EX15/EY17</f>
        <v>0</v>
      </c>
      <c r="FC15" s="133">
        <v>0</v>
      </c>
      <c r="FD15" s="138">
        <v>100</v>
      </c>
      <c r="FE15" s="134">
        <f t="shared" si="31"/>
        <v>0</v>
      </c>
      <c r="FF15" s="135">
        <v>0</v>
      </c>
      <c r="FG15" s="136">
        <f>FC15/FD17</f>
        <v>0</v>
      </c>
      <c r="FH15" s="133">
        <v>0</v>
      </c>
      <c r="FI15" s="138">
        <v>44</v>
      </c>
      <c r="FJ15" s="134">
        <f t="shared" si="32"/>
        <v>0</v>
      </c>
      <c r="FK15" s="135">
        <v>0</v>
      </c>
      <c r="FL15" s="136">
        <f>FH15/FI17</f>
        <v>0</v>
      </c>
      <c r="FM15" s="133">
        <v>0</v>
      </c>
      <c r="FN15" s="138">
        <v>100</v>
      </c>
      <c r="FO15" s="134">
        <f t="shared" si="33"/>
        <v>0</v>
      </c>
      <c r="FP15" s="135">
        <v>0</v>
      </c>
      <c r="FQ15" s="136">
        <f>FM15/FN17</f>
        <v>0</v>
      </c>
      <c r="FR15" s="133">
        <v>0</v>
      </c>
      <c r="FS15" s="138">
        <v>1</v>
      </c>
      <c r="FT15" s="134">
        <f t="shared" si="34"/>
        <v>0</v>
      </c>
      <c r="FU15" s="135">
        <v>0</v>
      </c>
      <c r="FV15" s="139">
        <f>FR15/FS17</f>
        <v>0</v>
      </c>
      <c r="FW15" s="133">
        <v>0</v>
      </c>
      <c r="FX15" s="138">
        <v>6</v>
      </c>
      <c r="FY15" s="134">
        <f t="shared" si="35"/>
        <v>0</v>
      </c>
      <c r="FZ15" s="135">
        <v>0</v>
      </c>
      <c r="GA15" s="136">
        <f>FW15/FX17</f>
        <v>0</v>
      </c>
    </row>
    <row r="16" spans="2:183"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1">
        <v>0</v>
      </c>
      <c r="AD16" s="152">
        <v>1</v>
      </c>
      <c r="AE16" s="151">
        <f t="shared" si="0"/>
        <v>0</v>
      </c>
      <c r="AF16" s="153">
        <v>0</v>
      </c>
      <c r="AG16" s="342">
        <f>AC16/AD17</f>
        <v>0</v>
      </c>
      <c r="AH16" s="133">
        <v>0</v>
      </c>
      <c r="AI16" s="138">
        <v>2</v>
      </c>
      <c r="AJ16" s="134">
        <f t="shared" si="6"/>
        <v>0</v>
      </c>
      <c r="AK16" s="135">
        <v>0</v>
      </c>
      <c r="AL16" s="136">
        <f>AH16/AI17</f>
        <v>0</v>
      </c>
      <c r="AM16" s="133">
        <v>0</v>
      </c>
      <c r="AN16" s="134">
        <v>9</v>
      </c>
      <c r="AO16" s="134">
        <f t="shared" si="7"/>
        <v>0</v>
      </c>
      <c r="AP16" s="135">
        <v>0</v>
      </c>
      <c r="AQ16" s="136">
        <f>AM16/AN17</f>
        <v>0</v>
      </c>
      <c r="AR16" s="183">
        <v>0</v>
      </c>
      <c r="AS16" s="184">
        <v>30</v>
      </c>
      <c r="AT16" s="184">
        <f t="shared" si="8"/>
        <v>0</v>
      </c>
      <c r="AU16" s="185">
        <v>0</v>
      </c>
      <c r="AV16" s="186">
        <f>AR16/AS17</f>
        <v>0</v>
      </c>
      <c r="AW16" s="133">
        <v>0</v>
      </c>
      <c r="AX16" s="134">
        <v>69</v>
      </c>
      <c r="AY16" s="134">
        <f t="shared" si="9"/>
        <v>0</v>
      </c>
      <c r="AZ16" s="135">
        <v>0</v>
      </c>
      <c r="BA16" s="136">
        <f>AW16/AX17</f>
        <v>0</v>
      </c>
      <c r="BB16" s="90">
        <v>0</v>
      </c>
      <c r="BC16" s="91">
        <v>9</v>
      </c>
      <c r="BD16" s="91">
        <f t="shared" si="10"/>
        <v>0</v>
      </c>
      <c r="BE16" s="92">
        <v>0</v>
      </c>
      <c r="BF16" s="93">
        <f>BB16/BC17</f>
        <v>0</v>
      </c>
      <c r="BG16" s="90">
        <v>0</v>
      </c>
      <c r="BH16" s="102">
        <v>15</v>
      </c>
      <c r="BI16" s="91">
        <f t="shared" si="11"/>
        <v>0</v>
      </c>
      <c r="BJ16" s="92">
        <v>0</v>
      </c>
      <c r="BK16" s="103">
        <f>BG16/BH17</f>
        <v>0</v>
      </c>
      <c r="BL16" s="90">
        <v>0</v>
      </c>
      <c r="BM16" s="102">
        <v>50</v>
      </c>
      <c r="BN16" s="91">
        <f t="shared" si="12"/>
        <v>0</v>
      </c>
      <c r="BO16" s="92">
        <v>0</v>
      </c>
      <c r="BP16" s="103">
        <f>BL16/BM17</f>
        <v>0</v>
      </c>
      <c r="BQ16" s="133">
        <v>0</v>
      </c>
      <c r="BR16" s="138">
        <v>40</v>
      </c>
      <c r="BS16" s="134">
        <f t="shared" si="13"/>
        <v>0</v>
      </c>
      <c r="BT16" s="135">
        <v>0</v>
      </c>
      <c r="BU16" s="139">
        <f>BQ16/BR17</f>
        <v>0</v>
      </c>
      <c r="BV16" s="90">
        <v>0</v>
      </c>
      <c r="BW16" s="102">
        <v>42</v>
      </c>
      <c r="BX16" s="91">
        <f t="shared" si="14"/>
        <v>0</v>
      </c>
      <c r="BY16" s="92">
        <v>0</v>
      </c>
      <c r="BZ16" s="103">
        <f>BV16/BW17</f>
        <v>0</v>
      </c>
      <c r="CA16" s="133">
        <v>0</v>
      </c>
      <c r="CB16" s="138">
        <v>100</v>
      </c>
      <c r="CC16" s="134">
        <f t="shared" si="15"/>
        <v>0</v>
      </c>
      <c r="CD16" s="135">
        <v>0</v>
      </c>
      <c r="CE16" s="139">
        <f>CA16/CB17</f>
        <v>0</v>
      </c>
      <c r="CF16" s="133">
        <v>0</v>
      </c>
      <c r="CG16" s="138">
        <v>882</v>
      </c>
      <c r="CH16" s="134">
        <f t="shared" si="16"/>
        <v>0</v>
      </c>
      <c r="CI16" s="135">
        <v>0</v>
      </c>
      <c r="CJ16" s="139">
        <f>CF16/CG17</f>
        <v>0</v>
      </c>
      <c r="CK16" s="90">
        <v>0</v>
      </c>
      <c r="CL16" s="102">
        <v>80</v>
      </c>
      <c r="CM16" s="91">
        <f t="shared" si="17"/>
        <v>0</v>
      </c>
      <c r="CN16" s="92">
        <v>0</v>
      </c>
      <c r="CO16" s="103">
        <f>CK16/CL17</f>
        <v>0</v>
      </c>
      <c r="CP16" s="133">
        <v>0</v>
      </c>
      <c r="CQ16" s="138">
        <v>1</v>
      </c>
      <c r="CR16" s="134">
        <f t="shared" si="18"/>
        <v>0</v>
      </c>
      <c r="CS16" s="135">
        <v>0</v>
      </c>
      <c r="CT16" s="139">
        <f>CP16/CQ17</f>
        <v>0</v>
      </c>
      <c r="CU16" s="90">
        <v>0</v>
      </c>
      <c r="CV16" s="102">
        <v>100</v>
      </c>
      <c r="CW16" s="91">
        <f t="shared" si="19"/>
        <v>0</v>
      </c>
      <c r="CX16" s="92">
        <v>0</v>
      </c>
      <c r="CY16" s="103">
        <f>CU16/CV17</f>
        <v>0</v>
      </c>
      <c r="CZ16" s="133">
        <v>0</v>
      </c>
      <c r="DA16" s="134">
        <v>90</v>
      </c>
      <c r="DB16" s="134">
        <f t="shared" si="20"/>
        <v>0</v>
      </c>
      <c r="DC16" s="135">
        <v>0</v>
      </c>
      <c r="DD16" s="136">
        <f>CZ16/DA17</f>
        <v>0</v>
      </c>
      <c r="DE16" s="90">
        <v>0</v>
      </c>
      <c r="DF16" s="91">
        <v>9</v>
      </c>
      <c r="DG16" s="91">
        <f t="shared" si="21"/>
        <v>0</v>
      </c>
      <c r="DH16" s="92">
        <v>0</v>
      </c>
      <c r="DI16" s="103">
        <f>DE16/DF17</f>
        <v>0</v>
      </c>
      <c r="DJ16" s="90">
        <v>0</v>
      </c>
      <c r="DK16" s="91">
        <v>3</v>
      </c>
      <c r="DL16" s="91">
        <f t="shared" si="22"/>
        <v>0</v>
      </c>
      <c r="DM16" s="92">
        <v>0</v>
      </c>
      <c r="DN16" s="93">
        <f>DJ16/DK17</f>
        <v>0</v>
      </c>
      <c r="DO16" s="120">
        <v>0</v>
      </c>
      <c r="DP16" s="102">
        <v>300</v>
      </c>
      <c r="DQ16" s="91">
        <f t="shared" si="23"/>
        <v>0</v>
      </c>
      <c r="DR16" s="92">
        <v>0</v>
      </c>
      <c r="DS16" s="103">
        <f>DO16/DP17</f>
        <v>0</v>
      </c>
      <c r="DT16" s="90">
        <v>0</v>
      </c>
      <c r="DU16" s="102">
        <v>5</v>
      </c>
      <c r="DV16" s="91">
        <f t="shared" si="24"/>
        <v>0</v>
      </c>
      <c r="DW16" s="92">
        <v>0</v>
      </c>
      <c r="DX16" s="103">
        <f>DT16/DU17</f>
        <v>0</v>
      </c>
      <c r="DY16" s="133">
        <v>0</v>
      </c>
      <c r="DZ16" s="138">
        <v>1</v>
      </c>
      <c r="EA16" s="134">
        <f t="shared" si="25"/>
        <v>0</v>
      </c>
      <c r="EB16" s="135">
        <v>0</v>
      </c>
      <c r="EC16" s="139">
        <f>DY16/DZ17</f>
        <v>0</v>
      </c>
      <c r="ED16" s="90">
        <v>0</v>
      </c>
      <c r="EE16" s="102">
        <v>2</v>
      </c>
      <c r="EF16" s="91">
        <f t="shared" si="26"/>
        <v>0</v>
      </c>
      <c r="EG16" s="92">
        <v>0</v>
      </c>
      <c r="EH16" s="103">
        <f>ED16/EE17</f>
        <v>0</v>
      </c>
      <c r="EI16" s="90">
        <v>0</v>
      </c>
      <c r="EJ16" s="102">
        <v>8</v>
      </c>
      <c r="EK16" s="91">
        <f t="shared" si="27"/>
        <v>0</v>
      </c>
      <c r="EL16" s="92">
        <v>0</v>
      </c>
      <c r="EM16" s="103">
        <f>EI16/EJ17</f>
        <v>0</v>
      </c>
      <c r="EN16" s="133">
        <v>0</v>
      </c>
      <c r="EO16" s="138">
        <v>4</v>
      </c>
      <c r="EP16" s="134">
        <f t="shared" si="28"/>
        <v>0</v>
      </c>
      <c r="EQ16" s="135">
        <v>0</v>
      </c>
      <c r="ER16" s="139">
        <f>EN16/EO17</f>
        <v>0</v>
      </c>
      <c r="ES16" s="133">
        <v>0</v>
      </c>
      <c r="ET16" s="138">
        <v>2</v>
      </c>
      <c r="EU16" s="134">
        <f t="shared" si="29"/>
        <v>0</v>
      </c>
      <c r="EV16" s="135">
        <v>0</v>
      </c>
      <c r="EW16" s="139">
        <f>ES16/ET17</f>
        <v>0</v>
      </c>
      <c r="EX16" s="133">
        <v>0</v>
      </c>
      <c r="EY16" s="138">
        <v>1</v>
      </c>
      <c r="EZ16" s="134">
        <f t="shared" si="30"/>
        <v>0</v>
      </c>
      <c r="FA16" s="135">
        <v>0</v>
      </c>
      <c r="FB16" s="139">
        <f>EX16/EY17</f>
        <v>0</v>
      </c>
      <c r="FC16" s="90">
        <v>0</v>
      </c>
      <c r="FD16" s="102">
        <v>100</v>
      </c>
      <c r="FE16" s="91">
        <f t="shared" si="31"/>
        <v>0</v>
      </c>
      <c r="FF16" s="92">
        <v>0</v>
      </c>
      <c r="FG16" s="93">
        <f>FC16/FD17</f>
        <v>0</v>
      </c>
      <c r="FH16" s="133">
        <v>0</v>
      </c>
      <c r="FI16" s="138">
        <v>44</v>
      </c>
      <c r="FJ16" s="134">
        <f t="shared" si="32"/>
        <v>0</v>
      </c>
      <c r="FK16" s="135">
        <v>0</v>
      </c>
      <c r="FL16" s="136">
        <f>FH16/FI17</f>
        <v>0</v>
      </c>
      <c r="FM16" s="133">
        <v>0</v>
      </c>
      <c r="FN16" s="138">
        <v>100</v>
      </c>
      <c r="FO16" s="134">
        <f t="shared" si="33"/>
        <v>0</v>
      </c>
      <c r="FP16" s="135">
        <v>0</v>
      </c>
      <c r="FQ16" s="136">
        <f>FM16/FN17</f>
        <v>0</v>
      </c>
      <c r="FR16" s="133">
        <v>0</v>
      </c>
      <c r="FS16" s="138">
        <v>1</v>
      </c>
      <c r="FT16" s="134">
        <f t="shared" si="34"/>
        <v>0</v>
      </c>
      <c r="FU16" s="135">
        <v>0</v>
      </c>
      <c r="FV16" s="139">
        <f>FR16/FS17</f>
        <v>0</v>
      </c>
      <c r="FW16" s="133">
        <v>0</v>
      </c>
      <c r="FX16" s="138">
        <v>6</v>
      </c>
      <c r="FY16" s="134">
        <f t="shared" si="35"/>
        <v>0</v>
      </c>
      <c r="FZ16" s="135">
        <v>0</v>
      </c>
      <c r="GA16" s="136">
        <f>FW16/FX17</f>
        <v>0</v>
      </c>
    </row>
    <row r="17" spans="2:183"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51">
        <v>0</v>
      </c>
      <c r="AD17" s="152">
        <v>1</v>
      </c>
      <c r="AE17" s="151">
        <f t="shared" si="0"/>
        <v>0</v>
      </c>
      <c r="AF17" s="153">
        <v>0</v>
      </c>
      <c r="AG17" s="342">
        <f>AC17/AD17</f>
        <v>0</v>
      </c>
      <c r="AH17" s="94">
        <v>0</v>
      </c>
      <c r="AI17" s="104">
        <v>3</v>
      </c>
      <c r="AJ17" s="95">
        <f t="shared" si="6"/>
        <v>0</v>
      </c>
      <c r="AK17" s="96">
        <v>0</v>
      </c>
      <c r="AL17" s="97">
        <f>AH17/AI17</f>
        <v>0</v>
      </c>
      <c r="AM17" s="94">
        <v>0</v>
      </c>
      <c r="AN17" s="95">
        <v>12</v>
      </c>
      <c r="AO17" s="95">
        <f t="shared" si="7"/>
        <v>0</v>
      </c>
      <c r="AP17" s="96">
        <v>0</v>
      </c>
      <c r="AQ17" s="97">
        <f>AM17/AN17</f>
        <v>0</v>
      </c>
      <c r="AR17" s="248">
        <v>0</v>
      </c>
      <c r="AS17" s="249">
        <v>100</v>
      </c>
      <c r="AT17" s="249">
        <f t="shared" si="8"/>
        <v>0</v>
      </c>
      <c r="AU17" s="250">
        <v>0</v>
      </c>
      <c r="AV17" s="251">
        <f>AR17/AS17</f>
        <v>0</v>
      </c>
      <c r="AW17" s="94">
        <v>0</v>
      </c>
      <c r="AX17" s="95">
        <v>138</v>
      </c>
      <c r="AY17" s="95">
        <f t="shared" si="9"/>
        <v>0</v>
      </c>
      <c r="AZ17" s="96">
        <v>0</v>
      </c>
      <c r="BA17" s="97">
        <f>AW17/AX17</f>
        <v>0</v>
      </c>
      <c r="BB17" s="94">
        <v>0</v>
      </c>
      <c r="BC17" s="95">
        <v>10</v>
      </c>
      <c r="BD17" s="95">
        <f t="shared" si="10"/>
        <v>0</v>
      </c>
      <c r="BE17" s="96">
        <v>0</v>
      </c>
      <c r="BF17" s="97">
        <f>BB17/BC17</f>
        <v>0</v>
      </c>
      <c r="BG17" s="140">
        <v>0</v>
      </c>
      <c r="BH17" s="141">
        <v>15</v>
      </c>
      <c r="BI17" s="142">
        <f t="shared" si="11"/>
        <v>0</v>
      </c>
      <c r="BJ17" s="143">
        <v>0</v>
      </c>
      <c r="BK17" s="144">
        <f>BG17/BH17</f>
        <v>0</v>
      </c>
      <c r="BL17" s="140">
        <v>0</v>
      </c>
      <c r="BM17" s="141">
        <v>50</v>
      </c>
      <c r="BN17" s="142">
        <f t="shared" si="12"/>
        <v>0</v>
      </c>
      <c r="BO17" s="143">
        <v>0</v>
      </c>
      <c r="BP17" s="144">
        <f>BL17/BM17</f>
        <v>0</v>
      </c>
      <c r="BQ17" s="94">
        <v>0</v>
      </c>
      <c r="BR17" s="104">
        <v>80</v>
      </c>
      <c r="BS17" s="95">
        <f t="shared" si="13"/>
        <v>0</v>
      </c>
      <c r="BT17" s="96">
        <v>0</v>
      </c>
      <c r="BU17" s="105">
        <f>BQ17/BR17</f>
        <v>0</v>
      </c>
      <c r="BV17" s="140">
        <v>0</v>
      </c>
      <c r="BW17" s="141">
        <v>42</v>
      </c>
      <c r="BX17" s="142">
        <f t="shared" si="14"/>
        <v>0</v>
      </c>
      <c r="BY17" s="143">
        <v>0</v>
      </c>
      <c r="BZ17" s="144">
        <f>BV17/BW17</f>
        <v>0</v>
      </c>
      <c r="CA17" s="94">
        <v>0</v>
      </c>
      <c r="CB17" s="104">
        <v>100</v>
      </c>
      <c r="CC17" s="95">
        <f t="shared" si="15"/>
        <v>0</v>
      </c>
      <c r="CD17" s="96">
        <v>0</v>
      </c>
      <c r="CE17" s="105">
        <f>CA17/CB17</f>
        <v>0</v>
      </c>
      <c r="CF17" s="94">
        <v>0</v>
      </c>
      <c r="CG17" s="104">
        <v>1260</v>
      </c>
      <c r="CH17" s="95">
        <f t="shared" si="16"/>
        <v>0</v>
      </c>
      <c r="CI17" s="96">
        <v>0</v>
      </c>
      <c r="CJ17" s="105">
        <f>CF17/CG17</f>
        <v>0</v>
      </c>
      <c r="CK17" s="94">
        <v>0</v>
      </c>
      <c r="CL17" s="104">
        <v>100</v>
      </c>
      <c r="CM17" s="95">
        <f t="shared" si="17"/>
        <v>0</v>
      </c>
      <c r="CN17" s="96">
        <v>0</v>
      </c>
      <c r="CO17" s="105">
        <f>CK17/CL17</f>
        <v>0</v>
      </c>
      <c r="CP17" s="94">
        <v>0</v>
      </c>
      <c r="CQ17" s="104">
        <v>2</v>
      </c>
      <c r="CR17" s="95">
        <f t="shared" si="18"/>
        <v>0</v>
      </c>
      <c r="CS17" s="96">
        <v>0</v>
      </c>
      <c r="CT17" s="105">
        <f>CP17/CQ17</f>
        <v>0</v>
      </c>
      <c r="CU17" s="94">
        <v>0</v>
      </c>
      <c r="CV17" s="104">
        <v>1000</v>
      </c>
      <c r="CW17" s="95">
        <f t="shared" si="19"/>
        <v>0</v>
      </c>
      <c r="CX17" s="96">
        <v>0</v>
      </c>
      <c r="CY17" s="105">
        <f>CU17/CV17</f>
        <v>0</v>
      </c>
      <c r="CZ17" s="94">
        <v>0</v>
      </c>
      <c r="DA17" s="95">
        <v>100</v>
      </c>
      <c r="DB17" s="95">
        <f t="shared" si="20"/>
        <v>0</v>
      </c>
      <c r="DC17" s="96">
        <v>0</v>
      </c>
      <c r="DD17" s="97">
        <f>CZ17/DA17</f>
        <v>0</v>
      </c>
      <c r="DE17" s="94">
        <v>0</v>
      </c>
      <c r="DF17" s="95">
        <v>10</v>
      </c>
      <c r="DG17" s="95">
        <f t="shared" si="21"/>
        <v>0</v>
      </c>
      <c r="DH17" s="96">
        <v>0</v>
      </c>
      <c r="DI17" s="105">
        <f>DE17/DF17</f>
        <v>0</v>
      </c>
      <c r="DJ17" s="140">
        <v>0</v>
      </c>
      <c r="DK17" s="142">
        <v>3</v>
      </c>
      <c r="DL17" s="142">
        <f t="shared" si="22"/>
        <v>0</v>
      </c>
      <c r="DM17" s="143">
        <v>0</v>
      </c>
      <c r="DN17" s="146">
        <f>DJ17/DK17</f>
        <v>0</v>
      </c>
      <c r="DO17" s="149">
        <v>0</v>
      </c>
      <c r="DP17" s="141">
        <v>300</v>
      </c>
      <c r="DQ17" s="142">
        <f t="shared" si="23"/>
        <v>0</v>
      </c>
      <c r="DR17" s="143">
        <v>0</v>
      </c>
      <c r="DS17" s="144">
        <f>DO17/DP17</f>
        <v>0</v>
      </c>
      <c r="DT17" s="94">
        <v>0</v>
      </c>
      <c r="DU17" s="104">
        <v>6</v>
      </c>
      <c r="DV17" s="95">
        <f t="shared" si="24"/>
        <v>0</v>
      </c>
      <c r="DW17" s="96">
        <v>0</v>
      </c>
      <c r="DX17" s="105">
        <f>DT17/DU17</f>
        <v>0</v>
      </c>
      <c r="DY17" s="140">
        <v>0</v>
      </c>
      <c r="DZ17" s="141">
        <v>1</v>
      </c>
      <c r="EA17" s="142">
        <f t="shared" si="25"/>
        <v>0</v>
      </c>
      <c r="EB17" s="143">
        <v>0</v>
      </c>
      <c r="EC17" s="144">
        <f>DY17/DZ17</f>
        <v>0</v>
      </c>
      <c r="ED17" s="140">
        <v>0</v>
      </c>
      <c r="EE17" s="141">
        <v>2</v>
      </c>
      <c r="EF17" s="142">
        <f t="shared" si="26"/>
        <v>0</v>
      </c>
      <c r="EG17" s="143">
        <v>0</v>
      </c>
      <c r="EH17" s="144">
        <f>ED17/EE17</f>
        <v>0</v>
      </c>
      <c r="EI17" s="140">
        <v>0</v>
      </c>
      <c r="EJ17" s="141">
        <v>8</v>
      </c>
      <c r="EK17" s="142">
        <f t="shared" si="27"/>
        <v>0</v>
      </c>
      <c r="EL17" s="143">
        <v>0</v>
      </c>
      <c r="EM17" s="144">
        <f>EI17/EJ17</f>
        <v>0</v>
      </c>
      <c r="EN17" s="140">
        <v>0</v>
      </c>
      <c r="EO17" s="141">
        <v>4</v>
      </c>
      <c r="EP17" s="142">
        <f t="shared" si="28"/>
        <v>0</v>
      </c>
      <c r="EQ17" s="143">
        <v>0</v>
      </c>
      <c r="ER17" s="144">
        <f>EN17/EO17</f>
        <v>0</v>
      </c>
      <c r="ES17" s="140">
        <v>0</v>
      </c>
      <c r="ET17" s="141">
        <v>2</v>
      </c>
      <c r="EU17" s="142">
        <f t="shared" si="29"/>
        <v>0</v>
      </c>
      <c r="EV17" s="143">
        <v>0</v>
      </c>
      <c r="EW17" s="144">
        <f>ES17/ET17</f>
        <v>0</v>
      </c>
      <c r="EX17" s="140">
        <v>0</v>
      </c>
      <c r="EY17" s="141">
        <v>1</v>
      </c>
      <c r="EZ17" s="142">
        <f t="shared" si="30"/>
        <v>0</v>
      </c>
      <c r="FA17" s="143">
        <v>0</v>
      </c>
      <c r="FB17" s="144">
        <f>EX17/EY17</f>
        <v>0</v>
      </c>
      <c r="FC17" s="140">
        <v>0</v>
      </c>
      <c r="FD17" s="141">
        <v>100</v>
      </c>
      <c r="FE17" s="142">
        <f t="shared" si="31"/>
        <v>0</v>
      </c>
      <c r="FF17" s="143">
        <v>0</v>
      </c>
      <c r="FG17" s="146">
        <f>FC17/FD17</f>
        <v>0</v>
      </c>
      <c r="FH17" s="94">
        <v>0</v>
      </c>
      <c r="FI17" s="104">
        <v>57</v>
      </c>
      <c r="FJ17" s="95">
        <f t="shared" si="32"/>
        <v>0</v>
      </c>
      <c r="FK17" s="96">
        <v>0</v>
      </c>
      <c r="FL17" s="97">
        <f>FH17/FI17</f>
        <v>0</v>
      </c>
      <c r="FM17" s="140">
        <v>0</v>
      </c>
      <c r="FN17" s="141">
        <v>100</v>
      </c>
      <c r="FO17" s="142">
        <f t="shared" si="33"/>
        <v>0</v>
      </c>
      <c r="FP17" s="143">
        <v>0</v>
      </c>
      <c r="FQ17" s="146">
        <f>FM17/FN17</f>
        <v>0</v>
      </c>
      <c r="FR17" s="140">
        <v>0</v>
      </c>
      <c r="FS17" s="141">
        <v>1</v>
      </c>
      <c r="FT17" s="142">
        <f t="shared" si="34"/>
        <v>0</v>
      </c>
      <c r="FU17" s="143">
        <v>0</v>
      </c>
      <c r="FV17" s="144">
        <f>FR17/FS17</f>
        <v>0</v>
      </c>
      <c r="FW17" s="94">
        <v>0</v>
      </c>
      <c r="FX17" s="104">
        <v>14</v>
      </c>
      <c r="FY17" s="95">
        <f t="shared" si="35"/>
        <v>0</v>
      </c>
      <c r="FZ17" s="96">
        <v>0</v>
      </c>
      <c r="GA17" s="97">
        <f>FW17/FX17</f>
        <v>0</v>
      </c>
    </row>
    <row r="18" spans="2:183" ht="15.75" thickBot="1" x14ac:dyDescent="0.3"/>
    <row r="19" spans="2:183" ht="15.75" hidden="1" thickBot="1" x14ac:dyDescent="0.3">
      <c r="Q19" t="s">
        <v>79</v>
      </c>
      <c r="BD19" t="s">
        <v>73</v>
      </c>
      <c r="CC19" t="s">
        <v>76</v>
      </c>
    </row>
    <row r="20" spans="2:183" ht="15" customHeight="1" x14ac:dyDescent="0.25">
      <c r="H20" s="476" t="s">
        <v>539</v>
      </c>
      <c r="I20" s="477"/>
    </row>
    <row r="21" spans="2:183" ht="15.75" thickBot="1" x14ac:dyDescent="0.3">
      <c r="H21" s="478"/>
      <c r="I21" s="479"/>
      <c r="BI21" s="47"/>
    </row>
    <row r="22" spans="2:183" x14ac:dyDescent="0.25">
      <c r="B22" s="6">
        <v>1</v>
      </c>
      <c r="C22" s="4" t="s">
        <v>9</v>
      </c>
      <c r="D22" s="5"/>
      <c r="E22" s="428" t="s">
        <v>5</v>
      </c>
      <c r="F22" s="428"/>
      <c r="G22" s="429"/>
      <c r="H22" s="6">
        <v>18</v>
      </c>
      <c r="I22" s="7">
        <f>H22/H25</f>
        <v>0.6</v>
      </c>
    </row>
    <row r="23" spans="2:183" x14ac:dyDescent="0.25">
      <c r="B23" s="11">
        <v>2</v>
      </c>
      <c r="C23" s="9" t="s">
        <v>10</v>
      </c>
      <c r="D23" s="10"/>
      <c r="E23" s="430" t="s">
        <v>11</v>
      </c>
      <c r="F23" s="430"/>
      <c r="G23" s="431"/>
      <c r="H23" s="11">
        <v>5</v>
      </c>
      <c r="I23" s="12">
        <f>H23/H25</f>
        <v>0.16666666666666666</v>
      </c>
    </row>
    <row r="24" spans="2:183" ht="15.75" thickBot="1" x14ac:dyDescent="0.3">
      <c r="B24" s="16">
        <v>3</v>
      </c>
      <c r="C24" s="14" t="s">
        <v>12</v>
      </c>
      <c r="D24" s="15"/>
      <c r="E24" s="423" t="s">
        <v>8</v>
      </c>
      <c r="F24" s="423"/>
      <c r="G24" s="424"/>
      <c r="H24" s="16">
        <v>7</v>
      </c>
      <c r="I24" s="17">
        <f>H24/H25</f>
        <v>0.23333333333333334</v>
      </c>
    </row>
    <row r="25" spans="2:183" ht="15.75" thickBot="1" x14ac:dyDescent="0.3">
      <c r="B25" s="490" t="s">
        <v>116</v>
      </c>
      <c r="C25" s="491"/>
      <c r="D25" s="491"/>
      <c r="E25" s="491"/>
      <c r="F25" s="491"/>
      <c r="G25" s="492"/>
      <c r="H25" s="18">
        <f>SUM(H22:H24)</f>
        <v>30</v>
      </c>
      <c r="I25" s="48">
        <f>SUM(I22:I24)</f>
        <v>1</v>
      </c>
    </row>
    <row r="26" spans="2:183" ht="15.75" thickBot="1" x14ac:dyDescent="0.3"/>
    <row r="27" spans="2:183" ht="17.25" thickBot="1" x14ac:dyDescent="0.35">
      <c r="B27" s="212">
        <v>3</v>
      </c>
      <c r="C27" s="489" t="s">
        <v>137</v>
      </c>
      <c r="D27" s="489"/>
      <c r="E27" s="489"/>
      <c r="F27" s="489"/>
      <c r="DK27" s="46"/>
    </row>
    <row r="28" spans="2:183" ht="17.25" thickBot="1" x14ac:dyDescent="0.35">
      <c r="B28" s="239">
        <v>1</v>
      </c>
      <c r="C28" s="452" t="s">
        <v>509</v>
      </c>
      <c r="D28" s="453"/>
      <c r="E28" s="453"/>
      <c r="F28" s="453"/>
      <c r="G28" s="453"/>
      <c r="DK28" s="46"/>
    </row>
    <row r="29" spans="2:183" ht="17.25" thickBot="1" x14ac:dyDescent="0.35">
      <c r="B29" s="347">
        <v>2</v>
      </c>
      <c r="C29" s="240" t="s">
        <v>561</v>
      </c>
    </row>
    <row r="30" spans="2:183" ht="16.5" x14ac:dyDescent="0.3">
      <c r="B30" s="1"/>
    </row>
  </sheetData>
  <sheetProtection algorithmName="SHA-512" hashValue="+vEyH4HDK1mMSXHzGCkR9PKV5UX+kMpvOKMKUL/PXL9ewMj3/yJt82kaRu6G5wZtq+xLik9k4Tkwl7m3FBCASA==" saltValue="F/51ExaTLsZ8YUlbQuIWog==" spinCount="100000" sheet="1" objects="1" scenarios="1"/>
  <mergeCells count="153">
    <mergeCell ref="C28:G28"/>
    <mergeCell ref="FR3:FV3"/>
    <mergeCell ref="FR4:FT4"/>
    <mergeCell ref="FU4:FU5"/>
    <mergeCell ref="FV4:FV5"/>
    <mergeCell ref="C27:F27"/>
    <mergeCell ref="FW3:GA3"/>
    <mergeCell ref="FW4:FY4"/>
    <mergeCell ref="FZ4:FZ5"/>
    <mergeCell ref="GA4:GA5"/>
    <mergeCell ref="DO3:DS3"/>
    <mergeCell ref="DT3:DX3"/>
    <mergeCell ref="DY3:EC3"/>
    <mergeCell ref="DJ4:DL4"/>
    <mergeCell ref="DM4:DM5"/>
    <mergeCell ref="DN4:DN5"/>
    <mergeCell ref="DO4:DQ4"/>
    <mergeCell ref="DR4:DR5"/>
    <mergeCell ref="DS4:DS5"/>
    <mergeCell ref="DT4:DV4"/>
    <mergeCell ref="DW4:DW5"/>
    <mergeCell ref="DX4:DX5"/>
    <mergeCell ref="DY4:EA4"/>
    <mergeCell ref="EB4:EB5"/>
    <mergeCell ref="EC4:EC5"/>
    <mergeCell ref="DJ3:DN3"/>
    <mergeCell ref="DE4:DG4"/>
    <mergeCell ref="DH4:DH5"/>
    <mergeCell ref="DI4:DI5"/>
    <mergeCell ref="CK4:CM4"/>
    <mergeCell ref="CN4:CN5"/>
    <mergeCell ref="CO4:CO5"/>
    <mergeCell ref="CP3:CT3"/>
    <mergeCell ref="CU3:CY3"/>
    <mergeCell ref="CZ3:DD3"/>
    <mergeCell ref="CY4:CY5"/>
    <mergeCell ref="CZ4:DB4"/>
    <mergeCell ref="DC4:DC5"/>
    <mergeCell ref="CP4:CR4"/>
    <mergeCell ref="CS4:CS5"/>
    <mergeCell ref="CT4:CT5"/>
    <mergeCell ref="DD4:DD5"/>
    <mergeCell ref="CX4:CX5"/>
    <mergeCell ref="CK3:CO3"/>
    <mergeCell ref="CE4:CE5"/>
    <mergeCell ref="CF4:CH4"/>
    <mergeCell ref="CI4:CI5"/>
    <mergeCell ref="CJ4:CJ5"/>
    <mergeCell ref="BL4:BN4"/>
    <mergeCell ref="BO4:BO5"/>
    <mergeCell ref="BP4:BP5"/>
    <mergeCell ref="BL3:BP3"/>
    <mergeCell ref="AH4:AJ4"/>
    <mergeCell ref="AK4:AK5"/>
    <mergeCell ref="AL4:AL5"/>
    <mergeCell ref="AU4:AU5"/>
    <mergeCell ref="AV4:AV5"/>
    <mergeCell ref="AW4:AY4"/>
    <mergeCell ref="AZ4:AZ5"/>
    <mergeCell ref="BA4:BA5"/>
    <mergeCell ref="AM4:AO4"/>
    <mergeCell ref="AQ4:AQ5"/>
    <mergeCell ref="BB3:BF3"/>
    <mergeCell ref="BB4:BD4"/>
    <mergeCell ref="BE4:BE5"/>
    <mergeCell ref="BF4:BF5"/>
    <mergeCell ref="BG4:BI4"/>
    <mergeCell ref="AM3:AQ3"/>
    <mergeCell ref="B2:C5"/>
    <mergeCell ref="DE3:DI3"/>
    <mergeCell ref="B25:G25"/>
    <mergeCell ref="X4:Z4"/>
    <mergeCell ref="AA4:AA5"/>
    <mergeCell ref="AB4:AB5"/>
    <mergeCell ref="D4:F4"/>
    <mergeCell ref="G4:G5"/>
    <mergeCell ref="H4:H5"/>
    <mergeCell ref="N4:P4"/>
    <mergeCell ref="I4:K4"/>
    <mergeCell ref="M4:M5"/>
    <mergeCell ref="L4:L5"/>
    <mergeCell ref="H20:I21"/>
    <mergeCell ref="D3:H3"/>
    <mergeCell ref="I3:M3"/>
    <mergeCell ref="N3:R3"/>
    <mergeCell ref="X3:AB3"/>
    <mergeCell ref="CU4:CW4"/>
    <mergeCell ref="E24:G24"/>
    <mergeCell ref="E22:G22"/>
    <mergeCell ref="E23:G23"/>
    <mergeCell ref="AC4:AE4"/>
    <mergeCell ref="BV4:BX4"/>
    <mergeCell ref="Q4:Q5"/>
    <mergeCell ref="R4:R5"/>
    <mergeCell ref="AC3:AG3"/>
    <mergeCell ref="AG4:AG5"/>
    <mergeCell ref="BJ4:BJ5"/>
    <mergeCell ref="AR3:AV3"/>
    <mergeCell ref="AW3:BA3"/>
    <mergeCell ref="BG3:BK3"/>
    <mergeCell ref="BK4:BK5"/>
    <mergeCell ref="AR4:AT4"/>
    <mergeCell ref="AH3:AL3"/>
    <mergeCell ref="AF4:AF5"/>
    <mergeCell ref="AP4:AP5"/>
    <mergeCell ref="EI4:EK4"/>
    <mergeCell ref="EL4:EL5"/>
    <mergeCell ref="EM4:EM5"/>
    <mergeCell ref="EI3:EM3"/>
    <mergeCell ref="EN3:ER3"/>
    <mergeCell ref="S3:W3"/>
    <mergeCell ref="S4:U4"/>
    <mergeCell ref="V4:V5"/>
    <mergeCell ref="W4:W5"/>
    <mergeCell ref="ED3:EH3"/>
    <mergeCell ref="ED4:EF4"/>
    <mergeCell ref="EG4:EG5"/>
    <mergeCell ref="EH4:EH5"/>
    <mergeCell ref="BZ4:BZ5"/>
    <mergeCell ref="CA4:CC4"/>
    <mergeCell ref="CD4:CD5"/>
    <mergeCell ref="BV3:BZ3"/>
    <mergeCell ref="CA3:CE3"/>
    <mergeCell ref="CF3:CJ3"/>
    <mergeCell ref="BQ4:BS4"/>
    <mergeCell ref="BT4:BT5"/>
    <mergeCell ref="BU4:BU5"/>
    <mergeCell ref="BY4:BY5"/>
    <mergeCell ref="BQ3:BU3"/>
    <mergeCell ref="D2:GA2"/>
    <mergeCell ref="FL4:FL5"/>
    <mergeCell ref="FM3:FQ3"/>
    <mergeCell ref="FM4:FO4"/>
    <mergeCell ref="FP4:FP5"/>
    <mergeCell ref="FQ4:FQ5"/>
    <mergeCell ref="EW4:EW5"/>
    <mergeCell ref="EX4:EZ4"/>
    <mergeCell ref="FA4:FA5"/>
    <mergeCell ref="FB4:FB5"/>
    <mergeCell ref="FC4:FE4"/>
    <mergeCell ref="FF4:FF5"/>
    <mergeCell ref="FG4:FG5"/>
    <mergeCell ref="FH4:FJ4"/>
    <mergeCell ref="FK4:FK5"/>
    <mergeCell ref="EN4:EP4"/>
    <mergeCell ref="EQ4:EQ5"/>
    <mergeCell ref="ER4:ER5"/>
    <mergeCell ref="ES4:EU4"/>
    <mergeCell ref="EV4:EV5"/>
    <mergeCell ref="ES3:EW3"/>
    <mergeCell ref="EX3:FB3"/>
    <mergeCell ref="FC3:FG3"/>
    <mergeCell ref="FH3:FL3"/>
  </mergeCells>
  <pageMargins left="0.7" right="0.7" top="0.75" bottom="0.75" header="0.3" footer="0.3"/>
  <pageSetup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0.249977111117893"/>
  </sheetPr>
  <dimension ref="B1:FV29"/>
  <sheetViews>
    <sheetView workbookViewId="0">
      <selection activeCell="H20" sqref="H20:I21"/>
    </sheetView>
  </sheetViews>
  <sheetFormatPr baseColWidth="10" defaultRowHeight="15" x14ac:dyDescent="0.25"/>
  <cols>
    <col min="2" max="2" width="3.7109375" customWidth="1"/>
    <col min="4" max="4" width="6.28515625" customWidth="1"/>
    <col min="5" max="5" width="6.85546875" customWidth="1"/>
    <col min="6" max="6" width="6.140625" customWidth="1"/>
    <col min="7" max="7" width="8.42578125" customWidth="1"/>
    <col min="8" max="8" width="10.85546875" customWidth="1"/>
    <col min="9" max="9" width="9.28515625" customWidth="1"/>
    <col min="10" max="10" width="5.42578125" customWidth="1"/>
    <col min="11" max="11" width="6.42578125" customWidth="1"/>
    <col min="12" max="12" width="5.85546875" customWidth="1"/>
    <col min="13" max="13" width="9.5703125" customWidth="1"/>
    <col min="14" max="14" width="6.42578125" customWidth="1"/>
    <col min="15" max="15" width="6.28515625" customWidth="1"/>
    <col min="16" max="16" width="6" customWidth="1"/>
    <col min="17" max="17" width="6.7109375" customWidth="1"/>
    <col min="18" max="18" width="10.28515625" customWidth="1"/>
    <col min="19" max="19" width="6.7109375" customWidth="1"/>
    <col min="20" max="20" width="8.28515625" customWidth="1"/>
    <col min="21" max="22" width="7.140625" customWidth="1"/>
    <col min="23" max="23" width="10" customWidth="1"/>
    <col min="24" max="24" width="6.5703125" customWidth="1"/>
    <col min="25" max="26" width="6.140625" customWidth="1"/>
    <col min="27" max="27" width="6.42578125" customWidth="1"/>
    <col min="28" max="28" width="10.5703125" customWidth="1"/>
    <col min="29" max="29" width="6.7109375" customWidth="1"/>
    <col min="30" max="30" width="6.140625" customWidth="1"/>
    <col min="31" max="31" width="7" customWidth="1"/>
    <col min="32" max="32" width="7.42578125" customWidth="1"/>
    <col min="33" max="33" width="10.140625" customWidth="1"/>
    <col min="34" max="34" width="6.5703125" customWidth="1"/>
    <col min="35" max="35" width="5.85546875" customWidth="1"/>
    <col min="36" max="36" width="6.85546875" customWidth="1"/>
    <col min="37" max="37" width="6.28515625" customWidth="1"/>
    <col min="38" max="38" width="10.140625" customWidth="1"/>
    <col min="39" max="39" width="7" customWidth="1"/>
    <col min="40" max="40" width="5.85546875" customWidth="1"/>
    <col min="41" max="41" width="6.7109375" customWidth="1"/>
    <col min="42" max="42" width="6.85546875" customWidth="1"/>
    <col min="43" max="43" width="9.5703125" customWidth="1"/>
    <col min="44" max="44" width="6.7109375" customWidth="1"/>
    <col min="45" max="45" width="5.140625" customWidth="1"/>
    <col min="46" max="47" width="6.140625" customWidth="1"/>
    <col min="48" max="48" width="10.42578125" customWidth="1"/>
    <col min="49" max="49" width="6.5703125" customWidth="1"/>
    <col min="50" max="50" width="5.140625" customWidth="1"/>
    <col min="51" max="51" width="6.42578125" customWidth="1"/>
    <col min="52" max="52" width="6.140625" customWidth="1"/>
    <col min="53" max="53" width="9.5703125" customWidth="1"/>
    <col min="54" max="54" width="6.42578125" customWidth="1"/>
    <col min="55" max="55" width="5.7109375" customWidth="1"/>
    <col min="56" max="57" width="6.5703125" customWidth="1"/>
    <col min="58" max="58" width="9.5703125" customWidth="1"/>
    <col min="59" max="59" width="6.140625" customWidth="1"/>
    <col min="60" max="60" width="5.5703125" customWidth="1"/>
    <col min="61" max="61" width="6.5703125" customWidth="1"/>
    <col min="62" max="62" width="6.28515625" customWidth="1"/>
    <col min="63" max="63" width="10.28515625" customWidth="1"/>
    <col min="64" max="64" width="6.140625" customWidth="1"/>
    <col min="65" max="66" width="6" customWidth="1"/>
    <col min="67" max="67" width="6.85546875" customWidth="1"/>
    <col min="68" max="68" width="10.42578125" customWidth="1"/>
    <col min="69" max="69" width="6.42578125" customWidth="1"/>
    <col min="70" max="70" width="5.7109375" customWidth="1"/>
    <col min="71" max="71" width="6.5703125" customWidth="1"/>
    <col min="72" max="72" width="6.42578125" customWidth="1"/>
    <col min="73" max="73" width="9.5703125" customWidth="1"/>
    <col min="74" max="74" width="6.42578125" customWidth="1"/>
    <col min="75" max="75" width="5.85546875" customWidth="1"/>
    <col min="76" max="76" width="6" customWidth="1"/>
    <col min="77" max="77" width="6.42578125" customWidth="1"/>
    <col min="78" max="78" width="9.85546875" customWidth="1"/>
    <col min="79" max="79" width="6.140625" customWidth="1"/>
    <col min="80" max="80" width="6.5703125" customWidth="1"/>
    <col min="81" max="81" width="7.140625" customWidth="1"/>
    <col min="82" max="82" width="7.5703125" customWidth="1"/>
    <col min="83" max="83" width="9.5703125" customWidth="1"/>
    <col min="84" max="84" width="6.28515625" customWidth="1"/>
    <col min="85" max="85" width="5.7109375" customWidth="1"/>
    <col min="86" max="86" width="6.5703125" customWidth="1"/>
    <col min="87" max="87" width="6.7109375" customWidth="1"/>
    <col min="88" max="88" width="10.28515625" customWidth="1"/>
    <col min="89" max="89" width="6.7109375" customWidth="1"/>
    <col min="90" max="90" width="5.5703125" customWidth="1"/>
    <col min="91" max="91" width="6.7109375" customWidth="1"/>
    <col min="92" max="92" width="7.7109375" customWidth="1"/>
    <col min="93" max="93" width="9.7109375" customWidth="1"/>
    <col min="94" max="94" width="6.5703125" customWidth="1"/>
    <col min="95" max="95" width="5.5703125" customWidth="1"/>
    <col min="96" max="96" width="6.85546875" customWidth="1"/>
    <col min="97" max="97" width="7" customWidth="1"/>
    <col min="98" max="98" width="10.28515625" customWidth="1"/>
    <col min="99" max="99" width="7.28515625" customWidth="1"/>
    <col min="100" max="100" width="6.5703125" customWidth="1"/>
    <col min="101" max="101" width="7.28515625" customWidth="1"/>
    <col min="102" max="102" width="7.5703125" customWidth="1"/>
    <col min="103" max="103" width="10.7109375" customWidth="1"/>
    <col min="104" max="105" width="6.140625" customWidth="1"/>
    <col min="106" max="106" width="6.85546875" customWidth="1"/>
    <col min="107" max="107" width="7.140625" customWidth="1"/>
    <col min="108" max="108" width="10.28515625" customWidth="1"/>
    <col min="109" max="109" width="6.85546875" customWidth="1"/>
    <col min="110" max="110" width="6" customWidth="1"/>
    <col min="111" max="111" width="5.85546875" customWidth="1"/>
    <col min="112" max="112" width="6.28515625" customWidth="1"/>
    <col min="113" max="113" width="9.5703125" customWidth="1"/>
    <col min="114" max="114" width="6.7109375" customWidth="1"/>
    <col min="115" max="115" width="5.42578125" customWidth="1"/>
    <col min="116" max="116" width="6.7109375" customWidth="1"/>
    <col min="117" max="117" width="7.140625" customWidth="1"/>
    <col min="118" max="118" width="10.140625" customWidth="1"/>
    <col min="119" max="119" width="6.5703125" customWidth="1"/>
    <col min="120" max="120" width="6.42578125" customWidth="1"/>
    <col min="121" max="121" width="7.7109375" customWidth="1"/>
    <col min="122" max="122" width="6.85546875" customWidth="1"/>
    <col min="123" max="123" width="10.7109375" customWidth="1"/>
    <col min="124" max="124" width="7" customWidth="1"/>
    <col min="125" max="126" width="6.140625" customWidth="1"/>
    <col min="127" max="127" width="6.85546875" customWidth="1"/>
    <col min="128" max="128" width="10.28515625" customWidth="1"/>
    <col min="129" max="130" width="6.42578125" customWidth="1"/>
    <col min="131" max="132" width="6.5703125" customWidth="1"/>
    <col min="133" max="133" width="10.140625" customWidth="1"/>
    <col min="134" max="134" width="6.85546875" customWidth="1"/>
    <col min="135" max="135" width="5.140625" customWidth="1"/>
    <col min="136" max="136" width="6.5703125" customWidth="1"/>
    <col min="137" max="137" width="6.85546875" customWidth="1"/>
    <col min="138" max="138" width="10.42578125" customWidth="1"/>
    <col min="139" max="139" width="6.85546875" customWidth="1"/>
    <col min="140" max="140" width="5.7109375" customWidth="1"/>
    <col min="141" max="141" width="6.42578125" customWidth="1"/>
    <col min="142" max="142" width="7.5703125" customWidth="1"/>
    <col min="144" max="144" width="6.7109375" customWidth="1"/>
    <col min="145" max="145" width="5" customWidth="1"/>
    <col min="146" max="146" width="6.85546875" customWidth="1"/>
    <col min="147" max="147" width="6.28515625" customWidth="1"/>
    <col min="149" max="149" width="6.28515625" customWidth="1"/>
    <col min="150" max="150" width="6.140625" customWidth="1"/>
    <col min="151" max="151" width="6.140625" bestFit="1" customWidth="1"/>
    <col min="152" max="152" width="6" customWidth="1"/>
    <col min="153" max="153" width="10.7109375" customWidth="1"/>
    <col min="154" max="154" width="6.7109375" customWidth="1"/>
    <col min="155" max="155" width="6.28515625" customWidth="1"/>
    <col min="156" max="156" width="6.7109375" customWidth="1"/>
    <col min="157" max="157" width="6.5703125" customWidth="1"/>
    <col min="159" max="159" width="6.42578125" customWidth="1"/>
    <col min="160" max="160" width="6.140625" customWidth="1"/>
    <col min="161" max="161" width="6.5703125" customWidth="1"/>
    <col min="162" max="162" width="6.42578125" customWidth="1"/>
    <col min="164" max="164" width="6.28515625" customWidth="1"/>
    <col min="165" max="165" width="4.5703125" customWidth="1"/>
    <col min="166" max="166" width="6.5703125" customWidth="1"/>
    <col min="167" max="167" width="6.28515625" customWidth="1"/>
    <col min="168" max="168" width="10.5703125" customWidth="1"/>
    <col min="169" max="169" width="6.5703125" customWidth="1"/>
    <col min="170" max="170" width="5" customWidth="1"/>
    <col min="171" max="171" width="6" customWidth="1"/>
    <col min="172" max="172" width="6.7109375" customWidth="1"/>
    <col min="174" max="174" width="6.7109375" customWidth="1"/>
    <col min="175" max="175" width="4.85546875" customWidth="1"/>
    <col min="176" max="176" width="6.28515625" customWidth="1"/>
    <col min="177" max="177" width="6.7109375" customWidth="1"/>
  </cols>
  <sheetData>
    <row r="1" spans="2:178" ht="15.75" thickBot="1" x14ac:dyDescent="0.3"/>
    <row r="2" spans="2:178" ht="17.25" thickBot="1" x14ac:dyDescent="0.35">
      <c r="B2" s="480" t="s">
        <v>93</v>
      </c>
      <c r="C2" s="481"/>
      <c r="D2" s="486" t="s">
        <v>54</v>
      </c>
      <c r="E2" s="487"/>
      <c r="F2" s="487"/>
      <c r="G2" s="487"/>
      <c r="H2" s="487"/>
      <c r="I2" s="487"/>
      <c r="J2" s="487"/>
      <c r="K2" s="487"/>
      <c r="L2" s="487"/>
      <c r="M2" s="487"/>
      <c r="N2" s="487"/>
      <c r="O2" s="487"/>
      <c r="P2" s="487"/>
      <c r="Q2" s="487"/>
      <c r="R2" s="487"/>
      <c r="S2" s="487"/>
      <c r="T2" s="487"/>
      <c r="U2" s="487"/>
      <c r="V2" s="487"/>
      <c r="W2" s="487"/>
      <c r="X2" s="487"/>
      <c r="Y2" s="487"/>
      <c r="Z2" s="487"/>
      <c r="AA2" s="487"/>
      <c r="AB2" s="487"/>
      <c r="AC2" s="487"/>
      <c r="AD2" s="487"/>
      <c r="AE2" s="487"/>
      <c r="AF2" s="487"/>
      <c r="AG2" s="487"/>
      <c r="AH2" s="487"/>
      <c r="AI2" s="487"/>
      <c r="AJ2" s="487"/>
      <c r="AK2" s="487"/>
      <c r="AL2" s="487"/>
      <c r="AM2" s="487"/>
      <c r="AN2" s="487"/>
      <c r="AO2" s="487"/>
      <c r="AP2" s="487"/>
      <c r="AQ2" s="487"/>
      <c r="AR2" s="487"/>
      <c r="AS2" s="487"/>
      <c r="AT2" s="487"/>
      <c r="AU2" s="487"/>
      <c r="AV2" s="487"/>
      <c r="AW2" s="487"/>
      <c r="AX2" s="487"/>
      <c r="AY2" s="487"/>
      <c r="AZ2" s="487"/>
      <c r="BA2" s="487"/>
      <c r="BB2" s="487"/>
      <c r="BC2" s="487"/>
      <c r="BD2" s="487"/>
      <c r="BE2" s="487"/>
      <c r="BF2" s="487"/>
      <c r="BG2" s="487"/>
      <c r="BH2" s="487"/>
      <c r="BI2" s="487"/>
      <c r="BJ2" s="487"/>
      <c r="BK2" s="487"/>
      <c r="BL2" s="487"/>
      <c r="BM2" s="487"/>
      <c r="BN2" s="487"/>
      <c r="BO2" s="487"/>
      <c r="BP2" s="487"/>
      <c r="BQ2" s="487"/>
      <c r="BR2" s="487"/>
      <c r="BS2" s="487"/>
      <c r="BT2" s="487"/>
      <c r="BU2" s="487"/>
      <c r="BV2" s="487"/>
      <c r="BW2" s="487"/>
      <c r="BX2" s="487"/>
      <c r="BY2" s="487"/>
      <c r="BZ2" s="487"/>
      <c r="CA2" s="487"/>
      <c r="CB2" s="487"/>
      <c r="CC2" s="487"/>
      <c r="CD2" s="487"/>
      <c r="CE2" s="487"/>
      <c r="CF2" s="487"/>
      <c r="CG2" s="487"/>
      <c r="CH2" s="487"/>
      <c r="CI2" s="487"/>
      <c r="CJ2" s="487"/>
      <c r="CK2" s="487"/>
      <c r="CL2" s="487"/>
      <c r="CM2" s="487"/>
      <c r="CN2" s="487"/>
      <c r="CO2" s="487"/>
      <c r="CP2" s="487"/>
      <c r="CQ2" s="487"/>
      <c r="CR2" s="487"/>
      <c r="CS2" s="487"/>
      <c r="CT2" s="487"/>
      <c r="CU2" s="487"/>
      <c r="CV2" s="487"/>
      <c r="CW2" s="487"/>
      <c r="CX2" s="487"/>
      <c r="CY2" s="487"/>
      <c r="CZ2" s="487"/>
      <c r="DA2" s="487"/>
      <c r="DB2" s="487"/>
      <c r="DC2" s="487"/>
      <c r="DD2" s="487"/>
      <c r="DE2" s="487"/>
      <c r="DF2" s="487"/>
      <c r="DG2" s="487"/>
      <c r="DH2" s="487"/>
      <c r="DI2" s="487"/>
      <c r="DJ2" s="487"/>
      <c r="DK2" s="487"/>
      <c r="DL2" s="487"/>
      <c r="DM2" s="487"/>
      <c r="DN2" s="487"/>
      <c r="DO2" s="487"/>
      <c r="DP2" s="487"/>
      <c r="DQ2" s="487"/>
      <c r="DR2" s="487"/>
      <c r="DS2" s="487"/>
      <c r="DT2" s="487"/>
      <c r="DU2" s="487"/>
      <c r="DV2" s="487"/>
      <c r="DW2" s="487"/>
      <c r="DX2" s="487"/>
      <c r="DY2" s="487"/>
      <c r="DZ2" s="487"/>
      <c r="EA2" s="487"/>
      <c r="EB2" s="487"/>
      <c r="EC2" s="487"/>
      <c r="ED2" s="487"/>
      <c r="EE2" s="487"/>
      <c r="EF2" s="487"/>
      <c r="EG2" s="487"/>
      <c r="EH2" s="487"/>
      <c r="EI2" s="487"/>
      <c r="EJ2" s="487"/>
      <c r="EK2" s="487"/>
      <c r="EL2" s="487"/>
      <c r="EM2" s="487"/>
      <c r="EN2" s="487"/>
      <c r="EO2" s="487"/>
      <c r="EP2" s="487"/>
      <c r="EQ2" s="487"/>
      <c r="ER2" s="487"/>
      <c r="ES2" s="487"/>
      <c r="ET2" s="487"/>
      <c r="EU2" s="487"/>
      <c r="EV2" s="487"/>
      <c r="EW2" s="487"/>
      <c r="EX2" s="487"/>
      <c r="EY2" s="487"/>
      <c r="EZ2" s="487"/>
      <c r="FA2" s="487"/>
      <c r="FB2" s="487"/>
      <c r="FC2" s="487"/>
      <c r="FD2" s="487"/>
      <c r="FE2" s="487"/>
      <c r="FF2" s="487"/>
      <c r="FG2" s="487"/>
      <c r="FH2" s="487"/>
      <c r="FI2" s="487"/>
      <c r="FJ2" s="487"/>
      <c r="FK2" s="487"/>
      <c r="FL2" s="487"/>
      <c r="FM2" s="487"/>
      <c r="FN2" s="487"/>
      <c r="FO2" s="487"/>
      <c r="FP2" s="487"/>
      <c r="FQ2" s="487"/>
      <c r="FR2" s="487"/>
      <c r="FS2" s="487"/>
      <c r="FT2" s="487"/>
      <c r="FU2" s="487"/>
      <c r="FV2" s="488"/>
    </row>
    <row r="3" spans="2:178" ht="154.5" customHeight="1" thickBot="1" x14ac:dyDescent="0.3">
      <c r="B3" s="482"/>
      <c r="C3" s="483"/>
      <c r="D3" s="442" t="s">
        <v>533</v>
      </c>
      <c r="E3" s="443"/>
      <c r="F3" s="444"/>
      <c r="G3" s="444"/>
      <c r="H3" s="445"/>
      <c r="I3" s="442" t="s">
        <v>121</v>
      </c>
      <c r="J3" s="443"/>
      <c r="K3" s="444"/>
      <c r="L3" s="444"/>
      <c r="M3" s="445"/>
      <c r="N3" s="442" t="s">
        <v>313</v>
      </c>
      <c r="O3" s="443"/>
      <c r="P3" s="444"/>
      <c r="Q3" s="444"/>
      <c r="R3" s="445"/>
      <c r="S3" s="442" t="s">
        <v>312</v>
      </c>
      <c r="T3" s="443"/>
      <c r="U3" s="444"/>
      <c r="V3" s="444"/>
      <c r="W3" s="445"/>
      <c r="X3" s="442" t="s">
        <v>317</v>
      </c>
      <c r="Y3" s="443"/>
      <c r="Z3" s="444"/>
      <c r="AA3" s="444"/>
      <c r="AB3" s="445"/>
      <c r="AC3" s="442" t="s">
        <v>310</v>
      </c>
      <c r="AD3" s="443"/>
      <c r="AE3" s="444"/>
      <c r="AF3" s="444"/>
      <c r="AG3" s="445"/>
      <c r="AH3" s="442" t="s">
        <v>234</v>
      </c>
      <c r="AI3" s="443"/>
      <c r="AJ3" s="444"/>
      <c r="AK3" s="444"/>
      <c r="AL3" s="445"/>
      <c r="AM3" s="442" t="s">
        <v>138</v>
      </c>
      <c r="AN3" s="443"/>
      <c r="AO3" s="444"/>
      <c r="AP3" s="444"/>
      <c r="AQ3" s="445"/>
      <c r="AR3" s="464" t="s">
        <v>122</v>
      </c>
      <c r="AS3" s="465"/>
      <c r="AT3" s="466"/>
      <c r="AU3" s="466"/>
      <c r="AV3" s="467"/>
      <c r="AW3" s="442" t="s">
        <v>535</v>
      </c>
      <c r="AX3" s="443"/>
      <c r="AY3" s="444"/>
      <c r="AZ3" s="444"/>
      <c r="BA3" s="445"/>
      <c r="BB3" s="442" t="s">
        <v>325</v>
      </c>
      <c r="BC3" s="443"/>
      <c r="BD3" s="444"/>
      <c r="BE3" s="444"/>
      <c r="BF3" s="445"/>
      <c r="BG3" s="510" t="s">
        <v>315</v>
      </c>
      <c r="BH3" s="511"/>
      <c r="BI3" s="511"/>
      <c r="BJ3" s="511"/>
      <c r="BK3" s="512"/>
      <c r="BL3" s="442" t="s">
        <v>565</v>
      </c>
      <c r="BM3" s="443"/>
      <c r="BN3" s="444"/>
      <c r="BO3" s="444"/>
      <c r="BP3" s="445"/>
      <c r="BQ3" s="442" t="s">
        <v>314</v>
      </c>
      <c r="BR3" s="443"/>
      <c r="BS3" s="444"/>
      <c r="BT3" s="444"/>
      <c r="BU3" s="445"/>
      <c r="BV3" s="442" t="s">
        <v>316</v>
      </c>
      <c r="BW3" s="443"/>
      <c r="BX3" s="444"/>
      <c r="BY3" s="444"/>
      <c r="BZ3" s="445"/>
      <c r="CA3" s="442" t="s">
        <v>150</v>
      </c>
      <c r="CB3" s="443"/>
      <c r="CC3" s="444"/>
      <c r="CD3" s="444"/>
      <c r="CE3" s="445"/>
      <c r="CF3" s="442" t="s">
        <v>151</v>
      </c>
      <c r="CG3" s="443"/>
      <c r="CH3" s="444"/>
      <c r="CI3" s="444"/>
      <c r="CJ3" s="445"/>
      <c r="CK3" s="442" t="s">
        <v>320</v>
      </c>
      <c r="CL3" s="443"/>
      <c r="CM3" s="444"/>
      <c r="CN3" s="444"/>
      <c r="CO3" s="445"/>
      <c r="CP3" s="442" t="s">
        <v>321</v>
      </c>
      <c r="CQ3" s="443"/>
      <c r="CR3" s="444"/>
      <c r="CS3" s="444"/>
      <c r="CT3" s="445"/>
      <c r="CU3" s="442" t="s">
        <v>323</v>
      </c>
      <c r="CV3" s="443"/>
      <c r="CW3" s="444"/>
      <c r="CX3" s="444"/>
      <c r="CY3" s="445"/>
      <c r="CZ3" s="442" t="s">
        <v>322</v>
      </c>
      <c r="DA3" s="443"/>
      <c r="DB3" s="444"/>
      <c r="DC3" s="444"/>
      <c r="DD3" s="445"/>
      <c r="DE3" s="442" t="s">
        <v>152</v>
      </c>
      <c r="DF3" s="443"/>
      <c r="DG3" s="444"/>
      <c r="DH3" s="444"/>
      <c r="DI3" s="445"/>
      <c r="DJ3" s="442" t="s">
        <v>153</v>
      </c>
      <c r="DK3" s="443"/>
      <c r="DL3" s="444"/>
      <c r="DM3" s="444"/>
      <c r="DN3" s="445"/>
      <c r="DO3" s="442" t="s">
        <v>318</v>
      </c>
      <c r="DP3" s="443"/>
      <c r="DQ3" s="444"/>
      <c r="DR3" s="444"/>
      <c r="DS3" s="445"/>
      <c r="DT3" s="442" t="s">
        <v>154</v>
      </c>
      <c r="DU3" s="443"/>
      <c r="DV3" s="444"/>
      <c r="DW3" s="444"/>
      <c r="DX3" s="445"/>
      <c r="DY3" s="442" t="s">
        <v>319</v>
      </c>
      <c r="DZ3" s="443"/>
      <c r="EA3" s="444"/>
      <c r="EB3" s="444"/>
      <c r="EC3" s="445"/>
      <c r="ED3" s="510" t="s">
        <v>566</v>
      </c>
      <c r="EE3" s="511"/>
      <c r="EF3" s="511"/>
      <c r="EG3" s="511"/>
      <c r="EH3" s="512"/>
      <c r="EI3" s="442" t="s">
        <v>126</v>
      </c>
      <c r="EJ3" s="443"/>
      <c r="EK3" s="444"/>
      <c r="EL3" s="444"/>
      <c r="EM3" s="445"/>
      <c r="EN3" s="442" t="s">
        <v>326</v>
      </c>
      <c r="EO3" s="443"/>
      <c r="EP3" s="444"/>
      <c r="EQ3" s="444"/>
      <c r="ER3" s="445"/>
      <c r="ES3" s="442" t="s">
        <v>519</v>
      </c>
      <c r="ET3" s="443"/>
      <c r="EU3" s="444"/>
      <c r="EV3" s="444"/>
      <c r="EW3" s="445"/>
      <c r="EX3" s="442" t="s">
        <v>567</v>
      </c>
      <c r="EY3" s="443"/>
      <c r="EZ3" s="444"/>
      <c r="FA3" s="444"/>
      <c r="FB3" s="445"/>
      <c r="FC3" s="442" t="s">
        <v>309</v>
      </c>
      <c r="FD3" s="443"/>
      <c r="FE3" s="444"/>
      <c r="FF3" s="444"/>
      <c r="FG3" s="445"/>
      <c r="FH3" s="442" t="s">
        <v>149</v>
      </c>
      <c r="FI3" s="443"/>
      <c r="FJ3" s="444"/>
      <c r="FK3" s="444"/>
      <c r="FL3" s="445"/>
      <c r="FM3" s="442" t="s">
        <v>311</v>
      </c>
      <c r="FN3" s="443"/>
      <c r="FO3" s="444"/>
      <c r="FP3" s="444"/>
      <c r="FQ3" s="445"/>
      <c r="FR3" s="460" t="s">
        <v>324</v>
      </c>
      <c r="FS3" s="461"/>
      <c r="FT3" s="462"/>
      <c r="FU3" s="462"/>
      <c r="FV3" s="463"/>
    </row>
    <row r="4" spans="2:178" ht="25.5" customHeight="1" thickBot="1" x14ac:dyDescent="0.3">
      <c r="B4" s="482"/>
      <c r="C4" s="483"/>
      <c r="D4" s="446" t="s">
        <v>34</v>
      </c>
      <c r="E4" s="458"/>
      <c r="F4" s="459"/>
      <c r="G4" s="450" t="s">
        <v>35</v>
      </c>
      <c r="H4" s="440" t="s">
        <v>120</v>
      </c>
      <c r="I4" s="446" t="s">
        <v>34</v>
      </c>
      <c r="J4" s="447"/>
      <c r="K4" s="448"/>
      <c r="L4" s="440" t="s">
        <v>35</v>
      </c>
      <c r="M4" s="440" t="s">
        <v>120</v>
      </c>
      <c r="N4" s="446" t="s">
        <v>34</v>
      </c>
      <c r="O4" s="447"/>
      <c r="P4" s="448"/>
      <c r="Q4" s="440" t="s">
        <v>35</v>
      </c>
      <c r="R4" s="440" t="s">
        <v>120</v>
      </c>
      <c r="S4" s="446" t="s">
        <v>34</v>
      </c>
      <c r="T4" s="447"/>
      <c r="U4" s="448"/>
      <c r="V4" s="440" t="s">
        <v>35</v>
      </c>
      <c r="W4" s="440" t="s">
        <v>120</v>
      </c>
      <c r="X4" s="456" t="s">
        <v>34</v>
      </c>
      <c r="Y4" s="457"/>
      <c r="Z4" s="457"/>
      <c r="AA4" s="471" t="s">
        <v>35</v>
      </c>
      <c r="AB4" s="440" t="s">
        <v>120</v>
      </c>
      <c r="AC4" s="446" t="s">
        <v>34</v>
      </c>
      <c r="AD4" s="458"/>
      <c r="AE4" s="459"/>
      <c r="AF4" s="450" t="s">
        <v>35</v>
      </c>
      <c r="AG4" s="440" t="s">
        <v>120</v>
      </c>
      <c r="AH4" s="446" t="s">
        <v>34</v>
      </c>
      <c r="AI4" s="447"/>
      <c r="AJ4" s="448"/>
      <c r="AK4" s="440" t="s">
        <v>35</v>
      </c>
      <c r="AL4" s="440" t="s">
        <v>120</v>
      </c>
      <c r="AM4" s="446" t="s">
        <v>34</v>
      </c>
      <c r="AN4" s="447"/>
      <c r="AO4" s="448"/>
      <c r="AP4" s="440" t="s">
        <v>35</v>
      </c>
      <c r="AQ4" s="440" t="s">
        <v>120</v>
      </c>
      <c r="AR4" s="468" t="s">
        <v>34</v>
      </c>
      <c r="AS4" s="469"/>
      <c r="AT4" s="470"/>
      <c r="AU4" s="454" t="s">
        <v>35</v>
      </c>
      <c r="AV4" s="454" t="s">
        <v>120</v>
      </c>
      <c r="AW4" s="456" t="s">
        <v>34</v>
      </c>
      <c r="AX4" s="457"/>
      <c r="AY4" s="457"/>
      <c r="AZ4" s="471" t="s">
        <v>35</v>
      </c>
      <c r="BA4" s="440" t="s">
        <v>120</v>
      </c>
      <c r="BB4" s="446" t="s">
        <v>34</v>
      </c>
      <c r="BC4" s="458"/>
      <c r="BD4" s="459"/>
      <c r="BE4" s="450" t="s">
        <v>35</v>
      </c>
      <c r="BF4" s="440" t="s">
        <v>120</v>
      </c>
      <c r="BG4" s="456" t="s">
        <v>34</v>
      </c>
      <c r="BH4" s="457"/>
      <c r="BI4" s="513"/>
      <c r="BJ4" s="471" t="s">
        <v>35</v>
      </c>
      <c r="BK4" s="471" t="s">
        <v>120</v>
      </c>
      <c r="BL4" s="456" t="s">
        <v>34</v>
      </c>
      <c r="BM4" s="457"/>
      <c r="BN4" s="457"/>
      <c r="BO4" s="471" t="s">
        <v>35</v>
      </c>
      <c r="BP4" s="440" t="s">
        <v>120</v>
      </c>
      <c r="BQ4" s="446" t="s">
        <v>34</v>
      </c>
      <c r="BR4" s="458"/>
      <c r="BS4" s="459"/>
      <c r="BT4" s="450" t="s">
        <v>35</v>
      </c>
      <c r="BU4" s="440" t="s">
        <v>120</v>
      </c>
      <c r="BV4" s="446" t="s">
        <v>34</v>
      </c>
      <c r="BW4" s="447"/>
      <c r="BX4" s="448"/>
      <c r="BY4" s="440" t="s">
        <v>35</v>
      </c>
      <c r="BZ4" s="440" t="s">
        <v>120</v>
      </c>
      <c r="CA4" s="446" t="s">
        <v>34</v>
      </c>
      <c r="CB4" s="458"/>
      <c r="CC4" s="459"/>
      <c r="CD4" s="450" t="s">
        <v>35</v>
      </c>
      <c r="CE4" s="440" t="s">
        <v>120</v>
      </c>
      <c r="CF4" s="446" t="s">
        <v>34</v>
      </c>
      <c r="CG4" s="447"/>
      <c r="CH4" s="448"/>
      <c r="CI4" s="440" t="s">
        <v>35</v>
      </c>
      <c r="CJ4" s="440" t="s">
        <v>120</v>
      </c>
      <c r="CK4" s="446" t="s">
        <v>34</v>
      </c>
      <c r="CL4" s="447"/>
      <c r="CM4" s="448"/>
      <c r="CN4" s="440" t="s">
        <v>35</v>
      </c>
      <c r="CO4" s="440" t="s">
        <v>120</v>
      </c>
      <c r="CP4" s="446" t="s">
        <v>34</v>
      </c>
      <c r="CQ4" s="447"/>
      <c r="CR4" s="448"/>
      <c r="CS4" s="440" t="s">
        <v>35</v>
      </c>
      <c r="CT4" s="440" t="s">
        <v>120</v>
      </c>
      <c r="CU4" s="456" t="s">
        <v>34</v>
      </c>
      <c r="CV4" s="457"/>
      <c r="CW4" s="457"/>
      <c r="CX4" s="471" t="s">
        <v>35</v>
      </c>
      <c r="CY4" s="440" t="s">
        <v>120</v>
      </c>
      <c r="CZ4" s="446" t="s">
        <v>34</v>
      </c>
      <c r="DA4" s="458"/>
      <c r="DB4" s="459"/>
      <c r="DC4" s="450" t="s">
        <v>35</v>
      </c>
      <c r="DD4" s="440" t="s">
        <v>120</v>
      </c>
      <c r="DE4" s="446" t="s">
        <v>34</v>
      </c>
      <c r="DF4" s="447"/>
      <c r="DG4" s="448"/>
      <c r="DH4" s="440" t="s">
        <v>35</v>
      </c>
      <c r="DI4" s="440" t="s">
        <v>120</v>
      </c>
      <c r="DJ4" s="446" t="s">
        <v>34</v>
      </c>
      <c r="DK4" s="447"/>
      <c r="DL4" s="448"/>
      <c r="DM4" s="440" t="s">
        <v>35</v>
      </c>
      <c r="DN4" s="440" t="s">
        <v>120</v>
      </c>
      <c r="DO4" s="446" t="s">
        <v>34</v>
      </c>
      <c r="DP4" s="447"/>
      <c r="DQ4" s="448"/>
      <c r="DR4" s="440" t="s">
        <v>35</v>
      </c>
      <c r="DS4" s="440" t="s">
        <v>120</v>
      </c>
      <c r="DT4" s="456" t="s">
        <v>34</v>
      </c>
      <c r="DU4" s="457"/>
      <c r="DV4" s="457"/>
      <c r="DW4" s="471" t="s">
        <v>35</v>
      </c>
      <c r="DX4" s="440" t="s">
        <v>120</v>
      </c>
      <c r="DY4" s="446" t="s">
        <v>34</v>
      </c>
      <c r="DZ4" s="458"/>
      <c r="EA4" s="459"/>
      <c r="EB4" s="450" t="s">
        <v>35</v>
      </c>
      <c r="EC4" s="440" t="s">
        <v>120</v>
      </c>
      <c r="ED4" s="456" t="s">
        <v>34</v>
      </c>
      <c r="EE4" s="457"/>
      <c r="EF4" s="513"/>
      <c r="EG4" s="471" t="s">
        <v>35</v>
      </c>
      <c r="EH4" s="471" t="s">
        <v>120</v>
      </c>
      <c r="EI4" s="456" t="s">
        <v>34</v>
      </c>
      <c r="EJ4" s="457"/>
      <c r="EK4" s="457"/>
      <c r="EL4" s="471" t="s">
        <v>35</v>
      </c>
      <c r="EM4" s="440" t="s">
        <v>120</v>
      </c>
      <c r="EN4" s="446" t="s">
        <v>34</v>
      </c>
      <c r="EO4" s="458"/>
      <c r="EP4" s="459"/>
      <c r="EQ4" s="450" t="s">
        <v>35</v>
      </c>
      <c r="ER4" s="440" t="s">
        <v>120</v>
      </c>
      <c r="ES4" s="456" t="s">
        <v>34</v>
      </c>
      <c r="ET4" s="457"/>
      <c r="EU4" s="457"/>
      <c r="EV4" s="471" t="s">
        <v>35</v>
      </c>
      <c r="EW4" s="440" t="s">
        <v>120</v>
      </c>
      <c r="EX4" s="446" t="s">
        <v>34</v>
      </c>
      <c r="EY4" s="458"/>
      <c r="EZ4" s="459"/>
      <c r="FA4" s="450" t="s">
        <v>35</v>
      </c>
      <c r="FB4" s="440" t="s">
        <v>120</v>
      </c>
      <c r="FC4" s="446" t="s">
        <v>34</v>
      </c>
      <c r="FD4" s="447"/>
      <c r="FE4" s="448"/>
      <c r="FF4" s="440" t="s">
        <v>35</v>
      </c>
      <c r="FG4" s="440" t="s">
        <v>120</v>
      </c>
      <c r="FH4" s="446" t="s">
        <v>34</v>
      </c>
      <c r="FI4" s="447"/>
      <c r="FJ4" s="448"/>
      <c r="FK4" s="440" t="s">
        <v>35</v>
      </c>
      <c r="FL4" s="440" t="s">
        <v>120</v>
      </c>
      <c r="FM4" s="446" t="s">
        <v>34</v>
      </c>
      <c r="FN4" s="447"/>
      <c r="FO4" s="448"/>
      <c r="FP4" s="440" t="s">
        <v>35</v>
      </c>
      <c r="FQ4" s="440" t="s">
        <v>120</v>
      </c>
      <c r="FR4" s="446" t="s">
        <v>34</v>
      </c>
      <c r="FS4" s="458"/>
      <c r="FT4" s="459"/>
      <c r="FU4" s="450" t="s">
        <v>35</v>
      </c>
      <c r="FV4" s="440" t="s">
        <v>120</v>
      </c>
    </row>
    <row r="5" spans="2:178" ht="20.25" customHeight="1" thickBot="1" x14ac:dyDescent="0.3">
      <c r="B5" s="484"/>
      <c r="C5" s="485"/>
      <c r="D5" s="98" t="s">
        <v>1</v>
      </c>
      <c r="E5" s="99" t="s">
        <v>33</v>
      </c>
      <c r="F5" s="100" t="s">
        <v>36</v>
      </c>
      <c r="G5" s="451"/>
      <c r="H5" s="441"/>
      <c r="I5" s="122" t="s">
        <v>1</v>
      </c>
      <c r="J5" s="113" t="s">
        <v>37</v>
      </c>
      <c r="K5" s="123" t="s">
        <v>36</v>
      </c>
      <c r="L5" s="449"/>
      <c r="M5" s="449"/>
      <c r="N5" s="98" t="s">
        <v>1</v>
      </c>
      <c r="O5" s="99" t="s">
        <v>37</v>
      </c>
      <c r="P5" s="101" t="s">
        <v>36</v>
      </c>
      <c r="Q5" s="441"/>
      <c r="R5" s="441"/>
      <c r="S5" s="98" t="s">
        <v>1</v>
      </c>
      <c r="T5" s="99" t="s">
        <v>37</v>
      </c>
      <c r="U5" s="101" t="s">
        <v>36</v>
      </c>
      <c r="V5" s="441"/>
      <c r="W5" s="441"/>
      <c r="X5" s="98" t="s">
        <v>1</v>
      </c>
      <c r="Y5" s="99" t="s">
        <v>37</v>
      </c>
      <c r="Z5" s="101" t="s">
        <v>36</v>
      </c>
      <c r="AA5" s="472"/>
      <c r="AB5" s="441"/>
      <c r="AC5" s="122" t="s">
        <v>1</v>
      </c>
      <c r="AD5" s="113" t="s">
        <v>33</v>
      </c>
      <c r="AE5" s="125" t="s">
        <v>36</v>
      </c>
      <c r="AF5" s="505"/>
      <c r="AG5" s="449"/>
      <c r="AH5" s="98" t="s">
        <v>1</v>
      </c>
      <c r="AI5" s="99" t="s">
        <v>37</v>
      </c>
      <c r="AJ5" s="101" t="s">
        <v>36</v>
      </c>
      <c r="AK5" s="441"/>
      <c r="AL5" s="441"/>
      <c r="AM5" s="98" t="s">
        <v>1</v>
      </c>
      <c r="AN5" s="99" t="s">
        <v>37</v>
      </c>
      <c r="AO5" s="101" t="s">
        <v>36</v>
      </c>
      <c r="AP5" s="441"/>
      <c r="AQ5" s="441"/>
      <c r="AR5" s="241" t="s">
        <v>1</v>
      </c>
      <c r="AS5" s="242" t="s">
        <v>37</v>
      </c>
      <c r="AT5" s="243" t="s">
        <v>36</v>
      </c>
      <c r="AU5" s="455"/>
      <c r="AV5" s="455"/>
      <c r="AW5" s="98" t="s">
        <v>1</v>
      </c>
      <c r="AX5" s="99" t="s">
        <v>37</v>
      </c>
      <c r="AY5" s="101" t="s">
        <v>36</v>
      </c>
      <c r="AZ5" s="472"/>
      <c r="BA5" s="441"/>
      <c r="BB5" s="98" t="s">
        <v>1</v>
      </c>
      <c r="BC5" s="99" t="s">
        <v>33</v>
      </c>
      <c r="BD5" s="100" t="s">
        <v>36</v>
      </c>
      <c r="BE5" s="451"/>
      <c r="BF5" s="441"/>
      <c r="BG5" s="98" t="s">
        <v>1</v>
      </c>
      <c r="BH5" s="99" t="s">
        <v>37</v>
      </c>
      <c r="BI5" s="101" t="s">
        <v>36</v>
      </c>
      <c r="BJ5" s="472"/>
      <c r="BK5" s="472"/>
      <c r="BL5" s="98" t="s">
        <v>1</v>
      </c>
      <c r="BM5" s="99" t="s">
        <v>37</v>
      </c>
      <c r="BN5" s="101" t="s">
        <v>36</v>
      </c>
      <c r="BO5" s="472"/>
      <c r="BP5" s="441"/>
      <c r="BQ5" s="98" t="s">
        <v>1</v>
      </c>
      <c r="BR5" s="99" t="s">
        <v>33</v>
      </c>
      <c r="BS5" s="100" t="s">
        <v>36</v>
      </c>
      <c r="BT5" s="451"/>
      <c r="BU5" s="441"/>
      <c r="BV5" s="98" t="s">
        <v>1</v>
      </c>
      <c r="BW5" s="99" t="s">
        <v>37</v>
      </c>
      <c r="BX5" s="101" t="s">
        <v>36</v>
      </c>
      <c r="BY5" s="441"/>
      <c r="BZ5" s="441"/>
      <c r="CA5" s="122" t="s">
        <v>1</v>
      </c>
      <c r="CB5" s="113" t="s">
        <v>33</v>
      </c>
      <c r="CC5" s="125" t="s">
        <v>36</v>
      </c>
      <c r="CD5" s="505"/>
      <c r="CE5" s="449"/>
      <c r="CF5" s="98" t="s">
        <v>1</v>
      </c>
      <c r="CG5" s="99" t="s">
        <v>37</v>
      </c>
      <c r="CH5" s="101" t="s">
        <v>36</v>
      </c>
      <c r="CI5" s="441"/>
      <c r="CJ5" s="441"/>
      <c r="CK5" s="98" t="s">
        <v>1</v>
      </c>
      <c r="CL5" s="99" t="s">
        <v>37</v>
      </c>
      <c r="CM5" s="101" t="s">
        <v>36</v>
      </c>
      <c r="CN5" s="441"/>
      <c r="CO5" s="441"/>
      <c r="CP5" s="98" t="s">
        <v>1</v>
      </c>
      <c r="CQ5" s="99" t="s">
        <v>37</v>
      </c>
      <c r="CR5" s="101" t="s">
        <v>36</v>
      </c>
      <c r="CS5" s="441"/>
      <c r="CT5" s="441"/>
      <c r="CU5" s="98" t="s">
        <v>1</v>
      </c>
      <c r="CV5" s="99" t="s">
        <v>37</v>
      </c>
      <c r="CW5" s="101" t="s">
        <v>36</v>
      </c>
      <c r="CX5" s="472"/>
      <c r="CY5" s="441"/>
      <c r="CZ5" s="98" t="s">
        <v>1</v>
      </c>
      <c r="DA5" s="99" t="s">
        <v>33</v>
      </c>
      <c r="DB5" s="100" t="s">
        <v>36</v>
      </c>
      <c r="DC5" s="451"/>
      <c r="DD5" s="441"/>
      <c r="DE5" s="98" t="s">
        <v>1</v>
      </c>
      <c r="DF5" s="99" t="s">
        <v>37</v>
      </c>
      <c r="DG5" s="101" t="s">
        <v>36</v>
      </c>
      <c r="DH5" s="441"/>
      <c r="DI5" s="441"/>
      <c r="DJ5" s="122" t="s">
        <v>1</v>
      </c>
      <c r="DK5" s="113" t="s">
        <v>37</v>
      </c>
      <c r="DL5" s="123" t="s">
        <v>36</v>
      </c>
      <c r="DM5" s="449"/>
      <c r="DN5" s="449"/>
      <c r="DO5" s="98" t="s">
        <v>1</v>
      </c>
      <c r="DP5" s="99" t="s">
        <v>37</v>
      </c>
      <c r="DQ5" s="101" t="s">
        <v>36</v>
      </c>
      <c r="DR5" s="441"/>
      <c r="DS5" s="441"/>
      <c r="DT5" s="98" t="s">
        <v>1</v>
      </c>
      <c r="DU5" s="99" t="s">
        <v>37</v>
      </c>
      <c r="DV5" s="101" t="s">
        <v>36</v>
      </c>
      <c r="DW5" s="472"/>
      <c r="DX5" s="441"/>
      <c r="DY5" s="98" t="s">
        <v>1</v>
      </c>
      <c r="DZ5" s="99" t="s">
        <v>33</v>
      </c>
      <c r="EA5" s="100" t="s">
        <v>36</v>
      </c>
      <c r="EB5" s="451"/>
      <c r="EC5" s="441"/>
      <c r="ED5" s="98" t="s">
        <v>1</v>
      </c>
      <c r="EE5" s="99" t="s">
        <v>37</v>
      </c>
      <c r="EF5" s="101" t="s">
        <v>36</v>
      </c>
      <c r="EG5" s="472"/>
      <c r="EH5" s="472"/>
      <c r="EI5" s="98" t="s">
        <v>1</v>
      </c>
      <c r="EJ5" s="99" t="s">
        <v>37</v>
      </c>
      <c r="EK5" s="101" t="s">
        <v>36</v>
      </c>
      <c r="EL5" s="472"/>
      <c r="EM5" s="441"/>
      <c r="EN5" s="98" t="s">
        <v>1</v>
      </c>
      <c r="EO5" s="99" t="s">
        <v>33</v>
      </c>
      <c r="EP5" s="100" t="s">
        <v>36</v>
      </c>
      <c r="EQ5" s="451"/>
      <c r="ER5" s="441"/>
      <c r="ES5" s="98" t="s">
        <v>1</v>
      </c>
      <c r="ET5" s="99" t="s">
        <v>37</v>
      </c>
      <c r="EU5" s="101" t="s">
        <v>36</v>
      </c>
      <c r="EV5" s="472"/>
      <c r="EW5" s="441"/>
      <c r="EX5" s="98" t="s">
        <v>1</v>
      </c>
      <c r="EY5" s="99" t="s">
        <v>33</v>
      </c>
      <c r="EZ5" s="100" t="s">
        <v>36</v>
      </c>
      <c r="FA5" s="451"/>
      <c r="FB5" s="441"/>
      <c r="FC5" s="98" t="s">
        <v>1</v>
      </c>
      <c r="FD5" s="99" t="s">
        <v>37</v>
      </c>
      <c r="FE5" s="101" t="s">
        <v>36</v>
      </c>
      <c r="FF5" s="441"/>
      <c r="FG5" s="441"/>
      <c r="FH5" s="98" t="s">
        <v>1</v>
      </c>
      <c r="FI5" s="99" t="s">
        <v>37</v>
      </c>
      <c r="FJ5" s="101" t="s">
        <v>36</v>
      </c>
      <c r="FK5" s="441"/>
      <c r="FL5" s="441"/>
      <c r="FM5" s="98" t="s">
        <v>1</v>
      </c>
      <c r="FN5" s="99" t="s">
        <v>37</v>
      </c>
      <c r="FO5" s="101" t="s">
        <v>36</v>
      </c>
      <c r="FP5" s="441"/>
      <c r="FQ5" s="441"/>
      <c r="FR5" s="98" t="s">
        <v>1</v>
      </c>
      <c r="FS5" s="99" t="s">
        <v>33</v>
      </c>
      <c r="FT5" s="100" t="s">
        <v>36</v>
      </c>
      <c r="FU5" s="451"/>
      <c r="FV5" s="441"/>
    </row>
    <row r="6" spans="2:178" ht="16.5" x14ac:dyDescent="0.25">
      <c r="B6" s="106">
        <v>1</v>
      </c>
      <c r="C6" s="107" t="s">
        <v>38</v>
      </c>
      <c r="D6" s="129">
        <v>0</v>
      </c>
      <c r="E6" s="130">
        <v>100</v>
      </c>
      <c r="F6" s="130">
        <f>D6/E6*100</f>
        <v>0</v>
      </c>
      <c r="G6" s="131">
        <v>0</v>
      </c>
      <c r="H6" s="137">
        <f>D6/E17</f>
        <v>0</v>
      </c>
      <c r="I6" s="86">
        <v>1</v>
      </c>
      <c r="J6" s="87">
        <v>1</v>
      </c>
      <c r="K6" s="87">
        <f>I6/J6*100</f>
        <v>100</v>
      </c>
      <c r="L6" s="88">
        <v>1</v>
      </c>
      <c r="M6" s="89">
        <f>I6/J17</f>
        <v>8.3333333333333329E-2</v>
      </c>
      <c r="N6" s="147">
        <v>0</v>
      </c>
      <c r="O6" s="130">
        <v>1</v>
      </c>
      <c r="P6" s="130">
        <f>N6/O6*100</f>
        <v>0</v>
      </c>
      <c r="Q6" s="131">
        <v>0</v>
      </c>
      <c r="R6" s="137">
        <f>N6/O17</f>
        <v>0</v>
      </c>
      <c r="S6" s="129">
        <v>0</v>
      </c>
      <c r="T6" s="130">
        <v>1</v>
      </c>
      <c r="U6" s="130">
        <f>S6/T6*100</f>
        <v>0</v>
      </c>
      <c r="V6" s="131">
        <v>0</v>
      </c>
      <c r="W6" s="132">
        <f>S6/T17</f>
        <v>0</v>
      </c>
      <c r="X6" s="129">
        <v>0</v>
      </c>
      <c r="Y6" s="130">
        <v>100</v>
      </c>
      <c r="Z6" s="130">
        <f>X6/Y6*100</f>
        <v>0</v>
      </c>
      <c r="AA6" s="131">
        <v>0</v>
      </c>
      <c r="AB6" s="137">
        <f>X6/Y17</f>
        <v>0</v>
      </c>
      <c r="AC6" s="154">
        <v>0</v>
      </c>
      <c r="AD6" s="155">
        <v>1</v>
      </c>
      <c r="AE6" s="156">
        <f>AC6/AD6*100</f>
        <v>0</v>
      </c>
      <c r="AF6" s="157">
        <v>0</v>
      </c>
      <c r="AG6" s="158">
        <f>AC6/AD17</f>
        <v>0</v>
      </c>
      <c r="AH6" s="129">
        <v>0</v>
      </c>
      <c r="AI6" s="130">
        <v>1</v>
      </c>
      <c r="AJ6" s="130">
        <f>AH6/AI6*100</f>
        <v>0</v>
      </c>
      <c r="AK6" s="131">
        <v>0</v>
      </c>
      <c r="AL6" s="132">
        <f>AH6/AI17</f>
        <v>0</v>
      </c>
      <c r="AM6" s="129">
        <v>0</v>
      </c>
      <c r="AN6" s="130">
        <v>1</v>
      </c>
      <c r="AO6" s="130">
        <f>AM6/AN6*100</f>
        <v>0</v>
      </c>
      <c r="AP6" s="131">
        <v>0</v>
      </c>
      <c r="AQ6" s="132">
        <f>AM6/AN17</f>
        <v>0</v>
      </c>
      <c r="AR6" s="244">
        <v>0</v>
      </c>
      <c r="AS6" s="245">
        <v>1</v>
      </c>
      <c r="AT6" s="245">
        <f>AR6/AS6*100</f>
        <v>0</v>
      </c>
      <c r="AU6" s="246">
        <v>0</v>
      </c>
      <c r="AV6" s="247">
        <f>AR6/AS17</f>
        <v>0</v>
      </c>
      <c r="AW6" s="129">
        <v>0</v>
      </c>
      <c r="AX6" s="130">
        <v>1</v>
      </c>
      <c r="AY6" s="130">
        <f>AW6/AX6*100</f>
        <v>0</v>
      </c>
      <c r="AZ6" s="131">
        <v>0</v>
      </c>
      <c r="BA6" s="132">
        <f>AW6/AX17</f>
        <v>0</v>
      </c>
      <c r="BB6" s="129">
        <v>0</v>
      </c>
      <c r="BC6" s="130">
        <v>1</v>
      </c>
      <c r="BD6" s="130">
        <f>BB6/BC6*100</f>
        <v>0</v>
      </c>
      <c r="BE6" s="131">
        <v>0</v>
      </c>
      <c r="BF6" s="132">
        <f>BB6/BC17</f>
        <v>0</v>
      </c>
      <c r="BG6" s="129">
        <v>0</v>
      </c>
      <c r="BH6" s="130">
        <v>1</v>
      </c>
      <c r="BI6" s="130">
        <f>BG6/BH6*100</f>
        <v>0</v>
      </c>
      <c r="BJ6" s="131">
        <v>0</v>
      </c>
      <c r="BK6" s="137">
        <f>BG6/BH17</f>
        <v>0</v>
      </c>
      <c r="BL6" s="129">
        <v>0</v>
      </c>
      <c r="BM6" s="130">
        <v>1</v>
      </c>
      <c r="BN6" s="130">
        <f>BL6/BM6*100</f>
        <v>0</v>
      </c>
      <c r="BO6" s="131">
        <v>0</v>
      </c>
      <c r="BP6" s="137">
        <f>BL6/BM17</f>
        <v>0</v>
      </c>
      <c r="BQ6" s="129">
        <v>0</v>
      </c>
      <c r="BR6" s="130">
        <v>1</v>
      </c>
      <c r="BS6" s="130">
        <f>BQ6/BR6*100</f>
        <v>0</v>
      </c>
      <c r="BT6" s="131">
        <v>0</v>
      </c>
      <c r="BU6" s="137">
        <f>BQ6/BR17</f>
        <v>0</v>
      </c>
      <c r="BV6" s="129">
        <v>0</v>
      </c>
      <c r="BW6" s="130">
        <v>1</v>
      </c>
      <c r="BX6" s="130">
        <f>BV6/BW6*100</f>
        <v>0</v>
      </c>
      <c r="BY6" s="131">
        <v>0</v>
      </c>
      <c r="BZ6" s="137">
        <f>BV6/BW17</f>
        <v>0</v>
      </c>
      <c r="CA6" s="129">
        <v>0</v>
      </c>
      <c r="CB6" s="130">
        <v>1</v>
      </c>
      <c r="CC6" s="130">
        <f>CA6/CB6*100</f>
        <v>0</v>
      </c>
      <c r="CD6" s="131">
        <v>0</v>
      </c>
      <c r="CE6" s="132">
        <f>CA6/CB17</f>
        <v>0</v>
      </c>
      <c r="CF6" s="129">
        <v>0</v>
      </c>
      <c r="CG6" s="130">
        <v>1</v>
      </c>
      <c r="CH6" s="130">
        <f>CF6/CG6*100</f>
        <v>0</v>
      </c>
      <c r="CI6" s="131">
        <v>0</v>
      </c>
      <c r="CJ6" s="132">
        <f>CF6/CG17</f>
        <v>0</v>
      </c>
      <c r="CK6" s="129">
        <v>0</v>
      </c>
      <c r="CL6" s="130">
        <v>1</v>
      </c>
      <c r="CM6" s="130">
        <f>CK6/CL6*100</f>
        <v>0</v>
      </c>
      <c r="CN6" s="131">
        <v>0</v>
      </c>
      <c r="CO6" s="137">
        <f>CK6/CL17</f>
        <v>0</v>
      </c>
      <c r="CP6" s="129">
        <v>0</v>
      </c>
      <c r="CQ6" s="130">
        <v>1</v>
      </c>
      <c r="CR6" s="130">
        <f>CP6/CQ6*100</f>
        <v>0</v>
      </c>
      <c r="CS6" s="131">
        <v>0</v>
      </c>
      <c r="CT6" s="137">
        <f>CP6/CQ17</f>
        <v>0</v>
      </c>
      <c r="CU6" s="129">
        <v>0</v>
      </c>
      <c r="CV6" s="130">
        <v>1</v>
      </c>
      <c r="CW6" s="130">
        <f>CU6/CV6*100</f>
        <v>0</v>
      </c>
      <c r="CX6" s="131">
        <v>0</v>
      </c>
      <c r="CY6" s="137">
        <f>CU6/CV17</f>
        <v>0</v>
      </c>
      <c r="CZ6" s="129">
        <v>0</v>
      </c>
      <c r="DA6" s="130">
        <v>1</v>
      </c>
      <c r="DB6" s="130">
        <f>CZ6/DA6*100</f>
        <v>0</v>
      </c>
      <c r="DC6" s="131">
        <v>0</v>
      </c>
      <c r="DD6" s="132">
        <f>CZ6/DA17</f>
        <v>0</v>
      </c>
      <c r="DE6" s="129">
        <v>0</v>
      </c>
      <c r="DF6" s="130">
        <v>1</v>
      </c>
      <c r="DG6" s="130">
        <f>DE6/DF6*100</f>
        <v>0</v>
      </c>
      <c r="DH6" s="131">
        <v>0</v>
      </c>
      <c r="DI6" s="137">
        <f>DE6/DF17</f>
        <v>0</v>
      </c>
      <c r="DJ6" s="129">
        <v>0</v>
      </c>
      <c r="DK6" s="130">
        <v>1</v>
      </c>
      <c r="DL6" s="130">
        <f>DJ6/DK6*100</f>
        <v>0</v>
      </c>
      <c r="DM6" s="131">
        <v>0</v>
      </c>
      <c r="DN6" s="132">
        <f>DJ6/DK17</f>
        <v>0</v>
      </c>
      <c r="DO6" s="147">
        <v>0</v>
      </c>
      <c r="DP6" s="130">
        <v>1</v>
      </c>
      <c r="DQ6" s="130">
        <f>DO6/DP6*100</f>
        <v>0</v>
      </c>
      <c r="DR6" s="131">
        <v>0</v>
      </c>
      <c r="DS6" s="137">
        <f>DO6/DP17</f>
        <v>0</v>
      </c>
      <c r="DT6" s="129">
        <v>0</v>
      </c>
      <c r="DU6" s="130">
        <v>1</v>
      </c>
      <c r="DV6" s="130">
        <f>DT6/DU6*100</f>
        <v>0</v>
      </c>
      <c r="DW6" s="131">
        <v>0</v>
      </c>
      <c r="DX6" s="137">
        <f>DT6/DU17</f>
        <v>0</v>
      </c>
      <c r="DY6" s="129">
        <v>0</v>
      </c>
      <c r="DZ6" s="130">
        <v>1</v>
      </c>
      <c r="EA6" s="130">
        <f>DY6/DZ6*100</f>
        <v>0</v>
      </c>
      <c r="EB6" s="131">
        <v>0</v>
      </c>
      <c r="EC6" s="137">
        <f>DY6/DZ17</f>
        <v>0</v>
      </c>
      <c r="ED6" s="129">
        <v>0</v>
      </c>
      <c r="EE6" s="130">
        <v>1</v>
      </c>
      <c r="EF6" s="130">
        <f>ED6/EE6*100</f>
        <v>0</v>
      </c>
      <c r="EG6" s="131">
        <v>0</v>
      </c>
      <c r="EH6" s="137">
        <f>ED6/EE17</f>
        <v>0</v>
      </c>
      <c r="EI6" s="129">
        <v>0</v>
      </c>
      <c r="EJ6" s="130">
        <v>1</v>
      </c>
      <c r="EK6" s="130">
        <f>EI6/EJ6*100</f>
        <v>0</v>
      </c>
      <c r="EL6" s="131">
        <v>0</v>
      </c>
      <c r="EM6" s="137">
        <f>EI6/EJ17</f>
        <v>0</v>
      </c>
      <c r="EN6" s="129">
        <v>0</v>
      </c>
      <c r="EO6" s="130">
        <v>1</v>
      </c>
      <c r="EP6" s="130">
        <f>EN6/EO6*100</f>
        <v>0</v>
      </c>
      <c r="EQ6" s="131">
        <v>0</v>
      </c>
      <c r="ER6" s="137">
        <f>EN6/EO17</f>
        <v>0</v>
      </c>
      <c r="ES6" s="129">
        <v>0</v>
      </c>
      <c r="ET6" s="130">
        <v>1</v>
      </c>
      <c r="EU6" s="130">
        <f>ES6/ET6*100</f>
        <v>0</v>
      </c>
      <c r="EV6" s="131">
        <v>0</v>
      </c>
      <c r="EW6" s="137">
        <f>ES6/ET17</f>
        <v>0</v>
      </c>
      <c r="EX6" s="129">
        <v>0</v>
      </c>
      <c r="EY6" s="130">
        <v>1</v>
      </c>
      <c r="EZ6" s="130">
        <f>EX6/EY6*100</f>
        <v>0</v>
      </c>
      <c r="FA6" s="131">
        <v>0</v>
      </c>
      <c r="FB6" s="137">
        <f>EX6/EY17</f>
        <v>0</v>
      </c>
      <c r="FC6" s="129">
        <v>0</v>
      </c>
      <c r="FD6" s="130">
        <v>100</v>
      </c>
      <c r="FE6" s="130">
        <f>FC6/FD6*100</f>
        <v>0</v>
      </c>
      <c r="FF6" s="131">
        <v>0</v>
      </c>
      <c r="FG6" s="132">
        <f>FC6/FD17</f>
        <v>0</v>
      </c>
      <c r="FH6" s="129">
        <v>0</v>
      </c>
      <c r="FI6" s="130">
        <v>1</v>
      </c>
      <c r="FJ6" s="130">
        <f>FH6/FI6*100</f>
        <v>0</v>
      </c>
      <c r="FK6" s="131">
        <v>0</v>
      </c>
      <c r="FL6" s="132">
        <f>FH6/FI17</f>
        <v>0</v>
      </c>
      <c r="FM6" s="129">
        <v>0</v>
      </c>
      <c r="FN6" s="130">
        <v>1</v>
      </c>
      <c r="FO6" s="130">
        <f>FM6/FN6*100</f>
        <v>0</v>
      </c>
      <c r="FP6" s="131">
        <v>0</v>
      </c>
      <c r="FQ6" s="132">
        <f>FM6/FN17</f>
        <v>0</v>
      </c>
      <c r="FR6" s="129">
        <v>0</v>
      </c>
      <c r="FS6" s="130">
        <v>1</v>
      </c>
      <c r="FT6" s="130">
        <f>FR6/FS6*100</f>
        <v>0</v>
      </c>
      <c r="FU6" s="131">
        <v>0</v>
      </c>
      <c r="FV6" s="132">
        <f>FR6/FS17</f>
        <v>0</v>
      </c>
    </row>
    <row r="7" spans="2:178" ht="16.5" x14ac:dyDescent="0.3">
      <c r="B7" s="108">
        <v>2</v>
      </c>
      <c r="C7" s="109" t="s">
        <v>39</v>
      </c>
      <c r="D7" s="133">
        <v>0</v>
      </c>
      <c r="E7" s="134">
        <v>100</v>
      </c>
      <c r="F7" s="134">
        <f>D7/E7*100</f>
        <v>0</v>
      </c>
      <c r="G7" s="135">
        <v>0</v>
      </c>
      <c r="H7" s="139">
        <f>D7/E17</f>
        <v>0</v>
      </c>
      <c r="I7" s="90">
        <v>2</v>
      </c>
      <c r="J7" s="91">
        <v>2</v>
      </c>
      <c r="K7" s="91">
        <f>I7/J7*100</f>
        <v>100</v>
      </c>
      <c r="L7" s="92">
        <v>1</v>
      </c>
      <c r="M7" s="93">
        <f>I7/J17</f>
        <v>0.16666666666666666</v>
      </c>
      <c r="N7" s="148">
        <v>0</v>
      </c>
      <c r="O7" s="138">
        <v>1</v>
      </c>
      <c r="P7" s="134">
        <f>N7/O7*100</f>
        <v>0</v>
      </c>
      <c r="Q7" s="135">
        <v>0</v>
      </c>
      <c r="R7" s="139">
        <f>N7/O17</f>
        <v>0</v>
      </c>
      <c r="S7" s="133">
        <v>0</v>
      </c>
      <c r="T7" s="134">
        <v>1</v>
      </c>
      <c r="U7" s="134">
        <f>S7/T7*100</f>
        <v>0</v>
      </c>
      <c r="V7" s="135">
        <v>0</v>
      </c>
      <c r="W7" s="136">
        <f>S7/T17</f>
        <v>0</v>
      </c>
      <c r="X7" s="133">
        <v>0</v>
      </c>
      <c r="Y7" s="134">
        <v>100</v>
      </c>
      <c r="Z7" s="134">
        <f>X7/Y7*100</f>
        <v>0</v>
      </c>
      <c r="AA7" s="135">
        <v>0</v>
      </c>
      <c r="AB7" s="139">
        <f>X7/Y17</f>
        <v>0</v>
      </c>
      <c r="AC7" s="159">
        <v>0</v>
      </c>
      <c r="AD7" s="152">
        <v>1</v>
      </c>
      <c r="AE7" s="151">
        <f t="shared" ref="AE7:AE17" si="0">AC7/AD7*100</f>
        <v>0</v>
      </c>
      <c r="AF7" s="153">
        <v>0</v>
      </c>
      <c r="AG7" s="160">
        <f>AC7/AD17</f>
        <v>0</v>
      </c>
      <c r="AH7" s="133">
        <v>0</v>
      </c>
      <c r="AI7" s="138">
        <v>1</v>
      </c>
      <c r="AJ7" s="134">
        <f>AH7/AI7*100</f>
        <v>0</v>
      </c>
      <c r="AK7" s="135">
        <v>0</v>
      </c>
      <c r="AL7" s="136">
        <f>AH7/AI17</f>
        <v>0</v>
      </c>
      <c r="AM7" s="133">
        <v>0</v>
      </c>
      <c r="AN7" s="134">
        <v>1</v>
      </c>
      <c r="AO7" s="134">
        <f>AM7/AN7*100</f>
        <v>0</v>
      </c>
      <c r="AP7" s="135">
        <v>0</v>
      </c>
      <c r="AQ7" s="136">
        <f>AM7/AN17</f>
        <v>0</v>
      </c>
      <c r="AR7" s="183">
        <v>0</v>
      </c>
      <c r="AS7" s="184">
        <v>1</v>
      </c>
      <c r="AT7" s="184">
        <f>AR7/AS7*100</f>
        <v>0</v>
      </c>
      <c r="AU7" s="185">
        <v>0</v>
      </c>
      <c r="AV7" s="186">
        <f>AR7/AS17</f>
        <v>0</v>
      </c>
      <c r="AW7" s="133">
        <v>0</v>
      </c>
      <c r="AX7" s="134">
        <v>1</v>
      </c>
      <c r="AY7" s="134">
        <f>AW7/AX7*100</f>
        <v>0</v>
      </c>
      <c r="AZ7" s="135">
        <v>0</v>
      </c>
      <c r="BA7" s="136">
        <f>AW7/AX17</f>
        <v>0</v>
      </c>
      <c r="BB7" s="133">
        <v>0</v>
      </c>
      <c r="BC7" s="134">
        <v>1</v>
      </c>
      <c r="BD7" s="134">
        <f>BB7/BC7*100</f>
        <v>0</v>
      </c>
      <c r="BE7" s="135">
        <v>0</v>
      </c>
      <c r="BF7" s="136">
        <f>BB7/BC17</f>
        <v>0</v>
      </c>
      <c r="BG7" s="133">
        <v>0</v>
      </c>
      <c r="BH7" s="138">
        <v>1</v>
      </c>
      <c r="BI7" s="134">
        <f>BG7/BH7*100</f>
        <v>0</v>
      </c>
      <c r="BJ7" s="135">
        <v>0</v>
      </c>
      <c r="BK7" s="139">
        <f>BG7/BH17</f>
        <v>0</v>
      </c>
      <c r="BL7" s="133">
        <v>0</v>
      </c>
      <c r="BM7" s="138">
        <v>1</v>
      </c>
      <c r="BN7" s="134">
        <f>BL7/BM7*100</f>
        <v>0</v>
      </c>
      <c r="BO7" s="135">
        <v>0</v>
      </c>
      <c r="BP7" s="139">
        <f>BL7/BM17</f>
        <v>0</v>
      </c>
      <c r="BQ7" s="133">
        <v>0</v>
      </c>
      <c r="BR7" s="138">
        <v>1</v>
      </c>
      <c r="BS7" s="134">
        <f>BQ7/BR7*100</f>
        <v>0</v>
      </c>
      <c r="BT7" s="135">
        <v>0</v>
      </c>
      <c r="BU7" s="139">
        <f>BQ7/BR17</f>
        <v>0</v>
      </c>
      <c r="BV7" s="133">
        <v>0</v>
      </c>
      <c r="BW7" s="138">
        <v>1</v>
      </c>
      <c r="BX7" s="134">
        <f>BV7/BW7*100</f>
        <v>0</v>
      </c>
      <c r="BY7" s="135">
        <v>0</v>
      </c>
      <c r="BZ7" s="139">
        <f>BV7/BW17</f>
        <v>0</v>
      </c>
      <c r="CA7" s="133">
        <v>0</v>
      </c>
      <c r="CB7" s="134">
        <v>1</v>
      </c>
      <c r="CC7" s="134">
        <f>CA7/CB7*100</f>
        <v>0</v>
      </c>
      <c r="CD7" s="135">
        <v>0</v>
      </c>
      <c r="CE7" s="136">
        <f>CA7/CB17</f>
        <v>0</v>
      </c>
      <c r="CF7" s="133">
        <v>0</v>
      </c>
      <c r="CG7" s="134">
        <v>1</v>
      </c>
      <c r="CH7" s="134">
        <f>CF7/CG7*100</f>
        <v>0</v>
      </c>
      <c r="CI7" s="135">
        <v>0</v>
      </c>
      <c r="CJ7" s="136">
        <f>CF7/CG17</f>
        <v>0</v>
      </c>
      <c r="CK7" s="133">
        <v>0</v>
      </c>
      <c r="CL7" s="138">
        <v>1</v>
      </c>
      <c r="CM7" s="134">
        <f>CK7/CL7*100</f>
        <v>0</v>
      </c>
      <c r="CN7" s="135">
        <v>0</v>
      </c>
      <c r="CO7" s="139">
        <f>CK7/CL17</f>
        <v>0</v>
      </c>
      <c r="CP7" s="133">
        <v>0</v>
      </c>
      <c r="CQ7" s="138">
        <v>1</v>
      </c>
      <c r="CR7" s="134">
        <f>CP7/CQ7*100</f>
        <v>0</v>
      </c>
      <c r="CS7" s="135">
        <v>0</v>
      </c>
      <c r="CT7" s="139">
        <f>CP7/CQ17</f>
        <v>0</v>
      </c>
      <c r="CU7" s="133">
        <v>0</v>
      </c>
      <c r="CV7" s="138">
        <v>1</v>
      </c>
      <c r="CW7" s="134">
        <f>CU7/CV7*100</f>
        <v>0</v>
      </c>
      <c r="CX7" s="135">
        <v>0</v>
      </c>
      <c r="CY7" s="139">
        <f>CU7/CV17</f>
        <v>0</v>
      </c>
      <c r="CZ7" s="133">
        <v>0</v>
      </c>
      <c r="DA7" s="134">
        <v>1</v>
      </c>
      <c r="DB7" s="134">
        <f>CZ7/DA7*100</f>
        <v>0</v>
      </c>
      <c r="DC7" s="135">
        <v>0</v>
      </c>
      <c r="DD7" s="136">
        <f>CZ7/DA17</f>
        <v>0</v>
      </c>
      <c r="DE7" s="133">
        <v>0</v>
      </c>
      <c r="DF7" s="134">
        <v>1</v>
      </c>
      <c r="DG7" s="134">
        <f>DE7/DF7*100</f>
        <v>0</v>
      </c>
      <c r="DH7" s="135">
        <v>0</v>
      </c>
      <c r="DI7" s="139">
        <f>DE7/DF17</f>
        <v>0</v>
      </c>
      <c r="DJ7" s="90">
        <v>91.61</v>
      </c>
      <c r="DK7" s="91">
        <v>100</v>
      </c>
      <c r="DL7" s="91">
        <f>DJ7/DK7*100</f>
        <v>91.61</v>
      </c>
      <c r="DM7" s="166">
        <v>0.92</v>
      </c>
      <c r="DN7" s="93">
        <f>DJ7/DK17</f>
        <v>0.91610000000000003</v>
      </c>
      <c r="DO7" s="148">
        <v>0</v>
      </c>
      <c r="DP7" s="138">
        <v>1</v>
      </c>
      <c r="DQ7" s="134">
        <f>DO7/DP7*100</f>
        <v>0</v>
      </c>
      <c r="DR7" s="135">
        <v>0</v>
      </c>
      <c r="DS7" s="139">
        <f>DO7/DP17</f>
        <v>0</v>
      </c>
      <c r="DT7" s="133">
        <v>0</v>
      </c>
      <c r="DU7" s="138">
        <v>1</v>
      </c>
      <c r="DV7" s="134">
        <f>DT7/DU7*100</f>
        <v>0</v>
      </c>
      <c r="DW7" s="135">
        <v>0</v>
      </c>
      <c r="DX7" s="139">
        <f>DT7/DU17</f>
        <v>0</v>
      </c>
      <c r="DY7" s="133">
        <v>0</v>
      </c>
      <c r="DZ7" s="138">
        <v>1</v>
      </c>
      <c r="EA7" s="134">
        <f>DY7/DZ7*100</f>
        <v>0</v>
      </c>
      <c r="EB7" s="135">
        <v>0</v>
      </c>
      <c r="EC7" s="139">
        <f>DY7/DZ17</f>
        <v>0</v>
      </c>
      <c r="ED7" s="133">
        <v>0</v>
      </c>
      <c r="EE7" s="138">
        <v>1</v>
      </c>
      <c r="EF7" s="134">
        <f>ED7/EE7*100</f>
        <v>0</v>
      </c>
      <c r="EG7" s="135">
        <v>0</v>
      </c>
      <c r="EH7" s="139">
        <f>ED7/EE17</f>
        <v>0</v>
      </c>
      <c r="EI7" s="133">
        <v>0</v>
      </c>
      <c r="EJ7" s="138">
        <v>1</v>
      </c>
      <c r="EK7" s="134">
        <f>EI7/EJ7*100</f>
        <v>0</v>
      </c>
      <c r="EL7" s="135">
        <v>0</v>
      </c>
      <c r="EM7" s="139">
        <f>EI7/EJ17</f>
        <v>0</v>
      </c>
      <c r="EN7" s="133">
        <v>0</v>
      </c>
      <c r="EO7" s="138">
        <v>1</v>
      </c>
      <c r="EP7" s="134">
        <f>EN7/EO7*100</f>
        <v>0</v>
      </c>
      <c r="EQ7" s="135">
        <v>0</v>
      </c>
      <c r="ER7" s="139">
        <f>EN7/EO17</f>
        <v>0</v>
      </c>
      <c r="ES7" s="133">
        <v>0</v>
      </c>
      <c r="ET7" s="138">
        <v>1</v>
      </c>
      <c r="EU7" s="134">
        <f>ES7/ET7*100</f>
        <v>0</v>
      </c>
      <c r="EV7" s="135">
        <v>0</v>
      </c>
      <c r="EW7" s="139">
        <f>ES7/ET17</f>
        <v>0</v>
      </c>
      <c r="EX7" s="133">
        <v>0</v>
      </c>
      <c r="EY7" s="138">
        <v>1</v>
      </c>
      <c r="EZ7" s="134">
        <f>EX7/EY7*100</f>
        <v>0</v>
      </c>
      <c r="FA7" s="135">
        <v>0</v>
      </c>
      <c r="FB7" s="139">
        <f>EX7/EY17</f>
        <v>0</v>
      </c>
      <c r="FC7" s="133">
        <v>0</v>
      </c>
      <c r="FD7" s="138">
        <v>100</v>
      </c>
      <c r="FE7" s="134">
        <f>FC7/FD7*100</f>
        <v>0</v>
      </c>
      <c r="FF7" s="135">
        <v>0</v>
      </c>
      <c r="FG7" s="136">
        <f>FC7/FD17</f>
        <v>0</v>
      </c>
      <c r="FH7" s="133">
        <v>0</v>
      </c>
      <c r="FI7" s="138">
        <v>1</v>
      </c>
      <c r="FJ7" s="134">
        <f>FH7/FI7*100</f>
        <v>0</v>
      </c>
      <c r="FK7" s="135">
        <v>0</v>
      </c>
      <c r="FL7" s="136">
        <f>FH7/FI17</f>
        <v>0</v>
      </c>
      <c r="FM7" s="133">
        <v>0</v>
      </c>
      <c r="FN7" s="138">
        <v>1</v>
      </c>
      <c r="FO7" s="134">
        <f>FM7/FN7*100</f>
        <v>0</v>
      </c>
      <c r="FP7" s="135">
        <v>0</v>
      </c>
      <c r="FQ7" s="136">
        <f>FM7/FN17</f>
        <v>0</v>
      </c>
      <c r="FR7" s="133">
        <v>0</v>
      </c>
      <c r="FS7" s="138">
        <v>1</v>
      </c>
      <c r="FT7" s="134">
        <f>FR7/FS7*100</f>
        <v>0</v>
      </c>
      <c r="FU7" s="135">
        <v>0</v>
      </c>
      <c r="FV7" s="136">
        <f>FR7/FS17</f>
        <v>0</v>
      </c>
    </row>
    <row r="8" spans="2:178" ht="15.75" x14ac:dyDescent="0.25">
      <c r="B8" s="164">
        <v>3</v>
      </c>
      <c r="C8" s="165" t="s">
        <v>40</v>
      </c>
      <c r="D8" s="133">
        <v>0</v>
      </c>
      <c r="E8" s="134">
        <v>100</v>
      </c>
      <c r="F8" s="134">
        <f>D8/E8*100</f>
        <v>0</v>
      </c>
      <c r="G8" s="135">
        <v>0</v>
      </c>
      <c r="H8" s="139">
        <f>D8/E17</f>
        <v>0</v>
      </c>
      <c r="I8" s="90">
        <v>3</v>
      </c>
      <c r="J8" s="91">
        <v>3</v>
      </c>
      <c r="K8" s="91">
        <f>I8/J8*100</f>
        <v>100</v>
      </c>
      <c r="L8" s="124">
        <v>1</v>
      </c>
      <c r="M8" s="93">
        <f>I8/J17</f>
        <v>0.25</v>
      </c>
      <c r="N8" s="148">
        <v>0</v>
      </c>
      <c r="O8" s="138">
        <v>1</v>
      </c>
      <c r="P8" s="134">
        <f>N8/O8*100</f>
        <v>0</v>
      </c>
      <c r="Q8" s="135">
        <v>0</v>
      </c>
      <c r="R8" s="139">
        <f>N8/O17</f>
        <v>0</v>
      </c>
      <c r="S8" s="133">
        <v>0</v>
      </c>
      <c r="T8" s="134">
        <v>1</v>
      </c>
      <c r="U8" s="134">
        <f>S8/T8*100</f>
        <v>0</v>
      </c>
      <c r="V8" s="135">
        <v>0</v>
      </c>
      <c r="W8" s="136">
        <f>S8/T17</f>
        <v>0</v>
      </c>
      <c r="X8" s="133">
        <v>0</v>
      </c>
      <c r="Y8" s="134">
        <v>100</v>
      </c>
      <c r="Z8" s="134">
        <f>X8/Y8*100</f>
        <v>0</v>
      </c>
      <c r="AA8" s="135">
        <v>0</v>
      </c>
      <c r="AB8" s="139">
        <f>X8/Y17</f>
        <v>0</v>
      </c>
      <c r="AC8" s="159">
        <v>0</v>
      </c>
      <c r="AD8" s="152">
        <v>1</v>
      </c>
      <c r="AE8" s="151">
        <f t="shared" si="0"/>
        <v>0</v>
      </c>
      <c r="AF8" s="153">
        <v>0</v>
      </c>
      <c r="AG8" s="160">
        <f>AC8/AD17</f>
        <v>0</v>
      </c>
      <c r="AH8" s="133">
        <v>0</v>
      </c>
      <c r="AI8" s="138">
        <v>1</v>
      </c>
      <c r="AJ8" s="134">
        <f>AH8/AI8*100</f>
        <v>0</v>
      </c>
      <c r="AK8" s="135">
        <v>0</v>
      </c>
      <c r="AL8" s="136">
        <f>AH8/AI17</f>
        <v>0</v>
      </c>
      <c r="AM8" s="90">
        <v>3</v>
      </c>
      <c r="AN8" s="91">
        <v>3</v>
      </c>
      <c r="AO8" s="91">
        <f>AM8/AN8*100</f>
        <v>100</v>
      </c>
      <c r="AP8" s="124">
        <v>1</v>
      </c>
      <c r="AQ8" s="93">
        <f>AM8/AN17</f>
        <v>0.25</v>
      </c>
      <c r="AR8" s="183">
        <v>0</v>
      </c>
      <c r="AS8" s="184">
        <v>1</v>
      </c>
      <c r="AT8" s="184">
        <f>AR8/AS8*100</f>
        <v>0</v>
      </c>
      <c r="AU8" s="185">
        <v>0</v>
      </c>
      <c r="AV8" s="186">
        <f>AR8/AS17</f>
        <v>0</v>
      </c>
      <c r="AW8" s="133">
        <v>0</v>
      </c>
      <c r="AX8" s="134">
        <v>1</v>
      </c>
      <c r="AY8" s="134">
        <f>AW8/AX8*100</f>
        <v>0</v>
      </c>
      <c r="AZ8" s="135">
        <v>0</v>
      </c>
      <c r="BA8" s="136">
        <f>AW8/AX17</f>
        <v>0</v>
      </c>
      <c r="BB8" s="133">
        <v>0</v>
      </c>
      <c r="BC8" s="134">
        <v>1</v>
      </c>
      <c r="BD8" s="134">
        <f>BB8/BC8*100</f>
        <v>0</v>
      </c>
      <c r="BE8" s="135">
        <v>0</v>
      </c>
      <c r="BF8" s="136">
        <f>BB8/BC17</f>
        <v>0</v>
      </c>
      <c r="BG8" s="133">
        <v>0</v>
      </c>
      <c r="BH8" s="138">
        <v>1</v>
      </c>
      <c r="BI8" s="134">
        <f>BG8/BH8*100</f>
        <v>0</v>
      </c>
      <c r="BJ8" s="135">
        <v>0</v>
      </c>
      <c r="BK8" s="139">
        <f>BG8/BH17</f>
        <v>0</v>
      </c>
      <c r="BL8" s="133">
        <v>0</v>
      </c>
      <c r="BM8" s="138">
        <v>1</v>
      </c>
      <c r="BN8" s="134">
        <f>BL8/BM8*100</f>
        <v>0</v>
      </c>
      <c r="BO8" s="135">
        <v>0</v>
      </c>
      <c r="BP8" s="139">
        <f>BL8/BM17</f>
        <v>0</v>
      </c>
      <c r="BQ8" s="133">
        <v>0</v>
      </c>
      <c r="BR8" s="138">
        <v>1</v>
      </c>
      <c r="BS8" s="134">
        <f>BQ8/BR8*100</f>
        <v>0</v>
      </c>
      <c r="BT8" s="135">
        <v>0</v>
      </c>
      <c r="BU8" s="139">
        <f>BQ8/BR17</f>
        <v>0</v>
      </c>
      <c r="BV8" s="133">
        <v>0</v>
      </c>
      <c r="BW8" s="138">
        <v>1</v>
      </c>
      <c r="BX8" s="134">
        <f>BV8/BW8*100</f>
        <v>0</v>
      </c>
      <c r="BY8" s="135">
        <v>0</v>
      </c>
      <c r="BZ8" s="139">
        <f>BV8/BW17</f>
        <v>0</v>
      </c>
      <c r="CA8" s="133">
        <v>0</v>
      </c>
      <c r="CB8" s="134">
        <v>1</v>
      </c>
      <c r="CC8" s="134">
        <f>CA8/CB8*100</f>
        <v>0</v>
      </c>
      <c r="CD8" s="135">
        <v>0</v>
      </c>
      <c r="CE8" s="136">
        <f>CA8/CB17</f>
        <v>0</v>
      </c>
      <c r="CF8" s="133">
        <v>0</v>
      </c>
      <c r="CG8" s="134">
        <v>1</v>
      </c>
      <c r="CH8" s="134">
        <f>CF8/CG8*100</f>
        <v>0</v>
      </c>
      <c r="CI8" s="135">
        <v>0</v>
      </c>
      <c r="CJ8" s="136">
        <f>CF8/CG17</f>
        <v>0</v>
      </c>
      <c r="CK8" s="133">
        <v>0</v>
      </c>
      <c r="CL8" s="138">
        <v>1</v>
      </c>
      <c r="CM8" s="134">
        <f>CK8/CL8*100</f>
        <v>0</v>
      </c>
      <c r="CN8" s="135">
        <v>0</v>
      </c>
      <c r="CO8" s="139">
        <f>CK8/CL17</f>
        <v>0</v>
      </c>
      <c r="CP8" s="133">
        <v>0</v>
      </c>
      <c r="CQ8" s="138">
        <v>1</v>
      </c>
      <c r="CR8" s="134">
        <f>CP8/CQ8*100</f>
        <v>0</v>
      </c>
      <c r="CS8" s="135">
        <v>0</v>
      </c>
      <c r="CT8" s="139">
        <f>CP8/CQ17</f>
        <v>0</v>
      </c>
      <c r="CU8" s="133">
        <v>0</v>
      </c>
      <c r="CV8" s="138">
        <v>1</v>
      </c>
      <c r="CW8" s="134">
        <f>CU8/CV8*100</f>
        <v>0</v>
      </c>
      <c r="CX8" s="135">
        <v>0</v>
      </c>
      <c r="CY8" s="139">
        <f>CU8/CV17</f>
        <v>0</v>
      </c>
      <c r="CZ8" s="133">
        <v>0</v>
      </c>
      <c r="DA8" s="134">
        <v>1</v>
      </c>
      <c r="DB8" s="134">
        <f>CZ8/DA8*100</f>
        <v>0</v>
      </c>
      <c r="DC8" s="135">
        <v>0</v>
      </c>
      <c r="DD8" s="136">
        <f>CZ8/DA17</f>
        <v>0</v>
      </c>
      <c r="DE8" s="90">
        <v>100</v>
      </c>
      <c r="DF8" s="91">
        <v>100</v>
      </c>
      <c r="DG8" s="91">
        <f>DE8/DF8*100</f>
        <v>100</v>
      </c>
      <c r="DH8" s="124">
        <v>1</v>
      </c>
      <c r="DI8" s="103">
        <f>DE8/DF17</f>
        <v>1</v>
      </c>
      <c r="DJ8" s="133">
        <v>0</v>
      </c>
      <c r="DK8" s="134">
        <v>90</v>
      </c>
      <c r="DL8" s="134">
        <f>DJ8/DK8*100</f>
        <v>0</v>
      </c>
      <c r="DM8" s="135">
        <v>0</v>
      </c>
      <c r="DN8" s="136">
        <f>DJ8/DK17</f>
        <v>0</v>
      </c>
      <c r="DO8" s="148">
        <v>0</v>
      </c>
      <c r="DP8" s="138">
        <v>1</v>
      </c>
      <c r="DQ8" s="134">
        <f>DO8/DP8*100</f>
        <v>0</v>
      </c>
      <c r="DR8" s="135">
        <v>0</v>
      </c>
      <c r="DS8" s="139">
        <f>DO8/DP17</f>
        <v>0</v>
      </c>
      <c r="DT8" s="133">
        <v>0</v>
      </c>
      <c r="DU8" s="138">
        <v>1</v>
      </c>
      <c r="DV8" s="134">
        <f>DT8/DU8*100</f>
        <v>0</v>
      </c>
      <c r="DW8" s="135">
        <v>0</v>
      </c>
      <c r="DX8" s="139">
        <f>DT8/DU17</f>
        <v>0</v>
      </c>
      <c r="DY8" s="133">
        <v>0</v>
      </c>
      <c r="DZ8" s="138">
        <v>1</v>
      </c>
      <c r="EA8" s="134">
        <f>DY8/DZ8*100</f>
        <v>0</v>
      </c>
      <c r="EB8" s="135">
        <v>0</v>
      </c>
      <c r="EC8" s="139">
        <f>DY8/DZ17</f>
        <v>0</v>
      </c>
      <c r="ED8" s="133">
        <v>0</v>
      </c>
      <c r="EE8" s="138">
        <v>1</v>
      </c>
      <c r="EF8" s="134">
        <f>ED8/EE8*100</f>
        <v>0</v>
      </c>
      <c r="EG8" s="135">
        <v>0</v>
      </c>
      <c r="EH8" s="139">
        <f>ED8/EE17</f>
        <v>0</v>
      </c>
      <c r="EI8" s="133">
        <v>0</v>
      </c>
      <c r="EJ8" s="138">
        <v>1</v>
      </c>
      <c r="EK8" s="134">
        <f>EI8/EJ8*100</f>
        <v>0</v>
      </c>
      <c r="EL8" s="135">
        <v>0</v>
      </c>
      <c r="EM8" s="139">
        <f>EI8/EJ17</f>
        <v>0</v>
      </c>
      <c r="EN8" s="133">
        <v>0</v>
      </c>
      <c r="EO8" s="138">
        <v>1</v>
      </c>
      <c r="EP8" s="134">
        <f>EN8/EO8*100</f>
        <v>0</v>
      </c>
      <c r="EQ8" s="135">
        <v>0</v>
      </c>
      <c r="ER8" s="139">
        <f>EN8/EO17</f>
        <v>0</v>
      </c>
      <c r="ES8" s="133">
        <v>0</v>
      </c>
      <c r="ET8" s="138">
        <v>1</v>
      </c>
      <c r="EU8" s="134">
        <f>ES8/ET8*100</f>
        <v>0</v>
      </c>
      <c r="EV8" s="135">
        <v>0</v>
      </c>
      <c r="EW8" s="139">
        <f>ES8/ET17</f>
        <v>0</v>
      </c>
      <c r="EX8" s="133">
        <v>0</v>
      </c>
      <c r="EY8" s="138">
        <v>1</v>
      </c>
      <c r="EZ8" s="134">
        <f>EX8/EY8*100</f>
        <v>0</v>
      </c>
      <c r="FA8" s="135">
        <v>0</v>
      </c>
      <c r="FB8" s="139">
        <f>EX8/EY17</f>
        <v>0</v>
      </c>
      <c r="FC8" s="133">
        <v>0</v>
      </c>
      <c r="FD8" s="138">
        <v>100</v>
      </c>
      <c r="FE8" s="134">
        <f>FC8/FD8*100</f>
        <v>0</v>
      </c>
      <c r="FF8" s="135">
        <v>0</v>
      </c>
      <c r="FG8" s="136">
        <f>FC8/FD17</f>
        <v>0</v>
      </c>
      <c r="FH8" s="90">
        <v>8</v>
      </c>
      <c r="FI8" s="102">
        <v>8</v>
      </c>
      <c r="FJ8" s="91">
        <f>FH8/FI8*100</f>
        <v>100</v>
      </c>
      <c r="FK8" s="124">
        <v>1</v>
      </c>
      <c r="FL8" s="93">
        <f>FH8/FI17</f>
        <v>8.8888888888888892E-2</v>
      </c>
      <c r="FM8" s="133">
        <v>0</v>
      </c>
      <c r="FN8" s="138">
        <v>1</v>
      </c>
      <c r="FO8" s="134">
        <f>FM8/FN8*100</f>
        <v>0</v>
      </c>
      <c r="FP8" s="135">
        <v>0</v>
      </c>
      <c r="FQ8" s="136">
        <f>FM8/FN17</f>
        <v>0</v>
      </c>
      <c r="FR8" s="133">
        <v>0</v>
      </c>
      <c r="FS8" s="138">
        <v>1</v>
      </c>
      <c r="FT8" s="134">
        <f>FR8/FS8*100</f>
        <v>0</v>
      </c>
      <c r="FU8" s="135">
        <v>0</v>
      </c>
      <c r="FV8" s="136">
        <f>FR8/FS17</f>
        <v>0</v>
      </c>
    </row>
    <row r="9" spans="2:178" ht="16.5" x14ac:dyDescent="0.3">
      <c r="B9" s="108">
        <v>4</v>
      </c>
      <c r="C9" s="109" t="s">
        <v>41</v>
      </c>
      <c r="D9" s="133">
        <v>0</v>
      </c>
      <c r="E9" s="134">
        <v>100</v>
      </c>
      <c r="F9" s="134">
        <f t="shared" ref="F9:F17" si="1">D9/E9*100</f>
        <v>0</v>
      </c>
      <c r="G9" s="135">
        <v>0</v>
      </c>
      <c r="H9" s="139">
        <f>D9/E17</f>
        <v>0</v>
      </c>
      <c r="I9" s="90">
        <v>4</v>
      </c>
      <c r="J9" s="91">
        <v>4</v>
      </c>
      <c r="K9" s="91">
        <f t="shared" ref="K9:K17" si="2">I9/J9*100</f>
        <v>100</v>
      </c>
      <c r="L9" s="92">
        <v>1</v>
      </c>
      <c r="M9" s="93">
        <f>I9/J17</f>
        <v>0.33333333333333331</v>
      </c>
      <c r="N9" s="120">
        <v>1</v>
      </c>
      <c r="O9" s="102">
        <v>1</v>
      </c>
      <c r="P9" s="91">
        <f t="shared" ref="P9:P17" si="3">N9/O9*100</f>
        <v>100</v>
      </c>
      <c r="Q9" s="124">
        <v>1</v>
      </c>
      <c r="R9" s="103">
        <f>N9/O17</f>
        <v>0.33333333333333331</v>
      </c>
      <c r="S9" s="133">
        <v>0</v>
      </c>
      <c r="T9" s="134">
        <v>1</v>
      </c>
      <c r="U9" s="134">
        <f t="shared" ref="U9:U17" si="4">S9/T9*100</f>
        <v>0</v>
      </c>
      <c r="V9" s="135">
        <v>0</v>
      </c>
      <c r="W9" s="136">
        <f>S9/T17</f>
        <v>0</v>
      </c>
      <c r="X9" s="133">
        <v>0</v>
      </c>
      <c r="Y9" s="134">
        <v>100</v>
      </c>
      <c r="Z9" s="134">
        <f t="shared" ref="Z9:Z17" si="5">X9/Y9*100</f>
        <v>0</v>
      </c>
      <c r="AA9" s="135">
        <v>0</v>
      </c>
      <c r="AB9" s="139">
        <f>X9/Y17</f>
        <v>0</v>
      </c>
      <c r="AC9" s="22">
        <v>1</v>
      </c>
      <c r="AD9" s="127">
        <v>1</v>
      </c>
      <c r="AE9" s="126">
        <f t="shared" si="0"/>
        <v>100</v>
      </c>
      <c r="AF9" s="194">
        <v>1</v>
      </c>
      <c r="AG9" s="233">
        <f>AC9/AD17</f>
        <v>1</v>
      </c>
      <c r="AH9" s="90">
        <v>1</v>
      </c>
      <c r="AI9" s="102">
        <v>1</v>
      </c>
      <c r="AJ9" s="91">
        <f t="shared" ref="AJ9:AJ17" si="6">AH9/AI9*100</f>
        <v>100</v>
      </c>
      <c r="AK9" s="124">
        <v>1</v>
      </c>
      <c r="AL9" s="93">
        <f>AH9/AI17</f>
        <v>0.33333333333333331</v>
      </c>
      <c r="AM9" s="133">
        <v>0</v>
      </c>
      <c r="AN9" s="134">
        <v>3</v>
      </c>
      <c r="AO9" s="134">
        <f t="shared" ref="AO9:AO17" si="7">AM9/AN9*100</f>
        <v>0</v>
      </c>
      <c r="AP9" s="135">
        <v>0</v>
      </c>
      <c r="AQ9" s="136">
        <f>AM9/AN17</f>
        <v>0</v>
      </c>
      <c r="AR9" s="183">
        <v>0</v>
      </c>
      <c r="AS9" s="184">
        <v>1</v>
      </c>
      <c r="AT9" s="184">
        <f t="shared" ref="AT9:AT17" si="8">AR9/AS9*100</f>
        <v>0</v>
      </c>
      <c r="AU9" s="185">
        <v>0</v>
      </c>
      <c r="AV9" s="186">
        <f>AR9/AS17</f>
        <v>0</v>
      </c>
      <c r="AW9" s="133">
        <v>0</v>
      </c>
      <c r="AX9" s="134">
        <v>1</v>
      </c>
      <c r="AY9" s="134">
        <f t="shared" ref="AY9:AY17" si="9">AW9/AX9*100</f>
        <v>0</v>
      </c>
      <c r="AZ9" s="135">
        <v>0</v>
      </c>
      <c r="BA9" s="136">
        <f>AW9/AX17</f>
        <v>0</v>
      </c>
      <c r="BB9" s="213">
        <v>0</v>
      </c>
      <c r="BC9" s="215">
        <v>1</v>
      </c>
      <c r="BD9" s="215">
        <f t="shared" ref="BD9:BD17" si="10">BB9/BC9*100</f>
        <v>0</v>
      </c>
      <c r="BE9" s="216">
        <v>0</v>
      </c>
      <c r="BF9" s="220">
        <f>BB9/BC17</f>
        <v>0</v>
      </c>
      <c r="BG9" s="133">
        <v>0</v>
      </c>
      <c r="BH9" s="138">
        <v>1</v>
      </c>
      <c r="BI9" s="134">
        <f t="shared" ref="BI9:BI17" si="11">BG9/BH9*100</f>
        <v>0</v>
      </c>
      <c r="BJ9" s="135">
        <v>0</v>
      </c>
      <c r="BK9" s="139">
        <f>BG9/BH17</f>
        <v>0</v>
      </c>
      <c r="BL9" s="133">
        <v>0</v>
      </c>
      <c r="BM9" s="138">
        <v>1</v>
      </c>
      <c r="BN9" s="134">
        <f t="shared" ref="BN9:BN17" si="12">BL9/BM9*100</f>
        <v>0</v>
      </c>
      <c r="BO9" s="135">
        <v>0</v>
      </c>
      <c r="BP9" s="139">
        <f>BL9/BM17</f>
        <v>0</v>
      </c>
      <c r="BQ9" s="133">
        <v>0</v>
      </c>
      <c r="BR9" s="138">
        <v>1</v>
      </c>
      <c r="BS9" s="134">
        <f t="shared" ref="BS9:BS17" si="13">BQ9/BR9*100</f>
        <v>0</v>
      </c>
      <c r="BT9" s="135">
        <v>0</v>
      </c>
      <c r="BU9" s="139">
        <f>BQ9/BR17</f>
        <v>0</v>
      </c>
      <c r="BV9" s="133">
        <v>0</v>
      </c>
      <c r="BW9" s="138">
        <v>1</v>
      </c>
      <c r="BX9" s="134">
        <f t="shared" ref="BX9:BX17" si="14">BV9/BW9*100</f>
        <v>0</v>
      </c>
      <c r="BY9" s="135">
        <v>0</v>
      </c>
      <c r="BZ9" s="139">
        <f>BV9/BW17</f>
        <v>0</v>
      </c>
      <c r="CA9" s="133">
        <v>0</v>
      </c>
      <c r="CB9" s="134">
        <v>1</v>
      </c>
      <c r="CC9" s="134">
        <f t="shared" ref="CC9:CC17" si="15">CA9/CB9*100</f>
        <v>0</v>
      </c>
      <c r="CD9" s="135">
        <v>0</v>
      </c>
      <c r="CE9" s="136">
        <f>CA9/CB17</f>
        <v>0</v>
      </c>
      <c r="CF9" s="133">
        <v>0</v>
      </c>
      <c r="CG9" s="134">
        <v>1</v>
      </c>
      <c r="CH9" s="134">
        <f t="shared" ref="CH9:CH17" si="16">CF9/CG9*100</f>
        <v>0</v>
      </c>
      <c r="CI9" s="135">
        <v>0</v>
      </c>
      <c r="CJ9" s="136">
        <f>CF9/CG17</f>
        <v>0</v>
      </c>
      <c r="CK9" s="133">
        <v>0</v>
      </c>
      <c r="CL9" s="138">
        <v>1</v>
      </c>
      <c r="CM9" s="134">
        <f t="shared" ref="CM9:CM17" si="17">CK9/CL9*100</f>
        <v>0</v>
      </c>
      <c r="CN9" s="135">
        <v>0</v>
      </c>
      <c r="CO9" s="139">
        <f>CK9/CL17</f>
        <v>0</v>
      </c>
      <c r="CP9" s="133">
        <v>0</v>
      </c>
      <c r="CQ9" s="138">
        <v>1</v>
      </c>
      <c r="CR9" s="134">
        <f t="shared" ref="CR9:CR17" si="18">CP9/CQ9*100</f>
        <v>0</v>
      </c>
      <c r="CS9" s="135">
        <v>0</v>
      </c>
      <c r="CT9" s="139">
        <f>CP9/CQ17</f>
        <v>0</v>
      </c>
      <c r="CU9" s="90">
        <v>8.33</v>
      </c>
      <c r="CV9" s="102">
        <v>10</v>
      </c>
      <c r="CW9" s="91">
        <f t="shared" ref="CW9:CW17" si="19">CU9/CV9*100</f>
        <v>83.3</v>
      </c>
      <c r="CX9" s="92">
        <v>0</v>
      </c>
      <c r="CY9" s="103">
        <f>CU9/CV17</f>
        <v>8.3299999999999999E-2</v>
      </c>
      <c r="CZ9" s="133">
        <v>0</v>
      </c>
      <c r="DA9" s="134">
        <v>1</v>
      </c>
      <c r="DB9" s="134">
        <f t="shared" ref="DB9:DB17" si="20">CZ9/DA9*100</f>
        <v>0</v>
      </c>
      <c r="DC9" s="135">
        <v>0</v>
      </c>
      <c r="DD9" s="136">
        <f>CZ9/DA17</f>
        <v>0</v>
      </c>
      <c r="DE9" s="90">
        <v>75</v>
      </c>
      <c r="DF9" s="91">
        <v>100</v>
      </c>
      <c r="DG9" s="91">
        <f t="shared" ref="DG9:DG17" si="21">DE9/DF9*100</f>
        <v>75</v>
      </c>
      <c r="DH9" s="92">
        <v>0.75</v>
      </c>
      <c r="DI9" s="103">
        <f>DE9/DF17</f>
        <v>0.75</v>
      </c>
      <c r="DJ9" s="90">
        <v>100</v>
      </c>
      <c r="DK9" s="91">
        <v>100</v>
      </c>
      <c r="DL9" s="91">
        <f t="shared" ref="DL9:DL17" si="22">DJ9/DK9*100</f>
        <v>100</v>
      </c>
      <c r="DM9" s="92">
        <v>1</v>
      </c>
      <c r="DN9" s="93">
        <f>DJ9/DK17</f>
        <v>1</v>
      </c>
      <c r="DO9" s="148">
        <v>0</v>
      </c>
      <c r="DP9" s="138">
        <v>1</v>
      </c>
      <c r="DQ9" s="134">
        <f t="shared" ref="DQ9:DQ17" si="23">DO9/DP9*100</f>
        <v>0</v>
      </c>
      <c r="DR9" s="135">
        <v>0</v>
      </c>
      <c r="DS9" s="139">
        <f>DO9/DP17</f>
        <v>0</v>
      </c>
      <c r="DT9" s="133">
        <v>0</v>
      </c>
      <c r="DU9" s="138">
        <v>1</v>
      </c>
      <c r="DV9" s="134">
        <f t="shared" ref="DV9:DV17" si="24">DT9/DU9*100</f>
        <v>0</v>
      </c>
      <c r="DW9" s="135">
        <v>0</v>
      </c>
      <c r="DX9" s="139">
        <f>DT9/DU17</f>
        <v>0</v>
      </c>
      <c r="DY9" s="133">
        <v>0</v>
      </c>
      <c r="DZ9" s="138">
        <v>1</v>
      </c>
      <c r="EA9" s="134">
        <f t="shared" ref="EA9:EA17" si="25">DY9/DZ9*100</f>
        <v>0</v>
      </c>
      <c r="EB9" s="135">
        <v>0</v>
      </c>
      <c r="EC9" s="139">
        <f>DY9/DZ17</f>
        <v>0</v>
      </c>
      <c r="ED9" s="133">
        <v>0</v>
      </c>
      <c r="EE9" s="138">
        <v>1</v>
      </c>
      <c r="EF9" s="134">
        <f t="shared" ref="EF9:EF17" si="26">ED9/EE9*100</f>
        <v>0</v>
      </c>
      <c r="EG9" s="135">
        <v>0</v>
      </c>
      <c r="EH9" s="139">
        <f>ED9/EE17</f>
        <v>0</v>
      </c>
      <c r="EI9" s="133">
        <v>0</v>
      </c>
      <c r="EJ9" s="138">
        <v>1</v>
      </c>
      <c r="EK9" s="134">
        <f t="shared" ref="EK9:EK17" si="27">EI9/EJ9*100</f>
        <v>0</v>
      </c>
      <c r="EL9" s="135">
        <v>0</v>
      </c>
      <c r="EM9" s="139">
        <f>EI9/EJ17</f>
        <v>0</v>
      </c>
      <c r="EN9" s="133">
        <v>0</v>
      </c>
      <c r="EO9" s="138">
        <v>1</v>
      </c>
      <c r="EP9" s="134">
        <f t="shared" ref="EP9:EP17" si="28">EN9/EO9*100</f>
        <v>0</v>
      </c>
      <c r="EQ9" s="135">
        <v>0</v>
      </c>
      <c r="ER9" s="139">
        <f>EN9/EO17</f>
        <v>0</v>
      </c>
      <c r="ES9" s="133">
        <v>0</v>
      </c>
      <c r="ET9" s="138">
        <v>1</v>
      </c>
      <c r="EU9" s="134">
        <f t="shared" ref="EU9:EU17" si="29">ES9/ET9*100</f>
        <v>0</v>
      </c>
      <c r="EV9" s="135">
        <v>0</v>
      </c>
      <c r="EW9" s="139">
        <f>ES9/ET17</f>
        <v>0</v>
      </c>
      <c r="EX9" s="133">
        <v>0</v>
      </c>
      <c r="EY9" s="138">
        <v>1</v>
      </c>
      <c r="EZ9" s="134">
        <f t="shared" ref="EZ9:EZ17" si="30">EX9/EY9*100</f>
        <v>0</v>
      </c>
      <c r="FA9" s="135">
        <v>0</v>
      </c>
      <c r="FB9" s="139">
        <f>EX9/EY17</f>
        <v>0</v>
      </c>
      <c r="FC9" s="90">
        <v>100</v>
      </c>
      <c r="FD9" s="102">
        <v>100</v>
      </c>
      <c r="FE9" s="91">
        <f t="shared" ref="FE9:FE17" si="31">FC9/FD9*100</f>
        <v>100</v>
      </c>
      <c r="FF9" s="124">
        <v>1</v>
      </c>
      <c r="FG9" s="93">
        <f>FC9/FD17</f>
        <v>1</v>
      </c>
      <c r="FH9" s="133">
        <v>0</v>
      </c>
      <c r="FI9" s="138">
        <v>8</v>
      </c>
      <c r="FJ9" s="134">
        <f t="shared" ref="FJ9:FJ17" si="32">FH9/FI9*100</f>
        <v>0</v>
      </c>
      <c r="FK9" s="135">
        <v>0</v>
      </c>
      <c r="FL9" s="136">
        <f>FH9/FI17</f>
        <v>0</v>
      </c>
      <c r="FM9" s="90">
        <v>79.83</v>
      </c>
      <c r="FN9" s="102">
        <v>40</v>
      </c>
      <c r="FO9" s="91">
        <f t="shared" ref="FO9:FO17" si="33">FM9/FN9*100</f>
        <v>199.57499999999999</v>
      </c>
      <c r="FP9" s="92">
        <v>2</v>
      </c>
      <c r="FQ9" s="93">
        <f>FM9/FN17</f>
        <v>0.79830000000000001</v>
      </c>
      <c r="FR9" s="133">
        <v>0</v>
      </c>
      <c r="FS9" s="138">
        <v>1</v>
      </c>
      <c r="FT9" s="134">
        <f t="shared" ref="FT9:FT17" si="34">FR9/FS9*100</f>
        <v>0</v>
      </c>
      <c r="FU9" s="135">
        <v>0</v>
      </c>
      <c r="FV9" s="136">
        <f>FR9/FS17</f>
        <v>0</v>
      </c>
    </row>
    <row r="10" spans="2:178" ht="16.5" x14ac:dyDescent="0.3">
      <c r="B10" s="108">
        <v>5</v>
      </c>
      <c r="C10" s="109" t="s">
        <v>42</v>
      </c>
      <c r="D10" s="133">
        <v>0</v>
      </c>
      <c r="E10" s="134">
        <v>100</v>
      </c>
      <c r="F10" s="134">
        <f t="shared" si="1"/>
        <v>0</v>
      </c>
      <c r="G10" s="135">
        <v>0</v>
      </c>
      <c r="H10" s="139">
        <f>D10/E17</f>
        <v>0</v>
      </c>
      <c r="I10" s="90">
        <v>5</v>
      </c>
      <c r="J10" s="91">
        <v>5</v>
      </c>
      <c r="K10" s="91">
        <f t="shared" si="2"/>
        <v>100</v>
      </c>
      <c r="L10" s="92">
        <v>1</v>
      </c>
      <c r="M10" s="93">
        <f>I10/J17</f>
        <v>0.41666666666666669</v>
      </c>
      <c r="N10" s="148">
        <v>0</v>
      </c>
      <c r="O10" s="138">
        <v>1</v>
      </c>
      <c r="P10" s="134">
        <f t="shared" si="3"/>
        <v>0</v>
      </c>
      <c r="Q10" s="135">
        <v>0</v>
      </c>
      <c r="R10" s="139">
        <f>N10/O17</f>
        <v>0</v>
      </c>
      <c r="S10" s="133">
        <v>0</v>
      </c>
      <c r="T10" s="134">
        <v>1</v>
      </c>
      <c r="U10" s="134">
        <f t="shared" si="4"/>
        <v>0</v>
      </c>
      <c r="V10" s="135">
        <v>0</v>
      </c>
      <c r="W10" s="136">
        <f>S10/T17</f>
        <v>0</v>
      </c>
      <c r="X10" s="133">
        <v>0</v>
      </c>
      <c r="Y10" s="134">
        <v>100</v>
      </c>
      <c r="Z10" s="134">
        <f t="shared" si="5"/>
        <v>0</v>
      </c>
      <c r="AA10" s="135">
        <v>0</v>
      </c>
      <c r="AB10" s="139">
        <f>X10/Y17</f>
        <v>0</v>
      </c>
      <c r="AC10" s="159">
        <v>0</v>
      </c>
      <c r="AD10" s="152">
        <v>1</v>
      </c>
      <c r="AE10" s="151">
        <f t="shared" si="0"/>
        <v>0</v>
      </c>
      <c r="AF10" s="153">
        <v>0</v>
      </c>
      <c r="AG10" s="160">
        <f>AC10/AD17</f>
        <v>0</v>
      </c>
      <c r="AH10" s="133">
        <v>0</v>
      </c>
      <c r="AI10" s="138">
        <v>1</v>
      </c>
      <c r="AJ10" s="134">
        <f t="shared" si="6"/>
        <v>0</v>
      </c>
      <c r="AK10" s="135">
        <v>0</v>
      </c>
      <c r="AL10" s="136">
        <f>AH10/AI17</f>
        <v>0</v>
      </c>
      <c r="AM10" s="133">
        <v>0</v>
      </c>
      <c r="AN10" s="134">
        <v>3</v>
      </c>
      <c r="AO10" s="134">
        <f t="shared" si="7"/>
        <v>0</v>
      </c>
      <c r="AP10" s="135">
        <v>0</v>
      </c>
      <c r="AQ10" s="136">
        <f>AM10/AN17</f>
        <v>0</v>
      </c>
      <c r="AR10" s="183">
        <v>0</v>
      </c>
      <c r="AS10" s="184">
        <v>1</v>
      </c>
      <c r="AT10" s="184">
        <f t="shared" si="8"/>
        <v>0</v>
      </c>
      <c r="AU10" s="185">
        <v>0</v>
      </c>
      <c r="AV10" s="186">
        <f>AR10/AS17</f>
        <v>0</v>
      </c>
      <c r="AW10" s="133">
        <v>0</v>
      </c>
      <c r="AX10" s="134">
        <v>1</v>
      </c>
      <c r="AY10" s="134">
        <f t="shared" si="9"/>
        <v>0</v>
      </c>
      <c r="AZ10" s="135">
        <v>0</v>
      </c>
      <c r="BA10" s="136">
        <f>AW10/AX17</f>
        <v>0</v>
      </c>
      <c r="BB10" s="90">
        <v>1</v>
      </c>
      <c r="BC10" s="91">
        <v>1</v>
      </c>
      <c r="BD10" s="91">
        <f t="shared" si="10"/>
        <v>100</v>
      </c>
      <c r="BE10" s="92">
        <v>1</v>
      </c>
      <c r="BF10" s="93">
        <f>BB10/BC17</f>
        <v>9.0909090909090912E-2</v>
      </c>
      <c r="BG10" s="90">
        <v>20</v>
      </c>
      <c r="BH10" s="102">
        <v>16</v>
      </c>
      <c r="BI10" s="91">
        <f t="shared" si="11"/>
        <v>125</v>
      </c>
      <c r="BJ10" s="150">
        <v>1.25</v>
      </c>
      <c r="BK10" s="103">
        <f>BG10/BH17</f>
        <v>0.4</v>
      </c>
      <c r="BL10" s="133">
        <v>0</v>
      </c>
      <c r="BM10" s="138">
        <v>1</v>
      </c>
      <c r="BN10" s="134">
        <f t="shared" si="12"/>
        <v>0</v>
      </c>
      <c r="BO10" s="135">
        <v>0</v>
      </c>
      <c r="BP10" s="139">
        <f>BL10/BM17</f>
        <v>0</v>
      </c>
      <c r="BQ10" s="90">
        <v>46</v>
      </c>
      <c r="BR10" s="102">
        <v>12</v>
      </c>
      <c r="BS10" s="91">
        <f t="shared" si="13"/>
        <v>383.33333333333337</v>
      </c>
      <c r="BT10" s="150">
        <v>3.83</v>
      </c>
      <c r="BU10" s="103">
        <f>BQ10/BR17</f>
        <v>1.0952380952380953</v>
      </c>
      <c r="BV10" s="90">
        <v>0</v>
      </c>
      <c r="BW10" s="102">
        <v>1</v>
      </c>
      <c r="BX10" s="91">
        <f t="shared" si="14"/>
        <v>0</v>
      </c>
      <c r="BY10" s="187">
        <v>0</v>
      </c>
      <c r="BZ10" s="103">
        <f>BV10/BW17</f>
        <v>0</v>
      </c>
      <c r="CA10" s="133">
        <v>0</v>
      </c>
      <c r="CB10" s="134">
        <v>1</v>
      </c>
      <c r="CC10" s="134">
        <f t="shared" si="15"/>
        <v>0</v>
      </c>
      <c r="CD10" s="135">
        <v>0</v>
      </c>
      <c r="CE10" s="136">
        <f>CA10/CB17</f>
        <v>0</v>
      </c>
      <c r="CF10" s="133">
        <v>0</v>
      </c>
      <c r="CG10" s="134">
        <v>1</v>
      </c>
      <c r="CH10" s="134">
        <f t="shared" si="16"/>
        <v>0</v>
      </c>
      <c r="CI10" s="135">
        <v>0</v>
      </c>
      <c r="CJ10" s="136">
        <f>CF10/CG17</f>
        <v>0</v>
      </c>
      <c r="CK10" s="133">
        <v>0</v>
      </c>
      <c r="CL10" s="138">
        <v>1</v>
      </c>
      <c r="CM10" s="134">
        <f t="shared" si="17"/>
        <v>0</v>
      </c>
      <c r="CN10" s="135">
        <v>0</v>
      </c>
      <c r="CO10" s="139">
        <f>CK10/CL17</f>
        <v>0</v>
      </c>
      <c r="CP10" s="133">
        <v>0</v>
      </c>
      <c r="CQ10" s="138">
        <v>1</v>
      </c>
      <c r="CR10" s="134">
        <f t="shared" si="18"/>
        <v>0</v>
      </c>
      <c r="CS10" s="135">
        <v>0</v>
      </c>
      <c r="CT10" s="139">
        <f>CP10/CQ17</f>
        <v>0</v>
      </c>
      <c r="CU10" s="207">
        <v>0</v>
      </c>
      <c r="CV10" s="218">
        <v>10</v>
      </c>
      <c r="CW10" s="208">
        <f t="shared" si="19"/>
        <v>0</v>
      </c>
      <c r="CX10" s="209">
        <v>0</v>
      </c>
      <c r="CY10" s="211">
        <f>CU10/CV17</f>
        <v>0</v>
      </c>
      <c r="CZ10" s="133">
        <v>0</v>
      </c>
      <c r="DA10" s="134">
        <v>1</v>
      </c>
      <c r="DB10" s="134">
        <f t="shared" si="20"/>
        <v>0</v>
      </c>
      <c r="DC10" s="135">
        <v>0</v>
      </c>
      <c r="DD10" s="136">
        <f>CZ10/DA17</f>
        <v>0</v>
      </c>
      <c r="DE10" s="90">
        <v>115.87</v>
      </c>
      <c r="DF10" s="91">
        <v>100</v>
      </c>
      <c r="DG10" s="91">
        <f t="shared" si="21"/>
        <v>115.87</v>
      </c>
      <c r="DH10" s="92">
        <v>1.1599999999999999</v>
      </c>
      <c r="DI10" s="103">
        <f>DE10/DF17</f>
        <v>1.1587000000000001</v>
      </c>
      <c r="DJ10" s="133">
        <v>0</v>
      </c>
      <c r="DK10" s="134">
        <v>90</v>
      </c>
      <c r="DL10" s="134">
        <f t="shared" si="22"/>
        <v>0</v>
      </c>
      <c r="DM10" s="135">
        <v>0</v>
      </c>
      <c r="DN10" s="136">
        <f>DJ10/DK17</f>
        <v>0</v>
      </c>
      <c r="DO10" s="148">
        <v>0</v>
      </c>
      <c r="DP10" s="138">
        <v>1</v>
      </c>
      <c r="DQ10" s="134">
        <f t="shared" si="23"/>
        <v>0</v>
      </c>
      <c r="DR10" s="135">
        <v>0</v>
      </c>
      <c r="DS10" s="139">
        <f>DO10/DP17</f>
        <v>0</v>
      </c>
      <c r="DT10" s="133">
        <v>0</v>
      </c>
      <c r="DU10" s="138">
        <v>1</v>
      </c>
      <c r="DV10" s="134">
        <f t="shared" si="24"/>
        <v>0</v>
      </c>
      <c r="DW10" s="135">
        <v>0</v>
      </c>
      <c r="DX10" s="139">
        <f>DT10/DU17</f>
        <v>0</v>
      </c>
      <c r="DY10" s="133">
        <v>0</v>
      </c>
      <c r="DZ10" s="138">
        <v>1</v>
      </c>
      <c r="EA10" s="134">
        <f t="shared" si="25"/>
        <v>0</v>
      </c>
      <c r="EB10" s="135">
        <v>0</v>
      </c>
      <c r="EC10" s="139">
        <f>DY10/DZ17</f>
        <v>0</v>
      </c>
      <c r="ED10" s="133">
        <v>0</v>
      </c>
      <c r="EE10" s="138">
        <v>1</v>
      </c>
      <c r="EF10" s="134">
        <f t="shared" si="26"/>
        <v>0</v>
      </c>
      <c r="EG10" s="135">
        <v>0</v>
      </c>
      <c r="EH10" s="139">
        <f>ED10/EE17</f>
        <v>0</v>
      </c>
      <c r="EI10" s="133">
        <v>0</v>
      </c>
      <c r="EJ10" s="138">
        <v>1</v>
      </c>
      <c r="EK10" s="134">
        <f t="shared" si="27"/>
        <v>0</v>
      </c>
      <c r="EL10" s="135">
        <v>0</v>
      </c>
      <c r="EM10" s="139">
        <f>EI10/EJ17</f>
        <v>0</v>
      </c>
      <c r="EN10" s="133">
        <v>0</v>
      </c>
      <c r="EO10" s="138">
        <v>1</v>
      </c>
      <c r="EP10" s="134">
        <f t="shared" si="28"/>
        <v>0</v>
      </c>
      <c r="EQ10" s="135">
        <v>0</v>
      </c>
      <c r="ER10" s="139">
        <f>EN10/EO17</f>
        <v>0</v>
      </c>
      <c r="ES10" s="133">
        <v>0</v>
      </c>
      <c r="ET10" s="138">
        <v>1</v>
      </c>
      <c r="EU10" s="134">
        <f t="shared" si="29"/>
        <v>0</v>
      </c>
      <c r="EV10" s="135">
        <v>0</v>
      </c>
      <c r="EW10" s="139">
        <f>ES10/ET17</f>
        <v>0</v>
      </c>
      <c r="EX10" s="133">
        <v>0</v>
      </c>
      <c r="EY10" s="138">
        <v>1</v>
      </c>
      <c r="EZ10" s="134">
        <f t="shared" si="30"/>
        <v>0</v>
      </c>
      <c r="FA10" s="135">
        <v>0</v>
      </c>
      <c r="FB10" s="139">
        <f>EX10/EY17</f>
        <v>0</v>
      </c>
      <c r="FC10" s="133">
        <v>0</v>
      </c>
      <c r="FD10" s="138">
        <v>100</v>
      </c>
      <c r="FE10" s="134">
        <f t="shared" si="31"/>
        <v>0</v>
      </c>
      <c r="FF10" s="135">
        <v>0</v>
      </c>
      <c r="FG10" s="136">
        <f>FC10/FD17</f>
        <v>0</v>
      </c>
      <c r="FH10" s="133">
        <v>0</v>
      </c>
      <c r="FI10" s="138">
        <v>8</v>
      </c>
      <c r="FJ10" s="134">
        <f t="shared" si="32"/>
        <v>0</v>
      </c>
      <c r="FK10" s="135">
        <v>0</v>
      </c>
      <c r="FL10" s="136">
        <f>FH10/FI17</f>
        <v>0</v>
      </c>
      <c r="FM10" s="90">
        <v>95.83</v>
      </c>
      <c r="FN10" s="102">
        <v>70</v>
      </c>
      <c r="FO10" s="91">
        <f t="shared" si="33"/>
        <v>136.9</v>
      </c>
      <c r="FP10" s="92">
        <v>1.37</v>
      </c>
      <c r="FQ10" s="93">
        <f>FM10/FN17</f>
        <v>0.95829999999999993</v>
      </c>
      <c r="FR10" s="133">
        <v>0</v>
      </c>
      <c r="FS10" s="138">
        <v>1</v>
      </c>
      <c r="FT10" s="134">
        <f t="shared" si="34"/>
        <v>0</v>
      </c>
      <c r="FU10" s="135">
        <v>0</v>
      </c>
      <c r="FV10" s="136">
        <f>FR10/FS17</f>
        <v>0</v>
      </c>
    </row>
    <row r="11" spans="2:178" ht="16.5" x14ac:dyDescent="0.3">
      <c r="B11" s="202">
        <v>6</v>
      </c>
      <c r="C11" s="203" t="s">
        <v>43</v>
      </c>
      <c r="D11" s="133">
        <v>0</v>
      </c>
      <c r="E11" s="134">
        <v>100</v>
      </c>
      <c r="F11" s="134">
        <f t="shared" si="1"/>
        <v>0</v>
      </c>
      <c r="G11" s="135">
        <v>0</v>
      </c>
      <c r="H11" s="139">
        <f>D11/E17</f>
        <v>0</v>
      </c>
      <c r="I11" s="90">
        <v>6</v>
      </c>
      <c r="J11" s="91">
        <v>6</v>
      </c>
      <c r="K11" s="91">
        <f t="shared" si="2"/>
        <v>100</v>
      </c>
      <c r="L11" s="124">
        <v>1</v>
      </c>
      <c r="M11" s="93">
        <f>I11/J17</f>
        <v>0.5</v>
      </c>
      <c r="N11" s="148">
        <v>0</v>
      </c>
      <c r="O11" s="138">
        <v>1</v>
      </c>
      <c r="P11" s="134">
        <f t="shared" si="3"/>
        <v>0</v>
      </c>
      <c r="Q11" s="135">
        <v>0</v>
      </c>
      <c r="R11" s="139">
        <f>N11/O17</f>
        <v>0</v>
      </c>
      <c r="S11" s="90">
        <v>1</v>
      </c>
      <c r="T11" s="91">
        <v>1</v>
      </c>
      <c r="U11" s="91">
        <f t="shared" si="4"/>
        <v>100</v>
      </c>
      <c r="V11" s="124">
        <v>1</v>
      </c>
      <c r="W11" s="93">
        <f>S11/T17</f>
        <v>0.5</v>
      </c>
      <c r="X11" s="207">
        <v>0</v>
      </c>
      <c r="Y11" s="208">
        <v>100</v>
      </c>
      <c r="Z11" s="208">
        <f t="shared" si="5"/>
        <v>0</v>
      </c>
      <c r="AA11" s="209">
        <v>0</v>
      </c>
      <c r="AB11" s="211">
        <f>X11/Y17</f>
        <v>0</v>
      </c>
      <c r="AC11" s="159">
        <v>0</v>
      </c>
      <c r="AD11" s="152">
        <v>1</v>
      </c>
      <c r="AE11" s="151">
        <f t="shared" si="0"/>
        <v>0</v>
      </c>
      <c r="AF11" s="153">
        <v>0</v>
      </c>
      <c r="AG11" s="160">
        <f>AC11/AD17</f>
        <v>0</v>
      </c>
      <c r="AH11" s="133">
        <v>0</v>
      </c>
      <c r="AI11" s="138">
        <v>1</v>
      </c>
      <c r="AJ11" s="134">
        <f t="shared" si="6"/>
        <v>0</v>
      </c>
      <c r="AK11" s="135">
        <v>0</v>
      </c>
      <c r="AL11" s="136">
        <f>AH11/AI17</f>
        <v>0</v>
      </c>
      <c r="AM11" s="90">
        <v>6</v>
      </c>
      <c r="AN11" s="91">
        <v>6</v>
      </c>
      <c r="AO11" s="91">
        <f t="shared" si="7"/>
        <v>100</v>
      </c>
      <c r="AP11" s="124">
        <v>1</v>
      </c>
      <c r="AQ11" s="93">
        <f>AM11/AN17</f>
        <v>0.5</v>
      </c>
      <c r="AR11" s="183">
        <v>0</v>
      </c>
      <c r="AS11" s="184">
        <v>30</v>
      </c>
      <c r="AT11" s="184">
        <f t="shared" si="8"/>
        <v>0</v>
      </c>
      <c r="AU11" s="185">
        <v>0</v>
      </c>
      <c r="AV11" s="186">
        <f>AR11/AS17</f>
        <v>0</v>
      </c>
      <c r="AW11" s="133">
        <v>0</v>
      </c>
      <c r="AX11" s="134">
        <v>1</v>
      </c>
      <c r="AY11" s="134">
        <f t="shared" si="9"/>
        <v>0</v>
      </c>
      <c r="AZ11" s="135">
        <v>0</v>
      </c>
      <c r="BA11" s="136">
        <f>AW11/AX17</f>
        <v>0</v>
      </c>
      <c r="BB11" s="90">
        <v>2</v>
      </c>
      <c r="BC11" s="91">
        <v>2</v>
      </c>
      <c r="BD11" s="91">
        <f t="shared" si="10"/>
        <v>100</v>
      </c>
      <c r="BE11" s="124">
        <v>1</v>
      </c>
      <c r="BF11" s="93">
        <f>BB11/BC17</f>
        <v>0.18181818181818182</v>
      </c>
      <c r="BG11" s="133">
        <v>0</v>
      </c>
      <c r="BH11" s="138">
        <v>16</v>
      </c>
      <c r="BI11" s="134">
        <f t="shared" si="11"/>
        <v>0</v>
      </c>
      <c r="BJ11" s="135">
        <v>0</v>
      </c>
      <c r="BK11" s="139">
        <f>BG11/BH17</f>
        <v>0</v>
      </c>
      <c r="BL11" s="133">
        <v>0</v>
      </c>
      <c r="BM11" s="138">
        <v>1</v>
      </c>
      <c r="BN11" s="134">
        <f t="shared" si="12"/>
        <v>0</v>
      </c>
      <c r="BO11" s="135">
        <v>0</v>
      </c>
      <c r="BP11" s="139">
        <f>BL11/BM17</f>
        <v>0</v>
      </c>
      <c r="BQ11" s="133">
        <v>0</v>
      </c>
      <c r="BR11" s="138">
        <v>12</v>
      </c>
      <c r="BS11" s="134">
        <f t="shared" si="13"/>
        <v>0</v>
      </c>
      <c r="BT11" s="135">
        <v>0</v>
      </c>
      <c r="BU11" s="139">
        <f>BQ11/BR17</f>
        <v>0</v>
      </c>
      <c r="BV11" s="133">
        <v>0</v>
      </c>
      <c r="BW11" s="138">
        <v>1</v>
      </c>
      <c r="BX11" s="134">
        <f t="shared" si="14"/>
        <v>0</v>
      </c>
      <c r="BY11" s="135">
        <v>0</v>
      </c>
      <c r="BZ11" s="139">
        <f>BV11/BW17</f>
        <v>0</v>
      </c>
      <c r="CA11" s="133">
        <v>0</v>
      </c>
      <c r="CB11" s="134">
        <v>1</v>
      </c>
      <c r="CC11" s="134">
        <f t="shared" si="15"/>
        <v>0</v>
      </c>
      <c r="CD11" s="135">
        <v>0</v>
      </c>
      <c r="CE11" s="136">
        <f>CA11/CB17</f>
        <v>0</v>
      </c>
      <c r="CF11" s="133">
        <v>0</v>
      </c>
      <c r="CG11" s="134">
        <v>1</v>
      </c>
      <c r="CH11" s="134">
        <f t="shared" si="16"/>
        <v>0</v>
      </c>
      <c r="CI11" s="135">
        <v>0</v>
      </c>
      <c r="CJ11" s="136">
        <f>CF11/CG17</f>
        <v>0</v>
      </c>
      <c r="CK11" s="90">
        <v>100</v>
      </c>
      <c r="CL11" s="102">
        <v>100</v>
      </c>
      <c r="CM11" s="91">
        <f t="shared" si="17"/>
        <v>100</v>
      </c>
      <c r="CN11" s="124">
        <v>1</v>
      </c>
      <c r="CO11" s="103">
        <f>CK11/CL17</f>
        <v>1</v>
      </c>
      <c r="CP11" s="90">
        <v>11</v>
      </c>
      <c r="CQ11" s="102">
        <v>300</v>
      </c>
      <c r="CR11" s="91">
        <f t="shared" si="18"/>
        <v>3.6666666666666665</v>
      </c>
      <c r="CS11" s="187">
        <v>0.04</v>
      </c>
      <c r="CT11" s="103">
        <f>CP11/CQ17</f>
        <v>7.3333333333333332E-3</v>
      </c>
      <c r="CU11" s="90">
        <v>8.82</v>
      </c>
      <c r="CV11" s="102">
        <v>10</v>
      </c>
      <c r="CW11" s="91">
        <f t="shared" si="19"/>
        <v>88.2</v>
      </c>
      <c r="CX11" s="166">
        <v>0.88</v>
      </c>
      <c r="CY11" s="103">
        <f>CU11/CV17</f>
        <v>8.8200000000000001E-2</v>
      </c>
      <c r="CZ11" s="90">
        <v>0</v>
      </c>
      <c r="DA11" s="91">
        <v>1</v>
      </c>
      <c r="DB11" s="91">
        <f t="shared" si="20"/>
        <v>0</v>
      </c>
      <c r="DC11" s="187">
        <v>0</v>
      </c>
      <c r="DD11" s="93">
        <f>CZ11/DA17</f>
        <v>0</v>
      </c>
      <c r="DE11" s="90">
        <v>100</v>
      </c>
      <c r="DF11" s="91">
        <v>100</v>
      </c>
      <c r="DG11" s="91">
        <f t="shared" si="21"/>
        <v>100</v>
      </c>
      <c r="DH11" s="124">
        <v>1</v>
      </c>
      <c r="DI11" s="103">
        <f>DE11/DF17</f>
        <v>1</v>
      </c>
      <c r="DJ11" s="90">
        <v>100</v>
      </c>
      <c r="DK11" s="91">
        <v>100</v>
      </c>
      <c r="DL11" s="91">
        <f t="shared" si="22"/>
        <v>100</v>
      </c>
      <c r="DM11" s="124">
        <v>1</v>
      </c>
      <c r="DN11" s="93">
        <f>DJ11/DK17</f>
        <v>1</v>
      </c>
      <c r="DO11" s="120">
        <v>7</v>
      </c>
      <c r="DP11" s="102">
        <v>6</v>
      </c>
      <c r="DQ11" s="91">
        <f t="shared" si="23"/>
        <v>116.66666666666667</v>
      </c>
      <c r="DR11" s="150">
        <v>1.17</v>
      </c>
      <c r="DS11" s="103">
        <f>DO11/DP17</f>
        <v>0.7</v>
      </c>
      <c r="DT11" s="133">
        <v>0</v>
      </c>
      <c r="DU11" s="138">
        <v>1</v>
      </c>
      <c r="DV11" s="134">
        <f t="shared" si="24"/>
        <v>0</v>
      </c>
      <c r="DW11" s="135">
        <v>0</v>
      </c>
      <c r="DX11" s="139">
        <f>DT11/DU17</f>
        <v>0</v>
      </c>
      <c r="DY11" s="90">
        <v>146</v>
      </c>
      <c r="DZ11" s="102">
        <v>100</v>
      </c>
      <c r="EA11" s="91">
        <f t="shared" si="25"/>
        <v>146</v>
      </c>
      <c r="EB11" s="150">
        <v>1.46</v>
      </c>
      <c r="EC11" s="103">
        <f>DY11/DZ17</f>
        <v>0.24333333333333335</v>
      </c>
      <c r="ED11" s="213">
        <v>0</v>
      </c>
      <c r="EE11" s="214">
        <v>1</v>
      </c>
      <c r="EF11" s="215">
        <f t="shared" si="26"/>
        <v>0</v>
      </c>
      <c r="EG11" s="216">
        <v>0</v>
      </c>
      <c r="EH11" s="217">
        <f>ED11/EE17</f>
        <v>0</v>
      </c>
      <c r="EI11" s="133">
        <v>0</v>
      </c>
      <c r="EJ11" s="138">
        <v>1</v>
      </c>
      <c r="EK11" s="134">
        <f t="shared" si="27"/>
        <v>0</v>
      </c>
      <c r="EL11" s="135">
        <v>0</v>
      </c>
      <c r="EM11" s="139">
        <f>EI11/EJ17</f>
        <v>0</v>
      </c>
      <c r="EN11" s="90">
        <v>4</v>
      </c>
      <c r="EO11" s="102">
        <v>1</v>
      </c>
      <c r="EP11" s="91">
        <f t="shared" si="28"/>
        <v>400</v>
      </c>
      <c r="EQ11" s="150">
        <v>4</v>
      </c>
      <c r="ER11" s="103">
        <f>EN11/EO17</f>
        <v>1</v>
      </c>
      <c r="ES11" s="213">
        <v>0</v>
      </c>
      <c r="ET11" s="214">
        <v>1</v>
      </c>
      <c r="EU11" s="215">
        <f t="shared" si="29"/>
        <v>0</v>
      </c>
      <c r="EV11" s="216">
        <v>0</v>
      </c>
      <c r="EW11" s="217">
        <f>ES11/ET17</f>
        <v>0</v>
      </c>
      <c r="EX11" s="133">
        <v>0</v>
      </c>
      <c r="EY11" s="138">
        <v>1</v>
      </c>
      <c r="EZ11" s="134">
        <f t="shared" si="30"/>
        <v>0</v>
      </c>
      <c r="FA11" s="135">
        <v>0</v>
      </c>
      <c r="FB11" s="139">
        <f>EX11/EY17</f>
        <v>0</v>
      </c>
      <c r="FC11" s="133">
        <v>0</v>
      </c>
      <c r="FD11" s="138">
        <v>100</v>
      </c>
      <c r="FE11" s="134">
        <f t="shared" si="31"/>
        <v>0</v>
      </c>
      <c r="FF11" s="135">
        <v>0</v>
      </c>
      <c r="FG11" s="136">
        <f>FC11/FD17</f>
        <v>0</v>
      </c>
      <c r="FH11" s="90">
        <v>34</v>
      </c>
      <c r="FI11" s="102">
        <v>39</v>
      </c>
      <c r="FJ11" s="91">
        <f t="shared" si="32"/>
        <v>87.179487179487182</v>
      </c>
      <c r="FK11" s="166">
        <v>0.87</v>
      </c>
      <c r="FL11" s="93">
        <f>FH11/FI17</f>
        <v>0.37777777777777777</v>
      </c>
      <c r="FM11" s="90">
        <v>100</v>
      </c>
      <c r="FN11" s="102">
        <v>100</v>
      </c>
      <c r="FO11" s="91">
        <f t="shared" si="33"/>
        <v>100</v>
      </c>
      <c r="FP11" s="124">
        <v>1</v>
      </c>
      <c r="FQ11" s="221">
        <f>FM11/FN17</f>
        <v>1</v>
      </c>
      <c r="FR11" s="90">
        <v>34</v>
      </c>
      <c r="FS11" s="102">
        <v>34</v>
      </c>
      <c r="FT11" s="91">
        <f t="shared" si="34"/>
        <v>100</v>
      </c>
      <c r="FU11" s="124">
        <v>1</v>
      </c>
      <c r="FV11" s="93">
        <f>FR11/FS17</f>
        <v>0.5</v>
      </c>
    </row>
    <row r="12" spans="2:178" ht="16.5" x14ac:dyDescent="0.3">
      <c r="B12" s="108">
        <v>7</v>
      </c>
      <c r="C12" s="109" t="s">
        <v>44</v>
      </c>
      <c r="D12" s="133">
        <v>0</v>
      </c>
      <c r="E12" s="134">
        <v>100</v>
      </c>
      <c r="F12" s="134">
        <f t="shared" si="1"/>
        <v>0</v>
      </c>
      <c r="G12" s="135">
        <v>0</v>
      </c>
      <c r="H12" s="139">
        <f>D12/E17</f>
        <v>0</v>
      </c>
      <c r="I12" s="90">
        <v>7</v>
      </c>
      <c r="J12" s="91">
        <v>7</v>
      </c>
      <c r="K12" s="91">
        <f t="shared" si="2"/>
        <v>100</v>
      </c>
      <c r="L12" s="92">
        <v>1</v>
      </c>
      <c r="M12" s="93">
        <f>I12/J17</f>
        <v>0.58333333333333337</v>
      </c>
      <c r="N12" s="148">
        <v>0</v>
      </c>
      <c r="O12" s="138">
        <v>1</v>
      </c>
      <c r="P12" s="134">
        <f t="shared" si="3"/>
        <v>0</v>
      </c>
      <c r="Q12" s="135">
        <v>0</v>
      </c>
      <c r="R12" s="139">
        <f>N12/O17</f>
        <v>0</v>
      </c>
      <c r="S12" s="133">
        <v>0</v>
      </c>
      <c r="T12" s="134">
        <v>1</v>
      </c>
      <c r="U12" s="134">
        <f t="shared" si="4"/>
        <v>0</v>
      </c>
      <c r="V12" s="135">
        <v>0</v>
      </c>
      <c r="W12" s="136">
        <f>S12/T17</f>
        <v>0</v>
      </c>
      <c r="X12" s="207">
        <v>0</v>
      </c>
      <c r="Y12" s="208">
        <v>100</v>
      </c>
      <c r="Z12" s="208">
        <f t="shared" si="5"/>
        <v>0</v>
      </c>
      <c r="AA12" s="209">
        <v>0</v>
      </c>
      <c r="AB12" s="211">
        <f>X12/Y17</f>
        <v>0</v>
      </c>
      <c r="AC12" s="159">
        <v>0</v>
      </c>
      <c r="AD12" s="152">
        <v>1</v>
      </c>
      <c r="AE12" s="151">
        <f t="shared" si="0"/>
        <v>0</v>
      </c>
      <c r="AF12" s="153">
        <v>0</v>
      </c>
      <c r="AG12" s="160">
        <f>AC12/AD17</f>
        <v>0</v>
      </c>
      <c r="AH12" s="133">
        <v>0</v>
      </c>
      <c r="AI12" s="138">
        <v>1</v>
      </c>
      <c r="AJ12" s="134">
        <f t="shared" si="6"/>
        <v>0</v>
      </c>
      <c r="AK12" s="135">
        <v>0</v>
      </c>
      <c r="AL12" s="136">
        <f>AH12/AI17</f>
        <v>0</v>
      </c>
      <c r="AM12" s="133">
        <v>0</v>
      </c>
      <c r="AN12" s="134">
        <v>6</v>
      </c>
      <c r="AO12" s="134">
        <f t="shared" si="7"/>
        <v>0</v>
      </c>
      <c r="AP12" s="135">
        <v>0</v>
      </c>
      <c r="AQ12" s="136">
        <f>AM12/AN17</f>
        <v>0</v>
      </c>
      <c r="AR12" s="183">
        <v>0</v>
      </c>
      <c r="AS12" s="184">
        <v>30</v>
      </c>
      <c r="AT12" s="184">
        <f t="shared" si="8"/>
        <v>0</v>
      </c>
      <c r="AU12" s="185">
        <v>0</v>
      </c>
      <c r="AV12" s="186">
        <f>AR12/AS17</f>
        <v>0</v>
      </c>
      <c r="AW12" s="213">
        <v>0</v>
      </c>
      <c r="AX12" s="215">
        <v>138</v>
      </c>
      <c r="AY12" s="215">
        <f t="shared" si="9"/>
        <v>0</v>
      </c>
      <c r="AZ12" s="216">
        <v>0</v>
      </c>
      <c r="BA12" s="220">
        <f>AW12/AX17</f>
        <v>0</v>
      </c>
      <c r="BB12" s="90">
        <v>4</v>
      </c>
      <c r="BC12" s="91">
        <v>4</v>
      </c>
      <c r="BD12" s="91">
        <f t="shared" si="10"/>
        <v>100</v>
      </c>
      <c r="BE12" s="92">
        <v>1</v>
      </c>
      <c r="BF12" s="93">
        <f>BB12/BC17</f>
        <v>0.36363636363636365</v>
      </c>
      <c r="BG12" s="133">
        <v>0</v>
      </c>
      <c r="BH12" s="138">
        <v>16</v>
      </c>
      <c r="BI12" s="134">
        <f t="shared" si="11"/>
        <v>0</v>
      </c>
      <c r="BJ12" s="135">
        <v>0</v>
      </c>
      <c r="BK12" s="139">
        <f>BG12/BH17</f>
        <v>0</v>
      </c>
      <c r="BL12" s="90">
        <v>71</v>
      </c>
      <c r="BM12" s="102">
        <v>40</v>
      </c>
      <c r="BN12" s="91">
        <f t="shared" si="12"/>
        <v>177.5</v>
      </c>
      <c r="BO12" s="150">
        <v>1.78</v>
      </c>
      <c r="BP12" s="103">
        <f>BL12/BM17</f>
        <v>0.88749999999999996</v>
      </c>
      <c r="BQ12" s="133">
        <v>0</v>
      </c>
      <c r="BR12" s="138">
        <v>12</v>
      </c>
      <c r="BS12" s="134">
        <f t="shared" si="13"/>
        <v>0</v>
      </c>
      <c r="BT12" s="135">
        <v>0</v>
      </c>
      <c r="BU12" s="139">
        <f>BQ12/BR17</f>
        <v>0</v>
      </c>
      <c r="BV12" s="133">
        <v>0</v>
      </c>
      <c r="BW12" s="138">
        <v>1</v>
      </c>
      <c r="BX12" s="134">
        <f t="shared" si="14"/>
        <v>0</v>
      </c>
      <c r="BY12" s="135">
        <v>0</v>
      </c>
      <c r="BZ12" s="139">
        <f>BV12/BW17</f>
        <v>0</v>
      </c>
      <c r="CA12" s="133">
        <v>0</v>
      </c>
      <c r="CB12" s="134">
        <v>1</v>
      </c>
      <c r="CC12" s="134">
        <f t="shared" si="15"/>
        <v>0</v>
      </c>
      <c r="CD12" s="135">
        <v>0</v>
      </c>
      <c r="CE12" s="136">
        <f>CA12/CB17</f>
        <v>0</v>
      </c>
      <c r="CF12" s="133">
        <v>0</v>
      </c>
      <c r="CG12" s="134">
        <v>1</v>
      </c>
      <c r="CH12" s="134">
        <f t="shared" si="16"/>
        <v>0</v>
      </c>
      <c r="CI12" s="135">
        <v>0</v>
      </c>
      <c r="CJ12" s="136">
        <f>CF12/CG17</f>
        <v>0</v>
      </c>
      <c r="CK12" s="133">
        <v>0</v>
      </c>
      <c r="CL12" s="138">
        <v>100</v>
      </c>
      <c r="CM12" s="134">
        <f t="shared" si="17"/>
        <v>0</v>
      </c>
      <c r="CN12" s="135">
        <v>0</v>
      </c>
      <c r="CO12" s="139">
        <f>CK12/CL17</f>
        <v>0</v>
      </c>
      <c r="CP12" s="133">
        <v>0</v>
      </c>
      <c r="CQ12" s="138">
        <v>300</v>
      </c>
      <c r="CR12" s="134">
        <f t="shared" si="18"/>
        <v>0</v>
      </c>
      <c r="CS12" s="135">
        <v>0</v>
      </c>
      <c r="CT12" s="139">
        <f>CP12/CQ17</f>
        <v>0</v>
      </c>
      <c r="CU12" s="90">
        <v>11.11</v>
      </c>
      <c r="CV12" s="102">
        <v>10</v>
      </c>
      <c r="CW12" s="91">
        <f t="shared" si="19"/>
        <v>111.1</v>
      </c>
      <c r="CX12" s="92">
        <v>1.1100000000000001</v>
      </c>
      <c r="CY12" s="103">
        <f>CU12/CV17</f>
        <v>0.11109999999999999</v>
      </c>
      <c r="CZ12" s="133">
        <v>0</v>
      </c>
      <c r="DA12" s="134">
        <v>1</v>
      </c>
      <c r="DB12" s="134">
        <f t="shared" si="20"/>
        <v>0</v>
      </c>
      <c r="DC12" s="135">
        <v>0</v>
      </c>
      <c r="DD12" s="136">
        <f>CZ12/DA17</f>
        <v>0</v>
      </c>
      <c r="DE12" s="90">
        <v>101.1</v>
      </c>
      <c r="DF12" s="91">
        <v>100</v>
      </c>
      <c r="DG12" s="91">
        <f t="shared" si="21"/>
        <v>101.1</v>
      </c>
      <c r="DH12" s="92">
        <v>1.01</v>
      </c>
      <c r="DI12" s="103">
        <f>DE12/DF17</f>
        <v>1.0109999999999999</v>
      </c>
      <c r="DJ12" s="133">
        <v>0</v>
      </c>
      <c r="DK12" s="134">
        <v>90</v>
      </c>
      <c r="DL12" s="134">
        <f t="shared" si="22"/>
        <v>0</v>
      </c>
      <c r="DM12" s="135">
        <v>0</v>
      </c>
      <c r="DN12" s="136">
        <f>DJ12/DK17</f>
        <v>0</v>
      </c>
      <c r="DO12" s="148">
        <v>0</v>
      </c>
      <c r="DP12" s="138">
        <v>6</v>
      </c>
      <c r="DQ12" s="134">
        <f t="shared" si="23"/>
        <v>0</v>
      </c>
      <c r="DR12" s="135">
        <v>0</v>
      </c>
      <c r="DS12" s="139">
        <f>DO12/DP17</f>
        <v>0</v>
      </c>
      <c r="DT12" s="133">
        <v>0</v>
      </c>
      <c r="DU12" s="138">
        <v>1</v>
      </c>
      <c r="DV12" s="134">
        <f t="shared" si="24"/>
        <v>0</v>
      </c>
      <c r="DW12" s="135">
        <v>0</v>
      </c>
      <c r="DX12" s="139">
        <f>DT12/DU17</f>
        <v>0</v>
      </c>
      <c r="DY12" s="90">
        <v>149</v>
      </c>
      <c r="DZ12" s="102">
        <v>200</v>
      </c>
      <c r="EA12" s="91">
        <f t="shared" si="25"/>
        <v>74.5</v>
      </c>
      <c r="EB12" s="92">
        <v>0.75</v>
      </c>
      <c r="EC12" s="103">
        <f>DY12/DZ17</f>
        <v>0.24833333333333332</v>
      </c>
      <c r="ED12" s="90">
        <v>0</v>
      </c>
      <c r="EE12" s="102">
        <v>1</v>
      </c>
      <c r="EF12" s="91">
        <f t="shared" si="26"/>
        <v>0</v>
      </c>
      <c r="EG12" s="92">
        <v>0</v>
      </c>
      <c r="EH12" s="103">
        <f>ED12/EE17</f>
        <v>0</v>
      </c>
      <c r="EI12" s="133">
        <v>0</v>
      </c>
      <c r="EJ12" s="138">
        <v>1</v>
      </c>
      <c r="EK12" s="134">
        <f t="shared" si="27"/>
        <v>0</v>
      </c>
      <c r="EL12" s="135">
        <v>0</v>
      </c>
      <c r="EM12" s="139">
        <f>EI12/EJ17</f>
        <v>0</v>
      </c>
      <c r="EN12" s="90">
        <v>4</v>
      </c>
      <c r="EO12" s="102">
        <v>2</v>
      </c>
      <c r="EP12" s="91">
        <f t="shared" si="28"/>
        <v>200</v>
      </c>
      <c r="EQ12" s="92">
        <v>2</v>
      </c>
      <c r="ER12" s="103">
        <f>EN12/EO17</f>
        <v>1</v>
      </c>
      <c r="ES12" s="90">
        <v>0</v>
      </c>
      <c r="ET12" s="102">
        <v>1</v>
      </c>
      <c r="EU12" s="91">
        <f t="shared" si="29"/>
        <v>0</v>
      </c>
      <c r="EV12" s="187">
        <v>0</v>
      </c>
      <c r="EW12" s="103">
        <f>ES12/ET17</f>
        <v>0</v>
      </c>
      <c r="EX12" s="90">
        <v>2</v>
      </c>
      <c r="EY12" s="102">
        <v>1</v>
      </c>
      <c r="EZ12" s="91">
        <f t="shared" si="30"/>
        <v>200</v>
      </c>
      <c r="FA12" s="92">
        <v>2</v>
      </c>
      <c r="FB12" s="103">
        <f>EX12/EY17</f>
        <v>0.66666666666666663</v>
      </c>
      <c r="FC12" s="133">
        <v>0</v>
      </c>
      <c r="FD12" s="138">
        <v>100</v>
      </c>
      <c r="FE12" s="134">
        <f t="shared" si="31"/>
        <v>0</v>
      </c>
      <c r="FF12" s="135">
        <v>0</v>
      </c>
      <c r="FG12" s="136">
        <f>FC12/FD17</f>
        <v>0</v>
      </c>
      <c r="FH12" s="133">
        <v>0</v>
      </c>
      <c r="FI12" s="138">
        <v>39</v>
      </c>
      <c r="FJ12" s="134">
        <f t="shared" si="32"/>
        <v>0</v>
      </c>
      <c r="FK12" s="135">
        <v>0</v>
      </c>
      <c r="FL12" s="136">
        <f>FH12/FI17</f>
        <v>0</v>
      </c>
      <c r="FM12" s="133">
        <v>0</v>
      </c>
      <c r="FN12" s="138">
        <v>100</v>
      </c>
      <c r="FO12" s="134">
        <f t="shared" si="33"/>
        <v>0</v>
      </c>
      <c r="FP12" s="135">
        <v>0</v>
      </c>
      <c r="FQ12" s="136">
        <f>FM12/FN17</f>
        <v>0</v>
      </c>
      <c r="FR12" s="133">
        <v>0</v>
      </c>
      <c r="FS12" s="138">
        <v>34</v>
      </c>
      <c r="FT12" s="134">
        <f t="shared" si="34"/>
        <v>0</v>
      </c>
      <c r="FU12" s="135">
        <v>0</v>
      </c>
      <c r="FV12" s="136">
        <f>FR12/FS17</f>
        <v>0</v>
      </c>
    </row>
    <row r="13" spans="2:178" ht="16.5" x14ac:dyDescent="0.3">
      <c r="B13" s="108">
        <v>8</v>
      </c>
      <c r="C13" s="109" t="s">
        <v>45</v>
      </c>
      <c r="D13" s="133">
        <v>0</v>
      </c>
      <c r="E13" s="134">
        <v>100</v>
      </c>
      <c r="F13" s="134">
        <f t="shared" si="1"/>
        <v>0</v>
      </c>
      <c r="G13" s="135">
        <v>0</v>
      </c>
      <c r="H13" s="139">
        <f>D13/E17</f>
        <v>0</v>
      </c>
      <c r="I13" s="90">
        <v>8</v>
      </c>
      <c r="J13" s="91">
        <v>8</v>
      </c>
      <c r="K13" s="91">
        <f t="shared" si="2"/>
        <v>100</v>
      </c>
      <c r="L13" s="92">
        <v>1</v>
      </c>
      <c r="M13" s="93">
        <f>I13/J17</f>
        <v>0.66666666666666663</v>
      </c>
      <c r="N13" s="120">
        <v>2</v>
      </c>
      <c r="O13" s="102">
        <v>2</v>
      </c>
      <c r="P13" s="91">
        <f t="shared" si="3"/>
        <v>100</v>
      </c>
      <c r="Q13" s="124">
        <v>1</v>
      </c>
      <c r="R13" s="103">
        <f>N13/O17</f>
        <v>0.66666666666666663</v>
      </c>
      <c r="S13" s="133">
        <v>0</v>
      </c>
      <c r="T13" s="134">
        <v>1</v>
      </c>
      <c r="U13" s="134">
        <f t="shared" si="4"/>
        <v>0</v>
      </c>
      <c r="V13" s="135">
        <v>0</v>
      </c>
      <c r="W13" s="136">
        <f>S13/T17</f>
        <v>0</v>
      </c>
      <c r="X13" s="207">
        <v>0</v>
      </c>
      <c r="Y13" s="208">
        <v>100</v>
      </c>
      <c r="Z13" s="208">
        <f t="shared" si="5"/>
        <v>0</v>
      </c>
      <c r="AA13" s="209">
        <v>0</v>
      </c>
      <c r="AB13" s="211">
        <f>X13/Y17</f>
        <v>0</v>
      </c>
      <c r="AC13" s="159">
        <v>0</v>
      </c>
      <c r="AD13" s="152">
        <v>1</v>
      </c>
      <c r="AE13" s="151">
        <f t="shared" si="0"/>
        <v>0</v>
      </c>
      <c r="AF13" s="153">
        <v>0</v>
      </c>
      <c r="AG13" s="160">
        <f>AC13/AD17</f>
        <v>0</v>
      </c>
      <c r="AH13" s="90">
        <v>2</v>
      </c>
      <c r="AI13" s="102">
        <v>2</v>
      </c>
      <c r="AJ13" s="91">
        <f t="shared" si="6"/>
        <v>100</v>
      </c>
      <c r="AK13" s="124">
        <v>1</v>
      </c>
      <c r="AL13" s="93">
        <f>AH13/AI17</f>
        <v>0.66666666666666663</v>
      </c>
      <c r="AM13" s="133">
        <v>0</v>
      </c>
      <c r="AN13" s="134">
        <v>6</v>
      </c>
      <c r="AO13" s="134">
        <f t="shared" si="7"/>
        <v>0</v>
      </c>
      <c r="AP13" s="135">
        <v>0</v>
      </c>
      <c r="AQ13" s="136">
        <f>AM13/AN17</f>
        <v>0</v>
      </c>
      <c r="AR13" s="183">
        <v>0</v>
      </c>
      <c r="AS13" s="184">
        <v>30</v>
      </c>
      <c r="AT13" s="184">
        <f t="shared" si="8"/>
        <v>0</v>
      </c>
      <c r="AU13" s="185">
        <v>0</v>
      </c>
      <c r="AV13" s="186">
        <f>AR13/AS17</f>
        <v>0</v>
      </c>
      <c r="AW13" s="90">
        <v>138</v>
      </c>
      <c r="AX13" s="91">
        <v>138</v>
      </c>
      <c r="AY13" s="91">
        <f t="shared" si="9"/>
        <v>100</v>
      </c>
      <c r="AZ13" s="124">
        <v>1</v>
      </c>
      <c r="BA13" s="93">
        <f>AW13/AX17</f>
        <v>0.5</v>
      </c>
      <c r="BB13" s="90">
        <v>5</v>
      </c>
      <c r="BC13" s="91">
        <v>5</v>
      </c>
      <c r="BD13" s="91">
        <f t="shared" si="10"/>
        <v>100</v>
      </c>
      <c r="BE13" s="92">
        <v>1</v>
      </c>
      <c r="BF13" s="93">
        <f>BB13/BC17</f>
        <v>0.45454545454545453</v>
      </c>
      <c r="BG13" s="90">
        <v>34</v>
      </c>
      <c r="BH13" s="102">
        <v>32</v>
      </c>
      <c r="BI13" s="91">
        <f t="shared" si="11"/>
        <v>106.25</v>
      </c>
      <c r="BJ13" s="150">
        <v>1.06</v>
      </c>
      <c r="BK13" s="103">
        <f>BG13/BH17</f>
        <v>0.68</v>
      </c>
      <c r="BL13" s="133">
        <v>0</v>
      </c>
      <c r="BM13" s="138">
        <v>40</v>
      </c>
      <c r="BN13" s="134">
        <f t="shared" si="12"/>
        <v>0</v>
      </c>
      <c r="BO13" s="135">
        <v>0</v>
      </c>
      <c r="BP13" s="139">
        <f>BL13/BM17</f>
        <v>0</v>
      </c>
      <c r="BQ13" s="90">
        <v>112</v>
      </c>
      <c r="BR13" s="102">
        <v>24</v>
      </c>
      <c r="BS13" s="91">
        <f t="shared" si="13"/>
        <v>466.66666666666669</v>
      </c>
      <c r="BT13" s="150">
        <v>4.67</v>
      </c>
      <c r="BU13" s="103">
        <f>BQ13/BR17</f>
        <v>2.6666666666666665</v>
      </c>
      <c r="BV13" s="133">
        <v>0</v>
      </c>
      <c r="BW13" s="138">
        <v>1</v>
      </c>
      <c r="BX13" s="134">
        <f t="shared" si="14"/>
        <v>0</v>
      </c>
      <c r="BY13" s="135">
        <v>0</v>
      </c>
      <c r="BZ13" s="139">
        <f>BV13/BW17</f>
        <v>0</v>
      </c>
      <c r="CA13" s="133">
        <v>0</v>
      </c>
      <c r="CB13" s="134">
        <v>1</v>
      </c>
      <c r="CC13" s="134">
        <f t="shared" si="15"/>
        <v>0</v>
      </c>
      <c r="CD13" s="135">
        <v>0</v>
      </c>
      <c r="CE13" s="136">
        <f>CA13/CB17</f>
        <v>0</v>
      </c>
      <c r="CF13" s="133">
        <v>0</v>
      </c>
      <c r="CG13" s="134">
        <v>1</v>
      </c>
      <c r="CH13" s="134">
        <f t="shared" si="16"/>
        <v>0</v>
      </c>
      <c r="CI13" s="135">
        <v>0</v>
      </c>
      <c r="CJ13" s="136">
        <f>CF13/CG17</f>
        <v>0</v>
      </c>
      <c r="CK13" s="133">
        <v>0</v>
      </c>
      <c r="CL13" s="138">
        <v>100</v>
      </c>
      <c r="CM13" s="134">
        <f t="shared" si="17"/>
        <v>0</v>
      </c>
      <c r="CN13" s="135">
        <v>0</v>
      </c>
      <c r="CO13" s="139">
        <f>CK13/CL17</f>
        <v>0</v>
      </c>
      <c r="CP13" s="133">
        <v>0</v>
      </c>
      <c r="CQ13" s="138">
        <v>300</v>
      </c>
      <c r="CR13" s="134">
        <f t="shared" si="18"/>
        <v>0</v>
      </c>
      <c r="CS13" s="135">
        <v>0</v>
      </c>
      <c r="CT13" s="139">
        <f>CP13/CQ17</f>
        <v>0</v>
      </c>
      <c r="CU13" s="90">
        <v>8.33</v>
      </c>
      <c r="CV13" s="102">
        <v>10</v>
      </c>
      <c r="CW13" s="91">
        <f t="shared" si="19"/>
        <v>83.3</v>
      </c>
      <c r="CX13" s="92">
        <v>0.83</v>
      </c>
      <c r="CY13" s="103">
        <f>CU13/CV17</f>
        <v>8.3299999999999999E-2</v>
      </c>
      <c r="CZ13" s="133">
        <v>0</v>
      </c>
      <c r="DA13" s="134">
        <v>1</v>
      </c>
      <c r="DB13" s="134">
        <f t="shared" si="20"/>
        <v>0</v>
      </c>
      <c r="DC13" s="135">
        <v>0</v>
      </c>
      <c r="DD13" s="136">
        <f>CZ13/DA17</f>
        <v>0</v>
      </c>
      <c r="DE13" s="90">
        <v>100</v>
      </c>
      <c r="DF13" s="91">
        <v>100</v>
      </c>
      <c r="DG13" s="91">
        <f t="shared" si="21"/>
        <v>100</v>
      </c>
      <c r="DH13" s="92">
        <v>1</v>
      </c>
      <c r="DI13" s="103">
        <f>DE13/DF17</f>
        <v>1</v>
      </c>
      <c r="DJ13" s="90">
        <v>100</v>
      </c>
      <c r="DK13" s="91">
        <v>100</v>
      </c>
      <c r="DL13" s="91">
        <f t="shared" si="22"/>
        <v>100</v>
      </c>
      <c r="DM13" s="124">
        <v>1</v>
      </c>
      <c r="DN13" s="93">
        <f>DJ13/DK17</f>
        <v>1</v>
      </c>
      <c r="DO13" s="120">
        <v>9</v>
      </c>
      <c r="DP13" s="102">
        <v>7</v>
      </c>
      <c r="DQ13" s="91">
        <f t="shared" si="23"/>
        <v>128.57142857142858</v>
      </c>
      <c r="DR13" s="150">
        <v>1.29</v>
      </c>
      <c r="DS13" s="103">
        <f>DO13/DP17</f>
        <v>0.9</v>
      </c>
      <c r="DT13" s="133">
        <v>0</v>
      </c>
      <c r="DU13" s="138">
        <v>1</v>
      </c>
      <c r="DV13" s="134">
        <f t="shared" si="24"/>
        <v>0</v>
      </c>
      <c r="DW13" s="135">
        <v>0</v>
      </c>
      <c r="DX13" s="139">
        <f>DT13/DU17</f>
        <v>0</v>
      </c>
      <c r="DY13" s="90">
        <v>203</v>
      </c>
      <c r="DZ13" s="102">
        <v>300</v>
      </c>
      <c r="EA13" s="91">
        <f t="shared" si="25"/>
        <v>67.666666666666657</v>
      </c>
      <c r="EB13" s="92">
        <v>0.67</v>
      </c>
      <c r="EC13" s="103">
        <f>DY13/DZ17</f>
        <v>0.33833333333333332</v>
      </c>
      <c r="ED13" s="90">
        <v>0</v>
      </c>
      <c r="EE13" s="102">
        <v>2</v>
      </c>
      <c r="EF13" s="91">
        <f t="shared" si="26"/>
        <v>0</v>
      </c>
      <c r="EG13" s="187">
        <v>0</v>
      </c>
      <c r="EH13" s="103">
        <f>ED13/EE17</f>
        <v>0</v>
      </c>
      <c r="EI13" s="133">
        <v>0</v>
      </c>
      <c r="EJ13" s="138">
        <v>1</v>
      </c>
      <c r="EK13" s="134">
        <f t="shared" si="27"/>
        <v>0</v>
      </c>
      <c r="EL13" s="135">
        <v>0</v>
      </c>
      <c r="EM13" s="139">
        <f>EI13/EJ17</f>
        <v>0</v>
      </c>
      <c r="EN13" s="90">
        <v>4</v>
      </c>
      <c r="EO13" s="102">
        <v>3</v>
      </c>
      <c r="EP13" s="91">
        <f t="shared" si="28"/>
        <v>133.33333333333331</v>
      </c>
      <c r="EQ13" s="92">
        <v>1.33</v>
      </c>
      <c r="ER13" s="103">
        <f>EN13/EO17</f>
        <v>1</v>
      </c>
      <c r="ES13" s="133">
        <v>0</v>
      </c>
      <c r="ET13" s="138">
        <v>1</v>
      </c>
      <c r="EU13" s="134">
        <f t="shared" si="29"/>
        <v>0</v>
      </c>
      <c r="EV13" s="135">
        <v>0</v>
      </c>
      <c r="EW13" s="139">
        <f>ES13/ET17</f>
        <v>0</v>
      </c>
      <c r="EX13" s="90">
        <v>2</v>
      </c>
      <c r="EY13" s="102">
        <v>2</v>
      </c>
      <c r="EZ13" s="91">
        <f t="shared" si="30"/>
        <v>100</v>
      </c>
      <c r="FA13" s="92">
        <v>1</v>
      </c>
      <c r="FB13" s="103">
        <f>EX13/EY17</f>
        <v>0.66666666666666663</v>
      </c>
      <c r="FC13" s="90">
        <v>100</v>
      </c>
      <c r="FD13" s="102">
        <v>100</v>
      </c>
      <c r="FE13" s="91">
        <f t="shared" si="31"/>
        <v>100</v>
      </c>
      <c r="FF13" s="124">
        <v>1</v>
      </c>
      <c r="FG13" s="93">
        <f>FC13/FD17</f>
        <v>1</v>
      </c>
      <c r="FH13" s="133">
        <v>0</v>
      </c>
      <c r="FI13" s="138">
        <v>39</v>
      </c>
      <c r="FJ13" s="134">
        <f t="shared" si="32"/>
        <v>0</v>
      </c>
      <c r="FK13" s="135">
        <v>0</v>
      </c>
      <c r="FL13" s="136">
        <f>FH13/FI17</f>
        <v>0</v>
      </c>
      <c r="FM13" s="133">
        <v>0</v>
      </c>
      <c r="FN13" s="138">
        <v>100</v>
      </c>
      <c r="FO13" s="134">
        <f t="shared" si="33"/>
        <v>0</v>
      </c>
      <c r="FP13" s="135">
        <v>0</v>
      </c>
      <c r="FQ13" s="136">
        <f>FM13/FN17</f>
        <v>0</v>
      </c>
      <c r="FR13" s="133">
        <v>0</v>
      </c>
      <c r="FS13" s="138">
        <v>34</v>
      </c>
      <c r="FT13" s="134">
        <f t="shared" si="34"/>
        <v>0</v>
      </c>
      <c r="FU13" s="135">
        <v>0</v>
      </c>
      <c r="FV13" s="136">
        <f>FR13/FS17</f>
        <v>0</v>
      </c>
    </row>
    <row r="14" spans="2:178" ht="16.5" x14ac:dyDescent="0.3">
      <c r="B14" s="202">
        <v>9</v>
      </c>
      <c r="C14" s="203" t="s">
        <v>46</v>
      </c>
      <c r="D14" s="90">
        <v>100</v>
      </c>
      <c r="E14" s="91">
        <v>100</v>
      </c>
      <c r="F14" s="91">
        <f t="shared" si="1"/>
        <v>100</v>
      </c>
      <c r="G14" s="124">
        <v>1</v>
      </c>
      <c r="H14" s="103">
        <f>D14/E17</f>
        <v>1</v>
      </c>
      <c r="I14" s="90">
        <v>9</v>
      </c>
      <c r="J14" s="91">
        <v>9</v>
      </c>
      <c r="K14" s="91">
        <f t="shared" si="2"/>
        <v>100</v>
      </c>
      <c r="L14" s="124">
        <v>1</v>
      </c>
      <c r="M14" s="93">
        <f>I14/J17</f>
        <v>0.75</v>
      </c>
      <c r="N14" s="148">
        <v>0</v>
      </c>
      <c r="O14" s="138">
        <v>2</v>
      </c>
      <c r="P14" s="134">
        <f t="shared" si="3"/>
        <v>0</v>
      </c>
      <c r="Q14" s="135">
        <v>0</v>
      </c>
      <c r="R14" s="139">
        <f>N14/O17</f>
        <v>0</v>
      </c>
      <c r="S14" s="133">
        <v>0</v>
      </c>
      <c r="T14" s="134">
        <v>1</v>
      </c>
      <c r="U14" s="134">
        <f t="shared" si="4"/>
        <v>0</v>
      </c>
      <c r="V14" s="135">
        <v>0</v>
      </c>
      <c r="W14" s="136">
        <f>S14/T17</f>
        <v>0</v>
      </c>
      <c r="X14" s="207">
        <v>0</v>
      </c>
      <c r="Y14" s="208">
        <v>100</v>
      </c>
      <c r="Z14" s="208">
        <f t="shared" si="5"/>
        <v>0</v>
      </c>
      <c r="AA14" s="209">
        <v>0</v>
      </c>
      <c r="AB14" s="211">
        <f>X14/Y17</f>
        <v>0</v>
      </c>
      <c r="AC14" s="159">
        <v>0</v>
      </c>
      <c r="AD14" s="152">
        <v>1</v>
      </c>
      <c r="AE14" s="151">
        <f t="shared" si="0"/>
        <v>0</v>
      </c>
      <c r="AF14" s="153">
        <v>0</v>
      </c>
      <c r="AG14" s="160">
        <f>AC14/AD17</f>
        <v>0</v>
      </c>
      <c r="AH14" s="133">
        <v>0</v>
      </c>
      <c r="AI14" s="138">
        <v>2</v>
      </c>
      <c r="AJ14" s="134">
        <f t="shared" si="6"/>
        <v>0</v>
      </c>
      <c r="AK14" s="135">
        <v>0</v>
      </c>
      <c r="AL14" s="136">
        <f>AH14/AI17</f>
        <v>0</v>
      </c>
      <c r="AM14" s="90">
        <v>9</v>
      </c>
      <c r="AN14" s="91">
        <v>9</v>
      </c>
      <c r="AO14" s="91">
        <f t="shared" si="7"/>
        <v>100</v>
      </c>
      <c r="AP14" s="124">
        <v>1</v>
      </c>
      <c r="AQ14" s="93">
        <f>AM14/AN17</f>
        <v>0.75</v>
      </c>
      <c r="AR14" s="183">
        <v>0</v>
      </c>
      <c r="AS14" s="184">
        <v>30</v>
      </c>
      <c r="AT14" s="184">
        <f t="shared" si="8"/>
        <v>0</v>
      </c>
      <c r="AU14" s="185">
        <v>0</v>
      </c>
      <c r="AV14" s="186">
        <f>AR14/AS17</f>
        <v>0</v>
      </c>
      <c r="AW14" s="133">
        <v>0</v>
      </c>
      <c r="AX14" s="134">
        <v>138</v>
      </c>
      <c r="AY14" s="134">
        <f t="shared" si="9"/>
        <v>0</v>
      </c>
      <c r="AZ14" s="135">
        <v>0</v>
      </c>
      <c r="BA14" s="136">
        <f>AW14/AX17</f>
        <v>0</v>
      </c>
      <c r="BB14" s="90">
        <v>8</v>
      </c>
      <c r="BC14" s="91">
        <v>8</v>
      </c>
      <c r="BD14" s="91">
        <f t="shared" si="10"/>
        <v>100</v>
      </c>
      <c r="BE14" s="124">
        <v>1</v>
      </c>
      <c r="BF14" s="93">
        <f>BB14/BC17</f>
        <v>0.72727272727272729</v>
      </c>
      <c r="BG14" s="133">
        <v>0</v>
      </c>
      <c r="BH14" s="138">
        <v>32</v>
      </c>
      <c r="BI14" s="134">
        <f t="shared" si="11"/>
        <v>0</v>
      </c>
      <c r="BJ14" s="135">
        <v>0</v>
      </c>
      <c r="BK14" s="139">
        <f>BG14/BH17</f>
        <v>0</v>
      </c>
      <c r="BL14" s="133">
        <v>0</v>
      </c>
      <c r="BM14" s="138">
        <v>40</v>
      </c>
      <c r="BN14" s="134">
        <f t="shared" si="12"/>
        <v>0</v>
      </c>
      <c r="BO14" s="135">
        <v>0</v>
      </c>
      <c r="BP14" s="139">
        <f>BL14/BM17</f>
        <v>0</v>
      </c>
      <c r="BQ14" s="133">
        <v>0</v>
      </c>
      <c r="BR14" s="138">
        <v>24</v>
      </c>
      <c r="BS14" s="134">
        <f t="shared" si="13"/>
        <v>0</v>
      </c>
      <c r="BT14" s="135">
        <v>0</v>
      </c>
      <c r="BU14" s="139">
        <f>BQ14/BR17</f>
        <v>0</v>
      </c>
      <c r="BV14" s="90">
        <v>1</v>
      </c>
      <c r="BW14" s="102">
        <v>2</v>
      </c>
      <c r="BX14" s="91">
        <f t="shared" si="14"/>
        <v>50</v>
      </c>
      <c r="BY14" s="187">
        <v>0.5</v>
      </c>
      <c r="BZ14" s="103">
        <f>BV14/BW17</f>
        <v>0.33333333333333331</v>
      </c>
      <c r="CA14" s="133">
        <v>0</v>
      </c>
      <c r="CB14" s="134">
        <v>1</v>
      </c>
      <c r="CC14" s="134">
        <f t="shared" si="15"/>
        <v>0</v>
      </c>
      <c r="CD14" s="135">
        <v>0</v>
      </c>
      <c r="CE14" s="136">
        <f>CA14/CB17</f>
        <v>0</v>
      </c>
      <c r="CF14" s="133">
        <v>0</v>
      </c>
      <c r="CG14" s="134">
        <v>1</v>
      </c>
      <c r="CH14" s="134">
        <f t="shared" si="16"/>
        <v>0</v>
      </c>
      <c r="CI14" s="135">
        <v>0</v>
      </c>
      <c r="CJ14" s="136">
        <f>CF14/CG17</f>
        <v>0</v>
      </c>
      <c r="CK14" s="90">
        <v>93.75</v>
      </c>
      <c r="CL14" s="102">
        <v>100</v>
      </c>
      <c r="CM14" s="91">
        <f t="shared" si="17"/>
        <v>93.75</v>
      </c>
      <c r="CN14" s="145">
        <v>0.94</v>
      </c>
      <c r="CO14" s="103">
        <f>CK14/CL17</f>
        <v>0.9375</v>
      </c>
      <c r="CP14" s="90">
        <v>371</v>
      </c>
      <c r="CQ14" s="102">
        <v>1050</v>
      </c>
      <c r="CR14" s="91">
        <f t="shared" si="18"/>
        <v>35.333333333333336</v>
      </c>
      <c r="CS14" s="187">
        <v>0.35</v>
      </c>
      <c r="CT14" s="103">
        <f>CP14/CQ17</f>
        <v>0.24733333333333332</v>
      </c>
      <c r="CU14" s="90">
        <v>13.89</v>
      </c>
      <c r="CV14" s="102">
        <v>10</v>
      </c>
      <c r="CW14" s="91">
        <f t="shared" si="19"/>
        <v>138.9</v>
      </c>
      <c r="CX14" s="150">
        <v>1.39</v>
      </c>
      <c r="CY14" s="103">
        <f>CU14/CV17</f>
        <v>0.1389</v>
      </c>
      <c r="CZ14" s="133">
        <v>0</v>
      </c>
      <c r="DA14" s="134">
        <v>1</v>
      </c>
      <c r="DB14" s="134">
        <f t="shared" si="20"/>
        <v>0</v>
      </c>
      <c r="DC14" s="135">
        <v>0</v>
      </c>
      <c r="DD14" s="136">
        <f>CZ14/DA17</f>
        <v>0</v>
      </c>
      <c r="DE14" s="90">
        <v>100</v>
      </c>
      <c r="DF14" s="91">
        <v>100</v>
      </c>
      <c r="DG14" s="91">
        <f t="shared" si="21"/>
        <v>100</v>
      </c>
      <c r="DH14" s="124">
        <v>1</v>
      </c>
      <c r="DI14" s="103">
        <f>DE14/DF17</f>
        <v>1</v>
      </c>
      <c r="DJ14" s="133">
        <v>0</v>
      </c>
      <c r="DK14" s="134">
        <v>90</v>
      </c>
      <c r="DL14" s="134">
        <f t="shared" si="22"/>
        <v>0</v>
      </c>
      <c r="DM14" s="135">
        <v>0</v>
      </c>
      <c r="DN14" s="136">
        <f>DJ14/DK17</f>
        <v>0</v>
      </c>
      <c r="DO14" s="148">
        <v>0</v>
      </c>
      <c r="DP14" s="138">
        <v>7</v>
      </c>
      <c r="DQ14" s="134">
        <f t="shared" si="23"/>
        <v>0</v>
      </c>
      <c r="DR14" s="135">
        <v>0</v>
      </c>
      <c r="DS14" s="139">
        <f>DO14/DP17</f>
        <v>0</v>
      </c>
      <c r="DT14" s="133">
        <v>0</v>
      </c>
      <c r="DU14" s="138">
        <v>1</v>
      </c>
      <c r="DV14" s="134">
        <f t="shared" si="24"/>
        <v>0</v>
      </c>
      <c r="DW14" s="135">
        <v>0</v>
      </c>
      <c r="DX14" s="139">
        <f>DT14/DU17</f>
        <v>0</v>
      </c>
      <c r="DY14" s="90">
        <v>625</v>
      </c>
      <c r="DZ14" s="102">
        <v>400</v>
      </c>
      <c r="EA14" s="91">
        <f t="shared" si="25"/>
        <v>156.25</v>
      </c>
      <c r="EB14" s="150">
        <v>1.56</v>
      </c>
      <c r="EC14" s="103">
        <f>DY14/DZ17</f>
        <v>1.0416666666666667</v>
      </c>
      <c r="ED14" s="133">
        <v>0</v>
      </c>
      <c r="EE14" s="138">
        <v>2</v>
      </c>
      <c r="EF14" s="134">
        <f t="shared" si="26"/>
        <v>0</v>
      </c>
      <c r="EG14" s="135">
        <v>0</v>
      </c>
      <c r="EH14" s="139">
        <f>ED14/EE17</f>
        <v>0</v>
      </c>
      <c r="EI14" s="133">
        <v>0</v>
      </c>
      <c r="EJ14" s="138">
        <v>1</v>
      </c>
      <c r="EK14" s="134">
        <f t="shared" si="27"/>
        <v>0</v>
      </c>
      <c r="EL14" s="135">
        <v>0</v>
      </c>
      <c r="EM14" s="139">
        <f>EI14/EJ17</f>
        <v>0</v>
      </c>
      <c r="EN14" s="90">
        <v>4</v>
      </c>
      <c r="EO14" s="198">
        <v>4</v>
      </c>
      <c r="EP14" s="199">
        <f t="shared" si="28"/>
        <v>100</v>
      </c>
      <c r="EQ14" s="359">
        <v>1</v>
      </c>
      <c r="ER14" s="360">
        <f>EN14/EO17</f>
        <v>1</v>
      </c>
      <c r="ES14" s="213">
        <v>0</v>
      </c>
      <c r="ET14" s="214">
        <v>1</v>
      </c>
      <c r="EU14" s="215">
        <f t="shared" si="29"/>
        <v>0</v>
      </c>
      <c r="EV14" s="216">
        <v>0</v>
      </c>
      <c r="EW14" s="217">
        <f>ES14/ET17</f>
        <v>0</v>
      </c>
      <c r="EX14" s="90">
        <v>2</v>
      </c>
      <c r="EY14" s="102">
        <v>3</v>
      </c>
      <c r="EZ14" s="91">
        <f t="shared" si="30"/>
        <v>66.666666666666657</v>
      </c>
      <c r="FA14" s="166">
        <v>0.67</v>
      </c>
      <c r="FB14" s="361">
        <f>EX14/EY17</f>
        <v>0.66666666666666663</v>
      </c>
      <c r="FC14" s="133">
        <v>0</v>
      </c>
      <c r="FD14" s="138">
        <v>100</v>
      </c>
      <c r="FE14" s="134">
        <f t="shared" si="31"/>
        <v>0</v>
      </c>
      <c r="FF14" s="135">
        <v>0</v>
      </c>
      <c r="FG14" s="136">
        <f>FC14/FD17</f>
        <v>0</v>
      </c>
      <c r="FH14" s="90">
        <v>70</v>
      </c>
      <c r="FI14" s="102">
        <v>69</v>
      </c>
      <c r="FJ14" s="91">
        <f t="shared" si="32"/>
        <v>101.44927536231884</v>
      </c>
      <c r="FK14" s="150">
        <v>1.01</v>
      </c>
      <c r="FL14" s="93">
        <f>FH14/FI17</f>
        <v>0.77777777777777779</v>
      </c>
      <c r="FM14" s="133">
        <v>0</v>
      </c>
      <c r="FN14" s="138">
        <v>100</v>
      </c>
      <c r="FO14" s="134">
        <f t="shared" si="33"/>
        <v>0</v>
      </c>
      <c r="FP14" s="135">
        <v>0</v>
      </c>
      <c r="FQ14" s="136">
        <f>FM14/FN17</f>
        <v>0</v>
      </c>
      <c r="FR14" s="133">
        <v>0</v>
      </c>
      <c r="FS14" s="138">
        <v>34</v>
      </c>
      <c r="FT14" s="134">
        <f t="shared" si="34"/>
        <v>0</v>
      </c>
      <c r="FU14" s="135">
        <v>0</v>
      </c>
      <c r="FV14" s="136">
        <f>FR14/FS17</f>
        <v>0</v>
      </c>
    </row>
    <row r="15" spans="2:178" ht="16.5" x14ac:dyDescent="0.3">
      <c r="B15" s="108">
        <v>10</v>
      </c>
      <c r="C15" s="109" t="s">
        <v>47</v>
      </c>
      <c r="D15" s="90">
        <v>0</v>
      </c>
      <c r="E15" s="91">
        <v>100</v>
      </c>
      <c r="F15" s="91">
        <f t="shared" si="1"/>
        <v>0</v>
      </c>
      <c r="G15" s="92">
        <v>0</v>
      </c>
      <c r="H15" s="103">
        <f>D15/E17</f>
        <v>0</v>
      </c>
      <c r="I15" s="90">
        <v>0</v>
      </c>
      <c r="J15" s="91">
        <v>10</v>
      </c>
      <c r="K15" s="91">
        <f t="shared" si="2"/>
        <v>0</v>
      </c>
      <c r="L15" s="92">
        <v>0</v>
      </c>
      <c r="M15" s="93">
        <f>I15/J17</f>
        <v>0</v>
      </c>
      <c r="N15" s="148">
        <v>0</v>
      </c>
      <c r="O15" s="138">
        <v>2</v>
      </c>
      <c r="P15" s="134">
        <f t="shared" si="3"/>
        <v>0</v>
      </c>
      <c r="Q15" s="135">
        <v>0</v>
      </c>
      <c r="R15" s="139">
        <f>N15/O17</f>
        <v>0</v>
      </c>
      <c r="S15" s="133">
        <v>0</v>
      </c>
      <c r="T15" s="134">
        <v>1</v>
      </c>
      <c r="U15" s="134">
        <f t="shared" si="4"/>
        <v>0</v>
      </c>
      <c r="V15" s="135">
        <v>0</v>
      </c>
      <c r="W15" s="136">
        <f>S15/T17</f>
        <v>0</v>
      </c>
      <c r="X15" s="90">
        <v>0</v>
      </c>
      <c r="Y15" s="91">
        <v>100</v>
      </c>
      <c r="Z15" s="91">
        <f t="shared" si="5"/>
        <v>0</v>
      </c>
      <c r="AA15" s="92">
        <v>0</v>
      </c>
      <c r="AB15" s="103">
        <f>X15/Y17</f>
        <v>0</v>
      </c>
      <c r="AC15" s="159">
        <v>0</v>
      </c>
      <c r="AD15" s="152">
        <v>1</v>
      </c>
      <c r="AE15" s="151">
        <f t="shared" si="0"/>
        <v>0</v>
      </c>
      <c r="AF15" s="153">
        <v>0</v>
      </c>
      <c r="AG15" s="160">
        <f>AC15/AD17</f>
        <v>0</v>
      </c>
      <c r="AH15" s="133">
        <v>0</v>
      </c>
      <c r="AI15" s="138">
        <v>2</v>
      </c>
      <c r="AJ15" s="134">
        <f t="shared" si="6"/>
        <v>0</v>
      </c>
      <c r="AK15" s="135">
        <v>0</v>
      </c>
      <c r="AL15" s="136">
        <f>AH15/AI17</f>
        <v>0</v>
      </c>
      <c r="AM15" s="133">
        <v>0</v>
      </c>
      <c r="AN15" s="134">
        <v>9</v>
      </c>
      <c r="AO15" s="134">
        <f t="shared" si="7"/>
        <v>0</v>
      </c>
      <c r="AP15" s="135">
        <v>0</v>
      </c>
      <c r="AQ15" s="136">
        <f>AM15/AN17</f>
        <v>0</v>
      </c>
      <c r="AR15" s="183">
        <v>0</v>
      </c>
      <c r="AS15" s="184">
        <v>30</v>
      </c>
      <c r="AT15" s="184">
        <f t="shared" si="8"/>
        <v>0</v>
      </c>
      <c r="AU15" s="185">
        <v>0</v>
      </c>
      <c r="AV15" s="186">
        <f>AR15/AS17</f>
        <v>0</v>
      </c>
      <c r="AW15" s="133">
        <v>0</v>
      </c>
      <c r="AX15" s="134">
        <v>138</v>
      </c>
      <c r="AY15" s="134">
        <f t="shared" si="9"/>
        <v>0</v>
      </c>
      <c r="AZ15" s="135">
        <v>0</v>
      </c>
      <c r="BA15" s="136">
        <f>AW15/AX17</f>
        <v>0</v>
      </c>
      <c r="BB15" s="90">
        <v>0</v>
      </c>
      <c r="BC15" s="91">
        <v>9</v>
      </c>
      <c r="BD15" s="91">
        <f t="shared" si="10"/>
        <v>0</v>
      </c>
      <c r="BE15" s="92">
        <v>0</v>
      </c>
      <c r="BF15" s="93">
        <f>BB15/BC17</f>
        <v>0</v>
      </c>
      <c r="BG15" s="133">
        <v>0</v>
      </c>
      <c r="BH15" s="138">
        <v>32</v>
      </c>
      <c r="BI15" s="134">
        <f t="shared" si="11"/>
        <v>0</v>
      </c>
      <c r="BJ15" s="135">
        <v>0</v>
      </c>
      <c r="BK15" s="139">
        <f>BG15/BH17</f>
        <v>0</v>
      </c>
      <c r="BL15" s="133">
        <v>0</v>
      </c>
      <c r="BM15" s="138">
        <v>40</v>
      </c>
      <c r="BN15" s="134">
        <f t="shared" si="12"/>
        <v>0</v>
      </c>
      <c r="BO15" s="135">
        <v>0</v>
      </c>
      <c r="BP15" s="139">
        <f>BL15/BM17</f>
        <v>0</v>
      </c>
      <c r="BQ15" s="133">
        <v>0</v>
      </c>
      <c r="BR15" s="138">
        <v>24</v>
      </c>
      <c r="BS15" s="134">
        <f t="shared" si="13"/>
        <v>0</v>
      </c>
      <c r="BT15" s="135">
        <v>0</v>
      </c>
      <c r="BU15" s="139">
        <f>BQ15/BR17</f>
        <v>0</v>
      </c>
      <c r="BV15" s="133">
        <v>0</v>
      </c>
      <c r="BW15" s="138">
        <v>2</v>
      </c>
      <c r="BX15" s="134">
        <f t="shared" si="14"/>
        <v>0</v>
      </c>
      <c r="BY15" s="135">
        <v>0</v>
      </c>
      <c r="BZ15" s="139">
        <f>BV15/BW17</f>
        <v>0</v>
      </c>
      <c r="CA15" s="133">
        <v>0</v>
      </c>
      <c r="CB15" s="134">
        <v>1</v>
      </c>
      <c r="CC15" s="134">
        <f t="shared" si="15"/>
        <v>0</v>
      </c>
      <c r="CD15" s="135">
        <v>0</v>
      </c>
      <c r="CE15" s="136">
        <f>CA15/CB17</f>
        <v>0</v>
      </c>
      <c r="CF15" s="133">
        <v>0</v>
      </c>
      <c r="CG15" s="134">
        <v>1</v>
      </c>
      <c r="CH15" s="134">
        <f t="shared" si="16"/>
        <v>0</v>
      </c>
      <c r="CI15" s="135">
        <v>0</v>
      </c>
      <c r="CJ15" s="136">
        <f>CF15/CG17</f>
        <v>0</v>
      </c>
      <c r="CK15" s="133">
        <v>0</v>
      </c>
      <c r="CL15" s="138">
        <v>100</v>
      </c>
      <c r="CM15" s="134">
        <f t="shared" si="17"/>
        <v>0</v>
      </c>
      <c r="CN15" s="135">
        <v>0</v>
      </c>
      <c r="CO15" s="139">
        <f>CK15/CL17</f>
        <v>0</v>
      </c>
      <c r="CP15" s="133">
        <v>0</v>
      </c>
      <c r="CQ15" s="138">
        <v>1050</v>
      </c>
      <c r="CR15" s="134">
        <f t="shared" si="18"/>
        <v>0</v>
      </c>
      <c r="CS15" s="135">
        <v>0</v>
      </c>
      <c r="CT15" s="139">
        <f>CP15/CQ17</f>
        <v>0</v>
      </c>
      <c r="CU15" s="90">
        <v>0</v>
      </c>
      <c r="CV15" s="102">
        <v>70</v>
      </c>
      <c r="CW15" s="91">
        <f t="shared" si="19"/>
        <v>0</v>
      </c>
      <c r="CX15" s="92">
        <v>0</v>
      </c>
      <c r="CY15" s="103">
        <f>CU15/CV17</f>
        <v>0</v>
      </c>
      <c r="CZ15" s="133">
        <v>0</v>
      </c>
      <c r="DA15" s="134">
        <v>1</v>
      </c>
      <c r="DB15" s="134">
        <f t="shared" si="20"/>
        <v>0</v>
      </c>
      <c r="DC15" s="135">
        <v>0</v>
      </c>
      <c r="DD15" s="136">
        <f>CZ15/DA17</f>
        <v>0</v>
      </c>
      <c r="DE15" s="90">
        <v>0</v>
      </c>
      <c r="DF15" s="91">
        <v>100</v>
      </c>
      <c r="DG15" s="91">
        <f t="shared" si="21"/>
        <v>0</v>
      </c>
      <c r="DH15" s="92">
        <v>0</v>
      </c>
      <c r="DI15" s="103">
        <f>DE15/DF17</f>
        <v>0</v>
      </c>
      <c r="DJ15" s="90">
        <v>0</v>
      </c>
      <c r="DK15" s="91">
        <v>100</v>
      </c>
      <c r="DL15" s="91">
        <f t="shared" si="22"/>
        <v>0</v>
      </c>
      <c r="DM15" s="92">
        <v>0</v>
      </c>
      <c r="DN15" s="93">
        <f>DJ15/DK17</f>
        <v>0</v>
      </c>
      <c r="DO15" s="120">
        <v>0</v>
      </c>
      <c r="DP15" s="102">
        <v>8</v>
      </c>
      <c r="DQ15" s="91">
        <f t="shared" si="23"/>
        <v>0</v>
      </c>
      <c r="DR15" s="92">
        <v>0</v>
      </c>
      <c r="DS15" s="103">
        <f>DO15/DP17</f>
        <v>0</v>
      </c>
      <c r="DT15" s="133">
        <v>0</v>
      </c>
      <c r="DU15" s="138">
        <v>1</v>
      </c>
      <c r="DV15" s="134">
        <f t="shared" si="24"/>
        <v>0</v>
      </c>
      <c r="DW15" s="135">
        <v>0</v>
      </c>
      <c r="DX15" s="139">
        <f>DT15/DU17</f>
        <v>0</v>
      </c>
      <c r="DY15" s="90">
        <v>0</v>
      </c>
      <c r="DZ15" s="102">
        <v>500</v>
      </c>
      <c r="EA15" s="91">
        <f t="shared" si="25"/>
        <v>0</v>
      </c>
      <c r="EB15" s="92">
        <v>0</v>
      </c>
      <c r="EC15" s="103">
        <f>DY15/DZ17</f>
        <v>0</v>
      </c>
      <c r="ED15" s="133">
        <v>0</v>
      </c>
      <c r="EE15" s="138">
        <v>2</v>
      </c>
      <c r="EF15" s="134">
        <f t="shared" si="26"/>
        <v>0</v>
      </c>
      <c r="EG15" s="135">
        <v>0</v>
      </c>
      <c r="EH15" s="139">
        <f>ED15/EE17</f>
        <v>0</v>
      </c>
      <c r="EI15" s="90">
        <v>0</v>
      </c>
      <c r="EJ15" s="102">
        <v>1</v>
      </c>
      <c r="EK15" s="91">
        <f t="shared" si="27"/>
        <v>0</v>
      </c>
      <c r="EL15" s="92">
        <v>0</v>
      </c>
      <c r="EM15" s="103">
        <f>EI15/EJ17</f>
        <v>0</v>
      </c>
      <c r="EN15" s="133">
        <v>0</v>
      </c>
      <c r="EO15" s="138">
        <v>4</v>
      </c>
      <c r="EP15" s="134">
        <f t="shared" si="28"/>
        <v>0</v>
      </c>
      <c r="EQ15" s="135">
        <v>0</v>
      </c>
      <c r="ER15" s="139">
        <f>EN15/EO17</f>
        <v>0</v>
      </c>
      <c r="ES15" s="133">
        <v>0</v>
      </c>
      <c r="ET15" s="138">
        <v>1</v>
      </c>
      <c r="EU15" s="134">
        <f t="shared" si="29"/>
        <v>0</v>
      </c>
      <c r="EV15" s="135">
        <v>0</v>
      </c>
      <c r="EW15" s="139">
        <f>ES15/ET17</f>
        <v>0</v>
      </c>
      <c r="EX15" s="133">
        <v>0</v>
      </c>
      <c r="EY15" s="138">
        <v>3</v>
      </c>
      <c r="EZ15" s="134">
        <f t="shared" si="30"/>
        <v>0</v>
      </c>
      <c r="FA15" s="135">
        <v>0</v>
      </c>
      <c r="FB15" s="139">
        <f>EX15/EY17</f>
        <v>0</v>
      </c>
      <c r="FC15" s="133">
        <v>0</v>
      </c>
      <c r="FD15" s="138">
        <v>100</v>
      </c>
      <c r="FE15" s="134">
        <f t="shared" si="31"/>
        <v>0</v>
      </c>
      <c r="FF15" s="135">
        <v>0</v>
      </c>
      <c r="FG15" s="136">
        <f>FC15/FD17</f>
        <v>0</v>
      </c>
      <c r="FH15" s="133">
        <v>0</v>
      </c>
      <c r="FI15" s="138">
        <v>69</v>
      </c>
      <c r="FJ15" s="134">
        <f t="shared" si="32"/>
        <v>0</v>
      </c>
      <c r="FK15" s="135">
        <v>0</v>
      </c>
      <c r="FL15" s="136">
        <f>FH15/FI17</f>
        <v>0</v>
      </c>
      <c r="FM15" s="133">
        <v>0</v>
      </c>
      <c r="FN15" s="138">
        <v>100</v>
      </c>
      <c r="FO15" s="134">
        <f t="shared" si="33"/>
        <v>0</v>
      </c>
      <c r="FP15" s="135">
        <v>0</v>
      </c>
      <c r="FQ15" s="136">
        <f>FM15/FN17</f>
        <v>0</v>
      </c>
      <c r="FR15" s="133">
        <v>0</v>
      </c>
      <c r="FS15" s="138">
        <v>34</v>
      </c>
      <c r="FT15" s="134">
        <f t="shared" si="34"/>
        <v>0</v>
      </c>
      <c r="FU15" s="135">
        <v>0</v>
      </c>
      <c r="FV15" s="136">
        <f>FR15/FS17</f>
        <v>0</v>
      </c>
    </row>
    <row r="16" spans="2:178" ht="16.5" x14ac:dyDescent="0.3">
      <c r="B16" s="108">
        <v>11</v>
      </c>
      <c r="C16" s="109" t="s">
        <v>69</v>
      </c>
      <c r="D16" s="90">
        <v>0</v>
      </c>
      <c r="E16" s="91">
        <v>100</v>
      </c>
      <c r="F16" s="91">
        <f t="shared" si="1"/>
        <v>0</v>
      </c>
      <c r="G16" s="92">
        <v>0</v>
      </c>
      <c r="H16" s="103">
        <f>D16/E17</f>
        <v>0</v>
      </c>
      <c r="I16" s="90">
        <v>0</v>
      </c>
      <c r="J16" s="91">
        <v>11</v>
      </c>
      <c r="K16" s="91">
        <f t="shared" si="2"/>
        <v>0</v>
      </c>
      <c r="L16" s="92">
        <v>0</v>
      </c>
      <c r="M16" s="93">
        <f>I16/J17</f>
        <v>0</v>
      </c>
      <c r="N16" s="148">
        <v>0</v>
      </c>
      <c r="O16" s="138">
        <v>2</v>
      </c>
      <c r="P16" s="134">
        <f t="shared" si="3"/>
        <v>0</v>
      </c>
      <c r="Q16" s="135">
        <v>0</v>
      </c>
      <c r="R16" s="139">
        <f>N16/O17</f>
        <v>0</v>
      </c>
      <c r="S16" s="133">
        <v>0</v>
      </c>
      <c r="T16" s="134">
        <v>1</v>
      </c>
      <c r="U16" s="134">
        <f t="shared" si="4"/>
        <v>0</v>
      </c>
      <c r="V16" s="135">
        <v>0</v>
      </c>
      <c r="W16" s="136">
        <f>S16/T17</f>
        <v>0</v>
      </c>
      <c r="X16" s="90">
        <v>0</v>
      </c>
      <c r="Y16" s="91">
        <v>100</v>
      </c>
      <c r="Z16" s="91">
        <f t="shared" si="5"/>
        <v>0</v>
      </c>
      <c r="AA16" s="92">
        <v>0</v>
      </c>
      <c r="AB16" s="103">
        <f>X16/Y17</f>
        <v>0</v>
      </c>
      <c r="AC16" s="159">
        <v>0</v>
      </c>
      <c r="AD16" s="152">
        <v>1</v>
      </c>
      <c r="AE16" s="151">
        <f t="shared" si="0"/>
        <v>0</v>
      </c>
      <c r="AF16" s="153">
        <v>0</v>
      </c>
      <c r="AG16" s="160">
        <f>AC16/AD17</f>
        <v>0</v>
      </c>
      <c r="AH16" s="133">
        <v>0</v>
      </c>
      <c r="AI16" s="138">
        <v>2</v>
      </c>
      <c r="AJ16" s="134">
        <f t="shared" si="6"/>
        <v>0</v>
      </c>
      <c r="AK16" s="135">
        <v>0</v>
      </c>
      <c r="AL16" s="136">
        <f>AH16/AI17</f>
        <v>0</v>
      </c>
      <c r="AM16" s="133">
        <v>0</v>
      </c>
      <c r="AN16" s="134">
        <v>9</v>
      </c>
      <c r="AO16" s="134">
        <f t="shared" si="7"/>
        <v>0</v>
      </c>
      <c r="AP16" s="135">
        <v>0</v>
      </c>
      <c r="AQ16" s="136">
        <f>AM16/AN17</f>
        <v>0</v>
      </c>
      <c r="AR16" s="183">
        <v>0</v>
      </c>
      <c r="AS16" s="184">
        <v>30</v>
      </c>
      <c r="AT16" s="184">
        <f t="shared" si="8"/>
        <v>0</v>
      </c>
      <c r="AU16" s="185">
        <v>0</v>
      </c>
      <c r="AV16" s="186">
        <f>AR16/AS17</f>
        <v>0</v>
      </c>
      <c r="AW16" s="133">
        <v>0</v>
      </c>
      <c r="AX16" s="134">
        <v>138</v>
      </c>
      <c r="AY16" s="134">
        <f t="shared" si="9"/>
        <v>0</v>
      </c>
      <c r="AZ16" s="135">
        <v>0</v>
      </c>
      <c r="BA16" s="136">
        <f>AW16/AX17</f>
        <v>0</v>
      </c>
      <c r="BB16" s="90">
        <v>0</v>
      </c>
      <c r="BC16" s="91">
        <v>10</v>
      </c>
      <c r="BD16" s="91">
        <f t="shared" si="10"/>
        <v>0</v>
      </c>
      <c r="BE16" s="92">
        <v>0</v>
      </c>
      <c r="BF16" s="93">
        <f>BB16/BC17</f>
        <v>0</v>
      </c>
      <c r="BG16" s="90">
        <v>0</v>
      </c>
      <c r="BH16" s="102">
        <v>50</v>
      </c>
      <c r="BI16" s="91">
        <f t="shared" si="11"/>
        <v>0</v>
      </c>
      <c r="BJ16" s="92">
        <v>0</v>
      </c>
      <c r="BK16" s="103">
        <f>BG16/BH17</f>
        <v>0</v>
      </c>
      <c r="BL16" s="133">
        <v>0</v>
      </c>
      <c r="BM16" s="138">
        <v>40</v>
      </c>
      <c r="BN16" s="134">
        <f t="shared" si="12"/>
        <v>0</v>
      </c>
      <c r="BO16" s="135">
        <v>0</v>
      </c>
      <c r="BP16" s="139">
        <f>BL16/BM17</f>
        <v>0</v>
      </c>
      <c r="BQ16" s="90">
        <v>0</v>
      </c>
      <c r="BR16" s="102">
        <v>42</v>
      </c>
      <c r="BS16" s="91">
        <f t="shared" si="13"/>
        <v>0</v>
      </c>
      <c r="BT16" s="92">
        <v>0</v>
      </c>
      <c r="BU16" s="103">
        <f>BQ16/BR17</f>
        <v>0</v>
      </c>
      <c r="BV16" s="90">
        <v>0</v>
      </c>
      <c r="BW16" s="102">
        <v>3</v>
      </c>
      <c r="BX16" s="91">
        <f t="shared" si="14"/>
        <v>0</v>
      </c>
      <c r="BY16" s="92">
        <v>0</v>
      </c>
      <c r="BZ16" s="103">
        <f>BV16/BW17</f>
        <v>0</v>
      </c>
      <c r="CA16" s="90">
        <v>0</v>
      </c>
      <c r="CB16" s="91">
        <v>1</v>
      </c>
      <c r="CC16" s="91">
        <f t="shared" si="15"/>
        <v>0</v>
      </c>
      <c r="CD16" s="92">
        <v>0</v>
      </c>
      <c r="CE16" s="93">
        <f>CA16/CB17</f>
        <v>0</v>
      </c>
      <c r="CF16" s="90">
        <v>0</v>
      </c>
      <c r="CG16" s="91">
        <v>1</v>
      </c>
      <c r="CH16" s="91">
        <f t="shared" si="16"/>
        <v>0</v>
      </c>
      <c r="CI16" s="92">
        <v>0</v>
      </c>
      <c r="CJ16" s="93">
        <f>CF16/CG17</f>
        <v>0</v>
      </c>
      <c r="CK16" s="133">
        <v>0</v>
      </c>
      <c r="CL16" s="138">
        <v>100</v>
      </c>
      <c r="CM16" s="134">
        <f t="shared" si="17"/>
        <v>0</v>
      </c>
      <c r="CN16" s="135">
        <v>0</v>
      </c>
      <c r="CO16" s="139">
        <f>CK16/CL17</f>
        <v>0</v>
      </c>
      <c r="CP16" s="133">
        <v>0</v>
      </c>
      <c r="CQ16" s="138">
        <v>1050</v>
      </c>
      <c r="CR16" s="134">
        <f t="shared" si="18"/>
        <v>0</v>
      </c>
      <c r="CS16" s="135">
        <v>0</v>
      </c>
      <c r="CT16" s="139">
        <f>CP16/CQ17</f>
        <v>0</v>
      </c>
      <c r="CU16" s="90">
        <v>0</v>
      </c>
      <c r="CV16" s="102">
        <v>80</v>
      </c>
      <c r="CW16" s="91">
        <f t="shared" si="19"/>
        <v>0</v>
      </c>
      <c r="CX16" s="92">
        <v>0</v>
      </c>
      <c r="CY16" s="103">
        <f>CU16/CV17</f>
        <v>0</v>
      </c>
      <c r="CZ16" s="133">
        <v>0</v>
      </c>
      <c r="DA16" s="134">
        <v>1</v>
      </c>
      <c r="DB16" s="134">
        <f t="shared" si="20"/>
        <v>0</v>
      </c>
      <c r="DC16" s="135">
        <v>0</v>
      </c>
      <c r="DD16" s="136">
        <f>CZ16/DA17</f>
        <v>0</v>
      </c>
      <c r="DE16" s="90">
        <v>0</v>
      </c>
      <c r="DF16" s="91">
        <v>100</v>
      </c>
      <c r="DG16" s="91">
        <f t="shared" si="21"/>
        <v>0</v>
      </c>
      <c r="DH16" s="92">
        <v>0</v>
      </c>
      <c r="DI16" s="103">
        <f>DE16/DF17</f>
        <v>0</v>
      </c>
      <c r="DJ16" s="172">
        <v>0</v>
      </c>
      <c r="DK16" s="173">
        <v>90</v>
      </c>
      <c r="DL16" s="173">
        <f t="shared" si="22"/>
        <v>0</v>
      </c>
      <c r="DM16" s="174">
        <v>0</v>
      </c>
      <c r="DN16" s="175">
        <f>DJ16/DK17</f>
        <v>0</v>
      </c>
      <c r="DO16" s="120">
        <v>0</v>
      </c>
      <c r="DP16" s="102">
        <v>9</v>
      </c>
      <c r="DQ16" s="91">
        <f t="shared" si="23"/>
        <v>0</v>
      </c>
      <c r="DR16" s="92">
        <v>0</v>
      </c>
      <c r="DS16" s="103">
        <f>DO16/DP17</f>
        <v>0</v>
      </c>
      <c r="DT16" s="90">
        <v>0</v>
      </c>
      <c r="DU16" s="102">
        <v>1</v>
      </c>
      <c r="DV16" s="91">
        <f t="shared" si="24"/>
        <v>0</v>
      </c>
      <c r="DW16" s="92">
        <v>0</v>
      </c>
      <c r="DX16" s="103">
        <f>DT16/DU17</f>
        <v>0</v>
      </c>
      <c r="DY16" s="90">
        <v>0</v>
      </c>
      <c r="DZ16" s="102">
        <v>600</v>
      </c>
      <c r="EA16" s="91">
        <f t="shared" si="25"/>
        <v>0</v>
      </c>
      <c r="EB16" s="92">
        <v>0</v>
      </c>
      <c r="EC16" s="103">
        <f>DY16/DZ17</f>
        <v>0</v>
      </c>
      <c r="ED16" s="133">
        <v>0</v>
      </c>
      <c r="EE16" s="138">
        <v>2</v>
      </c>
      <c r="EF16" s="134">
        <f t="shared" si="26"/>
        <v>0</v>
      </c>
      <c r="EG16" s="135">
        <v>0</v>
      </c>
      <c r="EH16" s="139">
        <f>ED16/EE17</f>
        <v>0</v>
      </c>
      <c r="EI16" s="133">
        <v>0</v>
      </c>
      <c r="EJ16" s="138">
        <v>1</v>
      </c>
      <c r="EK16" s="134">
        <f t="shared" si="27"/>
        <v>0</v>
      </c>
      <c r="EL16" s="135">
        <v>0</v>
      </c>
      <c r="EM16" s="139">
        <f>EI16/EJ17</f>
        <v>0</v>
      </c>
      <c r="EN16" s="133">
        <v>0</v>
      </c>
      <c r="EO16" s="138">
        <v>4</v>
      </c>
      <c r="EP16" s="134">
        <f t="shared" si="28"/>
        <v>0</v>
      </c>
      <c r="EQ16" s="135">
        <v>0</v>
      </c>
      <c r="ER16" s="139">
        <f>EN16/EO17</f>
        <v>0</v>
      </c>
      <c r="ES16" s="133">
        <v>0</v>
      </c>
      <c r="ET16" s="138">
        <v>1</v>
      </c>
      <c r="EU16" s="134">
        <f t="shared" si="29"/>
        <v>0</v>
      </c>
      <c r="EV16" s="135">
        <v>0</v>
      </c>
      <c r="EW16" s="139">
        <f>ES16/ET17</f>
        <v>0</v>
      </c>
      <c r="EX16" s="133">
        <v>0</v>
      </c>
      <c r="EY16" s="138">
        <v>3</v>
      </c>
      <c r="EZ16" s="134">
        <f t="shared" si="30"/>
        <v>0</v>
      </c>
      <c r="FA16" s="135">
        <v>0</v>
      </c>
      <c r="FB16" s="139">
        <f>EX16/EY17</f>
        <v>0</v>
      </c>
      <c r="FC16" s="90">
        <v>0</v>
      </c>
      <c r="FD16" s="102">
        <v>100</v>
      </c>
      <c r="FE16" s="91">
        <f t="shared" si="31"/>
        <v>0</v>
      </c>
      <c r="FF16" s="92">
        <v>0</v>
      </c>
      <c r="FG16" s="93">
        <f>FC16/FD17</f>
        <v>0</v>
      </c>
      <c r="FH16" s="133">
        <v>0</v>
      </c>
      <c r="FI16" s="138">
        <v>69</v>
      </c>
      <c r="FJ16" s="134">
        <f t="shared" si="32"/>
        <v>0</v>
      </c>
      <c r="FK16" s="135">
        <v>0</v>
      </c>
      <c r="FL16" s="136">
        <f>FH16/FI17</f>
        <v>0</v>
      </c>
      <c r="FM16" s="133">
        <v>0</v>
      </c>
      <c r="FN16" s="138">
        <v>100</v>
      </c>
      <c r="FO16" s="134">
        <f t="shared" si="33"/>
        <v>0</v>
      </c>
      <c r="FP16" s="135">
        <v>0</v>
      </c>
      <c r="FQ16" s="136">
        <f>FM16/FN17</f>
        <v>0</v>
      </c>
      <c r="FR16" s="133">
        <v>0</v>
      </c>
      <c r="FS16" s="138">
        <v>34</v>
      </c>
      <c r="FT16" s="134">
        <f t="shared" si="34"/>
        <v>0</v>
      </c>
      <c r="FU16" s="135">
        <v>0</v>
      </c>
      <c r="FV16" s="136">
        <f>FR16/FS17</f>
        <v>0</v>
      </c>
    </row>
    <row r="17" spans="2:178" ht="17.25" thickBot="1" x14ac:dyDescent="0.35">
      <c r="B17" s="110">
        <v>12</v>
      </c>
      <c r="C17" s="111" t="s">
        <v>48</v>
      </c>
      <c r="D17" s="94">
        <v>0</v>
      </c>
      <c r="E17" s="95">
        <v>100</v>
      </c>
      <c r="F17" s="95">
        <f t="shared" si="1"/>
        <v>0</v>
      </c>
      <c r="G17" s="96">
        <v>0</v>
      </c>
      <c r="H17" s="105">
        <f>D17/E17</f>
        <v>0</v>
      </c>
      <c r="I17" s="94">
        <v>0</v>
      </c>
      <c r="J17" s="95">
        <v>12</v>
      </c>
      <c r="K17" s="95">
        <f t="shared" si="2"/>
        <v>0</v>
      </c>
      <c r="L17" s="96">
        <v>0</v>
      </c>
      <c r="M17" s="97">
        <f>I17/J17</f>
        <v>0</v>
      </c>
      <c r="N17" s="121">
        <v>0</v>
      </c>
      <c r="O17" s="104">
        <v>3</v>
      </c>
      <c r="P17" s="95">
        <f t="shared" si="3"/>
        <v>0</v>
      </c>
      <c r="Q17" s="96">
        <v>0</v>
      </c>
      <c r="R17" s="105">
        <f>N17/O17</f>
        <v>0</v>
      </c>
      <c r="S17" s="94">
        <v>0</v>
      </c>
      <c r="T17" s="95">
        <v>2</v>
      </c>
      <c r="U17" s="95">
        <f t="shared" si="4"/>
        <v>0</v>
      </c>
      <c r="V17" s="96">
        <v>0</v>
      </c>
      <c r="W17" s="97">
        <f>S17/T17</f>
        <v>0</v>
      </c>
      <c r="X17" s="94">
        <v>0</v>
      </c>
      <c r="Y17" s="95">
        <v>100</v>
      </c>
      <c r="Z17" s="95">
        <f t="shared" si="5"/>
        <v>0</v>
      </c>
      <c r="AA17" s="96">
        <v>0</v>
      </c>
      <c r="AB17" s="105">
        <f>X17/Y17</f>
        <v>0</v>
      </c>
      <c r="AC17" s="167">
        <v>0</v>
      </c>
      <c r="AD17" s="168">
        <v>1</v>
      </c>
      <c r="AE17" s="169">
        <f t="shared" si="0"/>
        <v>0</v>
      </c>
      <c r="AF17" s="170">
        <v>0</v>
      </c>
      <c r="AG17" s="171">
        <f>AC17/AD17</f>
        <v>0</v>
      </c>
      <c r="AH17" s="94">
        <v>0</v>
      </c>
      <c r="AI17" s="104">
        <v>3</v>
      </c>
      <c r="AJ17" s="95">
        <f t="shared" si="6"/>
        <v>0</v>
      </c>
      <c r="AK17" s="96">
        <v>0</v>
      </c>
      <c r="AL17" s="97">
        <f>AH17/AI17</f>
        <v>0</v>
      </c>
      <c r="AM17" s="94">
        <v>0</v>
      </c>
      <c r="AN17" s="95">
        <v>12</v>
      </c>
      <c r="AO17" s="95">
        <f t="shared" si="7"/>
        <v>0</v>
      </c>
      <c r="AP17" s="96">
        <v>0</v>
      </c>
      <c r="AQ17" s="97">
        <f>AM17/AN17</f>
        <v>0</v>
      </c>
      <c r="AR17" s="248">
        <v>0</v>
      </c>
      <c r="AS17" s="249">
        <v>100</v>
      </c>
      <c r="AT17" s="249">
        <f t="shared" si="8"/>
        <v>0</v>
      </c>
      <c r="AU17" s="250">
        <v>0</v>
      </c>
      <c r="AV17" s="251">
        <f>AR17/AS17</f>
        <v>0</v>
      </c>
      <c r="AW17" s="94">
        <v>0</v>
      </c>
      <c r="AX17" s="95">
        <v>276</v>
      </c>
      <c r="AY17" s="95">
        <f t="shared" si="9"/>
        <v>0</v>
      </c>
      <c r="AZ17" s="96">
        <v>0</v>
      </c>
      <c r="BA17" s="97">
        <f>AW17/AX17</f>
        <v>0</v>
      </c>
      <c r="BB17" s="94">
        <v>0</v>
      </c>
      <c r="BC17" s="95">
        <v>11</v>
      </c>
      <c r="BD17" s="95">
        <f t="shared" si="10"/>
        <v>0</v>
      </c>
      <c r="BE17" s="96">
        <v>0</v>
      </c>
      <c r="BF17" s="97">
        <f>BB17/BC17</f>
        <v>0</v>
      </c>
      <c r="BG17" s="140">
        <v>0</v>
      </c>
      <c r="BH17" s="141">
        <v>50</v>
      </c>
      <c r="BI17" s="142">
        <f t="shared" si="11"/>
        <v>0</v>
      </c>
      <c r="BJ17" s="143">
        <v>0</v>
      </c>
      <c r="BK17" s="144">
        <f>BG17/BH17</f>
        <v>0</v>
      </c>
      <c r="BL17" s="94">
        <v>0</v>
      </c>
      <c r="BM17" s="104">
        <v>80</v>
      </c>
      <c r="BN17" s="95">
        <f t="shared" si="12"/>
        <v>0</v>
      </c>
      <c r="BO17" s="96">
        <v>0</v>
      </c>
      <c r="BP17" s="105">
        <f>BL17/BM17</f>
        <v>0</v>
      </c>
      <c r="BQ17" s="140">
        <v>0</v>
      </c>
      <c r="BR17" s="141">
        <v>42</v>
      </c>
      <c r="BS17" s="142">
        <f t="shared" si="13"/>
        <v>0</v>
      </c>
      <c r="BT17" s="143">
        <v>0</v>
      </c>
      <c r="BU17" s="144">
        <f>BQ17/BR17</f>
        <v>0</v>
      </c>
      <c r="BV17" s="140">
        <v>0</v>
      </c>
      <c r="BW17" s="141">
        <v>3</v>
      </c>
      <c r="BX17" s="142">
        <f t="shared" si="14"/>
        <v>0</v>
      </c>
      <c r="BY17" s="143">
        <v>0</v>
      </c>
      <c r="BZ17" s="144">
        <f>BV17/BW17</f>
        <v>0</v>
      </c>
      <c r="CA17" s="140">
        <v>0</v>
      </c>
      <c r="CB17" s="142">
        <v>1</v>
      </c>
      <c r="CC17" s="142">
        <f t="shared" si="15"/>
        <v>0</v>
      </c>
      <c r="CD17" s="143">
        <v>0</v>
      </c>
      <c r="CE17" s="146">
        <f>CA17/CB17</f>
        <v>0</v>
      </c>
      <c r="CF17" s="140">
        <v>0</v>
      </c>
      <c r="CG17" s="142">
        <v>1</v>
      </c>
      <c r="CH17" s="142">
        <f t="shared" si="16"/>
        <v>0</v>
      </c>
      <c r="CI17" s="143">
        <v>0</v>
      </c>
      <c r="CJ17" s="146">
        <f>CF17/CG17</f>
        <v>0</v>
      </c>
      <c r="CK17" s="94">
        <v>0</v>
      </c>
      <c r="CL17" s="104">
        <v>100</v>
      </c>
      <c r="CM17" s="95">
        <f t="shared" si="17"/>
        <v>0</v>
      </c>
      <c r="CN17" s="96">
        <v>0</v>
      </c>
      <c r="CO17" s="105">
        <f>CK17/CL17</f>
        <v>0</v>
      </c>
      <c r="CP17" s="94">
        <v>0</v>
      </c>
      <c r="CQ17" s="104">
        <v>1500</v>
      </c>
      <c r="CR17" s="95">
        <f t="shared" si="18"/>
        <v>0</v>
      </c>
      <c r="CS17" s="96">
        <v>0</v>
      </c>
      <c r="CT17" s="105">
        <f>CP17/CQ17</f>
        <v>0</v>
      </c>
      <c r="CU17" s="94">
        <v>0</v>
      </c>
      <c r="CV17" s="104">
        <v>100</v>
      </c>
      <c r="CW17" s="95">
        <f t="shared" si="19"/>
        <v>0</v>
      </c>
      <c r="CX17" s="96">
        <v>0</v>
      </c>
      <c r="CY17" s="105">
        <f>CU17/CV17</f>
        <v>0</v>
      </c>
      <c r="CZ17" s="94">
        <v>0</v>
      </c>
      <c r="DA17" s="95">
        <v>2</v>
      </c>
      <c r="DB17" s="95">
        <f t="shared" si="20"/>
        <v>0</v>
      </c>
      <c r="DC17" s="96">
        <v>0</v>
      </c>
      <c r="DD17" s="97">
        <f>CZ17/DA17</f>
        <v>0</v>
      </c>
      <c r="DE17" s="94">
        <v>0</v>
      </c>
      <c r="DF17" s="95">
        <v>100</v>
      </c>
      <c r="DG17" s="95">
        <f t="shared" si="21"/>
        <v>0</v>
      </c>
      <c r="DH17" s="96">
        <v>0</v>
      </c>
      <c r="DI17" s="105">
        <f>DE17/DF17</f>
        <v>0</v>
      </c>
      <c r="DJ17" s="94">
        <v>0</v>
      </c>
      <c r="DK17" s="95">
        <v>100</v>
      </c>
      <c r="DL17" s="95">
        <f t="shared" si="22"/>
        <v>0</v>
      </c>
      <c r="DM17" s="96">
        <v>0</v>
      </c>
      <c r="DN17" s="97">
        <f>DJ17/DK17</f>
        <v>0</v>
      </c>
      <c r="DO17" s="121">
        <v>0</v>
      </c>
      <c r="DP17" s="104">
        <v>10</v>
      </c>
      <c r="DQ17" s="95">
        <f t="shared" si="23"/>
        <v>0</v>
      </c>
      <c r="DR17" s="96">
        <v>0</v>
      </c>
      <c r="DS17" s="105">
        <f>DO17/DP17</f>
        <v>0</v>
      </c>
      <c r="DT17" s="140">
        <v>0</v>
      </c>
      <c r="DU17" s="141">
        <v>1</v>
      </c>
      <c r="DV17" s="142">
        <f t="shared" si="24"/>
        <v>0</v>
      </c>
      <c r="DW17" s="143">
        <v>0</v>
      </c>
      <c r="DX17" s="144">
        <f>DT17/DU17</f>
        <v>0</v>
      </c>
      <c r="DY17" s="140">
        <v>0</v>
      </c>
      <c r="DZ17" s="141">
        <v>600</v>
      </c>
      <c r="EA17" s="142">
        <f t="shared" si="25"/>
        <v>0</v>
      </c>
      <c r="EB17" s="143">
        <v>0</v>
      </c>
      <c r="EC17" s="144">
        <f>DY17/DZ17</f>
        <v>0</v>
      </c>
      <c r="ED17" s="94">
        <v>0</v>
      </c>
      <c r="EE17" s="104">
        <v>3</v>
      </c>
      <c r="EF17" s="95">
        <f t="shared" si="26"/>
        <v>0</v>
      </c>
      <c r="EG17" s="96">
        <v>0</v>
      </c>
      <c r="EH17" s="105">
        <f>ED17/EE17</f>
        <v>0</v>
      </c>
      <c r="EI17" s="140">
        <v>0</v>
      </c>
      <c r="EJ17" s="141">
        <v>1</v>
      </c>
      <c r="EK17" s="142">
        <f t="shared" si="27"/>
        <v>0</v>
      </c>
      <c r="EL17" s="143">
        <v>0</v>
      </c>
      <c r="EM17" s="144">
        <f>EI17/EJ17</f>
        <v>0</v>
      </c>
      <c r="EN17" s="140">
        <v>0</v>
      </c>
      <c r="EO17" s="141">
        <v>4</v>
      </c>
      <c r="EP17" s="142">
        <f t="shared" si="28"/>
        <v>0</v>
      </c>
      <c r="EQ17" s="143">
        <v>0</v>
      </c>
      <c r="ER17" s="144">
        <f>EN17/EO17</f>
        <v>0</v>
      </c>
      <c r="ES17" s="140">
        <v>0</v>
      </c>
      <c r="ET17" s="141">
        <v>1</v>
      </c>
      <c r="EU17" s="142">
        <f t="shared" si="29"/>
        <v>0</v>
      </c>
      <c r="EV17" s="143">
        <v>0</v>
      </c>
      <c r="EW17" s="144">
        <f>ES17/ET17</f>
        <v>0</v>
      </c>
      <c r="EX17" s="140">
        <v>0</v>
      </c>
      <c r="EY17" s="141">
        <v>3</v>
      </c>
      <c r="EZ17" s="142">
        <f t="shared" si="30"/>
        <v>0</v>
      </c>
      <c r="FA17" s="143">
        <v>0</v>
      </c>
      <c r="FB17" s="144">
        <f>EX17/EY17</f>
        <v>0</v>
      </c>
      <c r="FC17" s="140">
        <v>0</v>
      </c>
      <c r="FD17" s="141">
        <v>100</v>
      </c>
      <c r="FE17" s="142">
        <f t="shared" si="31"/>
        <v>0</v>
      </c>
      <c r="FF17" s="143">
        <v>0</v>
      </c>
      <c r="FG17" s="146">
        <f>FC17/FD17</f>
        <v>0</v>
      </c>
      <c r="FH17" s="94">
        <v>0</v>
      </c>
      <c r="FI17" s="104">
        <v>90</v>
      </c>
      <c r="FJ17" s="95">
        <f t="shared" si="32"/>
        <v>0</v>
      </c>
      <c r="FK17" s="96">
        <v>0</v>
      </c>
      <c r="FL17" s="97">
        <f>FH17/FI17</f>
        <v>0</v>
      </c>
      <c r="FM17" s="140">
        <v>0</v>
      </c>
      <c r="FN17" s="141">
        <v>100</v>
      </c>
      <c r="FO17" s="142">
        <f t="shared" si="33"/>
        <v>0</v>
      </c>
      <c r="FP17" s="143">
        <v>0</v>
      </c>
      <c r="FQ17" s="146">
        <f>FM17/FN17</f>
        <v>0</v>
      </c>
      <c r="FR17" s="94">
        <v>0</v>
      </c>
      <c r="FS17" s="104">
        <v>68</v>
      </c>
      <c r="FT17" s="95">
        <f t="shared" si="34"/>
        <v>0</v>
      </c>
      <c r="FU17" s="96">
        <v>0</v>
      </c>
      <c r="FV17" s="97">
        <f>FR17/FS17</f>
        <v>0</v>
      </c>
    </row>
    <row r="18" spans="2:178" ht="15.75" thickBot="1" x14ac:dyDescent="0.3"/>
    <row r="19" spans="2:178" ht="15.75" hidden="1" thickBot="1" x14ac:dyDescent="0.3">
      <c r="CC19" t="s">
        <v>76</v>
      </c>
      <c r="EB19" t="s">
        <v>77</v>
      </c>
    </row>
    <row r="20" spans="2:178" ht="15" customHeight="1" x14ac:dyDescent="0.25">
      <c r="H20" s="476" t="s">
        <v>539</v>
      </c>
      <c r="I20" s="477"/>
    </row>
    <row r="21" spans="2:178" ht="15.75" thickBot="1" x14ac:dyDescent="0.3">
      <c r="H21" s="478"/>
      <c r="I21" s="479"/>
    </row>
    <row r="22" spans="2:178" ht="15" customHeight="1" x14ac:dyDescent="0.25">
      <c r="B22" s="6">
        <v>1</v>
      </c>
      <c r="C22" s="4" t="s">
        <v>9</v>
      </c>
      <c r="D22" s="5"/>
      <c r="E22" s="428" t="s">
        <v>5</v>
      </c>
      <c r="F22" s="428"/>
      <c r="G22" s="429"/>
      <c r="H22" s="6">
        <v>23</v>
      </c>
      <c r="I22" s="7">
        <f>H22/H25</f>
        <v>0.7931034482758621</v>
      </c>
      <c r="J22" s="44"/>
      <c r="K22" s="44"/>
      <c r="L22" s="44"/>
      <c r="M22" s="44"/>
    </row>
    <row r="23" spans="2:178" ht="15" customHeight="1" x14ac:dyDescent="0.25">
      <c r="B23" s="11">
        <v>2</v>
      </c>
      <c r="C23" s="9" t="s">
        <v>10</v>
      </c>
      <c r="D23" s="10"/>
      <c r="E23" s="430" t="s">
        <v>11</v>
      </c>
      <c r="F23" s="430"/>
      <c r="G23" s="431"/>
      <c r="H23" s="11">
        <v>1</v>
      </c>
      <c r="I23" s="12">
        <f>H23/H25</f>
        <v>3.4482758620689655E-2</v>
      </c>
      <c r="J23" s="44"/>
      <c r="K23" s="44"/>
      <c r="L23" s="44"/>
      <c r="M23" s="44"/>
    </row>
    <row r="24" spans="2:178" ht="15.75" thickBot="1" x14ac:dyDescent="0.3">
      <c r="B24" s="16">
        <v>3</v>
      </c>
      <c r="C24" s="14" t="s">
        <v>12</v>
      </c>
      <c r="D24" s="15"/>
      <c r="E24" s="423" t="s">
        <v>8</v>
      </c>
      <c r="F24" s="423"/>
      <c r="G24" s="424"/>
      <c r="H24" s="16">
        <v>5</v>
      </c>
      <c r="I24" s="17">
        <f>H24/H25</f>
        <v>0.17241379310344829</v>
      </c>
    </row>
    <row r="25" spans="2:178" ht="15.75" thickBot="1" x14ac:dyDescent="0.3">
      <c r="B25" s="490" t="s">
        <v>155</v>
      </c>
      <c r="C25" s="491"/>
      <c r="D25" s="491"/>
      <c r="E25" s="491"/>
      <c r="F25" s="491"/>
      <c r="G25" s="492"/>
      <c r="H25" s="18">
        <f>SUM(H22:H24)</f>
        <v>29</v>
      </c>
      <c r="I25" s="48">
        <f>SUM(I22:I24)</f>
        <v>1</v>
      </c>
    </row>
    <row r="26" spans="2:178" ht="15.75" thickBot="1" x14ac:dyDescent="0.3"/>
    <row r="27" spans="2:178" ht="17.25" thickBot="1" x14ac:dyDescent="0.35">
      <c r="B27" s="212">
        <v>1</v>
      </c>
      <c r="C27" s="489" t="s">
        <v>137</v>
      </c>
      <c r="D27" s="489"/>
      <c r="E27" s="489"/>
      <c r="F27" s="489"/>
    </row>
    <row r="28" spans="2:178" ht="17.25" thickBot="1" x14ac:dyDescent="0.35">
      <c r="B28" s="239">
        <v>1</v>
      </c>
      <c r="C28" s="452" t="s">
        <v>509</v>
      </c>
      <c r="D28" s="453"/>
      <c r="E28" s="453"/>
      <c r="F28" s="453"/>
      <c r="G28" s="453"/>
    </row>
    <row r="29" spans="2:178" ht="17.25" thickBot="1" x14ac:dyDescent="0.35">
      <c r="B29" s="347">
        <v>4</v>
      </c>
      <c r="C29" s="240" t="s">
        <v>561</v>
      </c>
    </row>
  </sheetData>
  <sheetProtection algorithmName="SHA-512" hashValue="v+HDVFicBPQ7xGo4RSdkbFxTtGx0YQd9KKZn86gUYs60XWtORuCRqKWdGJknHKBRqGBUgYdRS+UJatbrOJJeJw==" saltValue="DANOzVzOu4n/oZWizXs2/A==" spinCount="100000" sheet="1" objects="1" scenarios="1"/>
  <mergeCells count="149">
    <mergeCell ref="C28:G28"/>
    <mergeCell ref="BV3:BZ3"/>
    <mergeCell ref="CA3:CE3"/>
    <mergeCell ref="DJ3:DN3"/>
    <mergeCell ref="BQ3:BU3"/>
    <mergeCell ref="BL3:BP3"/>
    <mergeCell ref="CZ3:DD3"/>
    <mergeCell ref="BL4:BN4"/>
    <mergeCell ref="BO4:BO5"/>
    <mergeCell ref="C27:F27"/>
    <mergeCell ref="S3:W3"/>
    <mergeCell ref="X3:AB3"/>
    <mergeCell ref="S4:U4"/>
    <mergeCell ref="V4:V5"/>
    <mergeCell ref="D4:F4"/>
    <mergeCell ref="G4:G5"/>
    <mergeCell ref="AM4:AO4"/>
    <mergeCell ref="DE3:DI3"/>
    <mergeCell ref="CU3:CY3"/>
    <mergeCell ref="AR4:AT4"/>
    <mergeCell ref="AP4:AP5"/>
    <mergeCell ref="AQ4:AQ5"/>
    <mergeCell ref="E22:G22"/>
    <mergeCell ref="E23:G23"/>
    <mergeCell ref="FR3:FV3"/>
    <mergeCell ref="FR4:FT4"/>
    <mergeCell ref="FU4:FU5"/>
    <mergeCell ref="FV4:FV5"/>
    <mergeCell ref="E24:G24"/>
    <mergeCell ref="B25:G25"/>
    <mergeCell ref="L4:L5"/>
    <mergeCell ref="M4:M5"/>
    <mergeCell ref="AH3:AL3"/>
    <mergeCell ref="AV4:AV5"/>
    <mergeCell ref="CF3:CJ3"/>
    <mergeCell ref="CK3:CO3"/>
    <mergeCell ref="CP3:CT3"/>
    <mergeCell ref="BV4:BX4"/>
    <mergeCell ref="BY4:BY5"/>
    <mergeCell ref="CF4:CH4"/>
    <mergeCell ref="CI4:CI5"/>
    <mergeCell ref="X4:Z4"/>
    <mergeCell ref="AA4:AA5"/>
    <mergeCell ref="AB4:AB5"/>
    <mergeCell ref="AM3:AQ3"/>
    <mergeCell ref="B2:C5"/>
    <mergeCell ref="D3:H3"/>
    <mergeCell ref="N3:R3"/>
    <mergeCell ref="H20:I21"/>
    <mergeCell ref="BE4:BE5"/>
    <mergeCell ref="AW4:AY4"/>
    <mergeCell ref="I3:M3"/>
    <mergeCell ref="I4:K4"/>
    <mergeCell ref="H4:H5"/>
    <mergeCell ref="N4:P4"/>
    <mergeCell ref="Q4:Q5"/>
    <mergeCell ref="W4:W5"/>
    <mergeCell ref="R4:R5"/>
    <mergeCell ref="AL4:AL5"/>
    <mergeCell ref="AC4:AE4"/>
    <mergeCell ref="AF4:AF5"/>
    <mergeCell ref="BB4:BD4"/>
    <mergeCell ref="AG4:AG5"/>
    <mergeCell ref="AR3:AV3"/>
    <mergeCell ref="AC3:AG3"/>
    <mergeCell ref="BF4:BF5"/>
    <mergeCell ref="AU4:AU5"/>
    <mergeCell ref="AH4:AJ4"/>
    <mergeCell ref="AK4:AK5"/>
    <mergeCell ref="BP4:BP5"/>
    <mergeCell ref="BJ4:BJ5"/>
    <mergeCell ref="BG3:BK3"/>
    <mergeCell ref="BK4:BK5"/>
    <mergeCell ref="AW3:BA3"/>
    <mergeCell ref="BB3:BF3"/>
    <mergeCell ref="AZ4:AZ5"/>
    <mergeCell ref="BA4:BA5"/>
    <mergeCell ref="BG4:BI4"/>
    <mergeCell ref="CT4:CT5"/>
    <mergeCell ref="BZ4:BZ5"/>
    <mergeCell ref="CX4:CX5"/>
    <mergeCell ref="CY4:CY5"/>
    <mergeCell ref="CA4:CC4"/>
    <mergeCell ref="CD4:CD5"/>
    <mergeCell ref="CE4:CE5"/>
    <mergeCell ref="BQ4:BS4"/>
    <mergeCell ref="BT4:BT5"/>
    <mergeCell ref="CP4:CR4"/>
    <mergeCell ref="CS4:CS5"/>
    <mergeCell ref="BU4:BU5"/>
    <mergeCell ref="CJ4:CJ5"/>
    <mergeCell ref="CK4:CM4"/>
    <mergeCell ref="CN4:CN5"/>
    <mergeCell ref="CO4:CO5"/>
    <mergeCell ref="DD4:DD5"/>
    <mergeCell ref="CU4:CW4"/>
    <mergeCell ref="DS4:DS5"/>
    <mergeCell ref="DE4:DG4"/>
    <mergeCell ref="DH4:DH5"/>
    <mergeCell ref="DI4:DI5"/>
    <mergeCell ref="DJ4:DL4"/>
    <mergeCell ref="DM4:DM5"/>
    <mergeCell ref="DN4:DN5"/>
    <mergeCell ref="CZ4:DB4"/>
    <mergeCell ref="DC4:DC5"/>
    <mergeCell ref="FC4:FE4"/>
    <mergeCell ref="DO3:DS3"/>
    <mergeCell ref="FF4:FF5"/>
    <mergeCell ref="FG4:FG5"/>
    <mergeCell ref="FH4:FJ4"/>
    <mergeCell ref="FK4:FK5"/>
    <mergeCell ref="ED3:EH3"/>
    <mergeCell ref="ED4:EF4"/>
    <mergeCell ref="EG4:EG5"/>
    <mergeCell ref="EH4:EH5"/>
    <mergeCell ref="DY4:EA4"/>
    <mergeCell ref="EB4:EB5"/>
    <mergeCell ref="DT3:DX3"/>
    <mergeCell ref="DY3:EC3"/>
    <mergeCell ref="DT4:DV4"/>
    <mergeCell ref="DW4:DW5"/>
    <mergeCell ref="EC4:EC5"/>
    <mergeCell ref="DX4:DX5"/>
    <mergeCell ref="DO4:DQ4"/>
    <mergeCell ref="DR4:DR5"/>
    <mergeCell ref="D2:FV2"/>
    <mergeCell ref="FL4:FL5"/>
    <mergeCell ref="FM4:FO4"/>
    <mergeCell ref="FP4:FP5"/>
    <mergeCell ref="FQ4:FQ5"/>
    <mergeCell ref="EI3:EM3"/>
    <mergeCell ref="EN3:ER3"/>
    <mergeCell ref="ES3:EW3"/>
    <mergeCell ref="EX3:FB3"/>
    <mergeCell ref="FC3:FG3"/>
    <mergeCell ref="FH3:FL3"/>
    <mergeCell ref="FM3:FQ3"/>
    <mergeCell ref="EI4:EK4"/>
    <mergeCell ref="EL4:EL5"/>
    <mergeCell ref="EM4:EM5"/>
    <mergeCell ref="EN4:EP4"/>
    <mergeCell ref="EQ4:EQ5"/>
    <mergeCell ref="ER4:ER5"/>
    <mergeCell ref="ES4:EU4"/>
    <mergeCell ref="EV4:EV5"/>
    <mergeCell ref="EW4:EW5"/>
    <mergeCell ref="EX4:EZ4"/>
    <mergeCell ref="FA4:FA5"/>
    <mergeCell ref="FB4:FB5"/>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Plan de Acción 2025 DTs</vt:lpstr>
      <vt:lpstr>Ejecución Plan de Acción 25 DTs</vt:lpstr>
      <vt:lpstr>Avances Plan Acción 2025 DTs</vt:lpstr>
      <vt:lpstr>DT Antioquia</vt:lpstr>
      <vt:lpstr>DT Atlántico</vt:lpstr>
      <vt:lpstr>DT Bolívar San Andrés</vt:lpstr>
      <vt:lpstr>DT Cauca</vt:lpstr>
      <vt:lpstr>DT Caquetá Huila</vt:lpstr>
      <vt:lpstr>DT Central</vt:lpstr>
      <vt:lpstr>DT Cesar y Guajira</vt:lpstr>
      <vt:lpstr>DT Chocó</vt:lpstr>
      <vt:lpstr>DT Córdoba</vt:lpstr>
      <vt:lpstr>DT Eje Cafetero</vt:lpstr>
      <vt:lpstr>DT Magdalena</vt:lpstr>
      <vt:lpstr>DT Magdalena Medio</vt:lpstr>
      <vt:lpstr>DT Meta Llanos Orientales</vt:lpstr>
      <vt:lpstr>DT Nariño</vt:lpstr>
      <vt:lpstr>DT Norte Santander Arauca</vt:lpstr>
      <vt:lpstr>DT Santander</vt:lpstr>
      <vt:lpstr>DT Putumayo</vt:lpstr>
      <vt:lpstr>DT Sucre</vt:lpstr>
      <vt:lpstr>DT Urabá</vt:lpstr>
      <vt:lpstr>DT Valle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UNIDAD VICTIMAS</dc:creator>
  <cp:lastModifiedBy>Isaias Lozano Vera</cp:lastModifiedBy>
  <dcterms:created xsi:type="dcterms:W3CDTF">2018-02-05T14:01:02Z</dcterms:created>
  <dcterms:modified xsi:type="dcterms:W3CDTF">2025-11-27T20:50:42Z</dcterms:modified>
</cp:coreProperties>
</file>