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unidadvictimas-my.sharepoint.com/personal/nather_rodriguez_unidadvictimas_gov_co/Documents/Para Formalizar/10. 2024/Acta 551C/"/>
    </mc:Choice>
  </mc:AlternateContent>
  <xr:revisionPtr revIDLastSave="9" documentId="13_ncr:1_{C552C348-9228-4F16-A25A-62F4CA513E54}" xr6:coauthVersionLast="47" xr6:coauthVersionMax="47" xr10:uidLastSave="{68030962-374D-4DF8-A38B-CA4B3569FBE7}"/>
  <bookViews>
    <workbookView xWindow="-120" yWindow="-120" windowWidth="29040" windowHeight="15840" tabRatio="601" xr2:uid="{00000000-000D-0000-FFFF-FFFF00000000}"/>
  </bookViews>
  <sheets>
    <sheet name="Instrucciones" sheetId="7" r:id="rId1"/>
    <sheet name="Valoración de impacto" sheetId="1" r:id="rId2"/>
    <sheet name="Matriz importancia" sheetId="2" r:id="rId3"/>
    <sheet name="Impactos ambientales" sheetId="3" r:id="rId4"/>
    <sheet name="Fichas de manejo ambiental" sheetId="5" r:id="rId5"/>
    <sheet name="Plan de Seguimiento y Monitoréo" sheetId="6" r:id="rId6"/>
    <sheet name="Control de Cambios" sheetId="9"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1" i="5" l="1"/>
  <c r="B67" i="5"/>
  <c r="B54" i="5"/>
  <c r="B41" i="5"/>
  <c r="B16" i="5"/>
  <c r="B28" i="5"/>
  <c r="AN12" i="2" l="1"/>
  <c r="AO12" i="2" s="1"/>
  <c r="AN13" i="2"/>
  <c r="AO13" i="2" s="1"/>
  <c r="AN14" i="2"/>
  <c r="AN15" i="2"/>
  <c r="AN16" i="2"/>
  <c r="AN17" i="2"/>
  <c r="AO17" i="2" s="1"/>
  <c r="AN18" i="2"/>
  <c r="AO18" i="2" s="1"/>
  <c r="AN19" i="2"/>
  <c r="AO19" i="2" s="1"/>
  <c r="AN20" i="2"/>
  <c r="AN21" i="2"/>
  <c r="AN22" i="2"/>
  <c r="AO22" i="2" s="1"/>
  <c r="AN23" i="2"/>
  <c r="AN24" i="2"/>
  <c r="AN25" i="2"/>
  <c r="AN26" i="2"/>
  <c r="AO26" i="2" s="1"/>
  <c r="AN27" i="2"/>
  <c r="AO27" i="2" s="1"/>
  <c r="AN28" i="2"/>
  <c r="AN29" i="2"/>
  <c r="AO29" i="2" s="1"/>
  <c r="AO14" i="2"/>
  <c r="AO15" i="2"/>
  <c r="AO16" i="2"/>
  <c r="AO20" i="2"/>
  <c r="AO21" i="2"/>
  <c r="AO23" i="2"/>
  <c r="AO24" i="2"/>
  <c r="AO25" i="2"/>
  <c r="AO28" i="2"/>
  <c r="AN11" i="2"/>
  <c r="AO11" i="2" s="1"/>
</calcChain>
</file>

<file path=xl/sharedStrings.xml><?xml version="1.0" encoding="utf-8"?>
<sst xmlns="http://schemas.openxmlformats.org/spreadsheetml/2006/main" count="473" uniqueCount="281">
  <si>
    <t>POR VARIACIÓN DE CALIDAD</t>
  </si>
  <si>
    <t xml:space="preserve">INTENSIDAD (IN)
</t>
  </si>
  <si>
    <t>Impacto positivo</t>
  </si>
  <si>
    <t>-</t>
  </si>
  <si>
    <t>Baja</t>
  </si>
  <si>
    <t xml:space="preserve">Impacto Negativo </t>
  </si>
  <si>
    <t>+</t>
  </si>
  <si>
    <t>Media</t>
  </si>
  <si>
    <t>Alta</t>
  </si>
  <si>
    <t>Muy Alta</t>
  </si>
  <si>
    <t>Total</t>
  </si>
  <si>
    <t>EXTENSIÓN (EX)</t>
  </si>
  <si>
    <t>MOMENTO (MO)</t>
  </si>
  <si>
    <t xml:space="preserve">(Área de influencia)
</t>
  </si>
  <si>
    <t xml:space="preserve">(Plazo de manifestación)
</t>
  </si>
  <si>
    <t>Puntual</t>
  </si>
  <si>
    <t xml:space="preserve">Largo plazo </t>
  </si>
  <si>
    <t>Parcial</t>
  </si>
  <si>
    <t>Mediano Plazo</t>
  </si>
  <si>
    <t>Extenso</t>
  </si>
  <si>
    <t>Irreversible</t>
  </si>
  <si>
    <t>Critica</t>
  </si>
  <si>
    <t>(+4)</t>
  </si>
  <si>
    <t>PERSISTENCIA (PE)</t>
  </si>
  <si>
    <t>REVERSIBILIDAD (RV)</t>
  </si>
  <si>
    <t>Fugaz</t>
  </si>
  <si>
    <t>Corto Plazo</t>
  </si>
  <si>
    <t xml:space="preserve">Temporal </t>
  </si>
  <si>
    <t>Permanente</t>
  </si>
  <si>
    <t xml:space="preserve">RECUPERABILIDAD (MC) </t>
  </si>
  <si>
    <t xml:space="preserve">ACUMULACIÓN (AC)
</t>
  </si>
  <si>
    <t>Recuperable de manera inmediata</t>
  </si>
  <si>
    <t>Simple</t>
  </si>
  <si>
    <t>recuperable a mediano plazo</t>
  </si>
  <si>
    <t xml:space="preserve">Acumulativo </t>
  </si>
  <si>
    <t>Mitigable</t>
  </si>
  <si>
    <t>Irrecuperable</t>
  </si>
  <si>
    <t xml:space="preserve">EFECTO (EF) </t>
  </si>
  <si>
    <t>PERIODICIDAD (PR)</t>
  </si>
  <si>
    <t>Indirecto</t>
  </si>
  <si>
    <t>Irregular o aperiódico y discontinuo</t>
  </si>
  <si>
    <t>Directo</t>
  </si>
  <si>
    <t>Periodico</t>
  </si>
  <si>
    <t>Continuo</t>
  </si>
  <si>
    <t>IMPORTANCIA (I)</t>
  </si>
  <si>
    <t>( I ) = ±(3IN + 2EX + MO + PE + RV+ AC + EF + PR + MC)</t>
  </si>
  <si>
    <t xml:space="preserve">RELACION     DE      IMPACTO </t>
  </si>
  <si>
    <t>NATURALEZA</t>
  </si>
  <si>
    <t>INTENSIDAD (IN)</t>
  </si>
  <si>
    <t>EXTENSION (EX)</t>
  </si>
  <si>
    <t>RECUPERABILIDAD (mc)</t>
  </si>
  <si>
    <t>ACUMULACION (AC)</t>
  </si>
  <si>
    <t>EFECTO (EF)</t>
  </si>
  <si>
    <t>PERIODICIDAD(PR)</t>
  </si>
  <si>
    <t>TOTALES</t>
  </si>
  <si>
    <t xml:space="preserve">CLASIFICACION </t>
  </si>
  <si>
    <t xml:space="preserve">POSITIVO </t>
  </si>
  <si>
    <t xml:space="preserve">NEGATIVO </t>
  </si>
  <si>
    <t xml:space="preserve">BAJA (1) </t>
  </si>
  <si>
    <t>MEDIA (2)</t>
  </si>
  <si>
    <t>ALTA (4)</t>
  </si>
  <si>
    <t>MY ALTA (8)</t>
  </si>
  <si>
    <t>TOTAL (12)</t>
  </si>
  <si>
    <t>PUNTUAL (1)</t>
  </si>
  <si>
    <t>PARCIAL(2)</t>
  </si>
  <si>
    <t>EXTENSO (4)</t>
  </si>
  <si>
    <t>TOTAL (8)</t>
  </si>
  <si>
    <t>CRITICA (+)</t>
  </si>
  <si>
    <t>LARGO PLAZO (1)</t>
  </si>
  <si>
    <t>MEDIANO PLAZO (2)</t>
  </si>
  <si>
    <t>INMEDIATO (4)</t>
  </si>
  <si>
    <t>CRITICO (+4)</t>
  </si>
  <si>
    <t>FUGAZ (1)</t>
  </si>
  <si>
    <t>TEMPORAL (2)</t>
  </si>
  <si>
    <t>PERMANENTE (4)</t>
  </si>
  <si>
    <t>CORTO PLAZO (1)</t>
  </si>
  <si>
    <t>IRREVERSIBLE (4)</t>
  </si>
  <si>
    <t>RECUPERABLE DE MANERA INMEDIATA (1)</t>
  </si>
  <si>
    <t>RECUPERABLE A MEDIO PLAZO (2)</t>
  </si>
  <si>
    <t>MITIGABLE (4)</t>
  </si>
  <si>
    <t>IRRECUPERABLE (8)</t>
  </si>
  <si>
    <t>SIMPLE (1)</t>
  </si>
  <si>
    <t>ACUMULATIVO (2)</t>
  </si>
  <si>
    <t>INDIRECTO (1)</t>
  </si>
  <si>
    <t>DIRECTO (4)</t>
  </si>
  <si>
    <t>Irregular o aperiódico y discontinuo (1)</t>
  </si>
  <si>
    <t>Periódico (2)</t>
  </si>
  <si>
    <t>Continuo (4)</t>
  </si>
  <si>
    <t>(+)</t>
  </si>
  <si>
    <t>(-)</t>
  </si>
  <si>
    <t>IMPORTANCIA</t>
  </si>
  <si>
    <t xml:space="preserve">FERTILIZACION </t>
  </si>
  <si>
    <t>RANGO</t>
  </si>
  <si>
    <t>IRRELEVANTE o COMPATIBLE (CO)</t>
  </si>
  <si>
    <t>(CO)</t>
  </si>
  <si>
    <t>MODERADO (M)</t>
  </si>
  <si>
    <t>(M)</t>
  </si>
  <si>
    <t>SEVERO (S)</t>
  </si>
  <si>
    <t>(S)</t>
  </si>
  <si>
    <t>CRITICO</t>
  </si>
  <si>
    <t>(CR)</t>
  </si>
  <si>
    <t xml:space="preserve">COMPONENTE </t>
  </si>
  <si>
    <t xml:space="preserve">DESCRIPCIÓN DEL IMPACTO </t>
  </si>
  <si>
    <t xml:space="preserve">CARÁCTER </t>
  </si>
  <si>
    <t>CLASIFICACIÓN</t>
  </si>
  <si>
    <t>SUELO</t>
  </si>
  <si>
    <t>Negativo</t>
  </si>
  <si>
    <t>contaminación de suelos</t>
  </si>
  <si>
    <t>AGUA</t>
  </si>
  <si>
    <t>Contaminación del agua superficial</t>
  </si>
  <si>
    <t>AIRE</t>
  </si>
  <si>
    <t>Emisión de gases efecto invernadero y MP</t>
  </si>
  <si>
    <t>FAUNA</t>
  </si>
  <si>
    <t>FLORA</t>
  </si>
  <si>
    <t>Perdida de coberturas Vegetales</t>
  </si>
  <si>
    <t xml:space="preserve">SOCIO ECONOMICO </t>
  </si>
  <si>
    <t xml:space="preserve">Generación de empleo </t>
  </si>
  <si>
    <t>Favorable</t>
  </si>
  <si>
    <t xml:space="preserve">Desarrollo Local </t>
  </si>
  <si>
    <t xml:space="preserve">1. FICHAS: MANEJO AMBIENTAL  DE LOS DRENAJES </t>
  </si>
  <si>
    <t xml:space="preserve">FICHAS DE MANEJO AMBIENTAL  DE LOS DRENAJES </t>
  </si>
  <si>
    <t>1. OBJETIVO</t>
  </si>
  <si>
    <t>Diseñar y establecer la infraestructura apropiada para manejar adecuadamente los recursos hídricos  que entran y salen del sistema en la zona de los cultivos.</t>
  </si>
  <si>
    <t>2. IMPACTOS AMBIENTALES</t>
  </si>
  <si>
    <t>3. ACCIONES A DESARROLLAR</t>
  </si>
  <si>
    <t xml:space="preserve">4. RESPONSABLE </t>
  </si>
  <si>
    <t>Administrador Agrícola
Superviso Agrícola
Coordinador Ambiental</t>
  </si>
  <si>
    <t>5. TIPO DE MEDIDA</t>
  </si>
  <si>
    <t xml:space="preserve">Prevención </t>
  </si>
  <si>
    <t>Mitigación</t>
  </si>
  <si>
    <t xml:space="preserve"> Correctiva </t>
  </si>
  <si>
    <t xml:space="preserve">Compensación </t>
  </si>
  <si>
    <t>Control</t>
  </si>
  <si>
    <t>6. FASE DE APLICACIÓN</t>
  </si>
  <si>
    <t xml:space="preserve">Planificación </t>
  </si>
  <si>
    <t xml:space="preserve">Preliminar </t>
  </si>
  <si>
    <t xml:space="preserve">Establecimiento </t>
  </si>
  <si>
    <t xml:space="preserve">Operativa </t>
  </si>
  <si>
    <t>Integral</t>
  </si>
  <si>
    <t>Impactos Ambientales</t>
  </si>
  <si>
    <t xml:space="preserve">Recursos más 
afectados
</t>
  </si>
  <si>
    <t xml:space="preserve">Medidas de prevención </t>
  </si>
  <si>
    <t>Medidas de mitigación</t>
  </si>
  <si>
    <t xml:space="preserve"> Medidas de control</t>
  </si>
  <si>
    <t>1. Alteración de la dinámica 
hidrogeológica de la zona.                 
                                                        2. Desestabilización e inducción de procesos de erosión.</t>
  </si>
  <si>
    <t xml:space="preserve">Suelo </t>
  </si>
  <si>
    <t xml:space="preserve">1. Diseñar y distribuir 
correctamente los surcos o 
terrenos, evitando las 
gradientes muy excesivas            
                                                        2. Evitar pérdida de suelos y trientes por flujo excesivo de agua por drenajes.
</t>
  </si>
  <si>
    <t>1. Reutilizar el agua drenada.                             
                                         2. Evaluar las propiedades 
físicas de los suelos para planear y administras los 
sistemas de riego y 
drenaje</t>
  </si>
  <si>
    <t>Mantener en buenas 
condiciones de 
funcionamiento el sistema diseñado para controlar 
efectos negativos como la 
erosión o inundaciones.</t>
  </si>
  <si>
    <t>2. FICHAS: MANEJO AMBIENTAL  DE LOS RECURSO HÍDRICO</t>
  </si>
  <si>
    <t>Usar y manejar eficientemente los recursos hídricos de la zona para mantener la oferta en términos 
de calidad y cantidad</t>
  </si>
  <si>
    <t>1. Alteración de la oferta natural por desequilibrios en la regulación hídrica.
2. Alteración de la calidad por vertimientos provenientes de los viveros o las planeaciones y 
efluentes de los procesos de extracción.
3. teración de la calidad por disposición y manejo inadecuado de los recursos sólidos.
4. teración por descarga de sedimentos y afectación de cauces.
5. teración por lixiviación y procesos de eutroficación.</t>
  </si>
  <si>
    <t>1. Llevar registros de su capacidad de oferta en la zona, hacer balances hídricos y conocer las 
características reales de demanda 
2. Construir estructuras para proteger los equipos y para que faciliten su operación y 
mantenimiento.
3. Contribuir con la recuperación y protección de las fuentes abastecedoras directas.
4. Participar, en la medida de sus responsabilidades, en programas de recuperación y protección 
de las cuencas hidrográficas y promover la creación de modelos de gestión para unir 
esfuerzos.</t>
  </si>
  <si>
    <t xml:space="preserve">1. Alteraciones de la calidad por 
vertimientos de líquidos y productos agrícolas provenientes de los 
cultivos y los viveros.           
                                                                                                                                           2. Alteraciones por disposición de 
residuos sólidos en general.                                                                                                  </t>
  </si>
  <si>
    <t>Agua</t>
  </si>
  <si>
    <t>1. Conocer la dinámica de los 
ecosistemas y valorar su 
importancia.
2. Mantener las áreas 
boscosas y demás 
coberturas vegetales 
típicas para asegurar su 
regulación, evitar 
situaciones de alta 
vulnerabilidad y disminuir 
riesgos por desastres 
naturales.
3. Capacitación en manejo 
adecuado de fertilizantes y 
fitosanitarios, dirigida a 
impedir el contacto de ellos 
con las fuentes de agua
4. Adelantar campañas de 
educación ambiental sobre 
el valor y la importancia de 
los recursos hídricos.</t>
  </si>
  <si>
    <t>1. Participar y apoyar los 
proyectos de 
recuperación, 
protección y manejo de 
las cuencas 
hidrográficas con las 
autoridades 
ambientales y demás 
sectores productivos y 
la comunidad en 
general.
2. Diseñar e implementar 
la infraestructura 
necesaria para tratar 
las aguas usadas 
antes de ser 
descargadas a los 
cuerpos de agua.</t>
  </si>
  <si>
    <t>Involucrar en el programa 
agrícola las labores de 
conservación del recurso 
hídrico, en los cuerpos de 
agua adyacentes a las 
plantaciones.</t>
  </si>
  <si>
    <t xml:space="preserve">3, Alteración por eutroficación y 
colmatación de sistemas 
acuáticos.    </t>
  </si>
  <si>
    <t>Biologico</t>
  </si>
  <si>
    <t>Mantener la calidad de 
aguas.</t>
  </si>
  <si>
    <t>Eliminar factores de 
alteraciones</t>
  </si>
  <si>
    <t>Identificar los impactos potenciales de sus actividades</t>
  </si>
  <si>
    <t xml:space="preserve">3. FICHAS: MANEJO AMBIENTAL  DE LOS ABONOS Y FERTILIZANTES </t>
  </si>
  <si>
    <t xml:space="preserve">Manejar en forma adecuada y racional los abonos y fertilizantes.
</t>
  </si>
  <si>
    <t xml:space="preserve">1. Alteración de las características bioquímicas en suelos y aguas.
2. Aceleración de los procesos de eutroficación en los sistemas acuáticos.
</t>
  </si>
  <si>
    <t>1. Vigilar y controlar las dosis empleadas.
2. Promover el uso de tecnologías limpias.
3. Acondicionar los lugares donde se almacenan los productos.</t>
  </si>
  <si>
    <t>Alteración por 
sobredosis de 
sustancias que 
ayudan a la 
acidificación de 
los suelos</t>
  </si>
  <si>
    <t xml:space="preserve">Suelo
</t>
  </si>
  <si>
    <t xml:space="preserve">Favorecer la agricultura 
orgánica y optimizar el 
uso de subproductos 
para reducir la aplicación 
de productos sintéticos.
</t>
  </si>
  <si>
    <t>Promover el uso de 
tecnologías limpias como 
el reciclaje y fortalecer las 
investigaciones 
agronómicas para 
mantener en las mejores 
condiciones de nutrición 
los cultivos y su entorno 
natural.</t>
  </si>
  <si>
    <t>1. Tener registros y 
análisis para llevar 
los controles de 
manejo que 
permitan aplicar las 
dosis adecuadas a 
los requerimientos
del cultivo.
2. Hacer 
evaluaciones 
periódicas sobre 
sus efectos en el 
suelo.</t>
  </si>
  <si>
    <t>1. Aceleración en 
los problemas de 
eutroficación en
cuerpos de 
aguas.
2. Contaminación 
por descargas.</t>
  </si>
  <si>
    <t>1. Evitar el lavado de 
suelos, infiltración y 
escorrentía, para no 
alterar la calidad de las 
aguas.
2. Tener instalaciones 
adecuadas para 
almacenamiento y 
manejo.</t>
  </si>
  <si>
    <t>2. Corregir oportunamente 
cualquier situación 
anormal que se presente.</t>
  </si>
  <si>
    <t xml:space="preserve">1. Hacer 
evaluaciones de los 
sistemas acuáticos 
para tomar las 
medidas del caso.
</t>
  </si>
  <si>
    <t xml:space="preserve">4. FICHAS: MANEJO AMBIENTAL  DE LOS SISTEMAS DE SANIDAD VEGETAL </t>
  </si>
  <si>
    <t xml:space="preserve">Utilizar métodos y tecnologías limpias preferiblemente para controlar los organismos patógenos y 
evitar el menor daño posible a otras especies benéficas o no y al medio ambiente en general.
</t>
  </si>
  <si>
    <t xml:space="preserve">1. Contaminación de áreas naturales por descargas o sobredosis de productos fitosanitarios que 
afecten las poblaciones de organismos benéficos, principalmente.
2. Alteración de la calidad de los recursos hídricos.
</t>
  </si>
  <si>
    <t>1. Fortalecer el manejo integrado de plagas y el control biológico.
2. Disminuir el uso de sustancias que pueden causar daño a especies benéficas.
3. Desarrollar pruebas de valoración y eficiencia.
4. Promover mayor diversidad biológica para regulación de poblaciones naturales.</t>
  </si>
  <si>
    <t>1. Contaminación por el uso 
indiscriminado de productos para 
controlar plagas. 
2. Contaminación del suelo y alteración de la actividad 
biológica.
3. Contaminación por mal manejo de 
productos usados para cirugías y 
erradicación de palmas enfermas</t>
  </si>
  <si>
    <t xml:space="preserve">1. Mantener en buenas 
condiciones agronómicas y 
nutricionales los cultivos 
para disminuir los riesgos.
2. Intensificar los estudios de 
valoración biológica para 
conocer su papel y sus 
potencialidades de uso.
3. Adelantar campañas sobre 
las ventajas y bondades 
del manejo integrado de 
plagas y control biológico.
4.Facilitar e intercambiar 
información sobre 
efectividad de métodos y 
productos para su 
evaluación y aplicación.
</t>
  </si>
  <si>
    <t xml:space="preserve">1. Mantener áreas alrededor 
de los cultivos con 
vegetación natural para 
promover una mayor 
actividad y diversidad 
biológica y que son 
fundamentales en la 
regulación de poblaciones 
naturales, muchas de ellas 
benéficas para los cultivos 
de la Palma Orgánica de 
aceite.
2.Analizar y establecer un 
panorama de riesgos 
ajustado a las condiciones 
propias del entorno.
</t>
  </si>
  <si>
    <t>1. Fortalecer los 
programas de control 
biológico y manejo 
integrado de plagas.
2. Aplicar, en caso 
necesario, productos 
de conformidad con 
prácticas 
reconocidas y 
aceptadas por los 
organismos de 
regulación y control.
3. Evitar la proliferación 
de especies 
perjudiciales.</t>
  </si>
  <si>
    <t xml:space="preserve">Contaminación de 
las aguas por 
descarga de 
productos 
fitosanitarios.
</t>
  </si>
  <si>
    <t xml:space="preserve">Agua
</t>
  </si>
  <si>
    <t>Mantener en las mejores 
condiciones los sistemas 
hídricos naturales</t>
  </si>
  <si>
    <t xml:space="preserve">Disminuir el uso de 
productos químicos para no 
contribuir con la alteración 
de la calidad de las aguas.
</t>
  </si>
  <si>
    <t>Hacer estudios de 
monitoreo y 
seguimiento para 
tomar los correctivos 
del caso</t>
  </si>
  <si>
    <t xml:space="preserve">5. FICHAS: MANEJO AMBIENTAL  DE LOS RESIDUOS SOLIDOS </t>
  </si>
  <si>
    <t xml:space="preserve">Establecer un sistema integral de manejo de residuos sólidos que se generen en el cultivo, en 
la planta de beneficio, en áreas administrativas y talleres para evitar problemas ambientales 
indeseables.
</t>
  </si>
  <si>
    <t xml:space="preserve">1. Contaminación de áreas por su disposición inadecuada.
2. Generación de malos olores y por tanto contaminación del aire.
3. Sobre la salud por la generación de vectores, por ejemplo, insectos roedores.
</t>
  </si>
  <si>
    <t xml:space="preserve">1. Seleccionar y clasificar los residuos sólidos en la fuente para determinar usos y disposición 
final.
2. Construir y montar la infraestructura necesaria para su manejo.
3. Promover el reciclaje, reúso y recuperación.
4. Fortalecer las tecnologías que conduzcan a su minimización en el origen.
5. Adelantar campañas educativas.
</t>
  </si>
  <si>
    <t>1. Contaminación de 
áreas y recursos 
por disposición 
inadecuada.
2. Establecimiento y 
desarrollo de 
agentes vectores 
de enfermedades</t>
  </si>
  <si>
    <t>Suelo</t>
  </si>
  <si>
    <t>1. Reducir la generación de 
residuos sólidos en la 
fuente.
2. Hacer selección y 
clasificación en la fuente 
para su posible reúso y 
disposición final.
3. Dar instrucciones sobre 
manejo y disposición de 
residuos sólidos.
4. Adelantar campañas 
educativas sobre manejo 
integral de residuos 
sólidos.</t>
  </si>
  <si>
    <t xml:space="preserve">1. Promover el reciclaje 
en todos los niveles 
del proyecto.
2. Fortalecer el uso de 
tecnologías limpias 
para minimizar la 
producción de 
residuos sólidos.
3. Montar puntos de 
acopio para 
disposición de 
residuos sólidos.
</t>
  </si>
  <si>
    <t xml:space="preserve">1. Seleccionar el sitio y 
prever la adecuación de 
áreas para la disposición 
final.
2. Supervisar el 
cumplimiento de los 
lineamientos de política 
sobre la gestión integral 
de residuos.
3. Cuantificar 
periódicamente las 
cantidades y tipos de 
residuos generados.
</t>
  </si>
  <si>
    <t xml:space="preserve">Alteración de la 
calidad por 
vertimientos y 
lixiviados.
</t>
  </si>
  <si>
    <t xml:space="preserve">Construir canales 
perimetrales para 
recolectar los posibles 
lixiviados que se generen.
</t>
  </si>
  <si>
    <t xml:space="preserve">Evitar la descarga de 
lixiviados a los 
cuerpos de agua para 
mantener su calidad.
</t>
  </si>
  <si>
    <t>Hacer SGA sobre la 
calidad de las aguas</t>
  </si>
  <si>
    <t xml:space="preserve">Generación de 
malos olores
</t>
  </si>
  <si>
    <t>Aire</t>
  </si>
  <si>
    <t xml:space="preserve">Disponer adecuadamente 
los residuos sólidos para 
evitar malos olores.
</t>
  </si>
  <si>
    <t xml:space="preserve"> En caso de 
presentarse, tomar 
medidas adecuadas 
para que no se repitan 
estos casos.
</t>
  </si>
  <si>
    <t>Hacer SGA sobre la 
calidad del aire</t>
  </si>
  <si>
    <t xml:space="preserve">6. FICHAS: MANEJO AMBIENTAL  DE  ÁREAS NATURALES ESPECIALES </t>
  </si>
  <si>
    <t>Delimitar las áreas naturales de interés especial para su protección y conservación</t>
  </si>
  <si>
    <t>1. Fragmentación de los ecosistemas y reducción de los habitas para mantener biodiversidad.
2. Perdida de especies benéficas útiles para controlar otras que pueden convertirse en plaga o vectores 
de enfermedades
3. Uso inadecuado de los Recursos Naturales Renovables.</t>
  </si>
  <si>
    <t>1. Delimitar estas zonas para su regeneración natural.
2. Evitar su alteración por descargas de residuos líquidos y/o sólidos contaminantes.
3. Promover la protección y la recuperación natural de estas, y desarrollar actividades de revegetalización 
y reforestación, en las zonas que han sido objeto de alteración externa o indirecta.</t>
  </si>
  <si>
    <t xml:space="preserve">1. Alteraciones de los 
ciclos 
biogeoquímicos.
2. Inducción a 
procesos de 
erosión.
</t>
  </si>
  <si>
    <t>Procurar no alterar el 
funcionamiento normal de 
los ecosistemas y evitar la 
aparición de problemas de 
descompensación y 
desestabilización.</t>
  </si>
  <si>
    <t xml:space="preserve">Disminuir o evitar la presión 
sobre esos sistemas naturales 
para no alterarlos.
</t>
  </si>
  <si>
    <t>Hacer estudios 
sobre manejo y 
conservación de 
suelos.</t>
  </si>
  <si>
    <t xml:space="preserve">Alteraciones en la 
dinámica 
hidrológica y en los 
balances hídricos.
</t>
  </si>
  <si>
    <t xml:space="preserve">Evitar problemas de 
alteraciones de recursos 
hídricos en su dinámica 
desde el punto de vista 
cualitativo y cuantitativo
</t>
  </si>
  <si>
    <t xml:space="preserve">Delimitar las áreas especiales 
y respetar las zonas de 
distanciamientos a dichas 
áreas. Reforestar y 
revegetalizar.
</t>
  </si>
  <si>
    <t>Desarrollar 
talleres sobre la 
importancia del 
agua</t>
  </si>
  <si>
    <t>1. Perdida de la 
biodiversidad por 
fragmentación de 
ecosistemas y 
alteración de 
habitas naturales.
2.Perdida de 
especies benéficas 
y útiles para 
controlar plagas o 
vectores.</t>
  </si>
  <si>
    <t>biológico</t>
  </si>
  <si>
    <t xml:space="preserve">1. Mantener en las mejores 
condiciones naturales las 
áreas que se encuentren en 
la zona de influencia de los 
cultivos para contribuir a las 
medidas de protección y 
conservación de los distintos 
recursos naturales 
renovables y su 
biodiversidad.
2. Desarrollar talleres para 
destacar su importancia.
</t>
  </si>
  <si>
    <t xml:space="preserve">1. Procurar la menor 
fragmentación en dichas áreas 
y alteración de los diferentes 
habitas.
2. Evitar la deforestación y las 
actividades de caza y pesca 
que alteran la sostenibilidad de los recursos naturales.
</t>
  </si>
  <si>
    <t>1. Desarrollar talleres sobre 
manejo, conservación y 
servicios ecosistémicos 
de la biodiversidad.
2. Apoyar campañas y 
programas de reforestación y 
revitalización con especies 
nativas preferiblemente.</t>
  </si>
  <si>
    <t>OBJETIVOS</t>
  </si>
  <si>
    <t>IMPACTOS A EVALUAR</t>
  </si>
  <si>
    <t>1. Contaminación de las fuentes de agua superficiales 
2. Afectación en la disponibilidad del recurso por uso ineficiente 
3. Cambios de la calidad de la fuente de agua natural</t>
  </si>
  <si>
    <t>ETAPAS DEL 
PROYECTO</t>
  </si>
  <si>
    <t xml:space="preserve"> 
Operación del proyecto</t>
  </si>
  <si>
    <t>ACTIVIDADES</t>
  </si>
  <si>
    <t>1. Medición del consumo de agua empleado en el riego del 
cultivo a través de aforos y los ciclos de Riego
2. Monitoreo de la calidad de agua para uso agrícola teniendo en cuenta los parámetros físicos, químicos y microbiológicos 
3. Desarrollar actividades de reforestación en las zonas aledaña a cuerpos hidricos con el fin de fortalecer esa zona de amortización de protección del rio</t>
  </si>
  <si>
    <t>INDICADORES</t>
  </si>
  <si>
    <t xml:space="preserve">ARBOLES SEMBRADOS /AÑO </t>
  </si>
  <si>
    <t>REPORTE</t>
  </si>
  <si>
    <t>Informe de Gestión ambiental</t>
  </si>
  <si>
    <t>FRECUENCIA</t>
  </si>
  <si>
    <t>Anual</t>
  </si>
  <si>
    <t>RESPONSABLE</t>
  </si>
  <si>
    <t>Coordinador de Gestión ambiental</t>
  </si>
  <si>
    <t>1. Desarrollar medidas de prevención de la erosión o perdidas de suelos, fomentando la práctica de siembra de árboles y mantenimiento de coberturas naturales 
2. Monitorear las características físicas del suelo de forma periódica que permitan desarrollar buenas prácticas agrícolas en el desarrollo del cultivo</t>
  </si>
  <si>
    <t>1. Erosión y compactación de suelos 
2. Perdida de fertilidad de suelos y alteraciones físico químicas</t>
  </si>
  <si>
    <t>Operación del proyecto</t>
  </si>
  <si>
    <t xml:space="preserve">1. Desarrollar actividades de siembra de árboles, en las zonas susceptibles a procesos de erosión 
2. Desarrollar mantenimiento de las coberturas naturales para la prevención del arrastre de sedimentos y perdidas de nutrientes 
3. Aplicación de compost orgánico como medida para el 
enriquecimiento de los suelos y medida de prevención de la erosión 
4. Realización de análisis de suelos anuales </t>
  </si>
  <si>
    <t xml:space="preserve">Coordinador de Gestión ambiental
Administración de la plantación 
Supervisor de campo
</t>
  </si>
  <si>
    <t>1. Contaminación del suelo por disposición inadecuada de residuos sólidos 
2. Afectación de la calidad de agua 
3. Generación de vectores propagadores de enfermedades 
4. Generación de olores ofensivos</t>
  </si>
  <si>
    <t xml:space="preserve">1. Desarrollar y mantener actualizado un programa de manejo integral de residuos sólidos que contemple las fases desde la generación hasta la disposición final de los residuos 
2. Realizar seguimiento de la generación de residuos mensual por la clasificación estipulada en el Plan de Manejo Integral de Residuos Sólidos
3. Verificar la segregación de residuos, priorizando los residuos peligrosos, incluyendo los agroquímicos, con el fin de darle el manejo acorde al requerimiento normativo </t>
  </si>
  <si>
    <t>Peso total de residuos generados (kg) según tipo y método de tratamiento/mes.</t>
  </si>
  <si>
    <t xml:space="preserve">1.Favorecer la presencia y desarrollo de fauna que se encuentran en la plantación 
2. Fomentar la conservación de los ecosistemas como refugio de las especies que se encuentran presentes en la plantación </t>
  </si>
  <si>
    <t>1. Fragmentación de los Ecosistemas 
2. Alteración de las dinámicas de las especies de Fauna presentes en la plantación en la plantación</t>
  </si>
  <si>
    <t>capacitar sobre la importancia de fauna y flora</t>
  </si>
  <si>
    <r>
      <rPr>
        <b/>
        <sz val="10"/>
        <color rgb="FF0070C0"/>
        <rFont val="Verdana"/>
        <family val="2"/>
      </rPr>
      <t>1.</t>
    </r>
    <r>
      <rPr>
        <sz val="10"/>
        <color rgb="FF0070C0"/>
        <rFont val="Verdana"/>
        <family val="2"/>
      </rPr>
      <t xml:space="preserve"> Alteraciones en la dinámica hidrológica de la zona.
</t>
    </r>
    <r>
      <rPr>
        <b/>
        <sz val="10"/>
        <color rgb="FF0070C0"/>
        <rFont val="Verdana"/>
        <family val="2"/>
      </rPr>
      <t>2.</t>
    </r>
    <r>
      <rPr>
        <sz val="10"/>
        <color rgb="FF0070C0"/>
        <rFont val="Verdana"/>
        <family val="2"/>
      </rPr>
      <t xml:space="preserve"> Alteraciones en la dinámica de sales minerales.                                                                                                                                             </t>
    </r>
    <r>
      <rPr>
        <b/>
        <sz val="10"/>
        <color rgb="FF0070C0"/>
        <rFont val="Verdana"/>
        <family val="2"/>
      </rPr>
      <t xml:space="preserve">3. </t>
    </r>
    <r>
      <rPr>
        <sz val="10"/>
        <color rgb="FF0070C0"/>
        <rFont val="Verdana"/>
        <family val="2"/>
      </rPr>
      <t xml:space="preserve">Creación de situaciones de estrés hídrico.
</t>
    </r>
    <r>
      <rPr>
        <b/>
        <sz val="10"/>
        <color rgb="FF0070C0"/>
        <rFont val="Verdana"/>
        <family val="2"/>
      </rPr>
      <t>4.</t>
    </r>
    <r>
      <rPr>
        <sz val="10"/>
        <color rgb="FF0070C0"/>
        <rFont val="Verdana"/>
        <family val="2"/>
      </rPr>
      <t xml:space="preserve"> Desestabilización e inducción de procesos de erosión</t>
    </r>
  </si>
  <si>
    <r>
      <rPr>
        <b/>
        <sz val="10"/>
        <color rgb="FF0070C0"/>
        <rFont val="Verdana"/>
        <family val="2"/>
      </rPr>
      <t>1.</t>
    </r>
    <r>
      <rPr>
        <sz val="10"/>
        <color rgb="FF0070C0"/>
        <rFont val="Verdana"/>
        <family val="2"/>
      </rPr>
      <t xml:space="preserve"> Desarrollar las obras adecuadas con sujeción a las normas establecidas y teniendo en cuenta 
los criterios y elementos de adecuación, de localización y tamaño.
</t>
    </r>
    <r>
      <rPr>
        <b/>
        <sz val="10"/>
        <color rgb="FF0070C0"/>
        <rFont val="Verdana"/>
        <family val="2"/>
      </rPr>
      <t>2.</t>
    </r>
    <r>
      <rPr>
        <sz val="10"/>
        <color rgb="FF0070C0"/>
        <rFont val="Verdana"/>
        <family val="2"/>
      </rPr>
      <t xml:space="preserve"> Buscar la forma de utilizar, en parte, las aguas lluvias para incorporarlas al sistema y construir 
reservorios para almacenamiento.
</t>
    </r>
    <r>
      <rPr>
        <b/>
        <sz val="10"/>
        <color rgb="FF0070C0"/>
        <rFont val="Verdana"/>
        <family val="2"/>
      </rPr>
      <t>3.</t>
    </r>
    <r>
      <rPr>
        <sz val="10"/>
        <color rgb="FF0070C0"/>
        <rFont val="Verdana"/>
        <family val="2"/>
      </rPr>
      <t xml:space="preserve"> Mantener en buenas condiciones el funcionamiento del sistema instalado.
</t>
    </r>
    <r>
      <rPr>
        <b/>
        <sz val="10"/>
        <color rgb="FF0070C0"/>
        <rFont val="Verdana"/>
        <family val="2"/>
      </rPr>
      <t>4.</t>
    </r>
    <r>
      <rPr>
        <sz val="10"/>
        <color rgb="FF0070C0"/>
        <rFont val="Verdana"/>
        <family val="2"/>
      </rPr>
      <t xml:space="preserve"> Usar en forma eficiente el agua según los volúmenes autorizados en la concesión respectiva.
</t>
    </r>
    <r>
      <rPr>
        <b/>
        <sz val="10"/>
        <color rgb="FF0070C0"/>
        <rFont val="Verdana"/>
        <family val="2"/>
      </rPr>
      <t>5.</t>
    </r>
    <r>
      <rPr>
        <sz val="10"/>
        <color rgb="FF0070C0"/>
        <rFont val="Verdana"/>
        <family val="2"/>
      </rPr>
      <t xml:space="preserve"> Contribuir con la recuperación y protección de las zonas abastecedoras</t>
    </r>
  </si>
  <si>
    <t>PROCESO REPARACIÓN INTEGRAL</t>
  </si>
  <si>
    <t>Versión: 01</t>
  </si>
  <si>
    <t>MATRIZ DE IMPORTANCIA DE IMPACTO AMBIENTAL PLANTACIÓN</t>
  </si>
  <si>
    <t xml:space="preserve">Alteración de las características  físicas del suelo </t>
  </si>
  <si>
    <t>Afectación de la calidad de las aguas superficiales</t>
  </si>
  <si>
    <t>Alteración de las dinámicas  naturales de la fauna</t>
  </si>
  <si>
    <t>Plan de seguimiento y monitoreo de agua</t>
  </si>
  <si>
    <t>Plan de seguimiento y monitoreo de suelo</t>
  </si>
  <si>
    <t xml:space="preserve">Plan de seguimiento y monitoreo de Residuos Sólidos </t>
  </si>
  <si>
    <t>Plan de seguimiento y monitoreo de fauna y flora</t>
  </si>
  <si>
    <t>Versión</t>
  </si>
  <si>
    <t>Fecha de Cambio</t>
  </si>
  <si>
    <t>Descripción de la modificación</t>
  </si>
  <si>
    <r>
      <rPr>
        <b/>
        <sz val="9"/>
        <color rgb="FFFF0000"/>
        <rFont val="Verdana"/>
        <family val="2"/>
      </rPr>
      <t>Nota:</t>
    </r>
    <r>
      <rPr>
        <sz val="9"/>
        <color rgb="FFFF0000"/>
        <rFont val="Verdana"/>
        <family val="2"/>
      </rPr>
      <t xml:space="preserve"> Se debe registrar el control de cambios,pero esta hoja no se publica.</t>
    </r>
  </si>
  <si>
    <t>V1</t>
  </si>
  <si>
    <t>Creación del documento</t>
  </si>
  <si>
    <r>
      <t xml:space="preserve">
La matriz de impacto es una herramienta utilizada, para determinar la intensidad con la que se desvía la línea base durante un proyecto, en este caso aplicada para desarrollar el plan de manejo ambiental para bienes con actividades agrícolas y forestales ( BAAF) .
Esta matriz contine:
</t>
    </r>
    <r>
      <rPr>
        <b/>
        <sz val="11"/>
        <color theme="1"/>
        <rFont val="Calibri"/>
        <family val="2"/>
        <scheme val="minor"/>
      </rPr>
      <t>1. V</t>
    </r>
    <r>
      <rPr>
        <b/>
        <sz val="11"/>
        <rFont val="Calibri"/>
        <family val="2"/>
        <scheme val="minor"/>
      </rPr>
      <t xml:space="preserve">aloración de impacto ambiental:  </t>
    </r>
    <r>
      <rPr>
        <sz val="11"/>
        <rFont val="Calibri"/>
        <family val="2"/>
        <scheme val="minor"/>
      </rPr>
      <t>Esta pestaña se encuentra</t>
    </r>
    <r>
      <rPr>
        <sz val="11"/>
        <color theme="1"/>
        <rFont val="Calibri"/>
        <family val="2"/>
        <scheme val="minor"/>
      </rPr>
      <t xml:space="preserve"> una guía para cuantificar el carácter y la gravedad del impacto.
</t>
    </r>
    <r>
      <rPr>
        <b/>
        <sz val="11"/>
        <color theme="1"/>
        <rFont val="Calibri"/>
        <family val="2"/>
        <scheme val="minor"/>
      </rPr>
      <t xml:space="preserve">2. Matriz de importancia de impacto ambiental: </t>
    </r>
    <r>
      <rPr>
        <sz val="11"/>
        <color theme="1"/>
        <rFont val="Calibri"/>
        <family val="2"/>
        <scheme val="minor"/>
      </rPr>
      <t xml:space="preserve"> En esta pestaña se encuentra la matriz donde se identifica cada uno de los impactos según sus características se registra y se científica  teniendo en cuenta la Valoración de impacto ambiental (pestaña 1).
</t>
    </r>
    <r>
      <rPr>
        <b/>
        <sz val="11"/>
        <color theme="1"/>
        <rFont val="Calibri"/>
        <family val="2"/>
        <scheme val="minor"/>
      </rPr>
      <t xml:space="preserve">3. Impactos ambientales: </t>
    </r>
    <r>
      <rPr>
        <sz val="11"/>
        <color theme="1"/>
        <rFont val="Calibri"/>
        <family val="2"/>
        <scheme val="minor"/>
      </rPr>
      <t xml:space="preserve"> En esta pestaña se registra los impactos</t>
    </r>
    <r>
      <rPr>
        <b/>
        <sz val="11"/>
        <color theme="1"/>
        <rFont val="Calibri"/>
        <family val="2"/>
        <scheme val="minor"/>
      </rPr>
      <t xml:space="preserve"> </t>
    </r>
    <r>
      <rPr>
        <sz val="11"/>
        <color theme="1"/>
        <rFont val="Calibri"/>
        <family val="2"/>
        <scheme val="minor"/>
      </rPr>
      <t xml:space="preserve">que se identificaron como severo y críticos resultado del ejercicio realizado en la  Matriz de importancia de impacto ambiental (pestaña 2) y se identifica los impactos que necesitan mitigación, compensación o remediación.
</t>
    </r>
    <r>
      <rPr>
        <b/>
        <sz val="11"/>
        <color theme="1"/>
        <rFont val="Calibri"/>
        <family val="2"/>
        <scheme val="minor"/>
      </rPr>
      <t xml:space="preserve">4. Fichas de manejo ambiental: </t>
    </r>
    <r>
      <rPr>
        <sz val="11"/>
        <color theme="1"/>
        <rFont val="Calibri"/>
        <family val="2"/>
        <scheme val="minor"/>
      </rPr>
      <t xml:space="preserve">Se registran los impactos ya identificados según su componente en esta se registran las actividades encaminadas a prevenir y controlar los impactos negativos generadas durante el proyecto.
</t>
    </r>
    <r>
      <rPr>
        <b/>
        <sz val="11"/>
        <color theme="1"/>
        <rFont val="Calibri"/>
        <family val="2"/>
        <scheme val="minor"/>
      </rPr>
      <t>5. Plan de seguimiento y monitoreo:</t>
    </r>
    <r>
      <rPr>
        <sz val="11"/>
        <color theme="1"/>
        <rFont val="Calibri"/>
        <family val="2"/>
        <scheme val="minor"/>
      </rPr>
      <t xml:space="preserve">  En este se registra el seguimiento que las actividades programadas en las fichas de manejo ambiental.
</t>
    </r>
    <r>
      <rPr>
        <b/>
        <sz val="11"/>
        <color theme="1"/>
        <rFont val="Calibri"/>
        <family val="2"/>
        <scheme val="minor"/>
      </rPr>
      <t xml:space="preserve">Nota: </t>
    </r>
    <r>
      <rPr>
        <sz val="11"/>
        <color theme="1"/>
        <rFont val="Calibri"/>
        <family val="2"/>
        <scheme val="minor"/>
      </rPr>
      <t xml:space="preserve">Cada plantación debe contar con un plan de manejo ambiental y este debe tener el anexo Herramienta matriz de impactos ambientales para las plantaciones. La información acá obtenida es registrada en el plan de manejo ambiental en los numerales que corresponda.
</t>
    </r>
  </si>
  <si>
    <t>HERRAMIENTA MATRIZ DE IMPACTOS AMBIENTALES PARA LAS PLANTACIONES</t>
  </si>
  <si>
    <t>Página: 1 de 6</t>
  </si>
  <si>
    <t>Página: 2 de 6</t>
  </si>
  <si>
    <t>Página: 3 de 6</t>
  </si>
  <si>
    <t>Página: 4 de 6</t>
  </si>
  <si>
    <t>Página: 5 de 6</t>
  </si>
  <si>
    <t>Página: 6 de 6</t>
  </si>
  <si>
    <t>1. Evaluar la calidad fisicoquímica y microbiológica de los cuerpos de agua 
2. Realizar comparaciones estadísticas que permitan determinar la variabilidad de los resultados obtenidos por parámetros de la calidad 
3. Evidenciar la eficiencia de las acciones planteadas en las fichas ambientales en pro de la conservación del recurso 
4. Conservar las zonas buffer de los ríos, con el objeto</t>
  </si>
  <si>
    <t>1. Desarrollar un seguimiento y control de los residuos generados por su clasificación con el fin de evitar contaminación de cuerpos de agua superficiales y subterráneos, contaminación del aire y suelo, contaminación visual y la proliferación de vectores y olores ofensivos 
2.Realizar un análisis de tendencia anual con la información de generación de residuos sólidos</t>
  </si>
  <si>
    <t>PROCEDIMIENTO ADMINISTRACIÓN O MANEJO DE LOS BIENES CON ACTIVIDAD AGROPECUARIAS Y FORESTALES (BAAF)</t>
  </si>
  <si>
    <t>Fecha: 23/07/2024</t>
  </si>
  <si>
    <t>Código: 503,08,15-49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</si>
</sst>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sz val="10"/>
      <color theme="1"/>
      <name val="Verdana"/>
      <family val="2"/>
    </font>
    <font>
      <sz val="11"/>
      <color theme="1"/>
      <name val="Verdana"/>
      <family val="2"/>
    </font>
    <font>
      <b/>
      <sz val="12"/>
      <color theme="1"/>
      <name val="Verdana"/>
      <family val="2"/>
    </font>
    <font>
      <b/>
      <sz val="10"/>
      <color theme="1"/>
      <name val="Verdana"/>
      <family val="2"/>
    </font>
    <font>
      <sz val="24"/>
      <color theme="1"/>
      <name val="Verdana"/>
      <family val="2"/>
    </font>
    <font>
      <sz val="10"/>
      <color theme="1"/>
      <name val="Calibri"/>
      <family val="2"/>
      <scheme val="minor"/>
    </font>
    <font>
      <sz val="14"/>
      <color theme="1"/>
      <name val="Verdana"/>
      <family val="2"/>
    </font>
    <font>
      <sz val="10"/>
      <color rgb="FF0070C0"/>
      <name val="Verdana"/>
      <family val="2"/>
    </font>
    <font>
      <sz val="11"/>
      <name val="Calibri"/>
      <family val="2"/>
      <scheme val="minor"/>
    </font>
    <font>
      <b/>
      <sz val="11"/>
      <name val="Calibri"/>
      <family val="2"/>
      <scheme val="minor"/>
    </font>
    <font>
      <b/>
      <sz val="10"/>
      <color rgb="FF0070C0"/>
      <name val="Verdana"/>
      <family val="2"/>
    </font>
    <font>
      <sz val="10"/>
      <name val="Verdana"/>
      <family val="2"/>
    </font>
    <font>
      <sz val="11"/>
      <color rgb="FF0070C0"/>
      <name val="Calibri"/>
      <family val="2"/>
      <scheme val="minor"/>
    </font>
    <font>
      <b/>
      <sz val="9"/>
      <color rgb="FFFFFFFF"/>
      <name val="Verdana"/>
      <family val="2"/>
    </font>
    <font>
      <sz val="8"/>
      <color theme="1"/>
      <name val="Calibri"/>
      <family val="2"/>
      <scheme val="minor"/>
    </font>
    <font>
      <sz val="9"/>
      <color theme="1"/>
      <name val="Verdana"/>
      <family val="2"/>
    </font>
    <font>
      <sz val="9"/>
      <color rgb="FFFF0000"/>
      <name val="Verdana"/>
      <family val="2"/>
    </font>
    <font>
      <b/>
      <sz val="9"/>
      <color rgb="FFFF0000"/>
      <name val="Verdana"/>
      <family val="2"/>
    </font>
    <font>
      <sz val="9"/>
      <color theme="1"/>
      <name val="Calibri"/>
      <family val="2"/>
      <scheme val="minor"/>
    </font>
    <font>
      <b/>
      <sz val="10"/>
      <name val="Verdana"/>
      <family val="2"/>
    </font>
  </fonts>
  <fills count="1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0.34998626667073579"/>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s>
  <cellStyleXfs count="2">
    <xf numFmtId="0" fontId="0" fillId="0" borderId="0"/>
    <xf numFmtId="0" fontId="16" fillId="0" borderId="0"/>
  </cellStyleXfs>
  <cellXfs count="290">
    <xf numFmtId="0" fontId="0" fillId="0" borderId="0" xfId="0"/>
    <xf numFmtId="0" fontId="0" fillId="0" borderId="0" xfId="0" applyAlignment="1">
      <alignment horizontal="center"/>
    </xf>
    <xf numFmtId="0" fontId="0" fillId="0" borderId="0" xfId="0" applyAlignment="1">
      <alignment vertical="top"/>
    </xf>
    <xf numFmtId="0" fontId="0" fillId="0" borderId="0" xfId="0" applyAlignment="1">
      <alignment horizontal="center" vertical="top"/>
    </xf>
    <xf numFmtId="0" fontId="0" fillId="0" borderId="4" xfId="0" applyBorder="1" applyAlignment="1">
      <alignment vertical="top"/>
    </xf>
    <xf numFmtId="0" fontId="0" fillId="0" borderId="4" xfId="0" applyBorder="1"/>
    <xf numFmtId="0" fontId="0" fillId="0" borderId="6" xfId="0" applyBorder="1"/>
    <xf numFmtId="0" fontId="0" fillId="0" borderId="7" xfId="0" applyBorder="1" applyAlignment="1">
      <alignment vertical="top"/>
    </xf>
    <xf numFmtId="0" fontId="0" fillId="0" borderId="5" xfId="0" applyBorder="1" applyAlignment="1">
      <alignment horizontal="center" vertical="top"/>
    </xf>
    <xf numFmtId="0" fontId="0" fillId="0" borderId="6" xfId="0" applyBorder="1" applyAlignment="1">
      <alignment vertical="top"/>
    </xf>
    <xf numFmtId="0" fontId="0" fillId="2" borderId="4" xfId="0" applyFill="1" applyBorder="1" applyAlignment="1">
      <alignment vertical="top"/>
    </xf>
    <xf numFmtId="0" fontId="0" fillId="2" borderId="5" xfId="0" applyFill="1" applyBorder="1" applyAlignment="1">
      <alignment horizontal="center" vertical="top"/>
    </xf>
    <xf numFmtId="0" fontId="0" fillId="2" borderId="4" xfId="0" applyFill="1" applyBorder="1"/>
    <xf numFmtId="0" fontId="0" fillId="2" borderId="6" xfId="0" applyFill="1" applyBorder="1" applyAlignment="1">
      <alignment vertical="top"/>
    </xf>
    <xf numFmtId="0" fontId="0" fillId="2" borderId="6" xfId="0" applyFill="1" applyBorder="1"/>
    <xf numFmtId="0" fontId="0" fillId="3" borderId="0" xfId="0" applyFill="1"/>
    <xf numFmtId="0" fontId="0" fillId="0" borderId="7" xfId="0" applyBorder="1" applyAlignment="1">
      <alignment horizontal="center" vertical="top"/>
    </xf>
    <xf numFmtId="0" fontId="0" fillId="0" borderId="8" xfId="0" applyBorder="1" applyAlignment="1">
      <alignment horizontal="center" vertical="top"/>
    </xf>
    <xf numFmtId="0" fontId="0" fillId="0" borderId="1" xfId="0" applyBorder="1"/>
    <xf numFmtId="0" fontId="0" fillId="0" borderId="2" xfId="0" applyBorder="1" applyAlignment="1">
      <alignment vertical="top"/>
    </xf>
    <xf numFmtId="0" fontId="0" fillId="0" borderId="3" xfId="0" applyBorder="1" applyAlignment="1">
      <alignment horizontal="center" vertical="top"/>
    </xf>
    <xf numFmtId="0" fontId="0" fillId="2" borderId="8" xfId="0" applyFill="1" applyBorder="1" applyAlignment="1">
      <alignment horizontal="center" vertical="top"/>
    </xf>
    <xf numFmtId="0" fontId="0" fillId="0" borderId="2" xfId="0" applyBorder="1" applyAlignment="1">
      <alignment horizontal="center" vertical="top"/>
    </xf>
    <xf numFmtId="0" fontId="2" fillId="10" borderId="21" xfId="0" applyFont="1" applyFill="1" applyBorder="1" applyAlignment="1">
      <alignment horizontal="center" textRotation="90"/>
    </xf>
    <xf numFmtId="0" fontId="2" fillId="10" borderId="22" xfId="0" applyFont="1" applyFill="1" applyBorder="1" applyAlignment="1">
      <alignment horizontal="center" textRotation="90"/>
    </xf>
    <xf numFmtId="0" fontId="2" fillId="9" borderId="20" xfId="0" applyFont="1" applyFill="1" applyBorder="1" applyAlignment="1">
      <alignment horizontal="center" textRotation="90"/>
    </xf>
    <xf numFmtId="0" fontId="2" fillId="9" borderId="21" xfId="0" applyFont="1" applyFill="1" applyBorder="1" applyAlignment="1">
      <alignment horizontal="center" textRotation="90"/>
    </xf>
    <xf numFmtId="0" fontId="2" fillId="9" borderId="23" xfId="0" applyFont="1" applyFill="1" applyBorder="1" applyAlignment="1">
      <alignment horizontal="center" textRotation="90"/>
    </xf>
    <xf numFmtId="0" fontId="2" fillId="11" borderId="20" xfId="0" applyFont="1" applyFill="1" applyBorder="1" applyAlignment="1">
      <alignment horizontal="center" textRotation="90"/>
    </xf>
    <xf numFmtId="0" fontId="2" fillId="11" borderId="21" xfId="0" applyFont="1" applyFill="1" applyBorder="1" applyAlignment="1">
      <alignment horizontal="center" textRotation="90"/>
    </xf>
    <xf numFmtId="0" fontId="2" fillId="11" borderId="23" xfId="0" applyFont="1" applyFill="1" applyBorder="1" applyAlignment="1">
      <alignment horizontal="center" textRotation="90"/>
    </xf>
    <xf numFmtId="0" fontId="2" fillId="10" borderId="20" xfId="0" applyFont="1" applyFill="1" applyBorder="1" applyAlignment="1">
      <alignment horizontal="center" textRotation="90"/>
    </xf>
    <xf numFmtId="0" fontId="2" fillId="10" borderId="23" xfId="0" applyFont="1" applyFill="1" applyBorder="1" applyAlignment="1">
      <alignment horizontal="center" textRotation="90"/>
    </xf>
    <xf numFmtId="0" fontId="2" fillId="9" borderId="20" xfId="0" applyFont="1" applyFill="1" applyBorder="1" applyAlignment="1">
      <alignment horizontal="center"/>
    </xf>
    <xf numFmtId="0" fontId="2" fillId="9" borderId="21" xfId="0" applyFont="1" applyFill="1" applyBorder="1" applyAlignment="1">
      <alignment horizont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9" xfId="0" applyFont="1" applyBorder="1" applyAlignment="1">
      <alignment horizontal="center" vertical="center"/>
    </xf>
    <xf numFmtId="0" fontId="3" fillId="3" borderId="9" xfId="0" applyFont="1" applyFill="1" applyBorder="1" applyAlignment="1">
      <alignment horizontal="center" vertical="center"/>
    </xf>
    <xf numFmtId="0" fontId="3" fillId="12" borderId="9" xfId="0" applyFont="1" applyFill="1" applyBorder="1" applyAlignment="1">
      <alignment horizontal="center" vertical="center"/>
    </xf>
    <xf numFmtId="0" fontId="3" fillId="2" borderId="14" xfId="0" applyFont="1" applyFill="1" applyBorder="1" applyAlignment="1">
      <alignment horizontal="center" vertical="center"/>
    </xf>
    <xf numFmtId="0" fontId="5" fillId="9" borderId="23" xfId="0" applyFont="1" applyFill="1" applyBorder="1" applyAlignment="1">
      <alignment horizontal="center" vertical="center" textRotation="90"/>
    </xf>
    <xf numFmtId="0" fontId="0" fillId="12" borderId="9" xfId="0" applyFill="1" applyBorder="1" applyAlignment="1">
      <alignment horizontal="center" vertical="center" wrapText="1"/>
    </xf>
    <xf numFmtId="0" fontId="0" fillId="13" borderId="9" xfId="0" applyFill="1" applyBorder="1" applyAlignment="1">
      <alignment horizontal="center" vertical="center" wrapText="1"/>
    </xf>
    <xf numFmtId="0" fontId="0" fillId="5" borderId="9" xfId="0" applyFill="1" applyBorder="1" applyAlignment="1">
      <alignment horizontal="center" vertical="center" wrapText="1"/>
    </xf>
    <xf numFmtId="0" fontId="0" fillId="6" borderId="9" xfId="0" applyFill="1" applyBorder="1" applyAlignment="1">
      <alignment horizontal="center" vertical="center" wrapText="1"/>
    </xf>
    <xf numFmtId="0" fontId="1" fillId="2" borderId="9" xfId="0" applyFont="1" applyFill="1" applyBorder="1" applyAlignment="1">
      <alignment horizontal="center" vertical="center" wrapText="1"/>
    </xf>
    <xf numFmtId="0" fontId="0" fillId="2" borderId="9" xfId="0" applyFill="1" applyBorder="1"/>
    <xf numFmtId="0" fontId="0" fillId="12" borderId="9" xfId="0" applyFill="1" applyBorder="1" applyAlignment="1">
      <alignment horizontal="center"/>
    </xf>
    <xf numFmtId="0" fontId="0" fillId="13" borderId="9" xfId="0" applyFill="1" applyBorder="1" applyAlignment="1">
      <alignment horizontal="center"/>
    </xf>
    <xf numFmtId="0" fontId="0" fillId="5" borderId="9" xfId="0" applyFill="1" applyBorder="1" applyAlignment="1">
      <alignment horizontal="center"/>
    </xf>
    <xf numFmtId="0" fontId="0" fillId="6" borderId="9" xfId="0" applyFill="1" applyBorder="1" applyAlignment="1">
      <alignment horizontal="center"/>
    </xf>
    <xf numFmtId="0" fontId="0" fillId="0" borderId="26" xfId="0" applyBorder="1"/>
    <xf numFmtId="0" fontId="7" fillId="0" borderId="0" xfId="0" applyFont="1"/>
    <xf numFmtId="0" fontId="2" fillId="0" borderId="0" xfId="0" applyFont="1"/>
    <xf numFmtId="0" fontId="2" fillId="0" borderId="9" xfId="0" applyFont="1" applyBorder="1" applyAlignment="1">
      <alignment horizontal="left" vertical="center"/>
    </xf>
    <xf numFmtId="0" fontId="5" fillId="0" borderId="9" xfId="0" applyFont="1" applyBorder="1" applyAlignment="1">
      <alignment vertical="top" wrapText="1"/>
    </xf>
    <xf numFmtId="0" fontId="5" fillId="0" borderId="9" xfId="0" applyFont="1" applyBorder="1" applyAlignment="1">
      <alignment vertical="center" wrapText="1"/>
    </xf>
    <xf numFmtId="0" fontId="2" fillId="0" borderId="28" xfId="0" applyFont="1" applyBorder="1" applyAlignment="1">
      <alignment horizontal="left" vertical="center"/>
    </xf>
    <xf numFmtId="0" fontId="5" fillId="0" borderId="28" xfId="0" applyFont="1" applyBorder="1" applyAlignment="1">
      <alignment vertical="center" wrapText="1"/>
    </xf>
    <xf numFmtId="0" fontId="2" fillId="0" borderId="5" xfId="0" applyFont="1" applyBorder="1"/>
    <xf numFmtId="0" fontId="2" fillId="0" borderId="4" xfId="0" applyFont="1" applyBorder="1"/>
    <xf numFmtId="0" fontId="0" fillId="0" borderId="0" xfId="0" applyAlignment="1">
      <alignment horizontal="center" vertical="center"/>
    </xf>
    <xf numFmtId="0" fontId="13" fillId="0" borderId="9" xfId="0" applyFont="1" applyBorder="1" applyAlignment="1">
      <alignment horizontal="left" vertical="center"/>
    </xf>
    <xf numFmtId="0" fontId="13" fillId="0" borderId="28" xfId="0" applyFont="1" applyBorder="1" applyAlignment="1">
      <alignment horizontal="left" vertical="center"/>
    </xf>
    <xf numFmtId="0" fontId="9" fillId="0" borderId="12" xfId="0" applyFont="1" applyBorder="1" applyAlignment="1">
      <alignment horizontal="center" vertical="center"/>
    </xf>
    <xf numFmtId="0" fontId="9" fillId="0" borderId="12" xfId="0" applyFont="1" applyBorder="1" applyAlignment="1">
      <alignment vertical="center" wrapText="1"/>
    </xf>
    <xf numFmtId="0" fontId="9" fillId="0" borderId="30" xfId="0" applyFont="1" applyBorder="1" applyAlignment="1">
      <alignment vertical="center" wrapText="1"/>
    </xf>
    <xf numFmtId="0" fontId="9" fillId="0" borderId="9" xfId="0" applyFont="1" applyBorder="1" applyAlignment="1">
      <alignment horizontal="center" vertical="center"/>
    </xf>
    <xf numFmtId="0" fontId="9" fillId="0" borderId="9" xfId="0" applyFont="1" applyBorder="1" applyAlignment="1">
      <alignment vertical="top" wrapText="1"/>
    </xf>
    <xf numFmtId="0" fontId="9" fillId="0" borderId="28" xfId="0" applyFont="1" applyBorder="1" applyAlignment="1">
      <alignment vertical="center" wrapText="1"/>
    </xf>
    <xf numFmtId="0" fontId="9" fillId="0" borderId="12" xfId="0" applyFont="1" applyBorder="1" applyAlignment="1">
      <alignment vertical="top" wrapText="1"/>
    </xf>
    <xf numFmtId="0" fontId="9" fillId="0" borderId="30" xfId="0" applyFont="1" applyBorder="1" applyAlignment="1">
      <alignment vertical="top" wrapText="1"/>
    </xf>
    <xf numFmtId="0" fontId="9" fillId="0" borderId="9" xfId="0" applyFont="1" applyBorder="1" applyAlignment="1">
      <alignment horizontal="center" vertical="center" wrapText="1"/>
    </xf>
    <xf numFmtId="0" fontId="9" fillId="0" borderId="9" xfId="0" applyFont="1" applyBorder="1" applyAlignment="1">
      <alignment vertical="center" wrapText="1"/>
    </xf>
    <xf numFmtId="0" fontId="9" fillId="0" borderId="28" xfId="0" applyFont="1" applyBorder="1" applyAlignment="1">
      <alignment vertical="top" wrapText="1"/>
    </xf>
    <xf numFmtId="0" fontId="9" fillId="0" borderId="12" xfId="0" applyFont="1" applyBorder="1" applyAlignment="1">
      <alignment horizontal="left" vertical="center" wrapText="1"/>
    </xf>
    <xf numFmtId="0" fontId="9" fillId="0" borderId="12" xfId="0" applyFont="1" applyBorder="1" applyAlignment="1">
      <alignment horizontal="center" vertical="center" wrapText="1"/>
    </xf>
    <xf numFmtId="0" fontId="9" fillId="0" borderId="30" xfId="0" applyFont="1" applyBorder="1" applyAlignment="1">
      <alignment horizontal="left" vertical="center" wrapText="1"/>
    </xf>
    <xf numFmtId="0" fontId="14" fillId="0" borderId="9" xfId="0" applyFont="1" applyBorder="1" applyAlignment="1">
      <alignment vertical="top" wrapText="1"/>
    </xf>
    <xf numFmtId="0" fontId="14" fillId="0" borderId="9" xfId="0" applyFont="1" applyBorder="1"/>
    <xf numFmtId="0" fontId="14" fillId="0" borderId="9" xfId="0" applyFont="1" applyBorder="1" applyAlignment="1">
      <alignment wrapText="1"/>
    </xf>
    <xf numFmtId="0" fontId="1" fillId="0" borderId="9" xfId="0" applyFont="1" applyBorder="1" applyAlignment="1">
      <alignment horizontal="center"/>
    </xf>
    <xf numFmtId="0" fontId="15" fillId="3" borderId="0" xfId="0" applyFont="1" applyFill="1" applyAlignment="1">
      <alignment horizontal="center" vertical="center" wrapText="1"/>
    </xf>
    <xf numFmtId="0" fontId="17" fillId="0" borderId="0" xfId="1" applyFont="1"/>
    <xf numFmtId="0" fontId="18" fillId="0" borderId="0" xfId="1" applyFont="1"/>
    <xf numFmtId="0" fontId="5" fillId="0" borderId="9" xfId="0" applyFont="1" applyBorder="1" applyAlignment="1">
      <alignment horizontal="left" vertical="center"/>
    </xf>
    <xf numFmtId="0" fontId="20" fillId="0" borderId="9" xfId="0" applyFont="1" applyBorder="1"/>
    <xf numFmtId="0" fontId="20" fillId="0" borderId="28" xfId="0" applyFont="1" applyBorder="1"/>
    <xf numFmtId="0" fontId="20" fillId="0" borderId="30" xfId="0" applyFont="1" applyBorder="1"/>
    <xf numFmtId="0" fontId="9" fillId="0" borderId="14" xfId="0" applyFont="1" applyBorder="1" applyAlignment="1">
      <alignment horizontal="left" vertical="center" wrapText="1"/>
    </xf>
    <xf numFmtId="0" fontId="9" fillId="0" borderId="14" xfId="0" applyFont="1" applyBorder="1" applyAlignment="1">
      <alignment horizontal="center" vertical="center" wrapText="1"/>
    </xf>
    <xf numFmtId="0" fontId="9" fillId="0" borderId="41" xfId="0" applyFont="1" applyBorder="1" applyAlignment="1">
      <alignment horizontal="left" vertical="top" wrapText="1"/>
    </xf>
    <xf numFmtId="0" fontId="17" fillId="0" borderId="16" xfId="1" applyFont="1" applyBorder="1" applyAlignment="1">
      <alignment horizontal="center" vertical="center"/>
    </xf>
    <xf numFmtId="0" fontId="17" fillId="0" borderId="30" xfId="1" applyFont="1" applyBorder="1" applyAlignment="1">
      <alignment horizontal="center" vertical="center"/>
    </xf>
    <xf numFmtId="14" fontId="17" fillId="0" borderId="12" xfId="1" applyNumberFormat="1" applyFont="1" applyBorder="1" applyAlignment="1">
      <alignment horizontal="center" vertical="center"/>
    </xf>
    <xf numFmtId="0" fontId="20" fillId="0" borderId="9" xfId="0" applyFont="1" applyBorder="1" applyAlignment="1">
      <alignment horizontal="left" vertical="center"/>
    </xf>
    <xf numFmtId="0" fontId="20" fillId="0" borderId="28" xfId="0" applyFont="1" applyBorder="1" applyAlignment="1">
      <alignment horizontal="left" vertical="center"/>
    </xf>
    <xf numFmtId="0" fontId="20" fillId="0" borderId="12" xfId="0" applyFont="1" applyBorder="1" applyAlignment="1">
      <alignment horizontal="left" vertical="center"/>
    </xf>
    <xf numFmtId="0" fontId="20" fillId="0" borderId="30" xfId="0" applyFont="1" applyBorder="1" applyAlignment="1">
      <alignment horizontal="left" vertic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15" fillId="17" borderId="15" xfId="0" applyFont="1" applyFill="1" applyBorder="1" applyAlignment="1">
      <alignment horizontal="center" vertical="center" wrapText="1"/>
    </xf>
    <xf numFmtId="0" fontId="15" fillId="17" borderId="10" xfId="0" applyFont="1" applyFill="1" applyBorder="1" applyAlignment="1">
      <alignment horizontal="center" vertical="center" wrapText="1"/>
    </xf>
    <xf numFmtId="0" fontId="15" fillId="17" borderId="25" xfId="0" applyFont="1" applyFill="1" applyBorder="1" applyAlignment="1">
      <alignment horizontal="center" vertical="center" wrapText="1"/>
    </xf>
    <xf numFmtId="0" fontId="15" fillId="17" borderId="9" xfId="0" applyFont="1" applyFill="1" applyBorder="1" applyAlignment="1">
      <alignment horizontal="center" vertical="center" wrapText="1"/>
    </xf>
    <xf numFmtId="0" fontId="15" fillId="17" borderId="16" xfId="0" applyFont="1" applyFill="1" applyBorder="1" applyAlignment="1">
      <alignment horizontal="center" vertical="center" wrapText="1"/>
    </xf>
    <xf numFmtId="0" fontId="15" fillId="17" borderId="12" xfId="0" applyFont="1" applyFill="1" applyBorder="1" applyAlignment="1">
      <alignment horizontal="center" vertical="center" wrapText="1"/>
    </xf>
    <xf numFmtId="0" fontId="15" fillId="17" borderId="10" xfId="0" applyFont="1" applyFill="1" applyBorder="1" applyAlignment="1">
      <alignment horizontal="center" wrapText="1"/>
    </xf>
    <xf numFmtId="0" fontId="15" fillId="17" borderId="9" xfId="0" applyFont="1" applyFill="1" applyBorder="1" applyAlignment="1">
      <alignment horizontal="center" wrapText="1"/>
    </xf>
    <xf numFmtId="0" fontId="17" fillId="0" borderId="9" xfId="0" applyFont="1" applyBorder="1" applyAlignment="1">
      <alignment horizontal="center" vertical="center"/>
    </xf>
    <xf numFmtId="0" fontId="17" fillId="0" borderId="9" xfId="0" applyFont="1" applyBorder="1" applyAlignment="1">
      <alignment horizontal="center" vertical="center" wrapText="1"/>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15" fillId="3" borderId="0" xfId="0" applyFont="1" applyFill="1" applyAlignment="1">
      <alignment horizontal="center" vertical="center" wrapText="1"/>
    </xf>
    <xf numFmtId="0" fontId="0" fillId="0" borderId="12" xfId="0" applyBorder="1" applyAlignment="1">
      <alignment horizontal="left" vertical="center"/>
    </xf>
    <xf numFmtId="0" fontId="0" fillId="0" borderId="30" xfId="0" applyBorder="1" applyAlignment="1">
      <alignment horizontal="left" vertical="center"/>
    </xf>
    <xf numFmtId="0" fontId="0" fillId="0" borderId="9" xfId="0" applyBorder="1" applyAlignment="1">
      <alignment horizontal="center" vertical="center"/>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1" fillId="2" borderId="1" xfId="0" applyFont="1" applyFill="1" applyBorder="1" applyAlignment="1">
      <alignment horizontal="center" vertical="top"/>
    </xf>
    <xf numFmtId="0" fontId="1" fillId="2" borderId="3" xfId="0" applyFont="1" applyFill="1" applyBorder="1" applyAlignment="1">
      <alignment horizontal="center" vertical="top"/>
    </xf>
    <xf numFmtId="0" fontId="1" fillId="2" borderId="1"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1" xfId="0" applyFont="1" applyFill="1" applyBorder="1" applyAlignment="1">
      <alignment horizontal="center"/>
    </xf>
    <xf numFmtId="0" fontId="1" fillId="2" borderId="3" xfId="0" applyFont="1" applyFill="1" applyBorder="1" applyAlignment="1">
      <alignment horizontal="center"/>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1" xfId="0" applyBorder="1" applyAlignment="1">
      <alignment horizontal="center" vertical="top"/>
    </xf>
    <xf numFmtId="0" fontId="0" fillId="0" borderId="3" xfId="0" applyBorder="1" applyAlignment="1">
      <alignment horizontal="center" vertical="top"/>
    </xf>
    <xf numFmtId="0" fontId="0" fillId="0" borderId="1" xfId="0" applyBorder="1" applyAlignment="1">
      <alignment horizontal="center" vertical="top" wrapText="1"/>
    </xf>
    <xf numFmtId="0" fontId="0" fillId="0" borderId="3" xfId="0" applyBorder="1" applyAlignment="1">
      <alignment horizontal="center" vertical="top" wrapText="1"/>
    </xf>
    <xf numFmtId="0" fontId="1" fillId="0" borderId="1" xfId="0" applyFont="1" applyBorder="1" applyAlignment="1">
      <alignment horizontal="center" vertical="top"/>
    </xf>
    <xf numFmtId="0" fontId="1" fillId="0" borderId="3" xfId="0" applyFont="1" applyBorder="1" applyAlignment="1">
      <alignment horizontal="center" vertical="top"/>
    </xf>
    <xf numFmtId="0" fontId="1" fillId="0" borderId="1" xfId="0" applyFont="1" applyBorder="1" applyAlignment="1">
      <alignment horizontal="center" vertical="top" wrapText="1"/>
    </xf>
    <xf numFmtId="0" fontId="1" fillId="0" borderId="3" xfId="0" applyFont="1" applyBorder="1" applyAlignment="1">
      <alignment horizontal="center" vertical="top" wrapText="1"/>
    </xf>
    <xf numFmtId="0" fontId="0" fillId="2" borderId="1" xfId="0" applyFill="1" applyBorder="1" applyAlignment="1">
      <alignment horizontal="center" vertical="top"/>
    </xf>
    <xf numFmtId="0" fontId="0" fillId="2" borderId="3" xfId="0" applyFill="1" applyBorder="1" applyAlignment="1">
      <alignment horizontal="center" vertical="top"/>
    </xf>
    <xf numFmtId="0" fontId="3" fillId="0" borderId="0" xfId="0" applyFont="1" applyAlignment="1">
      <alignment horizontal="center"/>
    </xf>
    <xf numFmtId="0" fontId="6" fillId="14" borderId="38" xfId="0" applyFont="1" applyFill="1" applyBorder="1" applyAlignment="1">
      <alignment horizontal="center"/>
    </xf>
    <xf numFmtId="0" fontId="6" fillId="14" borderId="39" xfId="0" applyFont="1" applyFill="1" applyBorder="1" applyAlignment="1">
      <alignment horizontal="center"/>
    </xf>
    <xf numFmtId="0" fontId="6" fillId="14" borderId="40" xfId="0" applyFont="1" applyFill="1" applyBorder="1" applyAlignment="1">
      <alignment horizontal="center"/>
    </xf>
    <xf numFmtId="0" fontId="6" fillId="14" borderId="14" xfId="0" applyFont="1" applyFill="1" applyBorder="1" applyAlignment="1">
      <alignment horizontal="center"/>
    </xf>
    <xf numFmtId="0" fontId="6" fillId="14" borderId="41" xfId="0" applyFont="1" applyFill="1" applyBorder="1" applyAlignment="1">
      <alignment horizontal="center"/>
    </xf>
    <xf numFmtId="0" fontId="17" fillId="0" borderId="12" xfId="0" applyFont="1" applyBorder="1" applyAlignment="1">
      <alignment horizontal="left" vertical="center"/>
    </xf>
    <xf numFmtId="0" fontId="17" fillId="0" borderId="30" xfId="0" applyFont="1" applyBorder="1" applyAlignment="1">
      <alignment horizontal="left" vertical="center"/>
    </xf>
    <xf numFmtId="0" fontId="17" fillId="0" borderId="12" xfId="0" applyFont="1" applyBorder="1" applyAlignment="1">
      <alignment horizontal="center" vertical="center"/>
    </xf>
    <xf numFmtId="0" fontId="3" fillId="2" borderId="15" xfId="0" applyFont="1" applyFill="1" applyBorder="1" applyAlignment="1">
      <alignment horizontal="center" vertical="center" textRotation="90"/>
    </xf>
    <xf numFmtId="0" fontId="3" fillId="2" borderId="25" xfId="0" applyFont="1" applyFill="1" applyBorder="1" applyAlignment="1">
      <alignment horizontal="center" vertical="center" textRotation="90"/>
    </xf>
    <xf numFmtId="0" fontId="3" fillId="2" borderId="16" xfId="0" applyFont="1" applyFill="1" applyBorder="1" applyAlignment="1">
      <alignment horizontal="center" vertical="center" textRotation="90"/>
    </xf>
    <xf numFmtId="0" fontId="3" fillId="12" borderId="10" xfId="0" applyFont="1" applyFill="1" applyBorder="1" applyAlignment="1">
      <alignment horizontal="center" vertical="center"/>
    </xf>
    <xf numFmtId="0" fontId="3" fillId="12" borderId="9" xfId="0" applyFont="1" applyFill="1" applyBorder="1" applyAlignment="1">
      <alignment horizontal="center" vertical="center"/>
    </xf>
    <xf numFmtId="0" fontId="3" fillId="8" borderId="9" xfId="0" applyFont="1" applyFill="1" applyBorder="1" applyAlignment="1">
      <alignment horizontal="center" vertical="center"/>
    </xf>
    <xf numFmtId="0" fontId="3" fillId="7" borderId="9" xfId="0" applyFont="1" applyFill="1" applyBorder="1" applyAlignment="1">
      <alignment horizontal="center" vertical="center"/>
    </xf>
    <xf numFmtId="0" fontId="3" fillId="9" borderId="9" xfId="0" applyFont="1" applyFill="1" applyBorder="1" applyAlignment="1">
      <alignment horizontal="center" vertical="center"/>
    </xf>
    <xf numFmtId="0" fontId="3" fillId="9" borderId="12" xfId="0" applyFont="1" applyFill="1" applyBorder="1" applyAlignment="1">
      <alignment horizontal="center" vertical="center"/>
    </xf>
    <xf numFmtId="0" fontId="5" fillId="12" borderId="18" xfId="0" applyFont="1" applyFill="1" applyBorder="1" applyAlignment="1">
      <alignment horizontal="center"/>
    </xf>
    <xf numFmtId="0" fontId="5" fillId="12" borderId="19" xfId="0" applyFont="1" applyFill="1" applyBorder="1" applyAlignment="1">
      <alignment horizontal="center"/>
    </xf>
    <xf numFmtId="0" fontId="5" fillId="12" borderId="13" xfId="0" applyFont="1" applyFill="1" applyBorder="1" applyAlignment="1">
      <alignment horizontal="center"/>
    </xf>
    <xf numFmtId="0" fontId="5" fillId="8" borderId="15" xfId="0" applyFont="1" applyFill="1" applyBorder="1" applyAlignment="1">
      <alignment horizontal="center"/>
    </xf>
    <xf numFmtId="0" fontId="5" fillId="8" borderId="10" xfId="0" applyFont="1" applyFill="1" applyBorder="1" applyAlignment="1">
      <alignment horizontal="center"/>
    </xf>
    <xf numFmtId="0" fontId="5" fillId="8" borderId="11" xfId="0" applyFont="1" applyFill="1" applyBorder="1" applyAlignment="1">
      <alignment horizontal="center"/>
    </xf>
    <xf numFmtId="0" fontId="5" fillId="5" borderId="13" xfId="0" applyFont="1" applyFill="1" applyBorder="1" applyAlignment="1">
      <alignment horizontal="center" vertical="center" textRotation="90"/>
    </xf>
    <xf numFmtId="0" fontId="5" fillId="5" borderId="24" xfId="0" applyFont="1" applyFill="1" applyBorder="1" applyAlignment="1">
      <alignment horizontal="center" vertical="center" textRotation="90"/>
    </xf>
    <xf numFmtId="0" fontId="4" fillId="4" borderId="15"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5" fillId="7" borderId="15" xfId="0" applyFont="1" applyFill="1" applyBorder="1" applyAlignment="1">
      <alignment horizontal="center"/>
    </xf>
    <xf numFmtId="0" fontId="5" fillId="7" borderId="10" xfId="0" applyFont="1" applyFill="1" applyBorder="1" applyAlignment="1">
      <alignment horizontal="center"/>
    </xf>
    <xf numFmtId="0" fontId="5" fillId="7" borderId="11" xfId="0" applyFont="1" applyFill="1" applyBorder="1" applyAlignment="1">
      <alignment horizontal="center"/>
    </xf>
    <xf numFmtId="0" fontId="5" fillId="12" borderId="15" xfId="0" applyFont="1" applyFill="1" applyBorder="1" applyAlignment="1">
      <alignment horizontal="center"/>
    </xf>
    <xf numFmtId="0" fontId="5" fillId="12" borderId="10" xfId="0" applyFont="1" applyFill="1" applyBorder="1" applyAlignment="1">
      <alignment horizontal="center"/>
    </xf>
    <xf numFmtId="0" fontId="5" fillId="12" borderId="11" xfId="0" applyFont="1" applyFill="1" applyBorder="1" applyAlignment="1">
      <alignment horizontal="center"/>
    </xf>
    <xf numFmtId="0" fontId="5" fillId="12" borderId="17" xfId="0" applyFont="1" applyFill="1" applyBorder="1" applyAlignment="1">
      <alignment horizontal="center"/>
    </xf>
    <xf numFmtId="0" fontId="20" fillId="0" borderId="53" xfId="0" applyFont="1" applyBorder="1" applyAlignment="1">
      <alignment horizontal="left" vertical="center"/>
    </xf>
    <xf numFmtId="0" fontId="20" fillId="0" borderId="51" xfId="0" applyFont="1" applyBorder="1" applyAlignment="1">
      <alignment horizontal="left" vertical="center"/>
    </xf>
    <xf numFmtId="0" fontId="20" fillId="0" borderId="23" xfId="0" applyFont="1" applyBorder="1" applyAlignment="1">
      <alignment horizontal="left" vertical="center"/>
    </xf>
    <xf numFmtId="0" fontId="17" fillId="0" borderId="12" xfId="0" applyFont="1" applyBorder="1" applyAlignment="1">
      <alignment horizontal="center" vertical="center" wrapText="1"/>
    </xf>
    <xf numFmtId="0" fontId="14" fillId="0" borderId="22"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 fillId="0" borderId="9" xfId="0" applyFont="1" applyBorder="1" applyAlignment="1">
      <alignment horizontal="center"/>
    </xf>
    <xf numFmtId="0" fontId="14" fillId="0" borderId="36" xfId="0" applyFont="1" applyBorder="1" applyAlignment="1">
      <alignment horizontal="center"/>
    </xf>
    <xf numFmtId="0" fontId="14" fillId="0" borderId="27" xfId="0" applyFont="1" applyBorder="1" applyAlignment="1">
      <alignment horizontal="center"/>
    </xf>
    <xf numFmtId="0" fontId="2" fillId="0" borderId="39"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2" fillId="0" borderId="13" xfId="0" applyFont="1" applyBorder="1" applyAlignment="1">
      <alignment horizontal="center"/>
    </xf>
    <xf numFmtId="0" fontId="2" fillId="0" borderId="47" xfId="0" applyFont="1" applyBorder="1" applyAlignment="1">
      <alignment horizontal="center"/>
    </xf>
    <xf numFmtId="0" fontId="2" fillId="0" borderId="48" xfId="0" applyFont="1" applyBorder="1" applyAlignment="1">
      <alignment horizontal="center"/>
    </xf>
    <xf numFmtId="0" fontId="2" fillId="0" borderId="49" xfId="0" applyFont="1" applyBorder="1" applyAlignment="1">
      <alignment horizontal="center"/>
    </xf>
    <xf numFmtId="0" fontId="5" fillId="15" borderId="43" xfId="0" applyFont="1" applyFill="1" applyBorder="1" applyAlignment="1">
      <alignment horizontal="center"/>
    </xf>
    <xf numFmtId="0" fontId="5" fillId="15" borderId="14" xfId="0" applyFont="1" applyFill="1" applyBorder="1" applyAlignment="1">
      <alignment horizontal="center"/>
    </xf>
    <xf numFmtId="0" fontId="5" fillId="15" borderId="41" xfId="0" applyFont="1" applyFill="1" applyBorder="1" applyAlignment="1">
      <alignment horizontal="center"/>
    </xf>
    <xf numFmtId="0" fontId="5" fillId="0" borderId="25" xfId="0" applyFont="1" applyBorder="1" applyAlignment="1">
      <alignment horizontal="left" vertical="center" wrapText="1"/>
    </xf>
    <xf numFmtId="0" fontId="5" fillId="0" borderId="9" xfId="0" applyFont="1" applyBorder="1" applyAlignment="1">
      <alignment horizontal="left" vertical="center" wrapText="1"/>
    </xf>
    <xf numFmtId="0" fontId="9" fillId="0" borderId="9" xfId="0" applyFont="1" applyBorder="1" applyAlignment="1">
      <alignment horizontal="left" vertical="top" wrapText="1"/>
    </xf>
    <xf numFmtId="0" fontId="9" fillId="0" borderId="28" xfId="0" applyFont="1" applyBorder="1" applyAlignment="1">
      <alignment horizontal="left" vertical="top" wrapText="1"/>
    </xf>
    <xf numFmtId="0" fontId="5" fillId="0" borderId="25" xfId="0" applyFont="1" applyBorder="1" applyAlignment="1">
      <alignment horizontal="left" vertical="center"/>
    </xf>
    <xf numFmtId="0" fontId="5" fillId="0" borderId="9" xfId="0" applyFont="1" applyBorder="1" applyAlignment="1">
      <alignment horizontal="left" vertical="center"/>
    </xf>
    <xf numFmtId="0" fontId="5" fillId="0" borderId="25" xfId="0" applyFont="1" applyBorder="1" applyAlignment="1">
      <alignment horizontal="center"/>
    </xf>
    <xf numFmtId="0" fontId="5" fillId="0" borderId="9" xfId="0" applyFont="1" applyBorder="1" applyAlignment="1">
      <alignment horizontal="center"/>
    </xf>
    <xf numFmtId="0" fontId="5" fillId="0" borderId="28" xfId="0" applyFont="1" applyBorder="1" applyAlignment="1">
      <alignment horizontal="center"/>
    </xf>
    <xf numFmtId="0" fontId="5" fillId="0" borderId="9" xfId="0" applyFont="1" applyBorder="1" applyAlignment="1">
      <alignment horizontal="center" vertical="center" wrapText="1"/>
    </xf>
    <xf numFmtId="0" fontId="9" fillId="0" borderId="29" xfId="0" applyFont="1" applyBorder="1" applyAlignment="1">
      <alignment horizontal="left" vertical="center" wrapText="1"/>
    </xf>
    <xf numFmtId="0" fontId="9" fillId="0" borderId="27" xfId="0" applyFont="1" applyBorder="1" applyAlignment="1">
      <alignment horizontal="left" vertical="center" wrapText="1"/>
    </xf>
    <xf numFmtId="0" fontId="9" fillId="0" borderId="9" xfId="0" applyFont="1" applyBorder="1" applyAlignment="1">
      <alignment horizontal="left" vertical="center" wrapText="1"/>
    </xf>
    <xf numFmtId="0" fontId="1" fillId="0" borderId="0" xfId="0" applyFont="1" applyAlignment="1">
      <alignment horizontal="center"/>
    </xf>
    <xf numFmtId="0" fontId="9" fillId="0" borderId="16" xfId="0" applyFont="1" applyBorder="1" applyAlignment="1">
      <alignment horizontal="left" vertical="center" wrapText="1"/>
    </xf>
    <xf numFmtId="0" fontId="9" fillId="0" borderId="12" xfId="0" applyFont="1" applyBorder="1" applyAlignment="1">
      <alignment horizontal="left" vertical="center"/>
    </xf>
    <xf numFmtId="0" fontId="9" fillId="0" borderId="12" xfId="0" applyFont="1" applyBorder="1" applyAlignment="1">
      <alignment horizontal="left" vertical="top" wrapText="1"/>
    </xf>
    <xf numFmtId="0" fontId="2" fillId="0" borderId="7" xfId="0" applyFont="1" applyBorder="1" applyAlignment="1">
      <alignment horizontal="center"/>
    </xf>
    <xf numFmtId="0" fontId="9" fillId="0" borderId="9" xfId="0" applyFont="1" applyBorder="1" applyAlignment="1">
      <alignment horizontal="left" wrapText="1"/>
    </xf>
    <xf numFmtId="0" fontId="9" fillId="0" borderId="28" xfId="0" applyFont="1" applyBorder="1" applyAlignment="1">
      <alignment horizontal="left" wrapText="1"/>
    </xf>
    <xf numFmtId="0" fontId="2" fillId="0" borderId="42" xfId="0" applyFont="1" applyBorder="1" applyAlignment="1">
      <alignment horizontal="center"/>
    </xf>
    <xf numFmtId="0" fontId="9" fillId="0" borderId="16" xfId="0" applyFont="1" applyBorder="1" applyAlignment="1">
      <alignment horizontal="left" vertical="top" wrapText="1"/>
    </xf>
    <xf numFmtId="0" fontId="9" fillId="0" borderId="31" xfId="0" applyFont="1" applyBorder="1" applyAlignment="1">
      <alignment horizontal="left" vertical="top" wrapText="1"/>
    </xf>
    <xf numFmtId="0" fontId="9" fillId="0" borderId="32" xfId="0" applyFont="1" applyBorder="1" applyAlignment="1">
      <alignment horizontal="left" vertical="top" wrapText="1"/>
    </xf>
    <xf numFmtId="0" fontId="9" fillId="0" borderId="12" xfId="0" applyFont="1" applyBorder="1" applyAlignment="1">
      <alignment horizontal="left" vertical="center" wrapText="1"/>
    </xf>
    <xf numFmtId="0" fontId="9" fillId="0" borderId="31" xfId="0" applyFont="1" applyBorder="1" applyAlignment="1">
      <alignment horizontal="left"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9" fillId="0" borderId="14" xfId="0" applyFont="1" applyBorder="1" applyAlignment="1">
      <alignment horizontal="left" vertical="center" wrapText="1"/>
    </xf>
    <xf numFmtId="0" fontId="9" fillId="0" borderId="44" xfId="0" applyFont="1" applyBorder="1" applyAlignment="1">
      <alignment horizontal="left" vertical="center" wrapText="1"/>
    </xf>
    <xf numFmtId="0" fontId="9" fillId="0" borderId="40" xfId="0" applyFont="1" applyBorder="1" applyAlignment="1">
      <alignment horizontal="left" vertical="center" wrapText="1"/>
    </xf>
    <xf numFmtId="0" fontId="9" fillId="0" borderId="29" xfId="0" applyFont="1" applyBorder="1" applyAlignment="1">
      <alignment horizontal="left" vertical="top" wrapText="1"/>
    </xf>
    <xf numFmtId="0" fontId="9" fillId="0" borderId="27" xfId="0" applyFont="1" applyBorder="1" applyAlignment="1">
      <alignment horizontal="left" vertical="top" wrapText="1"/>
    </xf>
    <xf numFmtId="0" fontId="8" fillId="16" borderId="43" xfId="0" applyFont="1" applyFill="1" applyBorder="1" applyAlignment="1">
      <alignment horizontal="center"/>
    </xf>
    <xf numFmtId="0" fontId="8" fillId="16" borderId="14" xfId="0" applyFont="1" applyFill="1" applyBorder="1" applyAlignment="1">
      <alignment horizontal="center"/>
    </xf>
    <xf numFmtId="0" fontId="8" fillId="16" borderId="41" xfId="0" applyFont="1" applyFill="1" applyBorder="1" applyAlignment="1">
      <alignment horizontal="center"/>
    </xf>
    <xf numFmtId="0" fontId="5" fillId="0" borderId="50" xfId="0" applyFont="1" applyBorder="1" applyAlignment="1">
      <alignment horizontal="left" vertical="center"/>
    </xf>
    <xf numFmtId="0" fontId="5" fillId="0" borderId="37" xfId="0" applyFont="1" applyBorder="1" applyAlignment="1">
      <alignment horizontal="left" vertical="center"/>
    </xf>
    <xf numFmtId="0" fontId="5" fillId="0" borderId="16" xfId="0" applyFont="1" applyBorder="1" applyAlignment="1">
      <alignment horizontal="left" vertical="center"/>
    </xf>
    <xf numFmtId="0" fontId="5" fillId="0" borderId="12" xfId="0" applyFont="1" applyBorder="1" applyAlignment="1">
      <alignment horizontal="left" vertical="center"/>
    </xf>
    <xf numFmtId="0" fontId="9" fillId="3" borderId="12" xfId="0" applyFont="1" applyFill="1" applyBorder="1" applyAlignment="1">
      <alignment horizontal="left" vertical="top" wrapText="1"/>
    </xf>
    <xf numFmtId="0" fontId="9" fillId="3" borderId="30" xfId="0" applyFont="1" applyFill="1" applyBorder="1" applyAlignment="1">
      <alignment horizontal="left" vertical="top" wrapText="1"/>
    </xf>
    <xf numFmtId="0" fontId="21" fillId="0" borderId="25" xfId="0" applyFont="1" applyBorder="1" applyAlignment="1">
      <alignment horizontal="left" vertical="center"/>
    </xf>
    <xf numFmtId="0" fontId="21" fillId="0" borderId="9" xfId="0" applyFont="1" applyBorder="1" applyAlignment="1">
      <alignment horizontal="left" vertical="center"/>
    </xf>
    <xf numFmtId="0" fontId="9" fillId="3" borderId="37" xfId="0" applyFont="1" applyFill="1" applyBorder="1" applyAlignment="1">
      <alignment horizontal="left" vertical="center" wrapText="1"/>
    </xf>
    <xf numFmtId="0" fontId="9" fillId="3" borderId="51"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3" borderId="28" xfId="0" applyFont="1" applyFill="1" applyBorder="1" applyAlignment="1">
      <alignment horizontal="left" vertical="center" wrapText="1"/>
    </xf>
    <xf numFmtId="0" fontId="9" fillId="3" borderId="12" xfId="0" applyFont="1" applyFill="1" applyBorder="1" applyAlignment="1">
      <alignment horizontal="left" vertical="center"/>
    </xf>
    <xf numFmtId="0" fontId="9" fillId="3" borderId="30" xfId="0" applyFont="1" applyFill="1" applyBorder="1" applyAlignment="1">
      <alignment horizontal="left" vertical="center"/>
    </xf>
    <xf numFmtId="0" fontId="9" fillId="3" borderId="9" xfId="0" applyFont="1" applyFill="1" applyBorder="1" applyAlignment="1">
      <alignment horizontal="left" vertical="top" wrapText="1"/>
    </xf>
    <xf numFmtId="0" fontId="9" fillId="3" borderId="28" xfId="0" applyFont="1" applyFill="1" applyBorder="1" applyAlignment="1">
      <alignment horizontal="left" vertical="top" wrapText="1"/>
    </xf>
    <xf numFmtId="0" fontId="8" fillId="16" borderId="15" xfId="0" applyFont="1" applyFill="1" applyBorder="1" applyAlignment="1">
      <alignment horizontal="center"/>
    </xf>
    <xf numFmtId="0" fontId="8" fillId="16" borderId="10" xfId="0" applyFont="1" applyFill="1" applyBorder="1" applyAlignment="1">
      <alignment horizontal="center"/>
    </xf>
    <xf numFmtId="0" fontId="8" fillId="16" borderId="11" xfId="0" applyFont="1" applyFill="1" applyBorder="1" applyAlignment="1">
      <alignment horizontal="center"/>
    </xf>
    <xf numFmtId="0" fontId="9" fillId="0" borderId="36" xfId="0" applyFont="1" applyBorder="1" applyAlignment="1">
      <alignment horizontal="left"/>
    </xf>
    <xf numFmtId="0" fontId="9" fillId="0" borderId="45" xfId="0" applyFont="1" applyBorder="1" applyAlignment="1">
      <alignment horizontal="left"/>
    </xf>
    <xf numFmtId="0" fontId="9" fillId="0" borderId="27" xfId="0" applyFont="1" applyBorder="1" applyAlignment="1">
      <alignment horizontal="left"/>
    </xf>
    <xf numFmtId="0" fontId="9" fillId="0" borderId="36" xfId="0" applyFont="1" applyBorder="1" applyAlignment="1">
      <alignment horizontal="left" vertical="center" wrapText="1"/>
    </xf>
    <xf numFmtId="0" fontId="9" fillId="0" borderId="45" xfId="0" applyFont="1" applyBorder="1" applyAlignment="1">
      <alignment horizontal="left" vertical="center" wrapText="1"/>
    </xf>
    <xf numFmtId="0" fontId="9" fillId="3" borderId="36" xfId="0" applyFont="1" applyFill="1" applyBorder="1" applyAlignment="1">
      <alignment horizontal="left" vertical="center" wrapText="1"/>
    </xf>
    <xf numFmtId="0" fontId="9" fillId="3" borderId="45" xfId="0" applyFont="1" applyFill="1" applyBorder="1" applyAlignment="1">
      <alignment horizontal="left" vertical="center" wrapText="1"/>
    </xf>
    <xf numFmtId="0" fontId="9" fillId="3" borderId="27" xfId="0" applyFont="1" applyFill="1" applyBorder="1" applyAlignment="1">
      <alignment horizontal="left" vertical="center" wrapText="1"/>
    </xf>
    <xf numFmtId="0" fontId="9" fillId="3" borderId="36" xfId="0" applyFont="1" applyFill="1" applyBorder="1" applyAlignment="1">
      <alignment horizontal="left" vertical="center"/>
    </xf>
    <xf numFmtId="0" fontId="9" fillId="3" borderId="45" xfId="0" applyFont="1" applyFill="1" applyBorder="1" applyAlignment="1">
      <alignment horizontal="left" vertical="center"/>
    </xf>
    <xf numFmtId="0" fontId="9" fillId="3" borderId="27" xfId="0" applyFont="1" applyFill="1" applyBorder="1" applyAlignment="1">
      <alignment horizontal="left" vertical="center"/>
    </xf>
    <xf numFmtId="0" fontId="9" fillId="3" borderId="37" xfId="0" applyFont="1" applyFill="1" applyBorder="1" applyAlignment="1">
      <alignment horizontal="left" vertical="top" wrapText="1"/>
    </xf>
    <xf numFmtId="0" fontId="9" fillId="3" borderId="51" xfId="0" applyFont="1" applyFill="1" applyBorder="1" applyAlignment="1">
      <alignment horizontal="left" vertical="top" wrapText="1"/>
    </xf>
    <xf numFmtId="0" fontId="0" fillId="0" borderId="26" xfId="0" applyBorder="1" applyAlignment="1">
      <alignment horizontal="center"/>
    </xf>
    <xf numFmtId="0" fontId="0" fillId="0" borderId="7" xfId="0" applyBorder="1" applyAlignment="1">
      <alignment horizontal="center"/>
    </xf>
    <xf numFmtId="0" fontId="9" fillId="0" borderId="37" xfId="0" applyFont="1" applyBorder="1" applyAlignment="1">
      <alignment horizontal="left" vertical="center" wrapText="1"/>
    </xf>
    <xf numFmtId="0" fontId="8" fillId="16" borderId="43" xfId="0" applyFont="1" applyFill="1" applyBorder="1" applyAlignment="1">
      <alignment horizontal="center" vertical="center"/>
    </xf>
    <xf numFmtId="0" fontId="8" fillId="16" borderId="14" xfId="0" applyFont="1" applyFill="1" applyBorder="1" applyAlignment="1">
      <alignment horizontal="center" vertical="center"/>
    </xf>
    <xf numFmtId="0" fontId="8" fillId="16" borderId="41" xfId="0" applyFont="1" applyFill="1" applyBorder="1" applyAlignment="1">
      <alignment horizontal="center" vertical="center"/>
    </xf>
    <xf numFmtId="0" fontId="5" fillId="0" borderId="36" xfId="0" applyFont="1" applyBorder="1" applyAlignment="1">
      <alignment horizontal="left" vertical="center" wrapText="1"/>
    </xf>
    <xf numFmtId="0" fontId="5" fillId="0" borderId="27" xfId="0" applyFont="1" applyBorder="1" applyAlignment="1">
      <alignment horizontal="left" vertical="center" wrapText="1"/>
    </xf>
    <xf numFmtId="0" fontId="20" fillId="0" borderId="36" xfId="0" applyFont="1" applyBorder="1" applyAlignment="1">
      <alignment horizontal="left" vertical="center"/>
    </xf>
    <xf numFmtId="0" fontId="20" fillId="0" borderId="46" xfId="0" applyFont="1" applyBorder="1" applyAlignment="1">
      <alignment horizontal="left" vertical="center"/>
    </xf>
    <xf numFmtId="0" fontId="20" fillId="0" borderId="31" xfId="0" applyFont="1" applyBorder="1" applyAlignment="1">
      <alignment horizontal="left" vertical="center"/>
    </xf>
    <xf numFmtId="0" fontId="20" fillId="0" borderId="52" xfId="0" applyFont="1" applyBorder="1" applyAlignment="1">
      <alignment horizontal="left" vertical="center"/>
    </xf>
    <xf numFmtId="0" fontId="0" fillId="0" borderId="0" xfId="0" applyAlignment="1">
      <alignment horizontal="center"/>
    </xf>
    <xf numFmtId="0" fontId="15" fillId="17" borderId="15" xfId="1" applyFont="1" applyFill="1" applyBorder="1" applyAlignment="1">
      <alignment horizontal="center" vertical="center" wrapText="1"/>
    </xf>
    <xf numFmtId="0" fontId="15" fillId="17" borderId="25" xfId="1" applyFont="1" applyFill="1" applyBorder="1" applyAlignment="1">
      <alignment horizontal="center" vertical="center" wrapText="1"/>
    </xf>
    <xf numFmtId="0" fontId="15" fillId="17" borderId="10" xfId="1" applyFont="1" applyFill="1" applyBorder="1" applyAlignment="1">
      <alignment horizontal="center" vertical="center" wrapText="1"/>
    </xf>
    <xf numFmtId="0" fontId="15" fillId="17" borderId="9" xfId="1" applyFont="1" applyFill="1" applyBorder="1" applyAlignment="1">
      <alignment horizontal="center" vertical="center" wrapText="1"/>
    </xf>
    <xf numFmtId="0" fontId="15" fillId="17" borderId="11" xfId="1" applyFont="1" applyFill="1" applyBorder="1" applyAlignment="1">
      <alignment horizontal="center" vertical="center" wrapText="1"/>
    </xf>
    <xf numFmtId="0" fontId="15" fillId="17" borderId="28" xfId="1" applyFont="1" applyFill="1" applyBorder="1" applyAlignment="1">
      <alignment horizontal="center" vertical="center" wrapText="1"/>
    </xf>
  </cellXfs>
  <cellStyles count="2">
    <cellStyle name="Normal" xfId="0" builtinId="0"/>
    <cellStyle name="Normal 2" xfId="1" xr:uid="{00000000-0005-0000-0000-000001000000}"/>
  </cellStyles>
  <dxfs count="6">
    <dxf>
      <fill>
        <patternFill>
          <bgColor theme="9" tint="0.59996337778862885"/>
        </patternFill>
      </fill>
    </dxf>
    <dxf>
      <fill>
        <patternFill>
          <bgColor theme="9" tint="0.59996337778862885"/>
        </patternFill>
      </fill>
    </dxf>
    <dxf>
      <fill>
        <patternFill>
          <bgColor theme="8" tint="0.39994506668294322"/>
        </patternFill>
      </fill>
    </dxf>
    <dxf>
      <fill>
        <patternFill>
          <bgColor theme="5" tint="0.39994506668294322"/>
        </patternFill>
      </fill>
    </dxf>
    <dxf>
      <fill>
        <patternFill>
          <bgColor theme="5" tint="-0.24994659260841701"/>
        </patternFill>
      </fill>
    </dxf>
    <dxf>
      <fill>
        <patternFill>
          <bgColor theme="9" tint="0.59996337778862885"/>
        </patternFill>
      </fill>
    </dxf>
  </dxfs>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590550</xdr:colOff>
      <xdr:row>0</xdr:row>
      <xdr:rowOff>142875</xdr:rowOff>
    </xdr:from>
    <xdr:to>
      <xdr:col>2</xdr:col>
      <xdr:colOff>81280</xdr:colOff>
      <xdr:row>5</xdr:row>
      <xdr:rowOff>151130</xdr:rowOff>
    </xdr:to>
    <xdr:pic>
      <xdr:nvPicPr>
        <xdr:cNvPr id="4" name="Imagen 3" descr="Logotipo&#10;&#10;Descripción generada automáticamente">
          <a:extLst>
            <a:ext uri="{FF2B5EF4-FFF2-40B4-BE49-F238E27FC236}">
              <a16:creationId xmlns:a16="http://schemas.microsoft.com/office/drawing/2014/main" id="{79EDFA3D-DBEC-429D-A007-7343B117AEB8}"/>
            </a:ext>
          </a:extLst>
        </xdr:cNvPr>
        <xdr:cNvPicPr>
          <a:picLocks noChangeAspect="1"/>
        </xdr:cNvPicPr>
      </xdr:nvPicPr>
      <xdr:blipFill>
        <a:blip xmlns:r="http://schemas.openxmlformats.org/officeDocument/2006/relationships" r:embed="rId1"/>
        <a:stretch>
          <a:fillRect/>
        </a:stretch>
      </xdr:blipFill>
      <xdr:spPr>
        <a:xfrm>
          <a:off x="590550" y="142875"/>
          <a:ext cx="1014730" cy="9607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371475</xdr:colOff>
      <xdr:row>0</xdr:row>
      <xdr:rowOff>123825</xdr:rowOff>
    </xdr:from>
    <xdr:to>
      <xdr:col>1</xdr:col>
      <xdr:colOff>1386205</xdr:colOff>
      <xdr:row>5</xdr:row>
      <xdr:rowOff>160655</xdr:rowOff>
    </xdr:to>
    <xdr:pic>
      <xdr:nvPicPr>
        <xdr:cNvPr id="3" name="Imagen 2" descr="Logotipo&#10;&#10;Descripción generada automáticamente">
          <a:extLst>
            <a:ext uri="{FF2B5EF4-FFF2-40B4-BE49-F238E27FC236}">
              <a16:creationId xmlns:a16="http://schemas.microsoft.com/office/drawing/2014/main" id="{22BB5735-B5B7-4BB2-8FB7-CA8521935A8E}"/>
            </a:ext>
          </a:extLst>
        </xdr:cNvPr>
        <xdr:cNvPicPr>
          <a:picLocks noChangeAspect="1"/>
        </xdr:cNvPicPr>
      </xdr:nvPicPr>
      <xdr:blipFill>
        <a:blip xmlns:r="http://schemas.openxmlformats.org/officeDocument/2006/relationships" r:embed="rId1"/>
        <a:stretch>
          <a:fillRect/>
        </a:stretch>
      </xdr:blipFill>
      <xdr:spPr>
        <a:xfrm>
          <a:off x="714375" y="123825"/>
          <a:ext cx="1014730" cy="9607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23812</xdr:colOff>
      <xdr:row>0</xdr:row>
      <xdr:rowOff>23813</xdr:rowOff>
    </xdr:from>
    <xdr:to>
      <xdr:col>6</xdr:col>
      <xdr:colOff>38417</xdr:colOff>
      <xdr:row>5</xdr:row>
      <xdr:rowOff>32068</xdr:rowOff>
    </xdr:to>
    <xdr:pic>
      <xdr:nvPicPr>
        <xdr:cNvPr id="2" name="Imagen 1" descr="Logotipo&#10;&#10;Descripción generada automáticamente">
          <a:extLst>
            <a:ext uri="{FF2B5EF4-FFF2-40B4-BE49-F238E27FC236}">
              <a16:creationId xmlns:a16="http://schemas.microsoft.com/office/drawing/2014/main" id="{7A34E706-3FA7-4A45-B760-B21646362ABA}"/>
            </a:ext>
          </a:extLst>
        </xdr:cNvPr>
        <xdr:cNvPicPr>
          <a:picLocks noChangeAspect="1"/>
        </xdr:cNvPicPr>
      </xdr:nvPicPr>
      <xdr:blipFill>
        <a:blip xmlns:r="http://schemas.openxmlformats.org/officeDocument/2006/relationships" r:embed="rId1"/>
        <a:stretch>
          <a:fillRect/>
        </a:stretch>
      </xdr:blipFill>
      <xdr:spPr>
        <a:xfrm>
          <a:off x="1464468" y="23813"/>
          <a:ext cx="1014730" cy="9607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942975</xdr:colOff>
      <xdr:row>0</xdr:row>
      <xdr:rowOff>57150</xdr:rowOff>
    </xdr:from>
    <xdr:to>
      <xdr:col>2</xdr:col>
      <xdr:colOff>624205</xdr:colOff>
      <xdr:row>5</xdr:row>
      <xdr:rowOff>65405</xdr:rowOff>
    </xdr:to>
    <xdr:pic>
      <xdr:nvPicPr>
        <xdr:cNvPr id="2" name="Imagen 1" descr="Logotipo&#10;&#10;Descripción generada automáticamente">
          <a:extLst>
            <a:ext uri="{FF2B5EF4-FFF2-40B4-BE49-F238E27FC236}">
              <a16:creationId xmlns:a16="http://schemas.microsoft.com/office/drawing/2014/main" id="{1D50961C-80EB-4FFD-A19B-66176DFE5AD6}"/>
            </a:ext>
          </a:extLst>
        </xdr:cNvPr>
        <xdr:cNvPicPr>
          <a:picLocks noChangeAspect="1"/>
        </xdr:cNvPicPr>
      </xdr:nvPicPr>
      <xdr:blipFill>
        <a:blip xmlns:r="http://schemas.openxmlformats.org/officeDocument/2006/relationships" r:embed="rId1"/>
        <a:stretch>
          <a:fillRect/>
        </a:stretch>
      </xdr:blipFill>
      <xdr:spPr>
        <a:xfrm>
          <a:off x="1009650" y="57150"/>
          <a:ext cx="1014730" cy="9607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687916</xdr:colOff>
      <xdr:row>0</xdr:row>
      <xdr:rowOff>63500</xdr:rowOff>
    </xdr:from>
    <xdr:to>
      <xdr:col>2</xdr:col>
      <xdr:colOff>453813</xdr:colOff>
      <xdr:row>5</xdr:row>
      <xdr:rowOff>71755</xdr:rowOff>
    </xdr:to>
    <xdr:pic>
      <xdr:nvPicPr>
        <xdr:cNvPr id="2" name="Imagen 1" descr="Logotipo&#10;&#10;Descripción generada automáticamente">
          <a:extLst>
            <a:ext uri="{FF2B5EF4-FFF2-40B4-BE49-F238E27FC236}">
              <a16:creationId xmlns:a16="http://schemas.microsoft.com/office/drawing/2014/main" id="{2307D464-4850-4466-9486-43DE10BCA848}"/>
            </a:ext>
          </a:extLst>
        </xdr:cNvPr>
        <xdr:cNvPicPr>
          <a:picLocks noChangeAspect="1"/>
        </xdr:cNvPicPr>
      </xdr:nvPicPr>
      <xdr:blipFill>
        <a:blip xmlns:r="http://schemas.openxmlformats.org/officeDocument/2006/relationships" r:embed="rId1"/>
        <a:stretch>
          <a:fillRect/>
        </a:stretch>
      </xdr:blipFill>
      <xdr:spPr>
        <a:xfrm>
          <a:off x="740833" y="63500"/>
          <a:ext cx="1014730" cy="9607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1228725</xdr:colOff>
      <xdr:row>12</xdr:row>
      <xdr:rowOff>104775</xdr:rowOff>
    </xdr:from>
    <xdr:ext cx="4057650" cy="303609"/>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2752725" y="7115175"/>
              <a:ext cx="4057650" cy="303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CO" sz="1050" b="0" i="1">
                        <a:latin typeface="Cambria Math" panose="02040503050406030204" pitchFamily="18" charset="0"/>
                      </a:rPr>
                      <m:t>100∗(</m:t>
                    </m:r>
                    <m:f>
                      <m:fPr>
                        <m:ctrlPr>
                          <a:rPr lang="es-CO" sz="1050" i="1">
                            <a:latin typeface="Cambria Math" panose="02040503050406030204" pitchFamily="18" charset="0"/>
                          </a:rPr>
                        </m:ctrlPr>
                      </m:fPr>
                      <m:num>
                        <m:r>
                          <a:rPr lang="es-CO" sz="1050" b="0" i="1">
                            <a:latin typeface="Cambria Math" panose="02040503050406030204" pitchFamily="18" charset="0"/>
                          </a:rPr>
                          <m:t>𝑁</m:t>
                        </m:r>
                        <m:r>
                          <a:rPr lang="es-CO" sz="1050" b="0" i="1">
                            <a:latin typeface="Cambria Math" panose="02040503050406030204" pitchFamily="18" charset="0"/>
                          </a:rPr>
                          <m:t>° </m:t>
                        </m:r>
                        <m:r>
                          <a:rPr lang="es-CO" sz="1050" b="0" i="1">
                            <a:latin typeface="Cambria Math" panose="02040503050406030204" pitchFamily="18" charset="0"/>
                          </a:rPr>
                          <m:t>𝐷𝐸</m:t>
                        </m:r>
                        <m:r>
                          <a:rPr lang="es-CO" sz="1050" b="0" i="1">
                            <a:latin typeface="Cambria Math" panose="02040503050406030204" pitchFamily="18" charset="0"/>
                          </a:rPr>
                          <m:t> </m:t>
                        </m:r>
                        <m:r>
                          <a:rPr lang="es-CO" sz="1050" b="0" i="1">
                            <a:latin typeface="Cambria Math" panose="02040503050406030204" pitchFamily="18" charset="0"/>
                          </a:rPr>
                          <m:t>𝑀𝑂𝑁𝐼𝑇𝑂𝑅𝐸𝑆𝑂𝑆</m:t>
                        </m:r>
                        <m:r>
                          <a:rPr lang="es-CO" sz="1050" b="0" i="1">
                            <a:latin typeface="Cambria Math" panose="02040503050406030204" pitchFamily="18" charset="0"/>
                          </a:rPr>
                          <m:t> </m:t>
                        </m:r>
                        <m:r>
                          <a:rPr lang="es-CO" sz="1050" b="0" i="1">
                            <a:latin typeface="Cambria Math" panose="02040503050406030204" pitchFamily="18" charset="0"/>
                          </a:rPr>
                          <m:t>𝐸𝐹𝐸𝐶𝑇𝐼𝑉𝑂𝑆</m:t>
                        </m:r>
                      </m:num>
                      <m:den>
                        <m:r>
                          <a:rPr lang="es-CO" sz="1050" b="0" i="1">
                            <a:latin typeface="Cambria Math" panose="02040503050406030204" pitchFamily="18" charset="0"/>
                          </a:rPr>
                          <m:t>𝑁</m:t>
                        </m:r>
                        <m:r>
                          <a:rPr lang="es-CO" sz="1050" b="0" i="1">
                            <a:latin typeface="Cambria Math" panose="02040503050406030204" pitchFamily="18" charset="0"/>
                          </a:rPr>
                          <m:t>° </m:t>
                        </m:r>
                        <m:r>
                          <a:rPr lang="es-CO" sz="1050" b="0" i="1">
                            <a:latin typeface="Cambria Math" panose="02040503050406030204" pitchFamily="18" charset="0"/>
                          </a:rPr>
                          <m:t>𝑇𝑂𝑇𝐴𝐿</m:t>
                        </m:r>
                        <m:r>
                          <a:rPr lang="es-CO" sz="1050" b="0" i="1">
                            <a:latin typeface="Cambria Math" panose="02040503050406030204" pitchFamily="18" charset="0"/>
                          </a:rPr>
                          <m:t> </m:t>
                        </m:r>
                        <m:r>
                          <a:rPr lang="es-CO" sz="1050" b="0" i="1">
                            <a:latin typeface="Cambria Math" panose="02040503050406030204" pitchFamily="18" charset="0"/>
                          </a:rPr>
                          <m:t>𝐷𝐸</m:t>
                        </m:r>
                        <m:r>
                          <a:rPr lang="es-CO" sz="1050" b="0" i="1">
                            <a:latin typeface="Cambria Math" panose="02040503050406030204" pitchFamily="18" charset="0"/>
                          </a:rPr>
                          <m:t> </m:t>
                        </m:r>
                        <m:r>
                          <a:rPr lang="es-CO" sz="1050" b="0" i="1">
                            <a:latin typeface="Cambria Math" panose="02040503050406030204" pitchFamily="18" charset="0"/>
                          </a:rPr>
                          <m:t>𝑀𝑂𝑁𝐼𝑇𝑂𝑅𝐸𝑂𝑆</m:t>
                        </m:r>
                        <m:r>
                          <a:rPr lang="es-CO" sz="1050" b="0" i="1">
                            <a:latin typeface="Cambria Math" panose="02040503050406030204" pitchFamily="18" charset="0"/>
                          </a:rPr>
                          <m:t> </m:t>
                        </m:r>
                        <m:r>
                          <a:rPr lang="es-CO" sz="1050" b="0" i="1">
                            <a:latin typeface="Cambria Math" panose="02040503050406030204" pitchFamily="18" charset="0"/>
                          </a:rPr>
                          <m:t>𝑃𝑅𝑂𝐺𝑅𝐴𝑀𝐴𝐷𝑂𝑆</m:t>
                        </m:r>
                      </m:den>
                    </m:f>
                    <m:r>
                      <a:rPr lang="es-CO" sz="1050" b="0" i="1">
                        <a:latin typeface="Cambria Math" panose="02040503050406030204" pitchFamily="18" charset="0"/>
                      </a:rPr>
                      <m:t>)</m:t>
                    </m:r>
                  </m:oMath>
                </m:oMathPara>
              </a14:m>
              <a:endParaRPr lang="es-CO" sz="1000">
                <a:latin typeface="Verdana" panose="020B0604030504040204" pitchFamily="34" charset="0"/>
                <a:ea typeface="Verdana" panose="020B0604030504040204" pitchFamily="34" charset="0"/>
              </a:endParaRPr>
            </a:p>
          </xdr:txBody>
        </xdr:sp>
      </mc:Choice>
      <mc:Fallback xmlns="">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2752725" y="7115175"/>
              <a:ext cx="4057650" cy="303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050" b="0" i="0">
                  <a:latin typeface="Cambria Math" panose="02040503050406030204" pitchFamily="18" charset="0"/>
                </a:rPr>
                <a:t>100∗(</a:t>
              </a:r>
              <a:r>
                <a:rPr lang="es-CO" sz="1050" i="0">
                  <a:latin typeface="Cambria Math" panose="02040503050406030204" pitchFamily="18" charset="0"/>
                </a:rPr>
                <a:t>(</a:t>
              </a:r>
              <a:r>
                <a:rPr lang="es-CO" sz="1050" b="0" i="0">
                  <a:latin typeface="Cambria Math" panose="02040503050406030204" pitchFamily="18" charset="0"/>
                </a:rPr>
                <a:t>𝑁° 𝐷𝐸 𝑀𝑂𝑁𝐼𝑇𝑂𝑅𝐸𝑆𝑂𝑆 𝐸𝐹𝐸𝐶𝑇𝐼𝑉𝑂𝑆)/(𝑁° 𝑇𝑂𝑇𝐴𝐿 𝐷𝐸 𝑀𝑂𝑁𝐼𝑇𝑂𝑅𝐸𝑂𝑆 𝑃𝑅𝑂𝐺𝑅𝐴𝑀𝐴𝐷𝑂𝑆))</a:t>
              </a:r>
              <a:endParaRPr lang="es-CO" sz="1000">
                <a:latin typeface="Verdana" panose="020B0604030504040204" pitchFamily="34" charset="0"/>
                <a:ea typeface="Verdana" panose="020B0604030504040204" pitchFamily="34" charset="0"/>
              </a:endParaRPr>
            </a:p>
          </xdr:txBody>
        </xdr:sp>
      </mc:Fallback>
    </mc:AlternateContent>
    <xdr:clientData/>
  </xdr:oneCellAnchor>
  <xdr:oneCellAnchor>
    <xdr:from>
      <xdr:col>1</xdr:col>
      <xdr:colOff>781050</xdr:colOff>
      <xdr:row>12</xdr:row>
      <xdr:rowOff>533400</xdr:rowOff>
    </xdr:from>
    <xdr:ext cx="4705350" cy="657225"/>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00000000-0008-0000-0400-000003000000}"/>
                </a:ext>
              </a:extLst>
            </xdr:cNvPr>
            <xdr:cNvSpPr txBox="1"/>
          </xdr:nvSpPr>
          <xdr:spPr>
            <a:xfrm>
              <a:off x="2305050" y="7543800"/>
              <a:ext cx="4705350" cy="657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r>
                      <m:rPr>
                        <m:sty m:val="p"/>
                      </m:rPr>
                      <a:rPr lang="es-CO" sz="1000" b="0" i="1">
                        <a:latin typeface="Cambria Math" panose="02040503050406030204" pitchFamily="18" charset="0"/>
                      </a:rPr>
                      <m:t>C</m:t>
                    </m:r>
                    <m:r>
                      <a:rPr lang="es-CO" sz="1000" b="0" i="1">
                        <a:latin typeface="Cambria Math" panose="02040503050406030204" pitchFamily="18" charset="0"/>
                      </a:rPr>
                      <m:t>𝑂𝑁𝑆𝑈𝑀𝑂</m:t>
                    </m:r>
                    <m:r>
                      <a:rPr lang="es-CO" sz="1000" b="0" i="1">
                        <a:latin typeface="Cambria Math" panose="02040503050406030204" pitchFamily="18" charset="0"/>
                      </a:rPr>
                      <m:t>=(</m:t>
                    </m:r>
                    <m:f>
                      <m:fPr>
                        <m:ctrlPr>
                          <a:rPr lang="es-CO" sz="1000" i="1">
                            <a:latin typeface="Cambria Math" panose="02040503050406030204" pitchFamily="18" charset="0"/>
                          </a:rPr>
                        </m:ctrlPr>
                      </m:fPr>
                      <m:num>
                        <m:r>
                          <a:rPr lang="es-CO" sz="1000" b="0" i="1">
                            <a:latin typeface="Cambria Math" panose="02040503050406030204" pitchFamily="18" charset="0"/>
                          </a:rPr>
                          <m:t>𝑉𝑂𝐿𝑈𝑀𝐸𝑁</m:t>
                        </m:r>
                        <m:r>
                          <a:rPr lang="es-CO" sz="1000" b="0" i="1">
                            <a:latin typeface="Cambria Math" panose="02040503050406030204" pitchFamily="18" charset="0"/>
                          </a:rPr>
                          <m:t> </m:t>
                        </m:r>
                        <m:r>
                          <a:rPr lang="es-CO" sz="1000" b="0" i="1">
                            <a:latin typeface="Cambria Math" panose="02040503050406030204" pitchFamily="18" charset="0"/>
                          </a:rPr>
                          <m:t>𝐷𝐸</m:t>
                        </m:r>
                        <m:r>
                          <a:rPr lang="es-CO" sz="1000" b="0" i="1">
                            <a:latin typeface="Cambria Math" panose="02040503050406030204" pitchFamily="18" charset="0"/>
                          </a:rPr>
                          <m:t> </m:t>
                        </m:r>
                        <m:r>
                          <a:rPr lang="es-CO" sz="1000" b="0" i="1">
                            <a:latin typeface="Cambria Math" panose="02040503050406030204" pitchFamily="18" charset="0"/>
                          </a:rPr>
                          <m:t>𝐴𝐺𝑈𝐴</m:t>
                        </m:r>
                        <m:r>
                          <a:rPr lang="es-CO" sz="1000" b="0" i="1">
                            <a:latin typeface="Cambria Math" panose="02040503050406030204" pitchFamily="18" charset="0"/>
                          </a:rPr>
                          <m:t> (</m:t>
                        </m:r>
                        <m:f>
                          <m:fPr>
                            <m:ctrlPr>
                              <a:rPr lang="es-CO" sz="1000" b="0" i="1">
                                <a:solidFill>
                                  <a:schemeClr val="tx1"/>
                                </a:solidFill>
                                <a:effectLst/>
                                <a:latin typeface="Cambria Math" panose="02040503050406030204" pitchFamily="18" charset="0"/>
                                <a:ea typeface="Verdana" panose="020B0604030504040204" pitchFamily="34" charset="0"/>
                                <a:cs typeface="+mn-cs"/>
                              </a:rPr>
                            </m:ctrlPr>
                          </m:fPr>
                          <m:num>
                            <m:r>
                              <m:rPr>
                                <m:nor/>
                              </m:rPr>
                              <a:rPr lang="es-CO" sz="1000" b="0" i="0">
                                <a:latin typeface="Verdana" panose="020B0604030504040204" pitchFamily="34" charset="0"/>
                                <a:ea typeface="Verdana" panose="020B0604030504040204" pitchFamily="34" charset="0"/>
                              </a:rPr>
                              <m:t>M</m:t>
                            </m:r>
                            <m:r>
                              <m:rPr>
                                <m:nor/>
                              </m:rPr>
                              <a:rPr lang="es-CO" sz="1000" b="1" i="0">
                                <a:solidFill>
                                  <a:schemeClr val="tx1"/>
                                </a:solidFill>
                                <a:effectLst/>
                                <a:latin typeface="Verdana" panose="020B0604030504040204" pitchFamily="34" charset="0"/>
                                <a:ea typeface="Verdana" panose="020B0604030504040204" pitchFamily="34" charset="0"/>
                                <a:cs typeface="+mn-cs"/>
                              </a:rPr>
                              <m:t>³</m:t>
                            </m:r>
                          </m:num>
                          <m:den>
                            <m:r>
                              <a:rPr lang="es-CO" sz="1000" b="0" i="1">
                                <a:solidFill>
                                  <a:schemeClr val="tx1"/>
                                </a:solidFill>
                                <a:effectLst/>
                                <a:latin typeface="Cambria Math" panose="02040503050406030204" pitchFamily="18" charset="0"/>
                                <a:ea typeface="Verdana" panose="020B0604030504040204" pitchFamily="34" charset="0"/>
                                <a:cs typeface="+mn-cs"/>
                              </a:rPr>
                              <m:t>𝑀𝐸𝑆</m:t>
                            </m:r>
                          </m:den>
                        </m:f>
                        <m:r>
                          <a:rPr lang="es-CO" sz="1000" b="0" i="1">
                            <a:solidFill>
                              <a:schemeClr val="tx1"/>
                            </a:solidFill>
                            <a:effectLst/>
                            <a:latin typeface="Cambria Math" panose="02040503050406030204" pitchFamily="18" charset="0"/>
                            <a:ea typeface="Verdana" panose="020B0604030504040204" pitchFamily="34" charset="0"/>
                            <a:cs typeface="+mn-cs"/>
                          </a:rPr>
                          <m:t>)</m:t>
                        </m:r>
                      </m:num>
                      <m:den>
                        <m:r>
                          <a:rPr lang="es-CO" sz="1000" b="0" i="1">
                            <a:latin typeface="Cambria Math" panose="02040503050406030204" pitchFamily="18" charset="0"/>
                          </a:rPr>
                          <m:t>𝑃𝑅𝑂𝐷𝑈𝐶𝐶𝐼𝑂𝑁</m:t>
                        </m:r>
                        <m:r>
                          <a:rPr lang="es-CO" sz="1000" b="0" i="1">
                            <a:latin typeface="Cambria Math" panose="02040503050406030204" pitchFamily="18" charset="0"/>
                          </a:rPr>
                          <m:t> (</m:t>
                        </m:r>
                        <m:f>
                          <m:fPr>
                            <m:ctrlPr>
                              <a:rPr lang="es-CO" sz="1000" b="0" i="1">
                                <a:latin typeface="Cambria Math" panose="02040503050406030204" pitchFamily="18" charset="0"/>
                              </a:rPr>
                            </m:ctrlPr>
                          </m:fPr>
                          <m:num>
                            <m:r>
                              <a:rPr lang="es-CO" sz="1000" b="0" i="1">
                                <a:latin typeface="Cambria Math" panose="02040503050406030204" pitchFamily="18" charset="0"/>
                              </a:rPr>
                              <m:t>𝑇𝑂𝑁</m:t>
                            </m:r>
                            <m:r>
                              <a:rPr lang="es-CO" sz="1000" b="0" i="1">
                                <a:latin typeface="Cambria Math" panose="02040503050406030204" pitchFamily="18" charset="0"/>
                              </a:rPr>
                              <m:t> </m:t>
                            </m:r>
                            <m:r>
                              <a:rPr lang="es-CO" sz="1000" b="0" i="1">
                                <a:latin typeface="Cambria Math" panose="02040503050406030204" pitchFamily="18" charset="0"/>
                              </a:rPr>
                              <m:t>𝐹𝑅𝑅</m:t>
                            </m:r>
                          </m:num>
                          <m:den>
                            <m:r>
                              <a:rPr lang="es-CO" sz="1000" b="0" i="1">
                                <a:latin typeface="Cambria Math" panose="02040503050406030204" pitchFamily="18" charset="0"/>
                              </a:rPr>
                              <m:t>𝑀𝐸𝑆</m:t>
                            </m:r>
                          </m:den>
                        </m:f>
                        <m:r>
                          <a:rPr lang="es-CO" sz="1000" b="0" i="1">
                            <a:latin typeface="Cambria Math" panose="02040503050406030204" pitchFamily="18" charset="0"/>
                          </a:rPr>
                          <m:t>)</m:t>
                        </m:r>
                      </m:den>
                    </m:f>
                    <m:r>
                      <a:rPr lang="es-CO" sz="1000" b="0" i="1">
                        <a:latin typeface="Cambria Math" panose="02040503050406030204" pitchFamily="18" charset="0"/>
                      </a:rPr>
                      <m:t>)</m:t>
                    </m:r>
                  </m:oMath>
                </m:oMathPara>
              </a14:m>
              <a:endParaRPr lang="es-CO" sz="1000">
                <a:latin typeface="Verdana" panose="020B0604030504040204" pitchFamily="34" charset="0"/>
                <a:ea typeface="Verdana" panose="020B0604030504040204" pitchFamily="34" charset="0"/>
              </a:endParaRPr>
            </a:p>
          </xdr:txBody>
        </xdr:sp>
      </mc:Choice>
      <mc:Fallback xmlns="">
        <xdr:sp macro="" textlink="">
          <xdr:nvSpPr>
            <xdr:cNvPr id="3" name="CuadroTexto 2">
              <a:extLst>
                <a:ext uri="{FF2B5EF4-FFF2-40B4-BE49-F238E27FC236}">
                  <a16:creationId xmlns:a16="http://schemas.microsoft.com/office/drawing/2014/main" id="{00000000-0008-0000-0400-000003000000}"/>
                </a:ext>
              </a:extLst>
            </xdr:cNvPr>
            <xdr:cNvSpPr txBox="1"/>
          </xdr:nvSpPr>
          <xdr:spPr>
            <a:xfrm>
              <a:off x="2305050" y="7543800"/>
              <a:ext cx="4705350" cy="657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O" sz="1000" b="0" i="0">
                  <a:latin typeface="Cambria Math" panose="02040503050406030204" pitchFamily="18" charset="0"/>
                </a:rPr>
                <a:t>C𝑂𝑁𝑆𝑈𝑀𝑂=(</a:t>
              </a:r>
              <a:r>
                <a:rPr lang="es-CO" sz="1000" i="0">
                  <a:latin typeface="Cambria Math" panose="02040503050406030204" pitchFamily="18" charset="0"/>
                </a:rPr>
                <a:t>(</a:t>
              </a:r>
              <a:r>
                <a:rPr lang="es-CO" sz="1000" b="0" i="0">
                  <a:latin typeface="Cambria Math" panose="02040503050406030204" pitchFamily="18" charset="0"/>
                </a:rPr>
                <a:t>𝑉𝑂𝐿𝑈𝑀𝐸𝑁 𝐷𝐸 𝐴𝐺𝑈𝐴 ("</a:t>
              </a:r>
              <a:r>
                <a:rPr lang="es-CO" sz="1000" b="0" i="0">
                  <a:latin typeface="Verdana" panose="020B0604030504040204" pitchFamily="34" charset="0"/>
                  <a:ea typeface="Verdana" panose="020B0604030504040204" pitchFamily="34" charset="0"/>
                </a:rPr>
                <a:t>M</a:t>
              </a:r>
              <a:r>
                <a:rPr lang="es-CO" sz="1000" b="1" i="0">
                  <a:solidFill>
                    <a:schemeClr val="tx1"/>
                  </a:solidFill>
                  <a:effectLst/>
                  <a:latin typeface="Verdana" panose="020B0604030504040204" pitchFamily="34" charset="0"/>
                  <a:ea typeface="Verdana" panose="020B0604030504040204" pitchFamily="34" charset="0"/>
                  <a:cs typeface="+mn-cs"/>
                </a:rPr>
                <a:t>³</a:t>
              </a:r>
              <a:r>
                <a:rPr lang="es-CO" sz="1000" b="1" i="0">
                  <a:solidFill>
                    <a:schemeClr val="tx1"/>
                  </a:solidFill>
                  <a:effectLst/>
                  <a:latin typeface="Cambria Math" panose="02040503050406030204" pitchFamily="18" charset="0"/>
                  <a:ea typeface="Verdana" panose="020B0604030504040204" pitchFamily="34" charset="0"/>
                  <a:cs typeface="+mn-cs"/>
                </a:rPr>
                <a:t>" </a:t>
              </a:r>
              <a:r>
                <a:rPr lang="es-CO" sz="1000" b="0" i="0">
                  <a:solidFill>
                    <a:schemeClr val="tx1"/>
                  </a:solidFill>
                  <a:effectLst/>
                  <a:latin typeface="Cambria Math" panose="02040503050406030204" pitchFamily="18" charset="0"/>
                  <a:ea typeface="Verdana" panose="020B0604030504040204" pitchFamily="34" charset="0"/>
                  <a:cs typeface="+mn-cs"/>
                </a:rPr>
                <a:t>/𝑀𝐸𝑆))/(</a:t>
              </a:r>
              <a:r>
                <a:rPr lang="es-CO" sz="1000" b="0" i="0">
                  <a:latin typeface="Cambria Math" panose="02040503050406030204" pitchFamily="18" charset="0"/>
                </a:rPr>
                <a:t>𝑃𝑅𝑂𝐷𝑈𝐶𝐶𝐼𝑂𝑁 ((𝑇𝑂𝑁 𝐹𝑅𝑅)/𝑀𝐸𝑆)))</a:t>
              </a:r>
              <a:endParaRPr lang="es-CO" sz="1000">
                <a:latin typeface="Verdana" panose="020B0604030504040204" pitchFamily="34" charset="0"/>
                <a:ea typeface="Verdana" panose="020B0604030504040204" pitchFamily="34" charset="0"/>
              </a:endParaRPr>
            </a:p>
          </xdr:txBody>
        </xdr:sp>
      </mc:Fallback>
    </mc:AlternateContent>
    <xdr:clientData/>
  </xdr:oneCellAnchor>
  <xdr:oneCellAnchor>
    <xdr:from>
      <xdr:col>1</xdr:col>
      <xdr:colOff>1295400</xdr:colOff>
      <xdr:row>23</xdr:row>
      <xdr:rowOff>219075</xdr:rowOff>
    </xdr:from>
    <xdr:ext cx="4057650" cy="303609"/>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00000000-0008-0000-0400-000004000000}"/>
                </a:ext>
              </a:extLst>
            </xdr:cNvPr>
            <xdr:cNvSpPr txBox="1"/>
          </xdr:nvSpPr>
          <xdr:spPr>
            <a:xfrm>
              <a:off x="2819400" y="14763750"/>
              <a:ext cx="4057650" cy="303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CO" sz="1050" b="0" i="1">
                        <a:latin typeface="Cambria Math" panose="02040503050406030204" pitchFamily="18" charset="0"/>
                      </a:rPr>
                      <m:t>100∗(</m:t>
                    </m:r>
                    <m:f>
                      <m:fPr>
                        <m:ctrlPr>
                          <a:rPr lang="es-CO" sz="1050" i="1">
                            <a:latin typeface="Cambria Math" panose="02040503050406030204" pitchFamily="18" charset="0"/>
                          </a:rPr>
                        </m:ctrlPr>
                      </m:fPr>
                      <m:num>
                        <m:r>
                          <a:rPr lang="es-CO" sz="1050" b="0" i="1">
                            <a:latin typeface="Cambria Math" panose="02040503050406030204" pitchFamily="18" charset="0"/>
                          </a:rPr>
                          <m:t>𝑁</m:t>
                        </m:r>
                        <m:r>
                          <a:rPr lang="es-CO" sz="1050" b="0" i="1">
                            <a:latin typeface="Cambria Math" panose="02040503050406030204" pitchFamily="18" charset="0"/>
                          </a:rPr>
                          <m:t>° </m:t>
                        </m:r>
                        <m:r>
                          <a:rPr lang="es-CO" sz="1050" b="0" i="1">
                            <a:latin typeface="Cambria Math" panose="02040503050406030204" pitchFamily="18" charset="0"/>
                          </a:rPr>
                          <m:t>𝐷𝐸</m:t>
                        </m:r>
                        <m:r>
                          <a:rPr lang="es-CO" sz="1050" b="0" i="1">
                            <a:latin typeface="Cambria Math" panose="02040503050406030204" pitchFamily="18" charset="0"/>
                          </a:rPr>
                          <m:t> </m:t>
                        </m:r>
                        <m:r>
                          <a:rPr lang="es-CO" sz="1050" b="0" i="1">
                            <a:latin typeface="Cambria Math" panose="02040503050406030204" pitchFamily="18" charset="0"/>
                          </a:rPr>
                          <m:t>𝑀𝑂𝑁𝐼𝑇𝑂𝑅𝐸𝑆𝑂𝑆</m:t>
                        </m:r>
                        <m:r>
                          <a:rPr lang="es-CO" sz="1050" b="0" i="1">
                            <a:latin typeface="Cambria Math" panose="02040503050406030204" pitchFamily="18" charset="0"/>
                          </a:rPr>
                          <m:t> </m:t>
                        </m:r>
                        <m:r>
                          <a:rPr lang="es-CO" sz="1050" b="0" i="1">
                            <a:latin typeface="Cambria Math" panose="02040503050406030204" pitchFamily="18" charset="0"/>
                          </a:rPr>
                          <m:t>𝐸𝐹𝐸𝐶𝑇𝐼𝑉𝑂𝑆</m:t>
                        </m:r>
                      </m:num>
                      <m:den>
                        <m:r>
                          <a:rPr lang="es-CO" sz="1050" b="0" i="1">
                            <a:latin typeface="Cambria Math" panose="02040503050406030204" pitchFamily="18" charset="0"/>
                          </a:rPr>
                          <m:t>𝑁</m:t>
                        </m:r>
                        <m:r>
                          <a:rPr lang="es-CO" sz="1050" b="0" i="1">
                            <a:latin typeface="Cambria Math" panose="02040503050406030204" pitchFamily="18" charset="0"/>
                          </a:rPr>
                          <m:t>° </m:t>
                        </m:r>
                        <m:r>
                          <a:rPr lang="es-CO" sz="1050" b="0" i="1">
                            <a:latin typeface="Cambria Math" panose="02040503050406030204" pitchFamily="18" charset="0"/>
                          </a:rPr>
                          <m:t>𝑇𝑂𝑇𝐴𝐿</m:t>
                        </m:r>
                        <m:r>
                          <a:rPr lang="es-CO" sz="1050" b="0" i="1">
                            <a:latin typeface="Cambria Math" panose="02040503050406030204" pitchFamily="18" charset="0"/>
                          </a:rPr>
                          <m:t> </m:t>
                        </m:r>
                        <m:r>
                          <a:rPr lang="es-CO" sz="1050" b="0" i="1">
                            <a:latin typeface="Cambria Math" panose="02040503050406030204" pitchFamily="18" charset="0"/>
                          </a:rPr>
                          <m:t>𝐷𝐸</m:t>
                        </m:r>
                        <m:r>
                          <a:rPr lang="es-CO" sz="1050" b="0" i="1">
                            <a:latin typeface="Cambria Math" panose="02040503050406030204" pitchFamily="18" charset="0"/>
                          </a:rPr>
                          <m:t> </m:t>
                        </m:r>
                        <m:r>
                          <a:rPr lang="es-CO" sz="1050" b="0" i="1">
                            <a:latin typeface="Cambria Math" panose="02040503050406030204" pitchFamily="18" charset="0"/>
                          </a:rPr>
                          <m:t>𝑀𝑂𝑁𝐼𝑇𝑂𝑅𝐸𝑂𝑆</m:t>
                        </m:r>
                        <m:r>
                          <a:rPr lang="es-CO" sz="1050" b="0" i="1">
                            <a:latin typeface="Cambria Math" panose="02040503050406030204" pitchFamily="18" charset="0"/>
                          </a:rPr>
                          <m:t> </m:t>
                        </m:r>
                        <m:r>
                          <a:rPr lang="es-CO" sz="1050" b="0" i="1">
                            <a:latin typeface="Cambria Math" panose="02040503050406030204" pitchFamily="18" charset="0"/>
                          </a:rPr>
                          <m:t>𝑃𝑅𝑂𝐺𝑅𝐴𝑀𝐴𝐷𝑂𝑆</m:t>
                        </m:r>
                      </m:den>
                    </m:f>
                    <m:r>
                      <a:rPr lang="es-CO" sz="1050" b="0" i="1">
                        <a:latin typeface="Cambria Math" panose="02040503050406030204" pitchFamily="18" charset="0"/>
                      </a:rPr>
                      <m:t>)</m:t>
                    </m:r>
                  </m:oMath>
                </m:oMathPara>
              </a14:m>
              <a:endParaRPr lang="es-CO" sz="1000">
                <a:latin typeface="Verdana" panose="020B0604030504040204" pitchFamily="34" charset="0"/>
                <a:ea typeface="Verdana" panose="020B0604030504040204" pitchFamily="34" charset="0"/>
              </a:endParaRPr>
            </a:p>
          </xdr:txBody>
        </xdr:sp>
      </mc:Choice>
      <mc:Fallback xmlns="">
        <xdr:sp macro="" textlink="">
          <xdr:nvSpPr>
            <xdr:cNvPr id="4" name="CuadroTexto 3"/>
            <xdr:cNvSpPr txBox="1"/>
          </xdr:nvSpPr>
          <xdr:spPr>
            <a:xfrm>
              <a:off x="2819400" y="14763750"/>
              <a:ext cx="4057650" cy="303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s-CO" sz="1050" b="0" i="0">
                  <a:latin typeface="Cambria Math" panose="02040503050406030204" pitchFamily="18" charset="0"/>
                </a:rPr>
                <a:t>100∗(</a:t>
              </a:r>
              <a:r>
                <a:rPr lang="es-CO" sz="1050" i="0">
                  <a:latin typeface="Cambria Math" panose="02040503050406030204" pitchFamily="18" charset="0"/>
                </a:rPr>
                <a:t>(</a:t>
              </a:r>
              <a:r>
                <a:rPr lang="es-CO" sz="1050" b="0" i="0">
                  <a:latin typeface="Cambria Math" panose="02040503050406030204" pitchFamily="18" charset="0"/>
                </a:rPr>
                <a:t>𝑁° 𝐷𝐸 𝑀𝑂𝑁𝐼𝑇𝑂𝑅𝐸𝑆𝑂𝑆 𝐸𝐹𝐸𝐶𝑇𝐼𝑉𝑂𝑆)/(𝑁° 𝑇𝑂𝑇𝐴𝐿 𝐷𝐸 𝑀𝑂𝑁𝐼𝑇𝑂𝑅𝐸𝑂𝑆 𝑃𝑅𝑂𝐺𝑅𝐴𝑀𝐴𝐷𝑂𝑆))</a:t>
              </a:r>
              <a:endParaRPr lang="es-CO" sz="1000">
                <a:latin typeface="Verdana" panose="020B0604030504040204" pitchFamily="34" charset="0"/>
                <a:ea typeface="Verdana" panose="020B0604030504040204" pitchFamily="34" charset="0"/>
              </a:endParaRPr>
            </a:p>
          </xdr:txBody>
        </xdr:sp>
      </mc:Fallback>
    </mc:AlternateContent>
    <xdr:clientData/>
  </xdr:oneCellAnchor>
  <xdr:twoCellAnchor editAs="oneCell">
    <xdr:from>
      <xdr:col>0</xdr:col>
      <xdr:colOff>523875</xdr:colOff>
      <xdr:row>0</xdr:row>
      <xdr:rowOff>180975</xdr:rowOff>
    </xdr:from>
    <xdr:to>
      <xdr:col>1</xdr:col>
      <xdr:colOff>976630</xdr:colOff>
      <xdr:row>5</xdr:row>
      <xdr:rowOff>132080</xdr:rowOff>
    </xdr:to>
    <xdr:pic>
      <xdr:nvPicPr>
        <xdr:cNvPr id="5" name="Imagen 4" descr="Logotipo&#10;&#10;Descripción generada automáticamente">
          <a:extLst>
            <a:ext uri="{FF2B5EF4-FFF2-40B4-BE49-F238E27FC236}">
              <a16:creationId xmlns:a16="http://schemas.microsoft.com/office/drawing/2014/main" id="{19219C4F-A167-4DD7-BDA3-5D9E916A293E}"/>
            </a:ext>
          </a:extLst>
        </xdr:cNvPr>
        <xdr:cNvPicPr>
          <a:picLocks noChangeAspect="1"/>
        </xdr:cNvPicPr>
      </xdr:nvPicPr>
      <xdr:blipFill>
        <a:blip xmlns:r="http://schemas.openxmlformats.org/officeDocument/2006/relationships" r:embed="rId1"/>
        <a:stretch>
          <a:fillRect/>
        </a:stretch>
      </xdr:blipFill>
      <xdr:spPr>
        <a:xfrm>
          <a:off x="523875" y="180975"/>
          <a:ext cx="1014730" cy="96075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0"/>
  <sheetViews>
    <sheetView tabSelected="1" zoomScaleNormal="100" workbookViewId="0">
      <selection activeCell="D1" sqref="D1:I2"/>
    </sheetView>
  </sheetViews>
  <sheetFormatPr baseColWidth="10" defaultRowHeight="15" x14ac:dyDescent="0.25"/>
  <sheetData>
    <row r="1" spans="1:11" x14ac:dyDescent="0.25">
      <c r="A1" s="109"/>
      <c r="B1" s="110"/>
      <c r="C1" s="110"/>
      <c r="D1" s="115" t="s">
        <v>269</v>
      </c>
      <c r="E1" s="115"/>
      <c r="F1" s="115"/>
      <c r="G1" s="115"/>
      <c r="H1" s="115"/>
      <c r="I1" s="115"/>
      <c r="J1" s="119" t="s">
        <v>280</v>
      </c>
      <c r="K1" s="120"/>
    </row>
    <row r="2" spans="1:11" ht="15" customHeight="1" x14ac:dyDescent="0.25">
      <c r="A2" s="111"/>
      <c r="B2" s="112"/>
      <c r="C2" s="112"/>
      <c r="D2" s="116"/>
      <c r="E2" s="116"/>
      <c r="F2" s="116"/>
      <c r="G2" s="116"/>
      <c r="H2" s="116"/>
      <c r="I2" s="116"/>
      <c r="J2" s="96"/>
      <c r="K2" s="97"/>
    </row>
    <row r="3" spans="1:11" x14ac:dyDescent="0.25">
      <c r="A3" s="111"/>
      <c r="B3" s="112"/>
      <c r="C3" s="112"/>
      <c r="D3" s="117" t="s">
        <v>252</v>
      </c>
      <c r="E3" s="117"/>
      <c r="F3" s="117"/>
      <c r="G3" s="117"/>
      <c r="H3" s="117"/>
      <c r="I3" s="117"/>
      <c r="J3" s="96" t="s">
        <v>253</v>
      </c>
      <c r="K3" s="97"/>
    </row>
    <row r="4" spans="1:11" x14ac:dyDescent="0.25">
      <c r="A4" s="111"/>
      <c r="B4" s="112"/>
      <c r="C4" s="112"/>
      <c r="D4" s="117"/>
      <c r="E4" s="117"/>
      <c r="F4" s="117"/>
      <c r="G4" s="117"/>
      <c r="H4" s="117"/>
      <c r="I4" s="117"/>
      <c r="J4" s="96"/>
      <c r="K4" s="97"/>
    </row>
    <row r="5" spans="1:11" x14ac:dyDescent="0.25">
      <c r="A5" s="111"/>
      <c r="B5" s="112"/>
      <c r="C5" s="112"/>
      <c r="D5" s="118" t="s">
        <v>278</v>
      </c>
      <c r="E5" s="118"/>
      <c r="F5" s="118"/>
      <c r="G5" s="118"/>
      <c r="H5" s="118"/>
      <c r="I5" s="118"/>
      <c r="J5" s="96" t="s">
        <v>279</v>
      </c>
      <c r="K5" s="97"/>
    </row>
    <row r="6" spans="1:11" ht="15.75" thickBot="1" x14ac:dyDescent="0.3">
      <c r="A6" s="113"/>
      <c r="B6" s="114"/>
      <c r="C6" s="114"/>
      <c r="D6" s="118"/>
      <c r="E6" s="118"/>
      <c r="F6" s="118"/>
      <c r="G6" s="118"/>
      <c r="H6" s="118"/>
      <c r="I6" s="118"/>
      <c r="J6" s="98" t="s">
        <v>270</v>
      </c>
      <c r="K6" s="99"/>
    </row>
    <row r="7" spans="1:11" ht="15" customHeight="1" x14ac:dyDescent="0.25">
      <c r="A7" s="100" t="s">
        <v>268</v>
      </c>
      <c r="B7" s="101"/>
      <c r="C7" s="101"/>
      <c r="D7" s="101"/>
      <c r="E7" s="101"/>
      <c r="F7" s="101"/>
      <c r="G7" s="101"/>
      <c r="H7" s="101"/>
      <c r="I7" s="101"/>
      <c r="J7" s="101"/>
      <c r="K7" s="102"/>
    </row>
    <row r="8" spans="1:11" x14ac:dyDescent="0.25">
      <c r="A8" s="103"/>
      <c r="B8" s="104"/>
      <c r="C8" s="104"/>
      <c r="D8" s="104"/>
      <c r="E8" s="104"/>
      <c r="F8" s="104"/>
      <c r="G8" s="104"/>
      <c r="H8" s="104"/>
      <c r="I8" s="104"/>
      <c r="J8" s="104"/>
      <c r="K8" s="105"/>
    </row>
    <row r="9" spans="1:11" x14ac:dyDescent="0.25">
      <c r="A9" s="103"/>
      <c r="B9" s="104"/>
      <c r="C9" s="104"/>
      <c r="D9" s="104"/>
      <c r="E9" s="104"/>
      <c r="F9" s="104"/>
      <c r="G9" s="104"/>
      <c r="H9" s="104"/>
      <c r="I9" s="104"/>
      <c r="J9" s="104"/>
      <c r="K9" s="105"/>
    </row>
    <row r="10" spans="1:11" x14ac:dyDescent="0.25">
      <c r="A10" s="103"/>
      <c r="B10" s="104"/>
      <c r="C10" s="104"/>
      <c r="D10" s="104"/>
      <c r="E10" s="104"/>
      <c r="F10" s="104"/>
      <c r="G10" s="104"/>
      <c r="H10" s="104"/>
      <c r="I10" s="104"/>
      <c r="J10" s="104"/>
      <c r="K10" s="105"/>
    </row>
    <row r="11" spans="1:11" x14ac:dyDescent="0.25">
      <c r="A11" s="103"/>
      <c r="B11" s="104"/>
      <c r="C11" s="104"/>
      <c r="D11" s="104"/>
      <c r="E11" s="104"/>
      <c r="F11" s="104"/>
      <c r="G11" s="104"/>
      <c r="H11" s="104"/>
      <c r="I11" s="104"/>
      <c r="J11" s="104"/>
      <c r="K11" s="105"/>
    </row>
    <row r="12" spans="1:11" x14ac:dyDescent="0.25">
      <c r="A12" s="103"/>
      <c r="B12" s="104"/>
      <c r="C12" s="104"/>
      <c r="D12" s="104"/>
      <c r="E12" s="104"/>
      <c r="F12" s="104"/>
      <c r="G12" s="104"/>
      <c r="H12" s="104"/>
      <c r="I12" s="104"/>
      <c r="J12" s="104"/>
      <c r="K12" s="105"/>
    </row>
    <row r="13" spans="1:11" x14ac:dyDescent="0.25">
      <c r="A13" s="103"/>
      <c r="B13" s="104"/>
      <c r="C13" s="104"/>
      <c r="D13" s="104"/>
      <c r="E13" s="104"/>
      <c r="F13" s="104"/>
      <c r="G13" s="104"/>
      <c r="H13" s="104"/>
      <c r="I13" s="104"/>
      <c r="J13" s="104"/>
      <c r="K13" s="105"/>
    </row>
    <row r="14" spans="1:11" x14ac:dyDescent="0.25">
      <c r="A14" s="103"/>
      <c r="B14" s="104"/>
      <c r="C14" s="104"/>
      <c r="D14" s="104"/>
      <c r="E14" s="104"/>
      <c r="F14" s="104"/>
      <c r="G14" s="104"/>
      <c r="H14" s="104"/>
      <c r="I14" s="104"/>
      <c r="J14" s="104"/>
      <c r="K14" s="105"/>
    </row>
    <row r="15" spans="1:11" x14ac:dyDescent="0.25">
      <c r="A15" s="103"/>
      <c r="B15" s="104"/>
      <c r="C15" s="104"/>
      <c r="D15" s="104"/>
      <c r="E15" s="104"/>
      <c r="F15" s="104"/>
      <c r="G15" s="104"/>
      <c r="H15" s="104"/>
      <c r="I15" s="104"/>
      <c r="J15" s="104"/>
      <c r="K15" s="105"/>
    </row>
    <row r="16" spans="1:11" x14ac:dyDescent="0.25">
      <c r="A16" s="103"/>
      <c r="B16" s="104"/>
      <c r="C16" s="104"/>
      <c r="D16" s="104"/>
      <c r="E16" s="104"/>
      <c r="F16" s="104"/>
      <c r="G16" s="104"/>
      <c r="H16" s="104"/>
      <c r="I16" s="104"/>
      <c r="J16" s="104"/>
      <c r="K16" s="105"/>
    </row>
    <row r="17" spans="1:11" x14ac:dyDescent="0.25">
      <c r="A17" s="103"/>
      <c r="B17" s="104"/>
      <c r="C17" s="104"/>
      <c r="D17" s="104"/>
      <c r="E17" s="104"/>
      <c r="F17" s="104"/>
      <c r="G17" s="104"/>
      <c r="H17" s="104"/>
      <c r="I17" s="104"/>
      <c r="J17" s="104"/>
      <c r="K17" s="105"/>
    </row>
    <row r="18" spans="1:11" x14ac:dyDescent="0.25">
      <c r="A18" s="103"/>
      <c r="B18" s="104"/>
      <c r="C18" s="104"/>
      <c r="D18" s="104"/>
      <c r="E18" s="104"/>
      <c r="F18" s="104"/>
      <c r="G18" s="104"/>
      <c r="H18" s="104"/>
      <c r="I18" s="104"/>
      <c r="J18" s="104"/>
      <c r="K18" s="105"/>
    </row>
    <row r="19" spans="1:11" x14ac:dyDescent="0.25">
      <c r="A19" s="103"/>
      <c r="B19" s="104"/>
      <c r="C19" s="104"/>
      <c r="D19" s="104"/>
      <c r="E19" s="104"/>
      <c r="F19" s="104"/>
      <c r="G19" s="104"/>
      <c r="H19" s="104"/>
      <c r="I19" s="104"/>
      <c r="J19" s="104"/>
      <c r="K19" s="105"/>
    </row>
    <row r="20" spans="1:11" x14ac:dyDescent="0.25">
      <c r="A20" s="103"/>
      <c r="B20" s="104"/>
      <c r="C20" s="104"/>
      <c r="D20" s="104"/>
      <c r="E20" s="104"/>
      <c r="F20" s="104"/>
      <c r="G20" s="104"/>
      <c r="H20" s="104"/>
      <c r="I20" s="104"/>
      <c r="J20" s="104"/>
      <c r="K20" s="105"/>
    </row>
    <row r="21" spans="1:11" x14ac:dyDescent="0.25">
      <c r="A21" s="103"/>
      <c r="B21" s="104"/>
      <c r="C21" s="104"/>
      <c r="D21" s="104"/>
      <c r="E21" s="104"/>
      <c r="F21" s="104"/>
      <c r="G21" s="104"/>
      <c r="H21" s="104"/>
      <c r="I21" s="104"/>
      <c r="J21" s="104"/>
      <c r="K21" s="105"/>
    </row>
    <row r="22" spans="1:11" x14ac:dyDescent="0.25">
      <c r="A22" s="103"/>
      <c r="B22" s="104"/>
      <c r="C22" s="104"/>
      <c r="D22" s="104"/>
      <c r="E22" s="104"/>
      <c r="F22" s="104"/>
      <c r="G22" s="104"/>
      <c r="H22" s="104"/>
      <c r="I22" s="104"/>
      <c r="J22" s="104"/>
      <c r="K22" s="105"/>
    </row>
    <row r="23" spans="1:11" x14ac:dyDescent="0.25">
      <c r="A23" s="103"/>
      <c r="B23" s="104"/>
      <c r="C23" s="104"/>
      <c r="D23" s="104"/>
      <c r="E23" s="104"/>
      <c r="F23" s="104"/>
      <c r="G23" s="104"/>
      <c r="H23" s="104"/>
      <c r="I23" s="104"/>
      <c r="J23" s="104"/>
      <c r="K23" s="105"/>
    </row>
    <row r="24" spans="1:11" x14ac:dyDescent="0.25">
      <c r="A24" s="103"/>
      <c r="B24" s="104"/>
      <c r="C24" s="104"/>
      <c r="D24" s="104"/>
      <c r="E24" s="104"/>
      <c r="F24" s="104"/>
      <c r="G24" s="104"/>
      <c r="H24" s="104"/>
      <c r="I24" s="104"/>
      <c r="J24" s="104"/>
      <c r="K24" s="105"/>
    </row>
    <row r="25" spans="1:11" x14ac:dyDescent="0.25">
      <c r="A25" s="103"/>
      <c r="B25" s="104"/>
      <c r="C25" s="104"/>
      <c r="D25" s="104"/>
      <c r="E25" s="104"/>
      <c r="F25" s="104"/>
      <c r="G25" s="104"/>
      <c r="H25" s="104"/>
      <c r="I25" s="104"/>
      <c r="J25" s="104"/>
      <c r="K25" s="105"/>
    </row>
    <row r="26" spans="1:11" x14ac:dyDescent="0.25">
      <c r="A26" s="103"/>
      <c r="B26" s="104"/>
      <c r="C26" s="104"/>
      <c r="D26" s="104"/>
      <c r="E26" s="104"/>
      <c r="F26" s="104"/>
      <c r="G26" s="104"/>
      <c r="H26" s="104"/>
      <c r="I26" s="104"/>
      <c r="J26" s="104"/>
      <c r="K26" s="105"/>
    </row>
    <row r="27" spans="1:11" x14ac:dyDescent="0.25">
      <c r="A27" s="103"/>
      <c r="B27" s="104"/>
      <c r="C27" s="104"/>
      <c r="D27" s="104"/>
      <c r="E27" s="104"/>
      <c r="F27" s="104"/>
      <c r="G27" s="104"/>
      <c r="H27" s="104"/>
      <c r="I27" s="104"/>
      <c r="J27" s="104"/>
      <c r="K27" s="105"/>
    </row>
    <row r="28" spans="1:11" x14ac:dyDescent="0.25">
      <c r="A28" s="103"/>
      <c r="B28" s="104"/>
      <c r="C28" s="104"/>
      <c r="D28" s="104"/>
      <c r="E28" s="104"/>
      <c r="F28" s="104"/>
      <c r="G28" s="104"/>
      <c r="H28" s="104"/>
      <c r="I28" s="104"/>
      <c r="J28" s="104"/>
      <c r="K28" s="105"/>
    </row>
    <row r="29" spans="1:11" x14ac:dyDescent="0.25">
      <c r="A29" s="103"/>
      <c r="B29" s="104"/>
      <c r="C29" s="104"/>
      <c r="D29" s="104"/>
      <c r="E29" s="104"/>
      <c r="F29" s="104"/>
      <c r="G29" s="104"/>
      <c r="H29" s="104"/>
      <c r="I29" s="104"/>
      <c r="J29" s="104"/>
      <c r="K29" s="105"/>
    </row>
    <row r="30" spans="1:11" ht="15.75" thickBot="1" x14ac:dyDescent="0.3">
      <c r="A30" s="106"/>
      <c r="B30" s="107"/>
      <c r="C30" s="107"/>
      <c r="D30" s="107"/>
      <c r="E30" s="107"/>
      <c r="F30" s="107"/>
      <c r="G30" s="107"/>
      <c r="H30" s="107"/>
      <c r="I30" s="107"/>
      <c r="J30" s="107"/>
      <c r="K30" s="108"/>
    </row>
  </sheetData>
  <mergeCells count="9">
    <mergeCell ref="J5:K5"/>
    <mergeCell ref="J6:K6"/>
    <mergeCell ref="A7:K30"/>
    <mergeCell ref="A1:C6"/>
    <mergeCell ref="D1:I2"/>
    <mergeCell ref="D3:I4"/>
    <mergeCell ref="D5:I6"/>
    <mergeCell ref="J1:K2"/>
    <mergeCell ref="J3:K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7"/>
  <sheetViews>
    <sheetView showGridLines="0" workbookViewId="0">
      <selection activeCell="C1" sqref="C1:D2"/>
    </sheetView>
  </sheetViews>
  <sheetFormatPr baseColWidth="10" defaultColWidth="11.42578125" defaultRowHeight="15" x14ac:dyDescent="0.25"/>
  <cols>
    <col min="1" max="1" width="5.140625" customWidth="1"/>
    <col min="2" max="2" width="31.85546875" customWidth="1"/>
    <col min="3" max="3" width="15.140625" style="1" customWidth="1"/>
    <col min="4" max="4" width="31.7109375" customWidth="1"/>
    <col min="5" max="5" width="8.7109375" style="1" customWidth="1"/>
  </cols>
  <sheetData>
    <row r="1" spans="1:6" x14ac:dyDescent="0.25">
      <c r="A1" s="109"/>
      <c r="B1" s="110"/>
      <c r="C1" s="110" t="s">
        <v>269</v>
      </c>
      <c r="D1" s="110"/>
      <c r="E1" s="119" t="s">
        <v>280</v>
      </c>
      <c r="F1" s="120"/>
    </row>
    <row r="2" spans="1:6" x14ac:dyDescent="0.25">
      <c r="A2" s="111"/>
      <c r="B2" s="112"/>
      <c r="C2" s="112"/>
      <c r="D2" s="112"/>
      <c r="E2" s="96"/>
      <c r="F2" s="97"/>
    </row>
    <row r="3" spans="1:6" x14ac:dyDescent="0.25">
      <c r="A3" s="111"/>
      <c r="B3" s="112"/>
      <c r="C3" s="124" t="s">
        <v>252</v>
      </c>
      <c r="D3" s="124"/>
      <c r="E3" s="96" t="s">
        <v>253</v>
      </c>
      <c r="F3" s="97"/>
    </row>
    <row r="4" spans="1:6" ht="5.25" customHeight="1" x14ac:dyDescent="0.25">
      <c r="A4" s="111"/>
      <c r="B4" s="112"/>
      <c r="C4" s="124"/>
      <c r="D4" s="124"/>
      <c r="E4" s="96"/>
      <c r="F4" s="97"/>
    </row>
    <row r="5" spans="1:6" ht="22.5" customHeight="1" x14ac:dyDescent="0.25">
      <c r="A5" s="111"/>
      <c r="B5" s="112"/>
      <c r="C5" s="125" t="s">
        <v>278</v>
      </c>
      <c r="D5" s="125"/>
      <c r="E5" s="96" t="s">
        <v>279</v>
      </c>
      <c r="F5" s="97"/>
    </row>
    <row r="6" spans="1:6" ht="22.5" customHeight="1" thickBot="1" x14ac:dyDescent="0.3">
      <c r="A6" s="113"/>
      <c r="B6" s="114"/>
      <c r="C6" s="126"/>
      <c r="D6" s="126"/>
      <c r="E6" s="122" t="s">
        <v>271</v>
      </c>
      <c r="F6" s="123"/>
    </row>
    <row r="7" spans="1:6" ht="6.75" customHeight="1" thickBot="1" x14ac:dyDescent="0.3">
      <c r="A7" s="121"/>
      <c r="B7" s="121"/>
      <c r="C7" s="121"/>
      <c r="D7" s="121"/>
      <c r="E7" s="121"/>
      <c r="F7" s="121"/>
    </row>
    <row r="8" spans="1:6" ht="15" customHeight="1" x14ac:dyDescent="0.25">
      <c r="B8" s="127" t="s">
        <v>0</v>
      </c>
      <c r="C8" s="128"/>
      <c r="D8" s="129" t="s">
        <v>1</v>
      </c>
      <c r="E8" s="130"/>
    </row>
    <row r="9" spans="1:6" x14ac:dyDescent="0.25">
      <c r="B9" s="4" t="s">
        <v>2</v>
      </c>
      <c r="C9" s="8" t="s">
        <v>3</v>
      </c>
      <c r="D9" s="4" t="s">
        <v>4</v>
      </c>
      <c r="E9" s="8">
        <v>1</v>
      </c>
    </row>
    <row r="10" spans="1:6" x14ac:dyDescent="0.25">
      <c r="B10" s="10" t="s">
        <v>5</v>
      </c>
      <c r="C10" s="11" t="s">
        <v>6</v>
      </c>
      <c r="D10" s="12" t="s">
        <v>7</v>
      </c>
      <c r="E10" s="11">
        <v>2</v>
      </c>
    </row>
    <row r="11" spans="1:6" x14ac:dyDescent="0.25">
      <c r="B11" s="4"/>
      <c r="C11" s="8"/>
      <c r="D11" s="5" t="s">
        <v>8</v>
      </c>
      <c r="E11" s="8">
        <v>4</v>
      </c>
    </row>
    <row r="12" spans="1:6" x14ac:dyDescent="0.25">
      <c r="B12" s="10"/>
      <c r="C12" s="11"/>
      <c r="D12" s="12" t="s">
        <v>9</v>
      </c>
      <c r="E12" s="11">
        <v>8</v>
      </c>
    </row>
    <row r="13" spans="1:6" ht="15.75" thickBot="1" x14ac:dyDescent="0.3">
      <c r="B13" s="9"/>
      <c r="C13" s="17"/>
      <c r="D13" s="6" t="s">
        <v>10</v>
      </c>
      <c r="E13" s="17">
        <v>12</v>
      </c>
    </row>
    <row r="14" spans="1:6" x14ac:dyDescent="0.25">
      <c r="B14" s="131" t="s">
        <v>11</v>
      </c>
      <c r="C14" s="132"/>
      <c r="D14" s="131" t="s">
        <v>12</v>
      </c>
      <c r="E14" s="132"/>
    </row>
    <row r="15" spans="1:6" ht="15" customHeight="1" x14ac:dyDescent="0.25">
      <c r="B15" s="133" t="s">
        <v>13</v>
      </c>
      <c r="C15" s="134"/>
      <c r="D15" s="103" t="s">
        <v>14</v>
      </c>
      <c r="E15" s="105"/>
    </row>
    <row r="16" spans="1:6" x14ac:dyDescent="0.25">
      <c r="B16" s="12" t="s">
        <v>15</v>
      </c>
      <c r="C16" s="11">
        <v>1</v>
      </c>
      <c r="D16" s="10" t="s">
        <v>16</v>
      </c>
      <c r="E16" s="11">
        <v>1</v>
      </c>
    </row>
    <row r="17" spans="2:6" x14ac:dyDescent="0.25">
      <c r="B17" s="5" t="s">
        <v>17</v>
      </c>
      <c r="C17" s="8">
        <v>2</v>
      </c>
      <c r="D17" s="5" t="s">
        <v>18</v>
      </c>
      <c r="E17" s="8">
        <v>2</v>
      </c>
    </row>
    <row r="18" spans="2:6" x14ac:dyDescent="0.25">
      <c r="B18" s="12" t="s">
        <v>19</v>
      </c>
      <c r="C18" s="11">
        <v>4</v>
      </c>
      <c r="D18" s="12" t="s">
        <v>20</v>
      </c>
      <c r="E18" s="11">
        <v>4</v>
      </c>
    </row>
    <row r="19" spans="2:6" x14ac:dyDescent="0.25">
      <c r="B19" s="4" t="s">
        <v>10</v>
      </c>
      <c r="C19" s="8">
        <v>8</v>
      </c>
      <c r="D19" s="4"/>
      <c r="E19" s="8"/>
    </row>
    <row r="20" spans="2:6" ht="15.75" thickBot="1" x14ac:dyDescent="0.3">
      <c r="B20" s="13" t="s">
        <v>21</v>
      </c>
      <c r="C20" s="21" t="s">
        <v>22</v>
      </c>
      <c r="D20" s="13"/>
      <c r="E20" s="21"/>
    </row>
    <row r="21" spans="2:6" x14ac:dyDescent="0.25">
      <c r="B21" s="135" t="s">
        <v>23</v>
      </c>
      <c r="C21" s="136"/>
      <c r="D21" s="137" t="s">
        <v>24</v>
      </c>
      <c r="E21" s="138"/>
    </row>
    <row r="22" spans="2:6" x14ac:dyDescent="0.25">
      <c r="B22" s="12" t="s">
        <v>25</v>
      </c>
      <c r="C22" s="11">
        <v>1</v>
      </c>
      <c r="D22" s="10" t="s">
        <v>26</v>
      </c>
      <c r="E22" s="11">
        <v>1</v>
      </c>
    </row>
    <row r="23" spans="2:6" x14ac:dyDescent="0.25">
      <c r="B23" s="4" t="s">
        <v>27</v>
      </c>
      <c r="C23" s="8">
        <v>2</v>
      </c>
      <c r="D23" s="5" t="s">
        <v>18</v>
      </c>
      <c r="E23" s="8">
        <v>2</v>
      </c>
    </row>
    <row r="24" spans="2:6" ht="15.75" thickBot="1" x14ac:dyDescent="0.3">
      <c r="B24" s="14" t="s">
        <v>28</v>
      </c>
      <c r="C24" s="21">
        <v>4</v>
      </c>
      <c r="D24" s="13" t="s">
        <v>20</v>
      </c>
      <c r="E24" s="21">
        <v>4</v>
      </c>
      <c r="F24" s="15"/>
    </row>
    <row r="25" spans="2:6" ht="15" customHeight="1" x14ac:dyDescent="0.25">
      <c r="B25" s="139" t="s">
        <v>29</v>
      </c>
      <c r="C25" s="140"/>
      <c r="D25" s="141" t="s">
        <v>30</v>
      </c>
      <c r="E25" s="142"/>
    </row>
    <row r="26" spans="2:6" x14ac:dyDescent="0.25">
      <c r="B26" s="10" t="s">
        <v>31</v>
      </c>
      <c r="C26" s="11">
        <v>1</v>
      </c>
      <c r="D26" s="10" t="s">
        <v>32</v>
      </c>
      <c r="E26" s="11">
        <v>1</v>
      </c>
    </row>
    <row r="27" spans="2:6" x14ac:dyDescent="0.25">
      <c r="B27" s="5" t="s">
        <v>33</v>
      </c>
      <c r="C27" s="8">
        <v>2</v>
      </c>
      <c r="D27" s="4" t="s">
        <v>34</v>
      </c>
      <c r="E27" s="8">
        <v>4</v>
      </c>
    </row>
    <row r="28" spans="2:6" x14ac:dyDescent="0.25">
      <c r="B28" s="12" t="s">
        <v>35</v>
      </c>
      <c r="C28" s="11">
        <v>4</v>
      </c>
      <c r="D28" s="10"/>
      <c r="E28" s="11"/>
    </row>
    <row r="29" spans="2:6" ht="15.75" thickBot="1" x14ac:dyDescent="0.3">
      <c r="B29" s="6" t="s">
        <v>36</v>
      </c>
      <c r="C29" s="17">
        <v>8</v>
      </c>
      <c r="D29" s="9"/>
      <c r="E29" s="17"/>
    </row>
    <row r="30" spans="2:6" x14ac:dyDescent="0.25">
      <c r="B30" s="127" t="s">
        <v>37</v>
      </c>
      <c r="C30" s="128"/>
      <c r="D30" s="143" t="s">
        <v>38</v>
      </c>
      <c r="E30" s="144"/>
    </row>
    <row r="31" spans="2:6" x14ac:dyDescent="0.25">
      <c r="B31" s="5" t="s">
        <v>39</v>
      </c>
      <c r="C31" s="8">
        <v>1</v>
      </c>
      <c r="D31" s="5" t="s">
        <v>40</v>
      </c>
      <c r="E31" s="8">
        <v>1</v>
      </c>
    </row>
    <row r="32" spans="2:6" x14ac:dyDescent="0.25">
      <c r="B32" s="12" t="s">
        <v>41</v>
      </c>
      <c r="C32" s="11">
        <v>4</v>
      </c>
      <c r="D32" s="10" t="s">
        <v>42</v>
      </c>
      <c r="E32" s="11">
        <v>2</v>
      </c>
    </row>
    <row r="33" spans="2:5" ht="15.75" thickBot="1" x14ac:dyDescent="0.3">
      <c r="B33" s="9"/>
      <c r="C33" s="17"/>
      <c r="D33" s="9" t="s">
        <v>43</v>
      </c>
      <c r="E33" s="17">
        <v>4</v>
      </c>
    </row>
    <row r="34" spans="2:5" x14ac:dyDescent="0.25">
      <c r="B34" s="18" t="s">
        <v>44</v>
      </c>
      <c r="C34" s="22"/>
      <c r="D34" s="19"/>
      <c r="E34" s="20"/>
    </row>
    <row r="35" spans="2:5" ht="15.75" thickBot="1" x14ac:dyDescent="0.3">
      <c r="B35" s="9" t="s">
        <v>45</v>
      </c>
      <c r="C35" s="16"/>
      <c r="D35" s="7"/>
      <c r="E35" s="17"/>
    </row>
    <row r="36" spans="2:5" x14ac:dyDescent="0.25">
      <c r="B36" s="2"/>
      <c r="C36" s="3"/>
      <c r="D36" s="2"/>
      <c r="E36" s="3"/>
    </row>
    <row r="37" spans="2:5" x14ac:dyDescent="0.25">
      <c r="B37" s="2"/>
      <c r="C37" s="3"/>
      <c r="D37" s="2"/>
      <c r="E37" s="3"/>
    </row>
  </sheetData>
  <mergeCells count="21">
    <mergeCell ref="B21:C21"/>
    <mergeCell ref="D21:E21"/>
    <mergeCell ref="B25:C25"/>
    <mergeCell ref="D25:E25"/>
    <mergeCell ref="B30:C30"/>
    <mergeCell ref="D30:E30"/>
    <mergeCell ref="B8:C8"/>
    <mergeCell ref="D8:E8"/>
    <mergeCell ref="B14:C14"/>
    <mergeCell ref="D14:E14"/>
    <mergeCell ref="B15:C15"/>
    <mergeCell ref="D15:E15"/>
    <mergeCell ref="A7:F7"/>
    <mergeCell ref="E6:F6"/>
    <mergeCell ref="A1:B6"/>
    <mergeCell ref="C1:D2"/>
    <mergeCell ref="C3:D4"/>
    <mergeCell ref="C5:D6"/>
    <mergeCell ref="E1:F2"/>
    <mergeCell ref="E3:F4"/>
    <mergeCell ref="E5:F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41"/>
  <sheetViews>
    <sheetView zoomScale="80" zoomScaleNormal="80" workbookViewId="0">
      <selection sqref="A1:J6"/>
    </sheetView>
  </sheetViews>
  <sheetFormatPr baseColWidth="10" defaultColWidth="11.42578125" defaultRowHeight="15" x14ac:dyDescent="0.25"/>
  <cols>
    <col min="1" max="1" width="2.85546875" customWidth="1"/>
    <col min="2" max="4" width="6.28515625" customWidth="1"/>
    <col min="5" max="6" width="7.5703125" customWidth="1"/>
    <col min="7" max="20" width="6.28515625" customWidth="1"/>
    <col min="21" max="23" width="8.7109375" customWidth="1"/>
    <col min="24" max="26" width="9.5703125" customWidth="1"/>
    <col min="27" max="30" width="8.140625" customWidth="1"/>
    <col min="31" max="32" width="12.28515625" customWidth="1"/>
    <col min="33" max="34" width="8.85546875" customWidth="1"/>
    <col min="35" max="37" width="8" customWidth="1"/>
    <col min="38" max="41" width="6.28515625" customWidth="1"/>
    <col min="42" max="42" width="7" customWidth="1"/>
    <col min="43" max="43" width="5.28515625" customWidth="1"/>
    <col min="44" max="44" width="21.140625" customWidth="1"/>
    <col min="45" max="45" width="34" customWidth="1"/>
  </cols>
  <sheetData>
    <row r="1" spans="1:46" x14ac:dyDescent="0.25">
      <c r="A1" s="109"/>
      <c r="B1" s="110"/>
      <c r="C1" s="110"/>
      <c r="D1" s="110"/>
      <c r="E1" s="110"/>
      <c r="F1" s="110"/>
      <c r="G1" s="110"/>
      <c r="H1" s="110"/>
      <c r="I1" s="110"/>
      <c r="J1" s="110"/>
      <c r="K1" s="110" t="s">
        <v>269</v>
      </c>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9" t="s">
        <v>280</v>
      </c>
      <c r="AT1" s="120"/>
    </row>
    <row r="2" spans="1:46" x14ac:dyDescent="0.25">
      <c r="A2" s="111"/>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96"/>
      <c r="AT2" s="97"/>
    </row>
    <row r="3" spans="1:46" x14ac:dyDescent="0.25">
      <c r="A3" s="111"/>
      <c r="B3" s="112"/>
      <c r="C3" s="112"/>
      <c r="D3" s="112"/>
      <c r="E3" s="112"/>
      <c r="F3" s="112"/>
      <c r="G3" s="112"/>
      <c r="H3" s="112"/>
      <c r="I3" s="112"/>
      <c r="J3" s="112"/>
      <c r="K3" s="117" t="s">
        <v>252</v>
      </c>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96" t="s">
        <v>253</v>
      </c>
      <c r="AT3" s="97"/>
    </row>
    <row r="4" spans="1:46" x14ac:dyDescent="0.25">
      <c r="A4" s="111"/>
      <c r="B4" s="112"/>
      <c r="C4" s="112"/>
      <c r="D4" s="112"/>
      <c r="E4" s="112"/>
      <c r="F4" s="112"/>
      <c r="G4" s="112"/>
      <c r="H4" s="112"/>
      <c r="I4" s="112"/>
      <c r="J4" s="112"/>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96"/>
      <c r="AT4" s="97"/>
    </row>
    <row r="5" spans="1:46" x14ac:dyDescent="0.25">
      <c r="A5" s="111"/>
      <c r="B5" s="112"/>
      <c r="C5" s="112"/>
      <c r="D5" s="112"/>
      <c r="E5" s="112"/>
      <c r="F5" s="112"/>
      <c r="G5" s="112"/>
      <c r="H5" s="112"/>
      <c r="I5" s="112"/>
      <c r="J5" s="112"/>
      <c r="K5" s="117" t="s">
        <v>278</v>
      </c>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96" t="s">
        <v>279</v>
      </c>
      <c r="AT5" s="97"/>
    </row>
    <row r="6" spans="1:46" ht="15.75" thickBot="1" x14ac:dyDescent="0.3">
      <c r="A6" s="113"/>
      <c r="B6" s="114"/>
      <c r="C6" s="114"/>
      <c r="D6" s="114"/>
      <c r="E6" s="114"/>
      <c r="F6" s="114"/>
      <c r="G6" s="114"/>
      <c r="H6" s="114"/>
      <c r="I6" s="114"/>
      <c r="J6" s="114"/>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1" t="s">
        <v>272</v>
      </c>
      <c r="AT6" s="152"/>
    </row>
    <row r="7" spans="1:46" ht="30" thickBot="1" x14ac:dyDescent="0.4">
      <c r="B7" s="146" t="s">
        <v>254</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8"/>
      <c r="AR7" s="149" t="s">
        <v>104</v>
      </c>
      <c r="AS7" s="149"/>
      <c r="AT7" s="150"/>
    </row>
    <row r="8" spans="1:46" ht="9" customHeight="1" thickBot="1" x14ac:dyDescent="0.3">
      <c r="B8" s="145"/>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row>
    <row r="9" spans="1:46" ht="20.100000000000001" customHeight="1" x14ac:dyDescent="0.25">
      <c r="B9" s="171" t="s">
        <v>46</v>
      </c>
      <c r="C9" s="172"/>
      <c r="D9" s="172"/>
      <c r="E9" s="179" t="s">
        <v>47</v>
      </c>
      <c r="F9" s="181"/>
      <c r="G9" s="166" t="s">
        <v>48</v>
      </c>
      <c r="H9" s="167"/>
      <c r="I9" s="167"/>
      <c r="J9" s="167"/>
      <c r="K9" s="168"/>
      <c r="L9" s="175" t="s">
        <v>49</v>
      </c>
      <c r="M9" s="176"/>
      <c r="N9" s="176"/>
      <c r="O9" s="176"/>
      <c r="P9" s="177"/>
      <c r="Q9" s="163" t="s">
        <v>12</v>
      </c>
      <c r="R9" s="164"/>
      <c r="S9" s="164"/>
      <c r="T9" s="165"/>
      <c r="U9" s="166" t="s">
        <v>23</v>
      </c>
      <c r="V9" s="167"/>
      <c r="W9" s="168"/>
      <c r="X9" s="175" t="s">
        <v>24</v>
      </c>
      <c r="Y9" s="176"/>
      <c r="Z9" s="177"/>
      <c r="AA9" s="178" t="s">
        <v>50</v>
      </c>
      <c r="AB9" s="179"/>
      <c r="AC9" s="179"/>
      <c r="AD9" s="180"/>
      <c r="AE9" s="166" t="s">
        <v>51</v>
      </c>
      <c r="AF9" s="168"/>
      <c r="AG9" s="175" t="s">
        <v>52</v>
      </c>
      <c r="AH9" s="177"/>
      <c r="AI9" s="178" t="s">
        <v>53</v>
      </c>
      <c r="AJ9" s="179"/>
      <c r="AK9" s="179"/>
      <c r="AL9" s="166" t="s">
        <v>54</v>
      </c>
      <c r="AM9" s="167"/>
      <c r="AN9" s="168"/>
      <c r="AO9" s="169" t="s">
        <v>55</v>
      </c>
    </row>
    <row r="10" spans="1:46" ht="236.25" customHeight="1" thickBot="1" x14ac:dyDescent="0.3">
      <c r="B10" s="173"/>
      <c r="C10" s="174"/>
      <c r="D10" s="174"/>
      <c r="E10" s="23" t="s">
        <v>56</v>
      </c>
      <c r="F10" s="24" t="s">
        <v>57</v>
      </c>
      <c r="G10" s="25" t="s">
        <v>58</v>
      </c>
      <c r="H10" s="26" t="s">
        <v>59</v>
      </c>
      <c r="I10" s="26" t="s">
        <v>60</v>
      </c>
      <c r="J10" s="26" t="s">
        <v>61</v>
      </c>
      <c r="K10" s="27" t="s">
        <v>62</v>
      </c>
      <c r="L10" s="28" t="s">
        <v>63</v>
      </c>
      <c r="M10" s="29" t="s">
        <v>64</v>
      </c>
      <c r="N10" s="29" t="s">
        <v>65</v>
      </c>
      <c r="O10" s="29" t="s">
        <v>66</v>
      </c>
      <c r="P10" s="30" t="s">
        <v>67</v>
      </c>
      <c r="Q10" s="31" t="s">
        <v>68</v>
      </c>
      <c r="R10" s="23" t="s">
        <v>69</v>
      </c>
      <c r="S10" s="23" t="s">
        <v>70</v>
      </c>
      <c r="T10" s="24" t="s">
        <v>71</v>
      </c>
      <c r="U10" s="25" t="s">
        <v>72</v>
      </c>
      <c r="V10" s="26" t="s">
        <v>73</v>
      </c>
      <c r="W10" s="27" t="s">
        <v>74</v>
      </c>
      <c r="X10" s="28" t="s">
        <v>75</v>
      </c>
      <c r="Y10" s="29" t="s">
        <v>69</v>
      </c>
      <c r="Z10" s="30" t="s">
        <v>76</v>
      </c>
      <c r="AA10" s="31" t="s">
        <v>77</v>
      </c>
      <c r="AB10" s="23" t="s">
        <v>78</v>
      </c>
      <c r="AC10" s="23" t="s">
        <v>79</v>
      </c>
      <c r="AD10" s="32" t="s">
        <v>80</v>
      </c>
      <c r="AE10" s="25" t="s">
        <v>81</v>
      </c>
      <c r="AF10" s="27" t="s">
        <v>82</v>
      </c>
      <c r="AG10" s="28" t="s">
        <v>83</v>
      </c>
      <c r="AH10" s="30" t="s">
        <v>84</v>
      </c>
      <c r="AI10" s="31" t="s">
        <v>85</v>
      </c>
      <c r="AJ10" s="23" t="s">
        <v>86</v>
      </c>
      <c r="AK10" s="32" t="s">
        <v>87</v>
      </c>
      <c r="AL10" s="33" t="s">
        <v>88</v>
      </c>
      <c r="AM10" s="34" t="s">
        <v>89</v>
      </c>
      <c r="AN10" s="41" t="s">
        <v>90</v>
      </c>
      <c r="AO10" s="170"/>
    </row>
    <row r="11" spans="1:46" ht="20.100000000000001" customHeight="1" thickBot="1" x14ac:dyDescent="0.3">
      <c r="B11" s="154" t="s">
        <v>91</v>
      </c>
      <c r="C11" s="157">
        <v>1</v>
      </c>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v>24</v>
      </c>
      <c r="AJ11" s="35"/>
      <c r="AK11" s="35"/>
      <c r="AL11" s="35"/>
      <c r="AM11" s="35"/>
      <c r="AN11" s="35">
        <f>SUM(G11:AK11)</f>
        <v>24</v>
      </c>
      <c r="AO11" s="36" t="str">
        <f>VLOOKUP(AN11, $AR$12:$AT$15, 3, TRUE)</f>
        <v>(CO)</v>
      </c>
      <c r="AR11" s="46" t="s">
        <v>92</v>
      </c>
      <c r="AS11" s="46" t="s">
        <v>104</v>
      </c>
      <c r="AT11" s="47"/>
    </row>
    <row r="12" spans="1:46" ht="20.100000000000001" customHeight="1" thickBot="1" x14ac:dyDescent="0.3">
      <c r="B12" s="155"/>
      <c r="C12" s="158"/>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8">
        <v>25</v>
      </c>
      <c r="AJ12" s="37"/>
      <c r="AK12" s="37"/>
      <c r="AL12" s="37"/>
      <c r="AM12" s="37"/>
      <c r="AN12" s="35">
        <f t="shared" ref="AN12:AN29" si="0">SUM(G12:AK12)</f>
        <v>25</v>
      </c>
      <c r="AO12" s="36" t="str">
        <f>VLOOKUP(AN12, $AR$12:$AT$15, 3, TRUE)</f>
        <v>(M)</v>
      </c>
      <c r="AR12" s="47">
        <v>0</v>
      </c>
      <c r="AS12" s="42" t="s">
        <v>93</v>
      </c>
      <c r="AT12" s="48" t="s">
        <v>94</v>
      </c>
    </row>
    <row r="13" spans="1:46" ht="20.100000000000001" customHeight="1" thickBot="1" x14ac:dyDescent="0.3">
      <c r="B13" s="155"/>
      <c r="C13" s="158"/>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v>50</v>
      </c>
      <c r="AJ13" s="35"/>
      <c r="AK13" s="35"/>
      <c r="AL13" s="35"/>
      <c r="AM13" s="35"/>
      <c r="AN13" s="35">
        <f t="shared" si="0"/>
        <v>50</v>
      </c>
      <c r="AO13" s="36" t="str">
        <f t="shared" ref="AO13:AO29" si="1">VLOOKUP(AN13, $AR$12:$AT$15, 3, TRUE)</f>
        <v>(S)</v>
      </c>
      <c r="AR13" s="47">
        <v>25</v>
      </c>
      <c r="AS13" s="43" t="s">
        <v>95</v>
      </c>
      <c r="AT13" s="49" t="s">
        <v>96</v>
      </c>
    </row>
    <row r="14" spans="1:46" ht="20.100000000000001" customHeight="1" thickBot="1" x14ac:dyDescent="0.3">
      <c r="B14" s="155"/>
      <c r="C14" s="158"/>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v>75</v>
      </c>
      <c r="AJ14" s="37"/>
      <c r="AK14" s="37"/>
      <c r="AL14" s="37"/>
      <c r="AM14" s="37"/>
      <c r="AN14" s="35">
        <f t="shared" si="0"/>
        <v>75</v>
      </c>
      <c r="AO14" s="36" t="str">
        <f t="shared" si="1"/>
        <v>(CR)</v>
      </c>
      <c r="AR14" s="47">
        <v>50</v>
      </c>
      <c r="AS14" s="44" t="s">
        <v>97</v>
      </c>
      <c r="AT14" s="50" t="s">
        <v>98</v>
      </c>
    </row>
    <row r="15" spans="1:46" ht="20.100000000000001" customHeight="1" thickBot="1" x14ac:dyDescent="0.3">
      <c r="B15" s="155"/>
      <c r="C15" s="158"/>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f t="shared" si="0"/>
        <v>0</v>
      </c>
      <c r="AO15" s="36" t="str">
        <f t="shared" si="1"/>
        <v>(CO)</v>
      </c>
      <c r="AR15" s="47">
        <v>75</v>
      </c>
      <c r="AS15" s="45" t="s">
        <v>99</v>
      </c>
      <c r="AT15" s="51" t="s">
        <v>100</v>
      </c>
    </row>
    <row r="16" spans="1:46" ht="20.100000000000001" customHeight="1" thickBot="1" x14ac:dyDescent="0.3">
      <c r="B16" s="155"/>
      <c r="C16" s="159">
        <v>2</v>
      </c>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5">
        <f t="shared" si="0"/>
        <v>0</v>
      </c>
      <c r="AO16" s="36" t="str">
        <f t="shared" si="1"/>
        <v>(CO)</v>
      </c>
    </row>
    <row r="17" spans="2:41" ht="20.100000000000001" customHeight="1" thickBot="1" x14ac:dyDescent="0.3">
      <c r="B17" s="155"/>
      <c r="C17" s="159"/>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f t="shared" si="0"/>
        <v>0</v>
      </c>
      <c r="AO17" s="36" t="str">
        <f>VLOOKUP(AN17, $AR$12:$AT$15, 3, TRUE)</f>
        <v>(CO)</v>
      </c>
    </row>
    <row r="18" spans="2:41" ht="20.100000000000001" customHeight="1" thickBot="1" x14ac:dyDescent="0.3">
      <c r="B18" s="155"/>
      <c r="C18" s="159"/>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5">
        <f t="shared" si="0"/>
        <v>0</v>
      </c>
      <c r="AO18" s="36" t="str">
        <f t="shared" si="1"/>
        <v>(CO)</v>
      </c>
    </row>
    <row r="19" spans="2:41" ht="20.100000000000001" customHeight="1" thickBot="1" x14ac:dyDescent="0.3">
      <c r="B19" s="155"/>
      <c r="C19" s="159"/>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f t="shared" si="0"/>
        <v>0</v>
      </c>
      <c r="AO19" s="36" t="str">
        <f t="shared" si="1"/>
        <v>(CO)</v>
      </c>
    </row>
    <row r="20" spans="2:41" ht="20.100000000000001" customHeight="1" thickBot="1" x14ac:dyDescent="0.3">
      <c r="B20" s="155"/>
      <c r="C20" s="159"/>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5">
        <f t="shared" si="0"/>
        <v>0</v>
      </c>
      <c r="AO20" s="36" t="str">
        <f t="shared" si="1"/>
        <v>(CO)</v>
      </c>
    </row>
    <row r="21" spans="2:41" ht="20.100000000000001" customHeight="1" thickBot="1" x14ac:dyDescent="0.3">
      <c r="B21" s="155"/>
      <c r="C21" s="159"/>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f t="shared" si="0"/>
        <v>0</v>
      </c>
      <c r="AO21" s="36" t="str">
        <f t="shared" si="1"/>
        <v>(CO)</v>
      </c>
    </row>
    <row r="22" spans="2:41" ht="20.100000000000001" customHeight="1" thickBot="1" x14ac:dyDescent="0.3">
      <c r="B22" s="155"/>
      <c r="C22" s="160">
        <v>3</v>
      </c>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5">
        <f t="shared" si="0"/>
        <v>0</v>
      </c>
      <c r="AO22" s="36" t="str">
        <f t="shared" si="1"/>
        <v>(CO)</v>
      </c>
    </row>
    <row r="23" spans="2:41" ht="20.100000000000001" customHeight="1" thickBot="1" x14ac:dyDescent="0.3">
      <c r="B23" s="155"/>
      <c r="C23" s="160"/>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f t="shared" si="0"/>
        <v>0</v>
      </c>
      <c r="AO23" s="36" t="str">
        <f t="shared" si="1"/>
        <v>(CO)</v>
      </c>
    </row>
    <row r="24" spans="2:41" ht="20.100000000000001" customHeight="1" thickBot="1" x14ac:dyDescent="0.3">
      <c r="B24" s="155"/>
      <c r="C24" s="160"/>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5">
        <f t="shared" si="0"/>
        <v>0</v>
      </c>
      <c r="AO24" s="36" t="str">
        <f t="shared" si="1"/>
        <v>(CO)</v>
      </c>
    </row>
    <row r="25" spans="2:41" ht="20.100000000000001" customHeight="1" thickBot="1" x14ac:dyDescent="0.3">
      <c r="B25" s="155"/>
      <c r="C25" s="39">
        <v>4</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f t="shared" si="0"/>
        <v>0</v>
      </c>
      <c r="AO25" s="36" t="str">
        <f t="shared" si="1"/>
        <v>(CO)</v>
      </c>
    </row>
    <row r="26" spans="2:41" ht="20.100000000000001" customHeight="1" thickBot="1" x14ac:dyDescent="0.3">
      <c r="B26" s="155"/>
      <c r="C26" s="161">
        <v>5</v>
      </c>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5">
        <f t="shared" si="0"/>
        <v>0</v>
      </c>
      <c r="AO26" s="36" t="str">
        <f t="shared" si="1"/>
        <v>(CO)</v>
      </c>
    </row>
    <row r="27" spans="2:41" ht="20.100000000000001" customHeight="1" thickBot="1" x14ac:dyDescent="0.3">
      <c r="B27" s="155"/>
      <c r="C27" s="161"/>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f t="shared" si="0"/>
        <v>0</v>
      </c>
      <c r="AO27" s="36" t="str">
        <f t="shared" si="1"/>
        <v>(CO)</v>
      </c>
    </row>
    <row r="28" spans="2:41" ht="20.100000000000001" customHeight="1" thickBot="1" x14ac:dyDescent="0.3">
      <c r="B28" s="155"/>
      <c r="C28" s="161"/>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5">
        <f t="shared" si="0"/>
        <v>0</v>
      </c>
      <c r="AO28" s="36" t="str">
        <f t="shared" si="1"/>
        <v>(CO)</v>
      </c>
    </row>
    <row r="29" spans="2:41" ht="20.100000000000001" customHeight="1" thickBot="1" x14ac:dyDescent="0.3">
      <c r="B29" s="156"/>
      <c r="C29" s="162"/>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35">
        <f t="shared" si="0"/>
        <v>0</v>
      </c>
      <c r="AO29" s="36" t="str">
        <f t="shared" si="1"/>
        <v>(CO)</v>
      </c>
    </row>
    <row r="30" spans="2:41" ht="20.100000000000001" customHeight="1" x14ac:dyDescent="0.25"/>
    <row r="31" spans="2:41" ht="20.100000000000001" customHeight="1" x14ac:dyDescent="0.25"/>
    <row r="32" spans="2:41" ht="20.100000000000001" customHeight="1" x14ac:dyDescent="0.25"/>
    <row r="33" ht="20.100000000000001" customHeight="1" x14ac:dyDescent="0.25"/>
    <row r="34" ht="20.100000000000001" customHeight="1" x14ac:dyDescent="0.25"/>
    <row r="35" ht="20.100000000000001" customHeight="1" x14ac:dyDescent="0.25"/>
    <row r="36" ht="20.100000000000001" customHeight="1" x14ac:dyDescent="0.25"/>
    <row r="37" ht="20.100000000000001" customHeight="1" x14ac:dyDescent="0.25"/>
    <row r="38" ht="20.100000000000001" customHeight="1" x14ac:dyDescent="0.25"/>
    <row r="39" ht="20.100000000000001" customHeight="1" x14ac:dyDescent="0.25"/>
    <row r="40" ht="20.100000000000001" customHeight="1" x14ac:dyDescent="0.25"/>
    <row r="41" ht="20.100000000000001" customHeight="1" x14ac:dyDescent="0.25"/>
  </sheetData>
  <mergeCells count="29">
    <mergeCell ref="Q9:T9"/>
    <mergeCell ref="U9:W9"/>
    <mergeCell ref="AO9:AO10"/>
    <mergeCell ref="B9:D10"/>
    <mergeCell ref="X9:Z9"/>
    <mergeCell ref="AA9:AD9"/>
    <mergeCell ref="AE9:AF9"/>
    <mergeCell ref="AG9:AH9"/>
    <mergeCell ref="AI9:AK9"/>
    <mergeCell ref="AL9:AN9"/>
    <mergeCell ref="E9:F9"/>
    <mergeCell ref="G9:K9"/>
    <mergeCell ref="L9:P9"/>
    <mergeCell ref="B11:B29"/>
    <mergeCell ref="C11:C15"/>
    <mergeCell ref="C16:C21"/>
    <mergeCell ref="C22:C24"/>
    <mergeCell ref="C26:C29"/>
    <mergeCell ref="B8:AT8"/>
    <mergeCell ref="B7:AQ7"/>
    <mergeCell ref="AR7:AT7"/>
    <mergeCell ref="AS1:AT2"/>
    <mergeCell ref="AS3:AT4"/>
    <mergeCell ref="AS5:AT5"/>
    <mergeCell ref="AS6:AT6"/>
    <mergeCell ref="A1:J6"/>
    <mergeCell ref="K1:AR2"/>
    <mergeCell ref="K3:AR4"/>
    <mergeCell ref="K5:AR6"/>
  </mergeCells>
  <conditionalFormatting sqref="AO11:AO29">
    <cfRule type="cellIs" dxfId="4" priority="3" operator="between">
      <formula>$AT$15</formula>
      <formula>$AT$15</formula>
    </cfRule>
    <cfRule type="cellIs" dxfId="3" priority="4" operator="between">
      <formula>$AT$14</formula>
      <formula>$AT$14</formula>
    </cfRule>
    <cfRule type="cellIs" dxfId="2" priority="5" operator="between">
      <formula>$AT$13</formula>
      <formula>$AT$13</formula>
    </cfRule>
    <cfRule type="containsText" dxfId="0" priority="8" operator="containsText" text="(CO) ">
      <formula>NOT(ISERROR(SEARCH("(CO) ",AO11)))</formula>
    </cfRule>
  </conditionalFormatting>
  <dataValidations count="1">
    <dataValidation type="list" showDropDown="1" showInputMessage="1" showErrorMessage="1" sqref="AN10" xr:uid="{00000000-0002-0000-0200-000000000000}">
      <formula1>$AS$12:$AS$15</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769923D7-B1A0-4F9A-BF3C-609FFDDCF805}">
            <xm:f>NOT(ISERROR(SEARCH($AT$12,AO11)))</xm:f>
            <xm:f>$AT$12</xm:f>
            <x14:dxf>
              <fill>
                <patternFill>
                  <bgColor theme="9" tint="0.59996337778862885"/>
                </patternFill>
              </fill>
            </x14:dxf>
          </x14:cfRule>
          <x14:cfRule type="containsText" priority="7" operator="containsText" id="{344FFA84-C34C-4D67-A85E-71C720E68FEA}">
            <xm:f>NOT(ISERROR(SEARCH($AT$12,AO11)))</xm:f>
            <xm:f>$AT$12</xm:f>
            <x14:dxf>
              <fill>
                <patternFill>
                  <bgColor theme="9" tint="0.59996337778862885"/>
                </patternFill>
              </fill>
            </x14:dxf>
          </x14:cfRule>
          <xm:sqref>AO11:AO29</xm:sqref>
        </x14:conditionalFormatting>
        <x14:conditionalFormatting xmlns:xm="http://schemas.microsoft.com/office/excel/2006/main">
          <x14:cfRule type="containsText" priority="9" operator="containsText" id="{14EF5BC7-30DB-4CD5-9FDF-41B0E14E31CA}">
            <xm:f>NOT(ISERROR(SEARCH($AT$12,AT12)))</xm:f>
            <xm:f>$AT$12</xm:f>
            <x14:dxf/>
          </x14:cfRule>
          <xm:sqref>AT12:AT15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8"/>
  <sheetViews>
    <sheetView workbookViewId="0">
      <selection activeCell="D1" sqref="D1:E2"/>
    </sheetView>
  </sheetViews>
  <sheetFormatPr baseColWidth="10" defaultColWidth="11.42578125" defaultRowHeight="15" x14ac:dyDescent="0.25"/>
  <cols>
    <col min="1" max="1" width="1" customWidth="1"/>
    <col min="2" max="3" width="20" customWidth="1"/>
    <col min="4" max="4" width="47" customWidth="1"/>
    <col min="5" max="5" width="13" customWidth="1"/>
    <col min="6" max="6" width="26.28515625" customWidth="1"/>
  </cols>
  <sheetData>
    <row r="1" spans="2:6" ht="15" customHeight="1" x14ac:dyDescent="0.25">
      <c r="B1" s="109"/>
      <c r="C1" s="110"/>
      <c r="D1" s="110" t="s">
        <v>269</v>
      </c>
      <c r="E1" s="110"/>
      <c r="F1" s="182" t="s">
        <v>280</v>
      </c>
    </row>
    <row r="2" spans="2:6" ht="15" customHeight="1" x14ac:dyDescent="0.25">
      <c r="B2" s="111"/>
      <c r="C2" s="112"/>
      <c r="D2" s="112"/>
      <c r="E2" s="112"/>
      <c r="F2" s="183"/>
    </row>
    <row r="3" spans="2:6" ht="15" customHeight="1" x14ac:dyDescent="0.25">
      <c r="B3" s="111"/>
      <c r="C3" s="112"/>
      <c r="D3" s="117" t="s">
        <v>252</v>
      </c>
      <c r="E3" s="117"/>
      <c r="F3" s="184" t="s">
        <v>253</v>
      </c>
    </row>
    <row r="4" spans="2:6" ht="15" customHeight="1" x14ac:dyDescent="0.25">
      <c r="B4" s="111"/>
      <c r="C4" s="112"/>
      <c r="D4" s="117"/>
      <c r="E4" s="117"/>
      <c r="F4" s="183"/>
    </row>
    <row r="5" spans="2:6" x14ac:dyDescent="0.25">
      <c r="B5" s="111"/>
      <c r="C5" s="112"/>
      <c r="D5" s="118" t="s">
        <v>278</v>
      </c>
      <c r="E5" s="118"/>
      <c r="F5" s="88" t="s">
        <v>279</v>
      </c>
    </row>
    <row r="6" spans="2:6" ht="15.75" thickBot="1" x14ac:dyDescent="0.3">
      <c r="B6" s="113"/>
      <c r="C6" s="114"/>
      <c r="D6" s="185"/>
      <c r="E6" s="185"/>
      <c r="F6" s="89" t="s">
        <v>273</v>
      </c>
    </row>
    <row r="7" spans="2:6" x14ac:dyDescent="0.25">
      <c r="B7" s="83"/>
      <c r="C7" s="121"/>
      <c r="D7" s="121"/>
      <c r="E7" s="121"/>
      <c r="F7" s="121"/>
    </row>
    <row r="8" spans="2:6" x14ac:dyDescent="0.25">
      <c r="B8" s="190" t="s">
        <v>101</v>
      </c>
      <c r="C8" s="190"/>
      <c r="D8" s="82" t="s">
        <v>102</v>
      </c>
      <c r="E8" s="82" t="s">
        <v>103</v>
      </c>
      <c r="F8" s="82" t="s">
        <v>104</v>
      </c>
    </row>
    <row r="9" spans="2:6" x14ac:dyDescent="0.25">
      <c r="B9" s="186" t="s">
        <v>105</v>
      </c>
      <c r="C9" s="187"/>
      <c r="D9" s="79" t="s">
        <v>255</v>
      </c>
      <c r="E9" s="80" t="s">
        <v>106</v>
      </c>
      <c r="F9" s="80"/>
    </row>
    <row r="10" spans="2:6" ht="15" customHeight="1" x14ac:dyDescent="0.25">
      <c r="B10" s="188"/>
      <c r="C10" s="189"/>
      <c r="D10" s="80" t="s">
        <v>107</v>
      </c>
      <c r="E10" s="80" t="s">
        <v>106</v>
      </c>
      <c r="F10" s="80"/>
    </row>
    <row r="11" spans="2:6" x14ac:dyDescent="0.25">
      <c r="B11" s="186" t="s">
        <v>108</v>
      </c>
      <c r="C11" s="187"/>
      <c r="D11" s="81" t="s">
        <v>256</v>
      </c>
      <c r="E11" s="80" t="s">
        <v>106</v>
      </c>
      <c r="F11" s="80"/>
    </row>
    <row r="12" spans="2:6" ht="15" customHeight="1" x14ac:dyDescent="0.25">
      <c r="B12" s="188"/>
      <c r="C12" s="189"/>
      <c r="D12" s="80" t="s">
        <v>109</v>
      </c>
      <c r="E12" s="80" t="s">
        <v>106</v>
      </c>
      <c r="F12" s="80"/>
    </row>
    <row r="13" spans="2:6" ht="15" customHeight="1" x14ac:dyDescent="0.25">
      <c r="B13" s="191" t="s">
        <v>110</v>
      </c>
      <c r="C13" s="192"/>
      <c r="D13" s="80" t="s">
        <v>111</v>
      </c>
      <c r="E13" s="80" t="s">
        <v>106</v>
      </c>
      <c r="F13" s="80"/>
    </row>
    <row r="14" spans="2:6" x14ac:dyDescent="0.25">
      <c r="B14" s="191" t="s">
        <v>112</v>
      </c>
      <c r="C14" s="192"/>
      <c r="D14" s="81" t="s">
        <v>257</v>
      </c>
      <c r="E14" s="80" t="s">
        <v>106</v>
      </c>
      <c r="F14" s="80"/>
    </row>
    <row r="15" spans="2:6" ht="15" customHeight="1" x14ac:dyDescent="0.25">
      <c r="B15" s="191" t="s">
        <v>113</v>
      </c>
      <c r="C15" s="192"/>
      <c r="D15" s="80" t="s">
        <v>114</v>
      </c>
      <c r="E15" s="80" t="s">
        <v>106</v>
      </c>
      <c r="F15" s="80"/>
    </row>
    <row r="16" spans="2:6" ht="15" customHeight="1" x14ac:dyDescent="0.25">
      <c r="B16" s="186" t="s">
        <v>115</v>
      </c>
      <c r="C16" s="187"/>
      <c r="D16" s="80" t="s">
        <v>116</v>
      </c>
      <c r="E16" s="80" t="s">
        <v>117</v>
      </c>
      <c r="F16" s="80"/>
    </row>
    <row r="17" spans="2:6" ht="15" customHeight="1" x14ac:dyDescent="0.25">
      <c r="B17" s="188"/>
      <c r="C17" s="189"/>
      <c r="D17" s="80" t="s">
        <v>118</v>
      </c>
      <c r="E17" s="80" t="s">
        <v>117</v>
      </c>
      <c r="F17" s="80"/>
    </row>
    <row r="18" spans="2:6" x14ac:dyDescent="0.25">
      <c r="B18" s="52"/>
      <c r="C18" s="52"/>
      <c r="D18" s="52"/>
      <c r="E18" s="52"/>
      <c r="F18" s="52"/>
    </row>
  </sheetData>
  <mergeCells count="14">
    <mergeCell ref="B16:C17"/>
    <mergeCell ref="B8:C8"/>
    <mergeCell ref="B13:C13"/>
    <mergeCell ref="B14:C14"/>
    <mergeCell ref="B15:C15"/>
    <mergeCell ref="B9:C10"/>
    <mergeCell ref="B11:C12"/>
    <mergeCell ref="C7:F7"/>
    <mergeCell ref="F1:F2"/>
    <mergeCell ref="F3:F4"/>
    <mergeCell ref="B1:C6"/>
    <mergeCell ref="D1:E2"/>
    <mergeCell ref="D3:E4"/>
    <mergeCell ref="D5:E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86"/>
  <sheetViews>
    <sheetView zoomScale="90" zoomScaleNormal="90" workbookViewId="0">
      <selection activeCell="D1" sqref="D1:G2"/>
    </sheetView>
  </sheetViews>
  <sheetFormatPr baseColWidth="10" defaultColWidth="11.42578125" defaultRowHeight="15" x14ac:dyDescent="0.25"/>
  <cols>
    <col min="1" max="1" width="0.85546875" customWidth="1"/>
    <col min="2" max="3" width="18.7109375" customWidth="1"/>
    <col min="4" max="4" width="16.42578125" bestFit="1" customWidth="1"/>
    <col min="5" max="5" width="16.5703125" customWidth="1"/>
    <col min="6" max="6" width="16.5703125" bestFit="1" customWidth="1"/>
    <col min="7" max="7" width="31" bestFit="1" customWidth="1"/>
    <col min="8" max="8" width="32.140625" bestFit="1" customWidth="1"/>
    <col min="10" max="11" width="18.7109375" customWidth="1"/>
    <col min="12" max="12" width="16.42578125" bestFit="1" customWidth="1"/>
    <col min="13" max="13" width="10.5703125" bestFit="1" customWidth="1"/>
    <col min="14" max="14" width="16.5703125" bestFit="1" customWidth="1"/>
    <col min="15" max="15" width="31" bestFit="1" customWidth="1"/>
    <col min="16" max="16" width="32.140625" bestFit="1" customWidth="1"/>
    <col min="18" max="19" width="18.7109375" customWidth="1"/>
    <col min="20" max="20" width="16.42578125" bestFit="1" customWidth="1"/>
    <col min="21" max="21" width="10.5703125" bestFit="1" customWidth="1"/>
    <col min="22" max="22" width="16.5703125" bestFit="1" customWidth="1"/>
    <col min="23" max="23" width="31" bestFit="1" customWidth="1"/>
    <col min="24" max="24" width="32.140625" bestFit="1" customWidth="1"/>
  </cols>
  <sheetData>
    <row r="1" spans="2:24" x14ac:dyDescent="0.25">
      <c r="B1" s="112"/>
      <c r="C1" s="112"/>
      <c r="D1" s="112" t="s">
        <v>269</v>
      </c>
      <c r="E1" s="112"/>
      <c r="F1" s="112"/>
      <c r="G1" s="112"/>
      <c r="H1" s="96" t="s">
        <v>280</v>
      </c>
    </row>
    <row r="2" spans="2:24" x14ac:dyDescent="0.25">
      <c r="B2" s="112"/>
      <c r="C2" s="112"/>
      <c r="D2" s="112"/>
      <c r="E2" s="112"/>
      <c r="F2" s="112"/>
      <c r="G2" s="112"/>
      <c r="H2" s="96"/>
    </row>
    <row r="3" spans="2:24" x14ac:dyDescent="0.25">
      <c r="B3" s="112"/>
      <c r="C3" s="112"/>
      <c r="D3" s="117" t="s">
        <v>252</v>
      </c>
      <c r="E3" s="117"/>
      <c r="F3" s="117"/>
      <c r="G3" s="117"/>
      <c r="H3" s="96" t="s">
        <v>253</v>
      </c>
    </row>
    <row r="4" spans="2:24" x14ac:dyDescent="0.25">
      <c r="B4" s="112"/>
      <c r="C4" s="112"/>
      <c r="D4" s="117"/>
      <c r="E4" s="117"/>
      <c r="F4" s="117"/>
      <c r="G4" s="117"/>
      <c r="H4" s="96"/>
    </row>
    <row r="5" spans="2:24" x14ac:dyDescent="0.25">
      <c r="B5" s="112"/>
      <c r="C5" s="112"/>
      <c r="D5" s="118" t="s">
        <v>278</v>
      </c>
      <c r="E5" s="118"/>
      <c r="F5" s="118"/>
      <c r="G5" s="118"/>
      <c r="H5" s="87" t="s">
        <v>279</v>
      </c>
    </row>
    <row r="6" spans="2:24" x14ac:dyDescent="0.25">
      <c r="B6" s="112"/>
      <c r="C6" s="112"/>
      <c r="D6" s="118"/>
      <c r="E6" s="118"/>
      <c r="F6" s="118"/>
      <c r="G6" s="118"/>
      <c r="H6" s="87" t="s">
        <v>274</v>
      </c>
    </row>
    <row r="7" spans="2:24" ht="6.75" customHeight="1" thickBot="1" x14ac:dyDescent="0.3">
      <c r="B7" s="223"/>
      <c r="C7" s="223"/>
      <c r="D7" s="223"/>
      <c r="E7" s="223"/>
      <c r="F7" s="223"/>
      <c r="G7" s="223"/>
      <c r="H7" s="223"/>
      <c r="I7" s="54"/>
    </row>
    <row r="8" spans="2:24" ht="15.75" thickBot="1" x14ac:dyDescent="0.3">
      <c r="B8" s="200" t="s">
        <v>119</v>
      </c>
      <c r="C8" s="201"/>
      <c r="D8" s="201"/>
      <c r="E8" s="201"/>
      <c r="F8" s="201"/>
      <c r="G8" s="201"/>
      <c r="H8" s="202"/>
      <c r="I8" s="54"/>
      <c r="S8" s="216" t="s">
        <v>120</v>
      </c>
      <c r="T8" s="216"/>
      <c r="U8" s="216"/>
      <c r="V8" s="216"/>
      <c r="W8" s="216"/>
    </row>
    <row r="9" spans="2:24" ht="7.5" customHeight="1" x14ac:dyDescent="0.25">
      <c r="B9" s="197"/>
      <c r="C9" s="198"/>
      <c r="D9" s="198"/>
      <c r="E9" s="198"/>
      <c r="F9" s="198"/>
      <c r="G9" s="198"/>
      <c r="H9" s="199"/>
      <c r="I9" s="54"/>
      <c r="R9" s="53"/>
      <c r="S9" s="53"/>
      <c r="T9" s="53"/>
      <c r="U9" s="53"/>
      <c r="V9" s="53"/>
      <c r="W9" s="53"/>
      <c r="X9" s="53"/>
    </row>
    <row r="10" spans="2:24" ht="26.25" customHeight="1" x14ac:dyDescent="0.25">
      <c r="B10" s="203" t="s">
        <v>121</v>
      </c>
      <c r="C10" s="204"/>
      <c r="D10" s="205" t="s">
        <v>122</v>
      </c>
      <c r="E10" s="205"/>
      <c r="F10" s="205"/>
      <c r="G10" s="205"/>
      <c r="H10" s="206"/>
      <c r="I10" s="54"/>
    </row>
    <row r="11" spans="2:24" ht="53.25" customHeight="1" x14ac:dyDescent="0.25">
      <c r="B11" s="203" t="s">
        <v>123</v>
      </c>
      <c r="C11" s="204"/>
      <c r="D11" s="221" t="s">
        <v>250</v>
      </c>
      <c r="E11" s="221"/>
      <c r="F11" s="221"/>
      <c r="G11" s="221"/>
      <c r="H11" s="222"/>
      <c r="I11" s="54"/>
    </row>
    <row r="12" spans="2:24" ht="90.75" customHeight="1" x14ac:dyDescent="0.25">
      <c r="B12" s="203" t="s">
        <v>124</v>
      </c>
      <c r="C12" s="204"/>
      <c r="D12" s="221" t="s">
        <v>251</v>
      </c>
      <c r="E12" s="221"/>
      <c r="F12" s="221"/>
      <c r="G12" s="221"/>
      <c r="H12" s="222"/>
      <c r="I12" s="54"/>
    </row>
    <row r="13" spans="2:24" ht="45.75" customHeight="1" x14ac:dyDescent="0.25">
      <c r="B13" s="207" t="s">
        <v>125</v>
      </c>
      <c r="C13" s="208"/>
      <c r="D13" s="221" t="s">
        <v>126</v>
      </c>
      <c r="E13" s="221"/>
      <c r="F13" s="221"/>
      <c r="G13" s="221"/>
      <c r="H13" s="222"/>
      <c r="I13" s="54"/>
    </row>
    <row r="14" spans="2:24" x14ac:dyDescent="0.25">
      <c r="B14" s="207" t="s">
        <v>127</v>
      </c>
      <c r="C14" s="208"/>
      <c r="D14" s="63" t="s">
        <v>128</v>
      </c>
      <c r="E14" s="63" t="s">
        <v>129</v>
      </c>
      <c r="F14" s="63" t="s">
        <v>130</v>
      </c>
      <c r="G14" s="63" t="s">
        <v>131</v>
      </c>
      <c r="H14" s="64" t="s">
        <v>132</v>
      </c>
      <c r="I14" s="54"/>
    </row>
    <row r="15" spans="2:24" x14ac:dyDescent="0.25">
      <c r="B15" s="207" t="s">
        <v>133</v>
      </c>
      <c r="C15" s="208"/>
      <c r="D15" s="63" t="s">
        <v>134</v>
      </c>
      <c r="E15" s="63" t="s">
        <v>135</v>
      </c>
      <c r="F15" s="63" t="s">
        <v>136</v>
      </c>
      <c r="G15" s="63" t="s">
        <v>137</v>
      </c>
      <c r="H15" s="64" t="s">
        <v>138</v>
      </c>
      <c r="I15" s="54"/>
    </row>
    <row r="16" spans="2:24" x14ac:dyDescent="0.25">
      <c r="B16" s="209" t="str">
        <f>+B8</f>
        <v xml:space="preserve">1. FICHAS: MANEJO AMBIENTAL  DE LOS DRENAJES </v>
      </c>
      <c r="C16" s="210"/>
      <c r="D16" s="210"/>
      <c r="E16" s="210"/>
      <c r="F16" s="210"/>
      <c r="G16" s="210"/>
      <c r="H16" s="211"/>
      <c r="I16" s="54"/>
    </row>
    <row r="17" spans="2:9" ht="42.75" customHeight="1" x14ac:dyDescent="0.25">
      <c r="B17" s="203" t="s">
        <v>139</v>
      </c>
      <c r="C17" s="208"/>
      <c r="D17" s="56" t="s">
        <v>140</v>
      </c>
      <c r="E17" s="212" t="s">
        <v>141</v>
      </c>
      <c r="F17" s="212"/>
      <c r="G17" s="57" t="s">
        <v>142</v>
      </c>
      <c r="H17" s="59" t="s">
        <v>143</v>
      </c>
      <c r="I17" s="54"/>
    </row>
    <row r="18" spans="2:9" ht="105.75" customHeight="1" thickBot="1" x14ac:dyDescent="0.3">
      <c r="B18" s="217" t="s">
        <v>144</v>
      </c>
      <c r="C18" s="218"/>
      <c r="D18" s="65" t="s">
        <v>145</v>
      </c>
      <c r="E18" s="219" t="s">
        <v>146</v>
      </c>
      <c r="F18" s="219"/>
      <c r="G18" s="66" t="s">
        <v>147</v>
      </c>
      <c r="H18" s="67" t="s">
        <v>148</v>
      </c>
      <c r="I18" s="54"/>
    </row>
    <row r="19" spans="2:9" ht="24.75" customHeight="1" thickBot="1" x14ac:dyDescent="0.3">
      <c r="B19" s="220"/>
      <c r="C19" s="220"/>
      <c r="D19" s="220"/>
      <c r="E19" s="220"/>
      <c r="F19" s="220"/>
      <c r="G19" s="220"/>
      <c r="H19" s="220"/>
      <c r="I19" s="54"/>
    </row>
    <row r="20" spans="2:9" ht="15.75" thickBot="1" x14ac:dyDescent="0.3">
      <c r="B20" s="200" t="s">
        <v>149</v>
      </c>
      <c r="C20" s="201"/>
      <c r="D20" s="201"/>
      <c r="E20" s="201"/>
      <c r="F20" s="201"/>
      <c r="G20" s="201"/>
      <c r="H20" s="202"/>
      <c r="I20" s="54"/>
    </row>
    <row r="21" spans="2:9" ht="7.5" customHeight="1" x14ac:dyDescent="0.25">
      <c r="B21" s="197"/>
      <c r="C21" s="198"/>
      <c r="D21" s="198"/>
      <c r="E21" s="198"/>
      <c r="F21" s="198"/>
      <c r="G21" s="198"/>
      <c r="H21" s="199"/>
      <c r="I21" s="54"/>
    </row>
    <row r="22" spans="2:9" ht="26.25" customHeight="1" x14ac:dyDescent="0.25">
      <c r="B22" s="203" t="s">
        <v>121</v>
      </c>
      <c r="C22" s="204"/>
      <c r="D22" s="205" t="s">
        <v>150</v>
      </c>
      <c r="E22" s="205"/>
      <c r="F22" s="205"/>
      <c r="G22" s="205"/>
      <c r="H22" s="206"/>
      <c r="I22" s="54"/>
    </row>
    <row r="23" spans="2:9" ht="83.25" customHeight="1" x14ac:dyDescent="0.25">
      <c r="B23" s="203" t="s">
        <v>123</v>
      </c>
      <c r="C23" s="204"/>
      <c r="D23" s="205" t="s">
        <v>151</v>
      </c>
      <c r="E23" s="205"/>
      <c r="F23" s="205"/>
      <c r="G23" s="205"/>
      <c r="H23" s="206"/>
      <c r="I23" s="54"/>
    </row>
    <row r="24" spans="2:9" ht="105.75" customHeight="1" x14ac:dyDescent="0.25">
      <c r="B24" s="203" t="s">
        <v>124</v>
      </c>
      <c r="C24" s="204"/>
      <c r="D24" s="205" t="s">
        <v>152</v>
      </c>
      <c r="E24" s="205"/>
      <c r="F24" s="205"/>
      <c r="G24" s="205"/>
      <c r="H24" s="206"/>
      <c r="I24" s="54"/>
    </row>
    <row r="25" spans="2:9" ht="45.75" customHeight="1" x14ac:dyDescent="0.25">
      <c r="B25" s="207" t="s">
        <v>125</v>
      </c>
      <c r="C25" s="208"/>
      <c r="D25" s="221" t="s">
        <v>126</v>
      </c>
      <c r="E25" s="221"/>
      <c r="F25" s="221"/>
      <c r="G25" s="221"/>
      <c r="H25" s="222"/>
      <c r="I25" s="54"/>
    </row>
    <row r="26" spans="2:9" x14ac:dyDescent="0.25">
      <c r="B26" s="207" t="s">
        <v>127</v>
      </c>
      <c r="C26" s="208"/>
      <c r="D26" s="55" t="s">
        <v>128</v>
      </c>
      <c r="E26" s="55" t="s">
        <v>129</v>
      </c>
      <c r="F26" s="55" t="s">
        <v>130</v>
      </c>
      <c r="G26" s="55" t="s">
        <v>131</v>
      </c>
      <c r="H26" s="58" t="s">
        <v>132</v>
      </c>
      <c r="I26" s="54"/>
    </row>
    <row r="27" spans="2:9" x14ac:dyDescent="0.25">
      <c r="B27" s="207" t="s">
        <v>133</v>
      </c>
      <c r="C27" s="208"/>
      <c r="D27" s="55" t="s">
        <v>134</v>
      </c>
      <c r="E27" s="55" t="s">
        <v>135</v>
      </c>
      <c r="F27" s="55" t="s">
        <v>136</v>
      </c>
      <c r="G27" s="55" t="s">
        <v>137</v>
      </c>
      <c r="H27" s="58" t="s">
        <v>138</v>
      </c>
      <c r="I27" s="54"/>
    </row>
    <row r="28" spans="2:9" x14ac:dyDescent="0.25">
      <c r="B28" s="209" t="str">
        <f>+B20</f>
        <v>2. FICHAS: MANEJO AMBIENTAL  DE LOS RECURSO HÍDRICO</v>
      </c>
      <c r="C28" s="210"/>
      <c r="D28" s="210"/>
      <c r="E28" s="210"/>
      <c r="F28" s="210"/>
      <c r="G28" s="210"/>
      <c r="H28" s="211"/>
      <c r="I28" s="54"/>
    </row>
    <row r="29" spans="2:9" ht="42.75" customHeight="1" x14ac:dyDescent="0.25">
      <c r="B29" s="203" t="s">
        <v>139</v>
      </c>
      <c r="C29" s="208"/>
      <c r="D29" s="56" t="s">
        <v>140</v>
      </c>
      <c r="E29" s="212" t="s">
        <v>141</v>
      </c>
      <c r="F29" s="212"/>
      <c r="G29" s="57" t="s">
        <v>142</v>
      </c>
      <c r="H29" s="59" t="s">
        <v>143</v>
      </c>
      <c r="I29" s="54"/>
    </row>
    <row r="30" spans="2:9" ht="301.5" customHeight="1" x14ac:dyDescent="0.25">
      <c r="B30" s="213" t="s">
        <v>153</v>
      </c>
      <c r="C30" s="214"/>
      <c r="D30" s="68" t="s">
        <v>154</v>
      </c>
      <c r="E30" s="205" t="s">
        <v>155</v>
      </c>
      <c r="F30" s="205"/>
      <c r="G30" s="69" t="s">
        <v>156</v>
      </c>
      <c r="H30" s="70" t="s">
        <v>157</v>
      </c>
      <c r="I30" s="54"/>
    </row>
    <row r="31" spans="2:9" ht="38.25" customHeight="1" thickBot="1" x14ac:dyDescent="0.3">
      <c r="B31" s="224" t="s">
        <v>158</v>
      </c>
      <c r="C31" s="219"/>
      <c r="D31" s="65" t="s">
        <v>159</v>
      </c>
      <c r="E31" s="219" t="s">
        <v>160</v>
      </c>
      <c r="F31" s="219"/>
      <c r="G31" s="71" t="s">
        <v>161</v>
      </c>
      <c r="H31" s="72" t="s">
        <v>162</v>
      </c>
      <c r="I31" s="54"/>
    </row>
    <row r="32" spans="2:9" ht="15.75" thickBot="1" x14ac:dyDescent="0.3">
      <c r="B32" s="193"/>
      <c r="C32" s="193"/>
      <c r="D32" s="193"/>
      <c r="E32" s="193"/>
      <c r="F32" s="193"/>
      <c r="G32" s="193"/>
      <c r="H32" s="193"/>
      <c r="I32" s="54"/>
    </row>
    <row r="33" spans="2:9" ht="15.75" thickBot="1" x14ac:dyDescent="0.3">
      <c r="B33" s="200" t="s">
        <v>163</v>
      </c>
      <c r="C33" s="201"/>
      <c r="D33" s="201"/>
      <c r="E33" s="201"/>
      <c r="F33" s="201"/>
      <c r="G33" s="201"/>
      <c r="H33" s="202"/>
      <c r="I33" s="54"/>
    </row>
    <row r="34" spans="2:9" ht="8.25" customHeight="1" x14ac:dyDescent="0.25">
      <c r="B34" s="197"/>
      <c r="C34" s="198"/>
      <c r="D34" s="198"/>
      <c r="E34" s="198"/>
      <c r="F34" s="198"/>
      <c r="G34" s="198"/>
      <c r="H34" s="199"/>
      <c r="I34" s="54"/>
    </row>
    <row r="35" spans="2:9" ht="26.25" customHeight="1" x14ac:dyDescent="0.25">
      <c r="B35" s="203" t="s">
        <v>121</v>
      </c>
      <c r="C35" s="204"/>
      <c r="D35" s="205" t="s">
        <v>164</v>
      </c>
      <c r="E35" s="205"/>
      <c r="F35" s="205"/>
      <c r="G35" s="205"/>
      <c r="H35" s="206"/>
      <c r="I35" s="54"/>
    </row>
    <row r="36" spans="2:9" ht="32.25" customHeight="1" x14ac:dyDescent="0.25">
      <c r="B36" s="203" t="s">
        <v>123</v>
      </c>
      <c r="C36" s="204"/>
      <c r="D36" s="205" t="s">
        <v>165</v>
      </c>
      <c r="E36" s="205"/>
      <c r="F36" s="205"/>
      <c r="G36" s="205"/>
      <c r="H36" s="206"/>
      <c r="I36" s="54"/>
    </row>
    <row r="37" spans="2:9" ht="43.5" customHeight="1" x14ac:dyDescent="0.25">
      <c r="B37" s="203" t="s">
        <v>124</v>
      </c>
      <c r="C37" s="204"/>
      <c r="D37" s="205" t="s">
        <v>166</v>
      </c>
      <c r="E37" s="205"/>
      <c r="F37" s="205"/>
      <c r="G37" s="205"/>
      <c r="H37" s="206"/>
      <c r="I37" s="54"/>
    </row>
    <row r="38" spans="2:9" ht="45.75" customHeight="1" x14ac:dyDescent="0.25">
      <c r="B38" s="207" t="s">
        <v>125</v>
      </c>
      <c r="C38" s="208"/>
      <c r="D38" s="221" t="s">
        <v>126</v>
      </c>
      <c r="E38" s="221"/>
      <c r="F38" s="221"/>
      <c r="G38" s="221"/>
      <c r="H38" s="222"/>
      <c r="I38" s="54"/>
    </row>
    <row r="39" spans="2:9" x14ac:dyDescent="0.25">
      <c r="B39" s="207" t="s">
        <v>127</v>
      </c>
      <c r="C39" s="208"/>
      <c r="D39" s="55" t="s">
        <v>128</v>
      </c>
      <c r="E39" s="55" t="s">
        <v>129</v>
      </c>
      <c r="F39" s="55" t="s">
        <v>130</v>
      </c>
      <c r="G39" s="55" t="s">
        <v>131</v>
      </c>
      <c r="H39" s="58" t="s">
        <v>132</v>
      </c>
      <c r="I39" s="54"/>
    </row>
    <row r="40" spans="2:9" x14ac:dyDescent="0.25">
      <c r="B40" s="207" t="s">
        <v>133</v>
      </c>
      <c r="C40" s="208"/>
      <c r="D40" s="55" t="s">
        <v>134</v>
      </c>
      <c r="E40" s="55" t="s">
        <v>135</v>
      </c>
      <c r="F40" s="55" t="s">
        <v>136</v>
      </c>
      <c r="G40" s="55" t="s">
        <v>137</v>
      </c>
      <c r="H40" s="58" t="s">
        <v>138</v>
      </c>
      <c r="I40" s="54"/>
    </row>
    <row r="41" spans="2:9" x14ac:dyDescent="0.25">
      <c r="B41" s="209" t="str">
        <f>+B33</f>
        <v xml:space="preserve">3. FICHAS: MANEJO AMBIENTAL  DE LOS ABONOS Y FERTILIZANTES </v>
      </c>
      <c r="C41" s="210"/>
      <c r="D41" s="210"/>
      <c r="E41" s="210"/>
      <c r="F41" s="210"/>
      <c r="G41" s="210"/>
      <c r="H41" s="211"/>
      <c r="I41" s="54"/>
    </row>
    <row r="42" spans="2:9" ht="42.75" customHeight="1" x14ac:dyDescent="0.25">
      <c r="B42" s="203" t="s">
        <v>139</v>
      </c>
      <c r="C42" s="208"/>
      <c r="D42" s="56" t="s">
        <v>140</v>
      </c>
      <c r="E42" s="212" t="s">
        <v>141</v>
      </c>
      <c r="F42" s="212"/>
      <c r="G42" s="57" t="s">
        <v>142</v>
      </c>
      <c r="H42" s="59" t="s">
        <v>143</v>
      </c>
      <c r="I42" s="54"/>
    </row>
    <row r="43" spans="2:9" ht="133.5" customHeight="1" x14ac:dyDescent="0.25">
      <c r="B43" s="213" t="s">
        <v>167</v>
      </c>
      <c r="C43" s="214"/>
      <c r="D43" s="73" t="s">
        <v>168</v>
      </c>
      <c r="E43" s="215" t="s">
        <v>169</v>
      </c>
      <c r="F43" s="215"/>
      <c r="G43" s="74" t="s">
        <v>170</v>
      </c>
      <c r="H43" s="75" t="s">
        <v>171</v>
      </c>
      <c r="I43" s="54"/>
    </row>
    <row r="44" spans="2:9" ht="117" customHeight="1" thickBot="1" x14ac:dyDescent="0.3">
      <c r="B44" s="224" t="s">
        <v>172</v>
      </c>
      <c r="C44" s="219"/>
      <c r="D44" s="65" t="s">
        <v>154</v>
      </c>
      <c r="E44" s="225" t="s">
        <v>173</v>
      </c>
      <c r="F44" s="226"/>
      <c r="G44" s="71" t="s">
        <v>174</v>
      </c>
      <c r="H44" s="72" t="s">
        <v>175</v>
      </c>
      <c r="I44" s="54"/>
    </row>
    <row r="45" spans="2:9" ht="15.75" thickBot="1" x14ac:dyDescent="0.3">
      <c r="B45" s="193"/>
      <c r="C45" s="193"/>
      <c r="D45" s="193"/>
      <c r="E45" s="193"/>
      <c r="F45" s="193"/>
      <c r="G45" s="193"/>
      <c r="H45" s="193"/>
      <c r="I45" s="54"/>
    </row>
    <row r="46" spans="2:9" ht="15.75" thickBot="1" x14ac:dyDescent="0.3">
      <c r="B46" s="200" t="s">
        <v>176</v>
      </c>
      <c r="C46" s="201"/>
      <c r="D46" s="201"/>
      <c r="E46" s="201"/>
      <c r="F46" s="201"/>
      <c r="G46" s="201"/>
      <c r="H46" s="202"/>
      <c r="I46" s="54"/>
    </row>
    <row r="47" spans="2:9" ht="6.75" customHeight="1" x14ac:dyDescent="0.25">
      <c r="B47" s="197"/>
      <c r="C47" s="198"/>
      <c r="D47" s="198"/>
      <c r="E47" s="198"/>
      <c r="F47" s="198"/>
      <c r="G47" s="198"/>
      <c r="H47" s="199"/>
      <c r="I47" s="54"/>
    </row>
    <row r="48" spans="2:9" ht="26.25" customHeight="1" x14ac:dyDescent="0.25">
      <c r="B48" s="203" t="s">
        <v>121</v>
      </c>
      <c r="C48" s="204"/>
      <c r="D48" s="205" t="s">
        <v>177</v>
      </c>
      <c r="E48" s="205"/>
      <c r="F48" s="205"/>
      <c r="G48" s="205"/>
      <c r="H48" s="206"/>
      <c r="I48" s="54"/>
    </row>
    <row r="49" spans="1:9" ht="42" customHeight="1" x14ac:dyDescent="0.25">
      <c r="B49" s="203" t="s">
        <v>123</v>
      </c>
      <c r="C49" s="204"/>
      <c r="D49" s="205" t="s">
        <v>178</v>
      </c>
      <c r="E49" s="205"/>
      <c r="F49" s="205"/>
      <c r="G49" s="205"/>
      <c r="H49" s="206"/>
      <c r="I49" s="54"/>
    </row>
    <row r="50" spans="1:9" ht="60.75" customHeight="1" x14ac:dyDescent="0.25">
      <c r="B50" s="203" t="s">
        <v>124</v>
      </c>
      <c r="C50" s="204"/>
      <c r="D50" s="205" t="s">
        <v>179</v>
      </c>
      <c r="E50" s="205"/>
      <c r="F50" s="205"/>
      <c r="G50" s="205"/>
      <c r="H50" s="206"/>
      <c r="I50" s="54"/>
    </row>
    <row r="51" spans="1:9" ht="45.75" customHeight="1" x14ac:dyDescent="0.25">
      <c r="B51" s="207" t="s">
        <v>125</v>
      </c>
      <c r="C51" s="208"/>
      <c r="D51" s="221" t="s">
        <v>126</v>
      </c>
      <c r="E51" s="221"/>
      <c r="F51" s="221"/>
      <c r="G51" s="221"/>
      <c r="H51" s="222"/>
      <c r="I51" s="54"/>
    </row>
    <row r="52" spans="1:9" x14ac:dyDescent="0.25">
      <c r="B52" s="207" t="s">
        <v>127</v>
      </c>
      <c r="C52" s="208"/>
      <c r="D52" s="55" t="s">
        <v>128</v>
      </c>
      <c r="E52" s="55" t="s">
        <v>129</v>
      </c>
      <c r="F52" s="55" t="s">
        <v>130</v>
      </c>
      <c r="G52" s="55" t="s">
        <v>131</v>
      </c>
      <c r="H52" s="58" t="s">
        <v>132</v>
      </c>
      <c r="I52" s="54"/>
    </row>
    <row r="53" spans="1:9" x14ac:dyDescent="0.25">
      <c r="B53" s="207" t="s">
        <v>133</v>
      </c>
      <c r="C53" s="208"/>
      <c r="D53" s="55" t="s">
        <v>134</v>
      </c>
      <c r="E53" s="55" t="s">
        <v>135</v>
      </c>
      <c r="F53" s="55" t="s">
        <v>136</v>
      </c>
      <c r="G53" s="55" t="s">
        <v>137</v>
      </c>
      <c r="H53" s="58" t="s">
        <v>138</v>
      </c>
      <c r="I53" s="54"/>
    </row>
    <row r="54" spans="1:9" x14ac:dyDescent="0.25">
      <c r="B54" s="209" t="str">
        <f>+B46</f>
        <v xml:space="preserve">4. FICHAS: MANEJO AMBIENTAL  DE LOS SISTEMAS DE SANIDAD VEGETAL </v>
      </c>
      <c r="C54" s="210"/>
      <c r="D54" s="210"/>
      <c r="E54" s="210"/>
      <c r="F54" s="210"/>
      <c r="G54" s="210"/>
      <c r="H54" s="211"/>
      <c r="I54" s="54"/>
    </row>
    <row r="55" spans="1:9" ht="42.75" customHeight="1" x14ac:dyDescent="0.25">
      <c r="B55" s="203" t="s">
        <v>139</v>
      </c>
      <c r="C55" s="208"/>
      <c r="D55" s="56" t="s">
        <v>140</v>
      </c>
      <c r="E55" s="212" t="s">
        <v>141</v>
      </c>
      <c r="F55" s="212"/>
      <c r="G55" s="57" t="s">
        <v>142</v>
      </c>
      <c r="H55" s="59" t="s">
        <v>143</v>
      </c>
      <c r="I55" s="54"/>
    </row>
    <row r="56" spans="1:9" ht="266.25" customHeight="1" x14ac:dyDescent="0.25">
      <c r="B56" s="213" t="s">
        <v>180</v>
      </c>
      <c r="C56" s="214"/>
      <c r="D56" s="73" t="s">
        <v>145</v>
      </c>
      <c r="E56" s="215" t="s">
        <v>181</v>
      </c>
      <c r="F56" s="215"/>
      <c r="G56" s="74" t="s">
        <v>182</v>
      </c>
      <c r="H56" s="75" t="s">
        <v>183</v>
      </c>
      <c r="I56" s="54"/>
    </row>
    <row r="57" spans="1:9" ht="77.25" customHeight="1" thickBot="1" x14ac:dyDescent="0.3">
      <c r="A57" s="62"/>
      <c r="B57" s="217" t="s">
        <v>184</v>
      </c>
      <c r="C57" s="227"/>
      <c r="D57" s="77" t="s">
        <v>185</v>
      </c>
      <c r="E57" s="228" t="s">
        <v>186</v>
      </c>
      <c r="F57" s="229"/>
      <c r="G57" s="76" t="s">
        <v>187</v>
      </c>
      <c r="H57" s="78" t="s">
        <v>188</v>
      </c>
      <c r="I57" s="54"/>
    </row>
    <row r="58" spans="1:9" ht="15.75" thickBot="1" x14ac:dyDescent="0.3">
      <c r="B58" s="193"/>
      <c r="C58" s="193"/>
      <c r="D58" s="193"/>
      <c r="E58" s="193"/>
      <c r="F58" s="193"/>
      <c r="G58" s="193"/>
      <c r="H58" s="193"/>
      <c r="I58" s="54"/>
    </row>
    <row r="59" spans="1:9" ht="15.75" thickBot="1" x14ac:dyDescent="0.3">
      <c r="B59" s="200" t="s">
        <v>189</v>
      </c>
      <c r="C59" s="201"/>
      <c r="D59" s="201"/>
      <c r="E59" s="201"/>
      <c r="F59" s="201"/>
      <c r="G59" s="201"/>
      <c r="H59" s="202"/>
      <c r="I59" s="54"/>
    </row>
    <row r="60" spans="1:9" ht="6" customHeight="1" x14ac:dyDescent="0.25">
      <c r="B60" s="194"/>
      <c r="C60" s="195"/>
      <c r="D60" s="195"/>
      <c r="E60" s="195"/>
      <c r="F60" s="195"/>
      <c r="G60" s="195"/>
      <c r="H60" s="196"/>
      <c r="I60" s="54"/>
    </row>
    <row r="61" spans="1:9" ht="40.5" customHeight="1" x14ac:dyDescent="0.25">
      <c r="B61" s="203" t="s">
        <v>121</v>
      </c>
      <c r="C61" s="204"/>
      <c r="D61" s="205" t="s">
        <v>190</v>
      </c>
      <c r="E61" s="205"/>
      <c r="F61" s="205"/>
      <c r="G61" s="205"/>
      <c r="H61" s="206"/>
      <c r="I61" s="54"/>
    </row>
    <row r="62" spans="1:9" ht="46.5" customHeight="1" x14ac:dyDescent="0.25">
      <c r="B62" s="203" t="s">
        <v>123</v>
      </c>
      <c r="C62" s="204"/>
      <c r="D62" s="205" t="s">
        <v>191</v>
      </c>
      <c r="E62" s="205"/>
      <c r="F62" s="205"/>
      <c r="G62" s="205"/>
      <c r="H62" s="206"/>
      <c r="I62" s="54"/>
    </row>
    <row r="63" spans="1:9" ht="75.75" customHeight="1" x14ac:dyDescent="0.25">
      <c r="B63" s="203" t="s">
        <v>124</v>
      </c>
      <c r="C63" s="204"/>
      <c r="D63" s="205" t="s">
        <v>192</v>
      </c>
      <c r="E63" s="205"/>
      <c r="F63" s="205"/>
      <c r="G63" s="205"/>
      <c r="H63" s="206"/>
      <c r="I63" s="54"/>
    </row>
    <row r="64" spans="1:9" ht="45.75" customHeight="1" x14ac:dyDescent="0.25">
      <c r="B64" s="207" t="s">
        <v>125</v>
      </c>
      <c r="C64" s="208"/>
      <c r="D64" s="221" t="s">
        <v>126</v>
      </c>
      <c r="E64" s="221"/>
      <c r="F64" s="221"/>
      <c r="G64" s="221"/>
      <c r="H64" s="222"/>
      <c r="I64" s="54"/>
    </row>
    <row r="65" spans="1:9" x14ac:dyDescent="0.25">
      <c r="B65" s="207" t="s">
        <v>127</v>
      </c>
      <c r="C65" s="208"/>
      <c r="D65" s="55" t="s">
        <v>128</v>
      </c>
      <c r="E65" s="55" t="s">
        <v>129</v>
      </c>
      <c r="F65" s="55" t="s">
        <v>130</v>
      </c>
      <c r="G65" s="55" t="s">
        <v>131</v>
      </c>
      <c r="H65" s="58" t="s">
        <v>132</v>
      </c>
      <c r="I65" s="54"/>
    </row>
    <row r="66" spans="1:9" x14ac:dyDescent="0.25">
      <c r="B66" s="207" t="s">
        <v>133</v>
      </c>
      <c r="C66" s="208"/>
      <c r="D66" s="55" t="s">
        <v>134</v>
      </c>
      <c r="E66" s="55" t="s">
        <v>135</v>
      </c>
      <c r="F66" s="55" t="s">
        <v>136</v>
      </c>
      <c r="G66" s="55" t="s">
        <v>137</v>
      </c>
      <c r="H66" s="58" t="s">
        <v>138</v>
      </c>
      <c r="I66" s="54"/>
    </row>
    <row r="67" spans="1:9" x14ac:dyDescent="0.25">
      <c r="B67" s="209" t="str">
        <f>+B59</f>
        <v xml:space="preserve">5. FICHAS: MANEJO AMBIENTAL  DE LOS RESIDUOS SOLIDOS </v>
      </c>
      <c r="C67" s="210"/>
      <c r="D67" s="210"/>
      <c r="E67" s="210"/>
      <c r="F67" s="210"/>
      <c r="G67" s="210"/>
      <c r="H67" s="211"/>
      <c r="I67" s="54"/>
    </row>
    <row r="68" spans="1:9" ht="42.75" customHeight="1" x14ac:dyDescent="0.25">
      <c r="B68" s="203" t="s">
        <v>139</v>
      </c>
      <c r="C68" s="208"/>
      <c r="D68" s="56" t="s">
        <v>140</v>
      </c>
      <c r="E68" s="212" t="s">
        <v>141</v>
      </c>
      <c r="F68" s="212"/>
      <c r="G68" s="57" t="s">
        <v>142</v>
      </c>
      <c r="H68" s="59" t="s">
        <v>143</v>
      </c>
      <c r="I68" s="54"/>
    </row>
    <row r="69" spans="1:9" ht="216" customHeight="1" x14ac:dyDescent="0.25">
      <c r="B69" s="213" t="s">
        <v>193</v>
      </c>
      <c r="C69" s="214"/>
      <c r="D69" s="73" t="s">
        <v>194</v>
      </c>
      <c r="E69" s="215" t="s">
        <v>195</v>
      </c>
      <c r="F69" s="215"/>
      <c r="G69" s="74" t="s">
        <v>196</v>
      </c>
      <c r="H69" s="75" t="s">
        <v>197</v>
      </c>
      <c r="I69" s="54"/>
    </row>
    <row r="70" spans="1:9" ht="66" customHeight="1" thickBot="1" x14ac:dyDescent="0.3">
      <c r="A70" s="62"/>
      <c r="B70" s="217" t="s">
        <v>198</v>
      </c>
      <c r="C70" s="227"/>
      <c r="D70" s="77" t="s">
        <v>185</v>
      </c>
      <c r="E70" s="228" t="s">
        <v>199</v>
      </c>
      <c r="F70" s="229"/>
      <c r="G70" s="76" t="s">
        <v>200</v>
      </c>
      <c r="H70" s="78" t="s">
        <v>201</v>
      </c>
      <c r="I70" s="54"/>
    </row>
    <row r="71" spans="1:9" ht="71.25" customHeight="1" thickBot="1" x14ac:dyDescent="0.3">
      <c r="B71" s="217" t="s">
        <v>202</v>
      </c>
      <c r="C71" s="227"/>
      <c r="D71" s="77" t="s">
        <v>203</v>
      </c>
      <c r="E71" s="228" t="s">
        <v>204</v>
      </c>
      <c r="F71" s="229"/>
      <c r="G71" s="76" t="s">
        <v>205</v>
      </c>
      <c r="H71" s="76" t="s">
        <v>206</v>
      </c>
      <c r="I71" s="54"/>
    </row>
    <row r="72" spans="1:9" ht="15.75" thickBot="1" x14ac:dyDescent="0.3">
      <c r="B72" s="193"/>
      <c r="C72" s="193"/>
      <c r="D72" s="193"/>
      <c r="E72" s="193"/>
      <c r="F72" s="193"/>
      <c r="G72" s="193"/>
      <c r="H72" s="193"/>
      <c r="I72" s="54"/>
    </row>
    <row r="73" spans="1:9" ht="15.75" thickBot="1" x14ac:dyDescent="0.3">
      <c r="B73" s="200" t="s">
        <v>207</v>
      </c>
      <c r="C73" s="201"/>
      <c r="D73" s="201"/>
      <c r="E73" s="201"/>
      <c r="F73" s="201"/>
      <c r="G73" s="201"/>
      <c r="H73" s="202"/>
      <c r="I73" s="54"/>
    </row>
    <row r="74" spans="1:9" x14ac:dyDescent="0.25">
      <c r="B74" s="61"/>
      <c r="C74" s="54"/>
      <c r="D74" s="54"/>
      <c r="E74" s="54"/>
      <c r="F74" s="54"/>
      <c r="G74" s="54"/>
      <c r="H74" s="60"/>
      <c r="I74" s="54"/>
    </row>
    <row r="75" spans="1:9" ht="40.5" customHeight="1" x14ac:dyDescent="0.25">
      <c r="B75" s="203" t="s">
        <v>121</v>
      </c>
      <c r="C75" s="204"/>
      <c r="D75" s="205" t="s">
        <v>208</v>
      </c>
      <c r="E75" s="205"/>
      <c r="F75" s="205"/>
      <c r="G75" s="205"/>
      <c r="H75" s="206"/>
      <c r="I75" s="54"/>
    </row>
    <row r="76" spans="1:9" ht="54" customHeight="1" x14ac:dyDescent="0.25">
      <c r="B76" s="203" t="s">
        <v>123</v>
      </c>
      <c r="C76" s="204"/>
      <c r="D76" s="205" t="s">
        <v>209</v>
      </c>
      <c r="E76" s="205"/>
      <c r="F76" s="205"/>
      <c r="G76" s="205"/>
      <c r="H76" s="206"/>
      <c r="I76" s="54"/>
    </row>
    <row r="77" spans="1:9" ht="59.25" customHeight="1" x14ac:dyDescent="0.25">
      <c r="B77" s="203" t="s">
        <v>124</v>
      </c>
      <c r="C77" s="204"/>
      <c r="D77" s="205" t="s">
        <v>210</v>
      </c>
      <c r="E77" s="205"/>
      <c r="F77" s="205"/>
      <c r="G77" s="205"/>
      <c r="H77" s="206"/>
      <c r="I77" s="54"/>
    </row>
    <row r="78" spans="1:9" ht="45.75" customHeight="1" x14ac:dyDescent="0.25">
      <c r="B78" s="207" t="s">
        <v>125</v>
      </c>
      <c r="C78" s="208"/>
      <c r="D78" s="221" t="s">
        <v>126</v>
      </c>
      <c r="E78" s="221"/>
      <c r="F78" s="221"/>
      <c r="G78" s="221"/>
      <c r="H78" s="222"/>
      <c r="I78" s="54"/>
    </row>
    <row r="79" spans="1:9" x14ac:dyDescent="0.25">
      <c r="B79" s="207" t="s">
        <v>127</v>
      </c>
      <c r="C79" s="208"/>
      <c r="D79" s="63" t="s">
        <v>128</v>
      </c>
      <c r="E79" s="63" t="s">
        <v>129</v>
      </c>
      <c r="F79" s="63" t="s">
        <v>130</v>
      </c>
      <c r="G79" s="63" t="s">
        <v>131</v>
      </c>
      <c r="H79" s="64" t="s">
        <v>132</v>
      </c>
      <c r="I79" s="54"/>
    </row>
    <row r="80" spans="1:9" x14ac:dyDescent="0.25">
      <c r="B80" s="207" t="s">
        <v>133</v>
      </c>
      <c r="C80" s="208"/>
      <c r="D80" s="55" t="s">
        <v>134</v>
      </c>
      <c r="E80" s="55" t="s">
        <v>135</v>
      </c>
      <c r="F80" s="55" t="s">
        <v>136</v>
      </c>
      <c r="G80" s="55" t="s">
        <v>137</v>
      </c>
      <c r="H80" s="58" t="s">
        <v>138</v>
      </c>
      <c r="I80" s="54"/>
    </row>
    <row r="81" spans="1:9" x14ac:dyDescent="0.25">
      <c r="B81" s="209" t="str">
        <f>+B73</f>
        <v xml:space="preserve">6. FICHAS: MANEJO AMBIENTAL  DE  ÁREAS NATURALES ESPECIALES </v>
      </c>
      <c r="C81" s="210"/>
      <c r="D81" s="210"/>
      <c r="E81" s="210"/>
      <c r="F81" s="210"/>
      <c r="G81" s="210"/>
      <c r="H81" s="211"/>
      <c r="I81" s="54"/>
    </row>
    <row r="82" spans="1:9" ht="42.75" customHeight="1" x14ac:dyDescent="0.25">
      <c r="B82" s="203" t="s">
        <v>139</v>
      </c>
      <c r="C82" s="208"/>
      <c r="D82" s="56" t="s">
        <v>140</v>
      </c>
      <c r="E82" s="212" t="s">
        <v>141</v>
      </c>
      <c r="F82" s="212"/>
      <c r="G82" s="57" t="s">
        <v>142</v>
      </c>
      <c r="H82" s="59" t="s">
        <v>143</v>
      </c>
      <c r="I82" s="54"/>
    </row>
    <row r="83" spans="1:9" ht="91.5" customHeight="1" x14ac:dyDescent="0.25">
      <c r="B83" s="234" t="s">
        <v>211</v>
      </c>
      <c r="C83" s="235"/>
      <c r="D83" s="73" t="s">
        <v>194</v>
      </c>
      <c r="E83" s="215" t="s">
        <v>212</v>
      </c>
      <c r="F83" s="215"/>
      <c r="G83" s="74" t="s">
        <v>213</v>
      </c>
      <c r="H83" s="70" t="s">
        <v>214</v>
      </c>
      <c r="I83" s="54"/>
    </row>
    <row r="84" spans="1:9" ht="96" customHeight="1" thickBot="1" x14ac:dyDescent="0.3">
      <c r="A84" s="62"/>
      <c r="B84" s="217" t="s">
        <v>215</v>
      </c>
      <c r="C84" s="227"/>
      <c r="D84" s="77" t="s">
        <v>154</v>
      </c>
      <c r="E84" s="228" t="s">
        <v>216</v>
      </c>
      <c r="F84" s="229"/>
      <c r="G84" s="76" t="s">
        <v>217</v>
      </c>
      <c r="H84" s="78" t="s">
        <v>218</v>
      </c>
      <c r="I84" s="54"/>
    </row>
    <row r="85" spans="1:9" ht="197.25" customHeight="1" thickBot="1" x14ac:dyDescent="0.3">
      <c r="B85" s="230" t="s">
        <v>219</v>
      </c>
      <c r="C85" s="231"/>
      <c r="D85" s="91" t="s">
        <v>220</v>
      </c>
      <c r="E85" s="232" t="s">
        <v>221</v>
      </c>
      <c r="F85" s="233"/>
      <c r="G85" s="90" t="s">
        <v>222</v>
      </c>
      <c r="H85" s="92" t="s">
        <v>223</v>
      </c>
      <c r="I85" s="54"/>
    </row>
    <row r="86" spans="1:9" x14ac:dyDescent="0.25">
      <c r="B86" s="54"/>
      <c r="C86" s="54"/>
      <c r="D86" s="54"/>
      <c r="E86" s="54"/>
      <c r="F86" s="54"/>
      <c r="G86" s="54"/>
      <c r="H86" s="54"/>
      <c r="I86" s="54"/>
    </row>
  </sheetData>
  <mergeCells count="128">
    <mergeCell ref="B84:C84"/>
    <mergeCell ref="E84:F84"/>
    <mergeCell ref="B85:C85"/>
    <mergeCell ref="E85:F85"/>
    <mergeCell ref="B79:C79"/>
    <mergeCell ref="B80:C80"/>
    <mergeCell ref="B81:H81"/>
    <mergeCell ref="B82:C82"/>
    <mergeCell ref="E82:F82"/>
    <mergeCell ref="B83:C83"/>
    <mergeCell ref="E83:F83"/>
    <mergeCell ref="B76:C76"/>
    <mergeCell ref="D76:H76"/>
    <mergeCell ref="B77:C77"/>
    <mergeCell ref="D77:H77"/>
    <mergeCell ref="B78:C78"/>
    <mergeCell ref="D78:H78"/>
    <mergeCell ref="B70:C70"/>
    <mergeCell ref="E70:F70"/>
    <mergeCell ref="B71:C71"/>
    <mergeCell ref="E71:F71"/>
    <mergeCell ref="B73:H73"/>
    <mergeCell ref="B75:C75"/>
    <mergeCell ref="D75:H75"/>
    <mergeCell ref="B65:C65"/>
    <mergeCell ref="B66:C66"/>
    <mergeCell ref="B67:H67"/>
    <mergeCell ref="B68:C68"/>
    <mergeCell ref="E68:F68"/>
    <mergeCell ref="B69:C69"/>
    <mergeCell ref="E69:F69"/>
    <mergeCell ref="B62:C62"/>
    <mergeCell ref="D62:H62"/>
    <mergeCell ref="B63:C63"/>
    <mergeCell ref="D63:H63"/>
    <mergeCell ref="B64:C64"/>
    <mergeCell ref="D64:H64"/>
    <mergeCell ref="B59:H59"/>
    <mergeCell ref="B61:C61"/>
    <mergeCell ref="D61:H61"/>
    <mergeCell ref="B57:C57"/>
    <mergeCell ref="E57:F57"/>
    <mergeCell ref="B52:C52"/>
    <mergeCell ref="B53:C53"/>
    <mergeCell ref="B54:H54"/>
    <mergeCell ref="B55:C55"/>
    <mergeCell ref="E55:F55"/>
    <mergeCell ref="B56:C56"/>
    <mergeCell ref="E56:F56"/>
    <mergeCell ref="B38:C38"/>
    <mergeCell ref="D38:H38"/>
    <mergeCell ref="B49:C49"/>
    <mergeCell ref="D49:H49"/>
    <mergeCell ref="B50:C50"/>
    <mergeCell ref="D50:H50"/>
    <mergeCell ref="B51:C51"/>
    <mergeCell ref="D51:H51"/>
    <mergeCell ref="B44:C44"/>
    <mergeCell ref="E44:F44"/>
    <mergeCell ref="B46:H46"/>
    <mergeCell ref="B48:C48"/>
    <mergeCell ref="D48:H48"/>
    <mergeCell ref="B1:C6"/>
    <mergeCell ref="D1:G2"/>
    <mergeCell ref="D3:G4"/>
    <mergeCell ref="D5:G6"/>
    <mergeCell ref="H1:H2"/>
    <mergeCell ref="H3:H4"/>
    <mergeCell ref="B7:H7"/>
    <mergeCell ref="B31:C31"/>
    <mergeCell ref="E31:F31"/>
    <mergeCell ref="B8:H8"/>
    <mergeCell ref="B20:H20"/>
    <mergeCell ref="D13:H13"/>
    <mergeCell ref="D12:H12"/>
    <mergeCell ref="D11:H11"/>
    <mergeCell ref="B10:C10"/>
    <mergeCell ref="B11:C11"/>
    <mergeCell ref="B12:C12"/>
    <mergeCell ref="B13:C13"/>
    <mergeCell ref="B14:C14"/>
    <mergeCell ref="D10:H10"/>
    <mergeCell ref="B28:H28"/>
    <mergeCell ref="B29:C29"/>
    <mergeCell ref="E29:F29"/>
    <mergeCell ref="B30:C30"/>
    <mergeCell ref="S8:W8"/>
    <mergeCell ref="B26:C26"/>
    <mergeCell ref="B27:C27"/>
    <mergeCell ref="B16:H16"/>
    <mergeCell ref="B17:C17"/>
    <mergeCell ref="E17:F17"/>
    <mergeCell ref="B18:C18"/>
    <mergeCell ref="E18:F18"/>
    <mergeCell ref="B15:C15"/>
    <mergeCell ref="B19:H19"/>
    <mergeCell ref="D22:H22"/>
    <mergeCell ref="B23:C23"/>
    <mergeCell ref="D23:H23"/>
    <mergeCell ref="B24:C24"/>
    <mergeCell ref="D24:H24"/>
    <mergeCell ref="B25:C25"/>
    <mergeCell ref="D25:H25"/>
    <mergeCell ref="B22:C22"/>
    <mergeCell ref="B32:H32"/>
    <mergeCell ref="B45:H45"/>
    <mergeCell ref="B58:H58"/>
    <mergeCell ref="B72:H72"/>
    <mergeCell ref="B60:H60"/>
    <mergeCell ref="B47:H47"/>
    <mergeCell ref="B34:H34"/>
    <mergeCell ref="B21:H21"/>
    <mergeCell ref="B9:H9"/>
    <mergeCell ref="B33:H33"/>
    <mergeCell ref="B35:C35"/>
    <mergeCell ref="D35:H35"/>
    <mergeCell ref="E30:F30"/>
    <mergeCell ref="B39:C39"/>
    <mergeCell ref="B40:C40"/>
    <mergeCell ref="B41:H41"/>
    <mergeCell ref="B42:C42"/>
    <mergeCell ref="E42:F42"/>
    <mergeCell ref="B43:C43"/>
    <mergeCell ref="E43:F43"/>
    <mergeCell ref="B36:C36"/>
    <mergeCell ref="D36:H36"/>
    <mergeCell ref="B37:C37"/>
    <mergeCell ref="D37:H37"/>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5"/>
  <sheetViews>
    <sheetView workbookViewId="0">
      <selection activeCell="C1" sqref="C1:C2"/>
    </sheetView>
  </sheetViews>
  <sheetFormatPr baseColWidth="10" defaultColWidth="11.42578125" defaultRowHeight="15" x14ac:dyDescent="0.25"/>
  <cols>
    <col min="1" max="1" width="8.42578125" customWidth="1"/>
    <col min="2" max="2" width="23.42578125" customWidth="1"/>
    <col min="3" max="3" width="54.42578125" customWidth="1"/>
  </cols>
  <sheetData>
    <row r="1" spans="1:5" x14ac:dyDescent="0.25">
      <c r="A1" s="109"/>
      <c r="B1" s="110"/>
      <c r="C1" s="110" t="s">
        <v>269</v>
      </c>
      <c r="D1" s="119" t="s">
        <v>280</v>
      </c>
      <c r="E1" s="120"/>
    </row>
    <row r="2" spans="1:5" x14ac:dyDescent="0.25">
      <c r="A2" s="111"/>
      <c r="B2" s="112"/>
      <c r="C2" s="112"/>
      <c r="D2" s="96"/>
      <c r="E2" s="97"/>
    </row>
    <row r="3" spans="1:5" x14ac:dyDescent="0.25">
      <c r="A3" s="111"/>
      <c r="B3" s="112"/>
      <c r="C3" s="117" t="s">
        <v>252</v>
      </c>
      <c r="D3" s="96" t="s">
        <v>253</v>
      </c>
      <c r="E3" s="97"/>
    </row>
    <row r="4" spans="1:5" x14ac:dyDescent="0.25">
      <c r="A4" s="111"/>
      <c r="B4" s="112"/>
      <c r="C4" s="117"/>
      <c r="D4" s="96"/>
      <c r="E4" s="97"/>
    </row>
    <row r="5" spans="1:5" ht="19.5" customHeight="1" x14ac:dyDescent="0.25">
      <c r="A5" s="111"/>
      <c r="B5" s="112"/>
      <c r="C5" s="118" t="s">
        <v>278</v>
      </c>
      <c r="D5" s="279" t="s">
        <v>279</v>
      </c>
      <c r="E5" s="280"/>
    </row>
    <row r="6" spans="1:5" ht="19.5" customHeight="1" thickBot="1" x14ac:dyDescent="0.3">
      <c r="A6" s="113"/>
      <c r="B6" s="114"/>
      <c r="C6" s="185"/>
      <c r="D6" s="281" t="s">
        <v>275</v>
      </c>
      <c r="E6" s="282"/>
    </row>
    <row r="7" spans="1:5" ht="10.5" customHeight="1" thickBot="1" x14ac:dyDescent="0.3">
      <c r="A7" s="283"/>
      <c r="B7" s="283"/>
      <c r="C7" s="283"/>
      <c r="D7" s="283"/>
      <c r="E7" s="283"/>
    </row>
    <row r="8" spans="1:5" ht="18.75" thickBot="1" x14ac:dyDescent="0.3">
      <c r="A8" s="274" t="s">
        <v>258</v>
      </c>
      <c r="B8" s="275"/>
      <c r="C8" s="275"/>
      <c r="D8" s="275"/>
      <c r="E8" s="276"/>
    </row>
    <row r="9" spans="1:5" ht="143.25" customHeight="1" x14ac:dyDescent="0.25">
      <c r="A9" s="240" t="s">
        <v>224</v>
      </c>
      <c r="B9" s="240"/>
      <c r="C9" s="273" t="s">
        <v>276</v>
      </c>
      <c r="D9" s="273"/>
      <c r="E9" s="273"/>
    </row>
    <row r="10" spans="1:5" ht="76.5" customHeight="1" x14ac:dyDescent="0.25">
      <c r="A10" s="86" t="s">
        <v>225</v>
      </c>
      <c r="B10" s="86"/>
      <c r="C10" s="261" t="s">
        <v>226</v>
      </c>
      <c r="D10" s="262"/>
      <c r="E10" s="214"/>
    </row>
    <row r="11" spans="1:5" ht="26.25" customHeight="1" x14ac:dyDescent="0.25">
      <c r="A11" s="277" t="s">
        <v>227</v>
      </c>
      <c r="B11" s="278"/>
      <c r="C11" s="261" t="s">
        <v>241</v>
      </c>
      <c r="D11" s="262"/>
      <c r="E11" s="214"/>
    </row>
    <row r="12" spans="1:5" ht="156" customHeight="1" x14ac:dyDescent="0.25">
      <c r="A12" s="86" t="s">
        <v>229</v>
      </c>
      <c r="B12" s="86"/>
      <c r="C12" s="261" t="s">
        <v>230</v>
      </c>
      <c r="D12" s="262"/>
      <c r="E12" s="214"/>
    </row>
    <row r="13" spans="1:5" ht="120" customHeight="1" x14ac:dyDescent="0.25">
      <c r="A13" s="86" t="s">
        <v>231</v>
      </c>
      <c r="B13" s="86"/>
      <c r="C13" s="258" t="s">
        <v>232</v>
      </c>
      <c r="D13" s="259"/>
      <c r="E13" s="260"/>
    </row>
    <row r="14" spans="1:5" x14ac:dyDescent="0.25">
      <c r="A14" s="86" t="s">
        <v>233</v>
      </c>
      <c r="B14" s="86"/>
      <c r="C14" s="263" t="s">
        <v>234</v>
      </c>
      <c r="D14" s="264"/>
      <c r="E14" s="265"/>
    </row>
    <row r="15" spans="1:5" x14ac:dyDescent="0.25">
      <c r="A15" s="86" t="s">
        <v>235</v>
      </c>
      <c r="B15" s="86"/>
      <c r="C15" s="263" t="s">
        <v>236</v>
      </c>
      <c r="D15" s="264"/>
      <c r="E15" s="265"/>
    </row>
    <row r="16" spans="1:5" x14ac:dyDescent="0.25">
      <c r="A16" s="86" t="s">
        <v>237</v>
      </c>
      <c r="B16" s="86"/>
      <c r="C16" s="266" t="s">
        <v>238</v>
      </c>
      <c r="D16" s="267"/>
      <c r="E16" s="268"/>
    </row>
    <row r="17" spans="1:5" x14ac:dyDescent="0.25">
      <c r="A17" s="271"/>
      <c r="B17" s="271"/>
      <c r="C17" s="271"/>
      <c r="D17" s="271"/>
      <c r="E17" s="271"/>
    </row>
    <row r="18" spans="1:5" ht="6.75" customHeight="1" thickBot="1" x14ac:dyDescent="0.3">
      <c r="A18" s="272"/>
      <c r="B18" s="272"/>
      <c r="C18" s="272"/>
      <c r="D18" s="272"/>
      <c r="E18" s="272"/>
    </row>
    <row r="19" spans="1:5" ht="18.75" thickBot="1" x14ac:dyDescent="0.3">
      <c r="A19" s="236" t="s">
        <v>259</v>
      </c>
      <c r="B19" s="237"/>
      <c r="C19" s="237"/>
      <c r="D19" s="237"/>
      <c r="E19" s="238"/>
    </row>
    <row r="20" spans="1:5" ht="87.75" customHeight="1" x14ac:dyDescent="0.25">
      <c r="A20" s="239" t="s">
        <v>224</v>
      </c>
      <c r="B20" s="240"/>
      <c r="C20" s="269" t="s">
        <v>239</v>
      </c>
      <c r="D20" s="269"/>
      <c r="E20" s="270"/>
    </row>
    <row r="21" spans="1:5" ht="55.5" customHeight="1" x14ac:dyDescent="0.25">
      <c r="A21" s="207" t="s">
        <v>225</v>
      </c>
      <c r="B21" s="208"/>
      <c r="C21" s="253" t="s">
        <v>240</v>
      </c>
      <c r="D21" s="253"/>
      <c r="E21" s="254"/>
    </row>
    <row r="22" spans="1:5" ht="25.5" customHeight="1" x14ac:dyDescent="0.25">
      <c r="A22" s="203" t="s">
        <v>227</v>
      </c>
      <c r="B22" s="204"/>
      <c r="C22" s="253" t="s">
        <v>241</v>
      </c>
      <c r="D22" s="253"/>
      <c r="E22" s="254"/>
    </row>
    <row r="23" spans="1:5" ht="138" customHeight="1" x14ac:dyDescent="0.25">
      <c r="A23" s="207" t="s">
        <v>229</v>
      </c>
      <c r="B23" s="208"/>
      <c r="C23" s="253" t="s">
        <v>242</v>
      </c>
      <c r="D23" s="253"/>
      <c r="E23" s="254"/>
    </row>
    <row r="24" spans="1:5" ht="64.5" customHeight="1" x14ac:dyDescent="0.25">
      <c r="A24" s="207" t="s">
        <v>231</v>
      </c>
      <c r="B24" s="208"/>
      <c r="C24" s="253" t="s">
        <v>232</v>
      </c>
      <c r="D24" s="253"/>
      <c r="E24" s="254"/>
    </row>
    <row r="25" spans="1:5" x14ac:dyDescent="0.25">
      <c r="A25" s="207" t="s">
        <v>233</v>
      </c>
      <c r="B25" s="208"/>
      <c r="C25" s="253" t="s">
        <v>234</v>
      </c>
      <c r="D25" s="253"/>
      <c r="E25" s="254"/>
    </row>
    <row r="26" spans="1:5" x14ac:dyDescent="0.25">
      <c r="A26" s="207" t="s">
        <v>235</v>
      </c>
      <c r="B26" s="208"/>
      <c r="C26" s="253" t="s">
        <v>236</v>
      </c>
      <c r="D26" s="253"/>
      <c r="E26" s="254"/>
    </row>
    <row r="27" spans="1:5" ht="15.75" thickBot="1" x14ac:dyDescent="0.3">
      <c r="A27" s="241" t="s">
        <v>237</v>
      </c>
      <c r="B27" s="242"/>
      <c r="C27" s="243" t="s">
        <v>243</v>
      </c>
      <c r="D27" s="243"/>
      <c r="E27" s="244"/>
    </row>
    <row r="28" spans="1:5" ht="15.75" thickBot="1" x14ac:dyDescent="0.3"/>
    <row r="29" spans="1:5" ht="18" x14ac:dyDescent="0.25">
      <c r="A29" s="255" t="s">
        <v>260</v>
      </c>
      <c r="B29" s="256"/>
      <c r="C29" s="256"/>
      <c r="D29" s="256"/>
      <c r="E29" s="257"/>
    </row>
    <row r="30" spans="1:5" ht="96.75" customHeight="1" x14ac:dyDescent="0.25">
      <c r="A30" s="207" t="s">
        <v>224</v>
      </c>
      <c r="B30" s="208"/>
      <c r="C30" s="253" t="s">
        <v>277</v>
      </c>
      <c r="D30" s="253"/>
      <c r="E30" s="254"/>
    </row>
    <row r="31" spans="1:5" ht="41.25" customHeight="1" x14ac:dyDescent="0.25">
      <c r="A31" s="207" t="s">
        <v>225</v>
      </c>
      <c r="B31" s="208"/>
      <c r="C31" s="253" t="s">
        <v>244</v>
      </c>
      <c r="D31" s="253"/>
      <c r="E31" s="254"/>
    </row>
    <row r="32" spans="1:5" ht="41.25" customHeight="1" x14ac:dyDescent="0.25">
      <c r="A32" s="203" t="s">
        <v>227</v>
      </c>
      <c r="B32" s="204"/>
      <c r="C32" s="253" t="s">
        <v>228</v>
      </c>
      <c r="D32" s="253"/>
      <c r="E32" s="254"/>
    </row>
    <row r="33" spans="1:5" ht="147" customHeight="1" x14ac:dyDescent="0.25">
      <c r="A33" s="207" t="s">
        <v>229</v>
      </c>
      <c r="B33" s="208"/>
      <c r="C33" s="253" t="s">
        <v>245</v>
      </c>
      <c r="D33" s="253"/>
      <c r="E33" s="254"/>
    </row>
    <row r="34" spans="1:5" ht="41.25" customHeight="1" x14ac:dyDescent="0.25">
      <c r="A34" s="207" t="s">
        <v>231</v>
      </c>
      <c r="B34" s="208"/>
      <c r="C34" s="253" t="s">
        <v>246</v>
      </c>
      <c r="D34" s="253"/>
      <c r="E34" s="254"/>
    </row>
    <row r="35" spans="1:5" ht="41.25" customHeight="1" x14ac:dyDescent="0.25">
      <c r="A35" s="207" t="s">
        <v>233</v>
      </c>
      <c r="B35" s="208"/>
      <c r="C35" s="253" t="s">
        <v>234</v>
      </c>
      <c r="D35" s="253"/>
      <c r="E35" s="254"/>
    </row>
    <row r="36" spans="1:5" ht="41.25" customHeight="1" x14ac:dyDescent="0.25">
      <c r="A36" s="207" t="s">
        <v>235</v>
      </c>
      <c r="B36" s="208"/>
      <c r="C36" s="253" t="s">
        <v>236</v>
      </c>
      <c r="D36" s="253"/>
      <c r="E36" s="254"/>
    </row>
    <row r="37" spans="1:5" ht="41.25" customHeight="1" thickBot="1" x14ac:dyDescent="0.3">
      <c r="A37" s="241" t="s">
        <v>237</v>
      </c>
      <c r="B37" s="242"/>
      <c r="C37" s="243" t="s">
        <v>238</v>
      </c>
      <c r="D37" s="243"/>
      <c r="E37" s="244"/>
    </row>
    <row r="38" spans="1:5" ht="15.75" thickBot="1" x14ac:dyDescent="0.3"/>
    <row r="39" spans="1:5" ht="18.75" thickBot="1" x14ac:dyDescent="0.3">
      <c r="A39" s="236" t="s">
        <v>261</v>
      </c>
      <c r="B39" s="237"/>
      <c r="C39" s="237"/>
      <c r="D39" s="237"/>
      <c r="E39" s="238"/>
    </row>
    <row r="40" spans="1:5" ht="76.5" customHeight="1" x14ac:dyDescent="0.25">
      <c r="A40" s="239" t="s">
        <v>224</v>
      </c>
      <c r="B40" s="240"/>
      <c r="C40" s="247" t="s">
        <v>247</v>
      </c>
      <c r="D40" s="247"/>
      <c r="E40" s="248"/>
    </row>
    <row r="41" spans="1:5" ht="51.75" customHeight="1" x14ac:dyDescent="0.25">
      <c r="A41" s="207" t="s">
        <v>225</v>
      </c>
      <c r="B41" s="208"/>
      <c r="C41" s="249" t="s">
        <v>248</v>
      </c>
      <c r="D41" s="249"/>
      <c r="E41" s="250"/>
    </row>
    <row r="42" spans="1:5" ht="26.25" customHeight="1" x14ac:dyDescent="0.25">
      <c r="A42" s="203" t="s">
        <v>227</v>
      </c>
      <c r="B42" s="204"/>
      <c r="C42" s="249" t="s">
        <v>241</v>
      </c>
      <c r="D42" s="249"/>
      <c r="E42" s="250"/>
    </row>
    <row r="43" spans="1:5" x14ac:dyDescent="0.25">
      <c r="A43" s="207" t="s">
        <v>229</v>
      </c>
      <c r="B43" s="208"/>
      <c r="C43" s="249" t="s">
        <v>249</v>
      </c>
      <c r="D43" s="249"/>
      <c r="E43" s="250"/>
    </row>
    <row r="44" spans="1:5" x14ac:dyDescent="0.25">
      <c r="A44" s="245" t="s">
        <v>231</v>
      </c>
      <c r="B44" s="246"/>
      <c r="C44" s="249"/>
      <c r="D44" s="249"/>
      <c r="E44" s="250"/>
    </row>
    <row r="45" spans="1:5" ht="15.75" thickBot="1" x14ac:dyDescent="0.3">
      <c r="A45" s="241" t="s">
        <v>237</v>
      </c>
      <c r="B45" s="242"/>
      <c r="C45" s="251" t="s">
        <v>238</v>
      </c>
      <c r="D45" s="251"/>
      <c r="E45" s="252"/>
    </row>
  </sheetData>
  <mergeCells count="68">
    <mergeCell ref="A9:B9"/>
    <mergeCell ref="C9:E9"/>
    <mergeCell ref="A8:E8"/>
    <mergeCell ref="A11:B11"/>
    <mergeCell ref="D1:E2"/>
    <mergeCell ref="D3:E4"/>
    <mergeCell ref="D5:E5"/>
    <mergeCell ref="D6:E6"/>
    <mergeCell ref="A7:E7"/>
    <mergeCell ref="A1:B6"/>
    <mergeCell ref="C1:C2"/>
    <mergeCell ref="C3:C4"/>
    <mergeCell ref="C5:C6"/>
    <mergeCell ref="A19:E19"/>
    <mergeCell ref="A20:B20"/>
    <mergeCell ref="A21:B21"/>
    <mergeCell ref="C13:E13"/>
    <mergeCell ref="C10:E10"/>
    <mergeCell ref="C11:E11"/>
    <mergeCell ref="C12:E12"/>
    <mergeCell ref="C14:E14"/>
    <mergeCell ref="C15:E15"/>
    <mergeCell ref="C16:E16"/>
    <mergeCell ref="C20:E20"/>
    <mergeCell ref="C21:E21"/>
    <mergeCell ref="A17:E18"/>
    <mergeCell ref="C25:E25"/>
    <mergeCell ref="C26:E26"/>
    <mergeCell ref="C27:E27"/>
    <mergeCell ref="A22:B22"/>
    <mergeCell ref="A23:B23"/>
    <mergeCell ref="A24:B24"/>
    <mergeCell ref="A25:B25"/>
    <mergeCell ref="A26:B26"/>
    <mergeCell ref="C22:E22"/>
    <mergeCell ref="C23:E23"/>
    <mergeCell ref="C24:E24"/>
    <mergeCell ref="A29:E29"/>
    <mergeCell ref="A30:B30"/>
    <mergeCell ref="C30:E30"/>
    <mergeCell ref="A31:B31"/>
    <mergeCell ref="A27:B27"/>
    <mergeCell ref="C31:E31"/>
    <mergeCell ref="C32:E32"/>
    <mergeCell ref="C33:E33"/>
    <mergeCell ref="C34:E34"/>
    <mergeCell ref="C35:E35"/>
    <mergeCell ref="C36:E36"/>
    <mergeCell ref="A32:B32"/>
    <mergeCell ref="A33:B33"/>
    <mergeCell ref="A34:B34"/>
    <mergeCell ref="A35:B35"/>
    <mergeCell ref="A36:B36"/>
    <mergeCell ref="A43:B43"/>
    <mergeCell ref="A44:B44"/>
    <mergeCell ref="A45:B45"/>
    <mergeCell ref="C40:E40"/>
    <mergeCell ref="C41:E41"/>
    <mergeCell ref="C42:E42"/>
    <mergeCell ref="C43:E43"/>
    <mergeCell ref="C44:E44"/>
    <mergeCell ref="C45:E45"/>
    <mergeCell ref="A39:E39"/>
    <mergeCell ref="A40:B40"/>
    <mergeCell ref="A41:B41"/>
    <mergeCell ref="A42:B42"/>
    <mergeCell ref="A37:B37"/>
    <mergeCell ref="C37:E37"/>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6"/>
  <sheetViews>
    <sheetView zoomScale="80" zoomScaleNormal="80" workbookViewId="0">
      <selection activeCell="A2" sqref="A2:A3"/>
    </sheetView>
  </sheetViews>
  <sheetFormatPr baseColWidth="10" defaultColWidth="9.85546875" defaultRowHeight="11.25" x14ac:dyDescent="0.15"/>
  <cols>
    <col min="1" max="1" width="16.5703125" style="84" customWidth="1"/>
    <col min="2" max="2" width="25.7109375" style="84" customWidth="1"/>
    <col min="3" max="3" width="43.28515625" style="84" customWidth="1"/>
    <col min="4" max="16384" width="9.85546875" style="84"/>
  </cols>
  <sheetData>
    <row r="1" spans="1:3" ht="12" thickBot="1" x14ac:dyDescent="0.2"/>
    <row r="2" spans="1:3" ht="12.6" customHeight="1" x14ac:dyDescent="0.15">
      <c r="A2" s="284" t="s">
        <v>262</v>
      </c>
      <c r="B2" s="286" t="s">
        <v>263</v>
      </c>
      <c r="C2" s="288" t="s">
        <v>264</v>
      </c>
    </row>
    <row r="3" spans="1:3" x14ac:dyDescent="0.15">
      <c r="A3" s="285"/>
      <c r="B3" s="287"/>
      <c r="C3" s="289"/>
    </row>
    <row r="4" spans="1:3" ht="21.75" customHeight="1" thickBot="1" x14ac:dyDescent="0.2">
      <c r="A4" s="93" t="s">
        <v>266</v>
      </c>
      <c r="B4" s="95">
        <v>45496</v>
      </c>
      <c r="C4" s="94" t="s">
        <v>267</v>
      </c>
    </row>
    <row r="6" spans="1:3" x14ac:dyDescent="0.15">
      <c r="A6" s="85" t="s">
        <v>265</v>
      </c>
    </row>
  </sheetData>
  <mergeCells count="3">
    <mergeCell ref="A2:A3"/>
    <mergeCell ref="B2:B3"/>
    <mergeCell ref="C2:C3"/>
  </mergeCells>
  <pageMargins left="0.7" right="0.7" top="0.75" bottom="0.75" header="0.3" footer="0.3"/>
  <pageSetup orientation="portrait" r:id="rId1"/>
</worksheet>
</file>

<file path=docMetadata/LabelInfo.xml><?xml version="1.0" encoding="utf-8"?>
<clbl:labelList xmlns:clbl="http://schemas.microsoft.com/office/2020/mipLabelMetadata">
  <clbl:label id="{5964d9f2-aeb6-48d9-a53d-7ab5cb1d07e8}" enabled="0" method="" siteId="{5964d9f2-aeb6-48d9-a53d-7ab5cb1d07e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Instrucciones</vt:lpstr>
      <vt:lpstr>Valoración de impacto</vt:lpstr>
      <vt:lpstr>Matriz importancia</vt:lpstr>
      <vt:lpstr>Impactos ambientales</vt:lpstr>
      <vt:lpstr>Fichas de manejo ambiental</vt:lpstr>
      <vt:lpstr>Plan de Seguimiento y Monitoréo</vt:lpstr>
      <vt:lpstr>Control de Cambios</vt:lpstr>
    </vt:vector>
  </TitlesOfParts>
  <Manager/>
  <Company>Uariv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Eduardo Julian Saucedo Cadena</dc:creator>
  <cp:keywords/>
  <dc:description/>
  <cp:lastModifiedBy>Nather Bismark Rodriguez Molina</cp:lastModifiedBy>
  <cp:revision/>
  <dcterms:created xsi:type="dcterms:W3CDTF">2024-06-17T15:11:15Z</dcterms:created>
  <dcterms:modified xsi:type="dcterms:W3CDTF">2024-07-31T20:18:11Z</dcterms:modified>
  <cp:category/>
  <cp:contentStatus/>
</cp:coreProperties>
</file>