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liana.criales\Desktop\PUBLICACION\Informe riesgos de corrupción\"/>
    </mc:Choice>
  </mc:AlternateContent>
  <xr:revisionPtr revIDLastSave="0" documentId="13_ncr:1_{8399DC47-F663-4BD6-B7B7-FF3ED0DF6BB5}" xr6:coauthVersionLast="47" xr6:coauthVersionMax="47" xr10:uidLastSave="{00000000-0000-0000-0000-000000000000}"/>
  <bookViews>
    <workbookView xWindow="-120" yWindow="-120" windowWidth="29040" windowHeight="15840" xr2:uid="{FEAF6167-9C03-48AE-B229-18F0B105C43D}"/>
  </bookViews>
  <sheets>
    <sheet name="RIESGOS INSTITUCIONAL 2023" sheetId="3" r:id="rId1"/>
    <sheet name="BD" sheetId="1" state="hidden" r:id="rId2"/>
    <sheet name="TD" sheetId="4" state="hidden" r:id="rId3"/>
    <sheet name="EVALUACIÓN" sheetId="2" r:id="rId4"/>
  </sheets>
  <definedNames>
    <definedName name="_xlnm._FilterDatabase" localSheetId="1" hidden="1">BD!$A$1:$AS$66</definedName>
    <definedName name="_xlnm._FilterDatabase" localSheetId="0" hidden="1">'RIESGOS INSTITUCIONAL 2023'!$A$7:$AQ$856</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2" l="1"/>
  <c r="M25" i="2"/>
  <c r="L25" i="2"/>
  <c r="K25" i="2"/>
  <c r="J25" i="2"/>
  <c r="I25" i="2"/>
  <c r="H25" i="2"/>
  <c r="D25" i="2"/>
  <c r="AB321" i="3"/>
  <c r="AA321" i="3"/>
  <c r="AB320" i="3"/>
  <c r="AA320" i="3"/>
  <c r="T320" i="3"/>
  <c r="Q320" i="3"/>
  <c r="O320" i="3"/>
  <c r="AD320" i="3" s="1"/>
  <c r="H320" i="3"/>
  <c r="Q315" i="3"/>
  <c r="O315" i="3"/>
  <c r="H315" i="3"/>
  <c r="Q313" i="3"/>
  <c r="O313" i="3"/>
  <c r="H313" i="3"/>
  <c r="E25" i="2" l="1"/>
  <c r="F25" i="2"/>
  <c r="G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Hernandez Zorro</author>
  </authors>
  <commentList>
    <comment ref="E7" authorId="0" shapeId="0" xr:uid="{FA900509-8274-48B2-A37D-DE40E2EEB760}">
      <text>
        <r>
          <rPr>
            <i/>
            <sz val="9"/>
            <color indexed="81"/>
            <rFont val="Tahoma"/>
            <family val="2"/>
          </rPr>
          <t xml:space="preserve">Impacto: </t>
        </r>
        <r>
          <rPr>
            <sz val="9"/>
            <color indexed="81"/>
            <rFont val="Tahoma"/>
            <family val="2"/>
          </rPr>
          <t>es la consecuencia económica o reputacional a la cual se ve expuesta la organización en caso de materializarse un riesgo.</t>
        </r>
      </text>
    </comment>
    <comment ref="F7" authorId="0" shapeId="0" xr:uid="{17100C3F-E083-4532-A157-9BA994699750}">
      <text>
        <r>
          <rPr>
            <sz val="9"/>
            <color indexed="81"/>
            <rFont val="Tahoma"/>
            <family val="2"/>
          </rPr>
          <t xml:space="preserve">Circunstancias o situaciones más evidentes sobre las cuales se presenta el riesgo. 
</t>
        </r>
      </text>
    </comment>
    <comment ref="G7" authorId="0" shapeId="0" xr:uid="{68158D87-4ED5-488D-B035-55B55A822377}">
      <text>
        <r>
          <rPr>
            <sz val="9"/>
            <color indexed="81"/>
            <rFont val="Tahoma"/>
            <family val="2"/>
          </rPr>
          <t>Causa  principal  o básica, corresponde a las razones por la cuales se puede presentar  el riesgo, son la base para la definición de controles en la etapa de valoración del riesgo</t>
        </r>
        <r>
          <rPr>
            <b/>
            <sz val="9"/>
            <color indexed="81"/>
            <rFont val="Tahoma"/>
            <family val="2"/>
          </rPr>
          <t xml:space="preserve">. </t>
        </r>
        <r>
          <rPr>
            <sz val="9"/>
            <color indexed="81"/>
            <rFont val="Tahoma"/>
            <family val="2"/>
          </rPr>
          <t xml:space="preserve">
</t>
        </r>
      </text>
    </comment>
    <comment ref="V7" authorId="0" shapeId="0" xr:uid="{CF2625E2-0229-4B1A-96B8-10C581C546DE}">
      <text>
        <r>
          <rPr>
            <i/>
            <sz val="9"/>
            <color indexed="81"/>
            <rFont val="Tahoma"/>
            <family val="2"/>
          </rPr>
          <t>Automatizado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i/>
            <sz val="9"/>
            <color indexed="81"/>
            <rFont val="Tahoma"/>
            <family val="2"/>
          </rPr>
          <t xml:space="preserve">• Manual: </t>
        </r>
        <r>
          <rPr>
            <sz val="9"/>
            <color indexed="81"/>
            <rFont val="Tahoma"/>
            <family val="2"/>
          </rPr>
          <t xml:space="preserve">controles que son ejecutados por una persona.
</t>
        </r>
      </text>
    </comment>
    <comment ref="W7" authorId="0" shapeId="0" xr:uid="{84FA821E-A53F-4AF8-8CD3-299A93BC418D}">
      <text>
        <r>
          <rPr>
            <i/>
            <sz val="9"/>
            <color indexed="81"/>
            <rFont val="Tahoma"/>
            <family val="2"/>
          </rPr>
          <t>Documentado:</t>
        </r>
        <r>
          <rPr>
            <sz val="9"/>
            <color indexed="81"/>
            <rFont val="Tahoma"/>
            <family val="2"/>
          </rPr>
          <t xml:space="preserve"> identifica los controles que están documentados en el proceso, ya sea en manuales, procedimientos, flujogramas o cualquier otro documento propio del proceso.
</t>
        </r>
        <r>
          <rPr>
            <i/>
            <sz val="9"/>
            <color indexed="81"/>
            <rFont val="Tahoma"/>
            <family val="2"/>
          </rPr>
          <t xml:space="preserve">• Sin documentar: </t>
        </r>
        <r>
          <rPr>
            <sz val="9"/>
            <color indexed="81"/>
            <rFont val="Tahoma"/>
            <family val="2"/>
          </rPr>
          <t xml:space="preserve">identifica a los controles que pese a que se ejecutan en
</t>
        </r>
      </text>
    </comment>
    <comment ref="X7" authorId="0" shapeId="0" xr:uid="{30FE605B-614D-4021-8F95-03630BEF9ADB}">
      <text>
        <r>
          <rPr>
            <i/>
            <sz val="9"/>
            <color indexed="81"/>
            <rFont val="Tahoma"/>
            <family val="2"/>
          </rPr>
          <t>Registro sustancial:</t>
        </r>
        <r>
          <rPr>
            <sz val="9"/>
            <color indexed="81"/>
            <rFont val="Tahoma"/>
            <family val="2"/>
          </rPr>
          <t xml:space="preserve"> corresponde a la evidencia de la ejecución del control, que es verificable y no manipulable por parte del usuario. Ejemplo: Log de auditoria de un sistema, cartas con firma mecánica, firmas digitales, actas de Juan o Comités, firma de asistencia a capacitaciones.
</t>
        </r>
        <r>
          <rPr>
            <i/>
            <sz val="9"/>
            <color indexed="81"/>
            <rFont val="Tahoma"/>
            <family val="2"/>
          </rPr>
          <t>• Registro material:</t>
        </r>
        <r>
          <rPr>
            <sz val="9"/>
            <color indexed="81"/>
            <rFont val="Tahoma"/>
            <family val="2"/>
          </rPr>
          <t xml:space="preserve"> corresponde a la evidencia de la ejecución del control, que es verificable pero podría ser manipulable por parte del usuario. Ejemplo: correos electrónicos, vistos buenos y documentos electrónicos sin seguridad.
</t>
        </r>
        <r>
          <rPr>
            <i/>
            <sz val="9"/>
            <color indexed="81"/>
            <rFont val="Tahoma"/>
            <family val="2"/>
          </rPr>
          <t>• Sin registro:</t>
        </r>
        <r>
          <rPr>
            <sz val="9"/>
            <color indexed="81"/>
            <rFont val="Tahoma"/>
            <family val="2"/>
          </rPr>
          <t xml:space="preserve"> son aquellos controles que se ejecutan, pero al validar algún tipo de evidencia de su ejecución no es posible determinarla.
</t>
        </r>
      </text>
    </comment>
    <comment ref="Y7" authorId="0" shapeId="0" xr:uid="{A16869F0-8CEB-458F-AC91-76BB0F9BBF79}">
      <text>
        <r>
          <rPr>
            <i/>
            <sz val="9"/>
            <color indexed="81"/>
            <rFont val="Tahoma"/>
            <family val="2"/>
          </rPr>
          <t xml:space="preserve">Continuo: </t>
        </r>
        <r>
          <rPr>
            <sz val="9"/>
            <color indexed="81"/>
            <rFont val="Tahoma"/>
            <family val="2"/>
          </rPr>
          <t xml:space="preserve">este atributo identifica a los controles que se ejecutan siempre que se realiza la actividad originadora del riesgo.
</t>
        </r>
        <r>
          <rPr>
            <i/>
            <sz val="9"/>
            <color indexed="81"/>
            <rFont val="Tahoma"/>
            <family val="2"/>
          </rPr>
          <t>• Aleatorio:</t>
        </r>
        <r>
          <rPr>
            <sz val="9"/>
            <color indexed="81"/>
            <rFont val="Tahoma"/>
            <family val="2"/>
          </rPr>
          <t xml:space="preserve"> este atributo identifica a los controles que no siempre se ejecutan cuando se realiza la actividad originadora del riesgo.
</t>
        </r>
      </text>
    </comment>
    <comment ref="H39" authorId="0" shapeId="0" xr:uid="{89E1734F-02A7-418E-9E90-52A9F4A1D994}">
      <text>
        <r>
          <rPr>
            <b/>
            <sz val="9"/>
            <color indexed="81"/>
            <rFont val="Tahoma"/>
            <family val="2"/>
          </rPr>
          <t xml:space="preserve">SUGERENCIA: </t>
        </r>
        <r>
          <rPr>
            <sz val="9"/>
            <color indexed="81"/>
            <rFont val="Tahoma"/>
            <family val="2"/>
          </rPr>
          <t>podría ser falta de planeación en la ejecución de los recursos asociados a cada dependencia</t>
        </r>
        <r>
          <rPr>
            <b/>
            <sz val="9"/>
            <color indexed="81"/>
            <rFont val="Tahoma"/>
            <family val="2"/>
          </rPr>
          <t xml:space="preserve">
Respuesta: </t>
        </r>
        <r>
          <rPr>
            <sz val="9"/>
            <color indexed="81"/>
            <rFont val="Tahoma"/>
            <family val="2"/>
          </rPr>
          <t>Ajustado</t>
        </r>
      </text>
    </comment>
  </commentList>
</comments>
</file>

<file path=xl/sharedStrings.xml><?xml version="1.0" encoding="utf-8"?>
<sst xmlns="http://schemas.openxmlformats.org/spreadsheetml/2006/main" count="12755" uniqueCount="2837">
  <si>
    <t># Riesgo</t>
  </si>
  <si>
    <t>Proceso / Dirección Territorial / Dueño del Riesgo</t>
  </si>
  <si>
    <t>Objetivo del Proceso</t>
  </si>
  <si>
    <t>Actividad</t>
  </si>
  <si>
    <t>Impacto</t>
  </si>
  <si>
    <t>Causa Inmediata</t>
  </si>
  <si>
    <t>Causa Raíz</t>
  </si>
  <si>
    <t xml:space="preserve">Redacción del riesgo </t>
  </si>
  <si>
    <t>Tipología del Riesgo</t>
  </si>
  <si>
    <t>Activos de Información</t>
  </si>
  <si>
    <t>Factor de Riesgo</t>
  </si>
  <si>
    <t>Clasificación
 del Riesgo</t>
  </si>
  <si>
    <t>Frecuencia de la Actividad</t>
  </si>
  <si>
    <t xml:space="preserve">Probabilidad Inherente </t>
  </si>
  <si>
    <t>% Probabilidad</t>
  </si>
  <si>
    <t>Impacto Inherente</t>
  </si>
  <si>
    <t>% Impacto</t>
  </si>
  <si>
    <t>Nivel de Severidad Riesgo Inherente</t>
  </si>
  <si>
    <t>Descripción del control</t>
  </si>
  <si>
    <t>Afectación del control</t>
  </si>
  <si>
    <t>Tipo de Control</t>
  </si>
  <si>
    <t>Implementación</t>
  </si>
  <si>
    <t>Documentación</t>
  </si>
  <si>
    <t>Evidencia</t>
  </si>
  <si>
    <t>Frecuencia</t>
  </si>
  <si>
    <t xml:space="preserve">Probabilidad Residual </t>
  </si>
  <si>
    <t>% Probabilidad Tipo</t>
  </si>
  <si>
    <t>% Probabilidad Implementación</t>
  </si>
  <si>
    <t>Calculo Probabilidad</t>
  </si>
  <si>
    <t>Calculo Probabilidad 1</t>
  </si>
  <si>
    <t>Impacto Residual</t>
  </si>
  <si>
    <t>% Impacto Tipo</t>
  </si>
  <si>
    <t>% Impacto Implementación</t>
  </si>
  <si>
    <t>Calculo Impacto</t>
  </si>
  <si>
    <t>Calculo Impacto 1</t>
  </si>
  <si>
    <t>Nivel de Severidad Riesgo Residual</t>
  </si>
  <si>
    <t>Tratamiento</t>
  </si>
  <si>
    <t>Comentario Tratamiento</t>
  </si>
  <si>
    <t>Plan de Acción</t>
  </si>
  <si>
    <t>Fecha Inicio</t>
  </si>
  <si>
    <t>Fecha Fin</t>
  </si>
  <si>
    <t>Fecha Seguimiento</t>
  </si>
  <si>
    <t>Responsable</t>
  </si>
  <si>
    <t>Comunicación Estratégica</t>
  </si>
  <si>
    <t xml:space="preserve">Brindar acompañamiento a todas las dependencias y divulgar a través de los diferentes medios de comunicación tanto internos como externos la información institucional y de interés, hacia las diferentes partes interesadas, contribuyendo a la imagen institucional y la difusión de la gestión.
</t>
  </si>
  <si>
    <t>Difundir la gestión institucional y la ley a través de los diferentes medios de comunicación tanto internos como externos</t>
  </si>
  <si>
    <t>Posibilidad de pérdida económica y reputacional</t>
  </si>
  <si>
    <t xml:space="preserve">ante nuestras partes interesadas por quejas o sanciones ocasionados por la generación de comunicación externa y/o interna inadecuada,  </t>
  </si>
  <si>
    <t>debido a la falta de garantías del personal que se desplaza a territorio por situaciones de sanidad u orden publico, así como por envío de información tardía y/o sin debida aprobación por parte de las áreas.</t>
  </si>
  <si>
    <t>Posibilidad de pérdida económica y reputacional ante nuestras partes interesadas por quejas o sanciones ocasionados por la generación de comunicación externa y/o interna inadecuada,   debido a la falta de garantías del personal que se desplaza a territorio por situaciones de sanidad u orden publico, así como por envío de información tardía y/o sin debida aprobación por parte de las áreas.</t>
  </si>
  <si>
    <t>Gestión</t>
  </si>
  <si>
    <t>No Aplica</t>
  </si>
  <si>
    <t>Procesos</t>
  </si>
  <si>
    <t>Ejecución y administración de procesos</t>
  </si>
  <si>
    <t>Media</t>
  </si>
  <si>
    <t>Mayor</t>
  </si>
  <si>
    <t>Alto</t>
  </si>
  <si>
    <t xml:space="preserve">La Oficina Asesora de Comunicaciones realiza cada semana un consejo editorial, donde se analiza, se planifica y aprueban todas las actividades presentadas por los periodistas designados en cada grupo de Bogotá y los enlaces de comunicación en cada dirección territorial con el fin garantizar una buena exposición  en los medios. En caso de que surjan actividades de último momento, estas reciben un tratamiento de comunicación inmediato. Evidencia de estas reuniones quedan recopiladas en las actas y listas de asistencia. </t>
  </si>
  <si>
    <t>Probabilidad</t>
  </si>
  <si>
    <t>Preventivo</t>
  </si>
  <si>
    <t>Manual</t>
  </si>
  <si>
    <t>Documentado</t>
  </si>
  <si>
    <t>Con registro</t>
  </si>
  <si>
    <t>Continuo</t>
  </si>
  <si>
    <t>Moderado</t>
  </si>
  <si>
    <t>Reducir - Mitigación</t>
  </si>
  <si>
    <t>Se definen Planes de Acción adicionales con el fin de evitar la materialización del riesgo.</t>
  </si>
  <si>
    <t xml:space="preserve">La Oficina Asesora de Comunicaciones socializará a nivel nacional cada actualización que surja en los lineamientos de comunicación que se encuentran publicados en la página web. </t>
  </si>
  <si>
    <t>Trimestral</t>
  </si>
  <si>
    <t>Grupo de prensa y Enlace sig</t>
  </si>
  <si>
    <t>En la Oficina Asesora de Comunicaciones se  realiza la revisión de contenido y corrección de estilo diariamente a los boletines de prensa que llegan a nivel nacional,  con el propósito de verificar que la información sea veraz y tenga los parámetros establecidos en el manual de redacción, en caso de que algún dato no pueda ser constatado debe ser omitido y/o devuelto para su corrección. La evidencia son los correos con los comunicados de prensa originales y los correos de las correspondientes revisiones y/o publicaciones.</t>
  </si>
  <si>
    <t>Correctivo</t>
  </si>
  <si>
    <t>Brindar acompañamiento a todas las dependencias y divulgar a través de los diferentes medios de comunicación tanto internos como externos la información institucional y de interés, hacia las diferentes partes interesadas, contribuyendo a la imagen institucional y la difusión de la gestión.</t>
  </si>
  <si>
    <t>Uso indebido de información por parte de funcionarios y contratistas que tienen acceso a obras literarias, artísticas, musicales, científicas o didácticas publicadas o inéditas pertenecientes a una víctima para beneficio propio y/o de terceros</t>
  </si>
  <si>
    <t>Corrupción</t>
  </si>
  <si>
    <t>Recurso Humano</t>
  </si>
  <si>
    <t>Fraude Interno</t>
  </si>
  <si>
    <t>Los periodistas de la Oficina Asesora de Comunicaciones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Oficina Asesora de Comunicaciones.</t>
  </si>
  <si>
    <t>Detectivo</t>
  </si>
  <si>
    <t>Sin registro</t>
  </si>
  <si>
    <t>Se define Plan de Acción con el fin de fortalecer los controles ya existentes y evitar su materialización</t>
  </si>
  <si>
    <t xml:space="preserve">Socializar el formato de consentimiento y cesión de derechos a todos los funcionarios y contratistas de la Unidad, con el fin de que sea utilizado también por otras áreas y que recuerden la importancia que conlleva el acceso y manejo de alguna obra, bien o producto generado por una víctima y también informar cuando se le realice alguna actualización al mismo.  </t>
  </si>
  <si>
    <t>Cuatrimestral</t>
  </si>
  <si>
    <t>Grupo de comunicación interna y Enlace sig</t>
  </si>
  <si>
    <t>Fortalecer la imagen de la Unidad con las diferentes partes interesadas</t>
  </si>
  <si>
    <t>Utilización indebida de los productos de comunicación de la oficina por parte de los funcionarios y/o contratistas que los producen y divulgan para lograr beneficios personales.</t>
  </si>
  <si>
    <t>Fraude Externo</t>
  </si>
  <si>
    <t>Los periodistas de la Oficina Asesora de Comunicaciones, funcionarios y contratistas deben comprometerse permanentemente a mantener la confidencialidad y un debido manejo de la información pública. Para los funcionarios esto está estipulado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</si>
  <si>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Cada grupo de la Oficina Asesora de Comunicaciones, debe diligenciar mensualmente una bitácora de productos con los links de destino y relacionar cuales requirieron de permisos para su desarrollo, con el fin de que en archivo se pueda evidenciar esta constancia y los demás controles establecidos para los riesgos de corrupción.</t>
  </si>
  <si>
    <t>Funcionarios y contratistas de la Oficina Asesora de Comunicaciones y Enlace Sig</t>
  </si>
  <si>
    <t xml:space="preserve">La Oficina Asesora de Comunicaciones ha diseñado un manual de imagen institucional, con la certificación Icontec, bajo los parámetros establecidos por la Presidencia de la República, con las pautas básicas de uso y manejo de imagen, para el conocimiento y análisis de todos. Dicho manual se encuentra publicado en la página web de la Unidad, se actualiza periódicamente y aplica como material de verificación en temas de uso de información institucional, si la comunicación no cumple estos parámetros, no puede ser publicada. El manual es la evidencia.  </t>
  </si>
  <si>
    <t>Implementar programas que de manera responsable contribuyan en disminuir las consecuencias negativas que se generan sobre el ambiente, con el fin de controlar los aspectos e impactos ambientales producto de las actividades operativas de la Unidad para las Víctimas.</t>
  </si>
  <si>
    <t>Actualizar Identificación de aspectos e impactos ambientales 
Llevar registro de cantidades de residuos aprovechables, residuos peligrosos generados en la dirección territorial.
Realizar el reporte de condiciones ambientales
Realizar seguimiento a los datos de consumo de agua , energía y cumplimiento de requisitos legales
Participar en actividades convocadas desde el sistema de gestión ambiental en materia de emergencias ambientales</t>
  </si>
  <si>
    <t>ante nuestras partes interesadas, por afectación en el desempeño ambiental y sanciones ante entes de control,</t>
  </si>
  <si>
    <t>debido a falta difusión, sensibilización y apropiación de contenidos, carteleras electrónicas que difunda información del SGA de manera dinámica,  carencia de interés por los temas asociados a los sistemas y procesos, desconocimiento en la disposición de residuos en los puntos ecológicos, procedimientos desactualizados, exceso de consumo de recursos energéticos en el desarrollo de las labores y sitios de disposición de basuras circundantes al complejo Logístico San Cayetano no son utilizados correctamente, generando contaminación visual y problemas para su recolección.</t>
  </si>
  <si>
    <t>Posibilidad de pérdida económica y reputacional ante nuestras partes interesadas, por afectación en el desempeño ambiental y sanciones ante entes de control, debido a falta difusión, sensibilización y apropiación de contenidos, carteleras electrónicas que difunda información del SGA de manera dinámica,  carencia de interés por los temas asociados a los sistemas y procesos, desconocimiento en la disposición de residuos en los puntos ecológicos, procedimientos desactualizados, exceso de consumo de recursos energéticos en el desarrollo de las labores y sitios de disposición de basuras circundantes al complejo Logístico San Cayetano no son utilizados correctamente, generando contaminación visual y problemas para su recolección.</t>
  </si>
  <si>
    <t>Ambiental</t>
  </si>
  <si>
    <t>Procesos
Infraestructura
Eventos Externos</t>
  </si>
  <si>
    <t>Muy baja</t>
  </si>
  <si>
    <t xml:space="preserve">El grupo de comunicación interna de la Oficina Asesora de Comunicaciones divulga permanentemente temas y documentación del sistema de gestión ambiental. Dicha comunicación hace parte de los diferentes productos y canales de comunicación.  En caso de identificar incumplimiento al sistema se le solicitará el envío de la información para cada producto. La evidencia consta en los informes mensuales y en el archivo de productos fiales de la Oficina. </t>
  </si>
  <si>
    <t>A partir del fortalecimiento de la cultura organizacional frente al SGA, se fortalecerán también las acciones requeridas para la debida actualización de los procedimientos evidenciando así la madurez del sistema.</t>
  </si>
  <si>
    <t>Enlace del sistema ambiental de la Oficina Asesora de Comunicaciones con el apoyo del líder o enlace del sistema</t>
  </si>
  <si>
    <t>A partir de tener colaboradores con experiencia y conocimientos académicos asociados al SGA se fortalecerá la falta de conciencia social de la importancia de la gestión ambiental en el proceso y la Unidad.</t>
  </si>
  <si>
    <t>La utilización de nuevas herramientas y el aprovechamiento de los canales de comunicación serán claves en la continuidad de la divulgación de temas relacionados con el SGA a todas las partes interesadas.</t>
  </si>
  <si>
    <t>Fortalecer y consolidar los equipos de comunicación interna, diseño y audiovisuales y ponerlos a disposición del equipo implementador del sistema para aporta en la creación de imágenes, campañas y canales de comunicación que permitan fortalecer la cultura ambiental para todas las partes interesadas del sistema y en todos los lugares donde se hace presencia.</t>
  </si>
  <si>
    <t>Desarrollar programas de promoción y prevención que contribuyan a disminuir la accidentalidad y la incidencia de enfermedades laborales, así como acciones de autocuidado y cuidado emocional de los equipos de trabajo en pro de la mejora continua del Sistema de Seguridad y Salud en el Trabajo.</t>
  </si>
  <si>
    <t xml:space="preserve">Participar en la actualización de matrices de identificación de peligros, evaluación de riesgos, establecimiento de controles y planes de emergencia 
Acompañar y/o verificar la realización de las inspecciones de equipos de emergencias y simulacros y simulaciones de emergencia programados por SST.
Realizar seguimiento al cumplimiento de requisitos legales
Socializar y promover la participación de funcionarios y contratistas en la aplicación de la batería de riesgo psicosocial y programa PARE </t>
  </si>
  <si>
    <t>ante los funcionarios del proceso y partes interesadas, por la ocurrencia de accidentes, enfermedades laborales o incapacidades, generando demandas y sanciones,</t>
  </si>
  <si>
    <t>debido a esfuerzo visual y altura no adecuada en equipos de cómputo, escaso personal de brigadas y del proceso para atender solicitudes del sistema, carencia de interés por los temas asociados, falta motivación en colaboradores para participar en las charlas y capacitaciones generadas, cambios en la normatividad en SST, falta de conciencia ciudadana protección respiratoria en transportes públicos, falta de difusión de monitoreos realizados (ruido) y no se realizan actividades propias para equipos de prensa en cubrimientos realizados.</t>
  </si>
  <si>
    <t>Posibilidad de pérdida económica y reputacional ante los funcionarios del proceso y partes interesadas, por la ocurrencia de accidentes, enfermedades laborales o incapacidades, generando demandas y sanciones, debido a esfuerzo visual y altura no adecuada en equipos de cómputo, escaso personal de brigadas y del proceso para atender solicitudes del sistema, carencia de interés por los temas asociados, falta motivación en colaboradores para participar en las charlas y capacitaciones generadas, cambios en la normatividad en SST, falta de conciencia ciudadana protección respiratoria en transportes públicos, falta de difusión de monitoreos realizados (ruido) y no se realizan actividades propias para equipos de prensa en cubrimientos realizados.</t>
  </si>
  <si>
    <t>Seguridad, Salud en el Trabajo</t>
  </si>
  <si>
    <t xml:space="preserve">El grupo de comunicación interna de la Oficina Asesora de Comunicaciones divulga permanentemente temas y documentación del sistema de seguridad y salud en el trabajo. Dicha comunicación hace parte de los diferentes productos y canales de comunicación.  En caso de identificar incumplimiento al sistema se le solicitará el envío de la información para cada producto. La evidencia consta en los informes mensuales y en el archivo de productos fiales de la Oficina. </t>
  </si>
  <si>
    <t>A partir del reconocimiento y avance frente a otras entidades y frente a las partes interesadas se fortalecerá la limitación de algunos canales debido al poco desarrollo tecnológico de a Unidad</t>
  </si>
  <si>
    <t>Enlace del sistema de seguridad y salud en el trabajo de la Oficina Asesora de Comunicaciones con el apoyo del líder o enlace del sistema</t>
  </si>
  <si>
    <t>A partir del talento humano calificado y el valor agregado de contar con un integrante de la brigada de emergencias se fortalecerá la información y medidas a tomar frente nuevos temas de bioseguridad, normas o decretos que se emitan en relación con el lugar de trabajo.</t>
  </si>
  <si>
    <t>A partir del aprovechamiento de los canales de comunicación digital para la oportuna difusión del sistema y el reconocimiento y credibilidad del canal interno SUMA y el posicionamiento de la campaña de comunicación "Cuidadoso", fortalecer el conocimiento en el sistema de SST.</t>
  </si>
  <si>
    <t>Se incentivara la participación de los funcionarios y contratistas en temas relacionados con la apropiación y conservación de la SST.</t>
  </si>
  <si>
    <t>Proteger la información y sistemas de información de la Unidad para la Atención y Reparación Integral las Víctimas según los más altos niveles de control de confidencialidad, integridad y disponibilidad.</t>
  </si>
  <si>
    <t xml:space="preserve">Participar en las  jornadas del plan de capacitación  del sistema de gestión documental.
Implementar, con el acompañamiento del GGAD,  las TRD mediante la elaboración de los  inventarios documentales de los archivos de gestión del total de las series y subseries de la TRD de la dependencia
Clasificar, con el acompañamiento del GGAD la documentación electrónica o digital bajo la estructura de las TRD (series y subseries)  en las herramientas tecnológicas disponibles para tal fin. </t>
  </si>
  <si>
    <t>ante los funcionarios del proceso y partes interesadas por la inadecuada creación, recepción, ubicación, acceso, preservación, custodia y recuperación de los documentos físicos y digitales generados,</t>
  </si>
  <si>
    <t>debido a no contar con un manejo seguro y eficiente a la información que se recolecta en formatos de gran peso, almacenamiento en servidores externos, desinformación en forma de archivar los documentos y en TRD, exceso de archivos físicos,  no existe unificación de directrices, emisión de nuevas políticas, perdida de información por catástrofes naturales y falta de lineamientos incluyendo el operador encargado de la foliación, organización, digitalización, indexación y atención de consultas.</t>
  </si>
  <si>
    <t>Posibilidad de pérdida económica y reputacional ante los funcionarios del proceso y partes interesadas por la inadecuada creación, recepción, ubicación, acceso, preservación, custodia y recuperación de los documentos físicos y digitales generados, debido a no contar con un manejo seguro y eficiente a la información que se recolecta en formatos de gran peso, almacenamiento en servidores externos, desinformación en forma de archivar los documentos y en TRD, exceso de archivos físicos,  no existe unificación de directrices, emisión de nuevas políticas, perdida de información por catástrofes naturales y falta de lineamientos incluyendo el operador encargado de la foliación, organización, digitalización, indexación y atención de consultas.</t>
  </si>
  <si>
    <t>Documental</t>
  </si>
  <si>
    <t xml:space="preserve">El grupo de comunicación interna de la Oficina Asesora de Comunicaciones divulga permanentemente temas y documentación del sistema de gestión de registros y documentos. Dicha comunicación hace parte de los diferentes productos y canales de comunicación.  En caso de identificar incumplimiento al sistema se le solicitará el envío de la información para cada producto. La evidencia consta en los informes mensuales y en el archivo de productos fiales de la Oficina. </t>
  </si>
  <si>
    <t>A partir de un trabajo pensado en una certificación del sistema se podrá fortalecer en los servidores la manera de llevar un correcto archivo en sus equipos y en la nube.</t>
  </si>
  <si>
    <t>Enlace del sistema de registros y documentos de la Oficina Asesora de Comunicaciones con el apoyo del líder o enlace del sistema</t>
  </si>
  <si>
    <t xml:space="preserve">A partir de la puesta en marcha de la herramienta ArchiDHu, se podrán establecer los lineamientos normativos frente a los requerimientos de la OAC. </t>
  </si>
  <si>
    <t>A partir de lo que ha logrado la Oficina frente a la implementación de una metodología para la conservación de los documentos relacionados en su TRD, se podrá fortalecer el conocimiento de los temas relacionados y la apropiación al momento de participar por la certificación del sistema.</t>
  </si>
  <si>
    <t>Se fortalecerá la capacitación en los conocimientos del sistema de gestión documental para que todos los contratistas tengan el conocimiento necesario y la información sea conservada correctamente siempre.</t>
  </si>
  <si>
    <t>ante nuestras partes interesadas,  por quejas o sanciones ocasionados por la generación de comunicación externa y/o interna inadecuada,</t>
  </si>
  <si>
    <t xml:space="preserve">debido a ataques cibernéticos como los que han tenido otras páginas web del estado, al desconocimiento de los lineamientos de seguridad de la información por parte de los usuarios y a que no existe comunicación sobre alertas que afecten la información o que las políticas de los prestadores de conexión a redes sociales modifican las funcionalidades en sus plataformas. </t>
  </si>
  <si>
    <t xml:space="preserve">Posibilidad de pérdida económica y reputacional ante nuestras partes interesadas,  por quejas o sanciones ocasionados por la generación de comunicación externa y/o interna inadecuada, debido a ataques cibernéticos como los que han tenido otras páginas web del estado, al desconocimiento de los lineamientos de seguridad de la información por parte de los usuarios y a que no existe comunicación sobre alertas que afecten la información o que las políticas de los prestadores de conexión a redes sociales modifican las funcionalidades en sus plataformas. </t>
  </si>
  <si>
    <t>Seguridad Información/Digital</t>
  </si>
  <si>
    <t>Redes Sociales- Canales com imagen Institucional de la Entidad.</t>
  </si>
  <si>
    <t xml:space="preserve"> Eventos externos (Terceros)</t>
  </si>
  <si>
    <t xml:space="preserve">El grupo de comunicación digital de la Oficina Asesora de Comunicaciones, tiene establecido un código de verificación en dos pasos que se activa cada vez que alguno de los funcionarios autorizados con contraseña acceden desde otro dispositivo a cualquiera de las redes sociales de la Unidad.  Los códigos solo serán recibidos por el funcionario de planta que hace parte del equipo digital.  Si durante el desarrollo de la labor diaria alguna contraseña debe ser delegada a alguna persona diferente a los autorizados,  será cambiada inmediatamente terminada la labor. Dichas modificaciones y los recibos de los códigos serán reportadas por parte de alguno de los integrantes del grupo digital. 
(A.9.4.2 - A.10.1.1 - A.10.1.2)
</t>
  </si>
  <si>
    <t xml:space="preserve">A partir de las socializaciones recibidas en privacidad y seguridad de la información se seguirán todas las recomendaciones y se pondrán en práctica los lineamientos al respecto.  (A.7.2.2)
</t>
  </si>
  <si>
    <t>Grupo de digital de la Oficina Asesora de Comunicaciones con el apoyo del sistema de gestión de seguridad y privacidad en la información</t>
  </si>
  <si>
    <t>Control Interno Disciplinario</t>
  </si>
  <si>
    <t>Establecer los lineamientos para adelantar el proceso disciplinario con el fin de determinar la responsabilidad de los servidores y exservidores públicos de la Unidad para la Atención y Reparación Integral a las Victimas - UARIV, que puedan estar incursos en conductas constitutivas de falta disciplinaria.</t>
  </si>
  <si>
    <t>Adelantar las actuaciones
Disciplinarias ,
contra los servidores, 
exservidores públicos y particulares que administren recursos públicos o cumplan funciones públicas, originadas en la incursión
de faltas disciplinarias.</t>
  </si>
  <si>
    <t>Posibilidad de pérdida reputacional</t>
  </si>
  <si>
    <t>ante las partes interesadas  por no efectuar una correcta evaluación de la noticia disciplinaria,</t>
  </si>
  <si>
    <t xml:space="preserve">por parte de los sustanciadores a cargo de los procesos al no dar una debida aplicación a los criterios señalados por la Ley. </t>
  </si>
  <si>
    <t xml:space="preserve">Posibilidad de pérdida reputacional ante las partes interesadas  por no efectuar una correcta evaluación de la noticia disciplinaria, por parte de los sustanciadores a cargo de los procesos al no dar una debida aplicación a los criterios señalados por la Ley. </t>
  </si>
  <si>
    <t>Daño Antijurídico</t>
  </si>
  <si>
    <t>Baja</t>
  </si>
  <si>
    <t>Menor</t>
  </si>
  <si>
    <t>Se efectúa un Comité Jurídico, dentro de los diez (10) días siguientes a la asignación por reparto de la noticia disciplinaria,  en el cual participan el abogado sustanciador, el Coordinador  y tres integrantes del Grupo, con la finalidad de evaluar la posición jurídica del abogado a cargo del proceso frente al Auto a proyectar. Una vez  concertado el auto a proyectar se levanta un Acta del Comité firmada por los integrantes que asistieron a este.</t>
  </si>
  <si>
    <t>Aleatorio</t>
  </si>
  <si>
    <t>Comités Jurídicos</t>
  </si>
  <si>
    <t xml:space="preserve"> Comités Jurídicos, dentro de los diez (10) días siguientes a la asignación por reparto de la noticia disciplinaria</t>
  </si>
  <si>
    <t>Por demanda</t>
  </si>
  <si>
    <t>Coordinador del grupo y abogados sustanciadores</t>
  </si>
  <si>
    <t>ante las partes interesadas, por la indebida aplicación por parte de los sustanciadores de los criterios de pertinencia, utilidad y necesidad,</t>
  </si>
  <si>
    <t>al momento de decretar las pruebas en los procesos disciplinarios y en la evaluación de éstas.</t>
  </si>
  <si>
    <t>Posibilidad de pérdida reputacional ante las partes interesadas, por la indebida aplicación por parte de los sustanciadores de los criterios de pertinencia, utilidad y necesidad, al momento de decretar las pruebas en los procesos disciplinarios y en la evaluación de éstas.</t>
  </si>
  <si>
    <t>Capacitación bimestral de temas relacionados con el recaudo y valoración de los elementos probatorios dentro de los procesos disciplinarios, por parte de los integrantes del Grupo, adicionalmente, para la aprobación y firma de los autos que impulsan la actuación procesal, se efectúan revisiones de calidad y de fondo, tanto por un integrante del Grupo como por el Coordinador de este. Como evidencia queda el Acta de reunión y el auto debidamente aprobado.</t>
  </si>
  <si>
    <t xml:space="preserve">Se efectuaran revisiones de calidad y de fondo, a los autos proyectados, tanto por un integrante del Grupo como por el Coordinador de este. </t>
  </si>
  <si>
    <t xml:space="preserve">
Coordinador del grupo y abogados sustanciadores</t>
  </si>
  <si>
    <t>ante las partes interesadas, por la materialización de la Institución de la prescripción en los procesos disciplinarios a cargo del Grupo Control Interno Disciplinario de la Unidad,</t>
  </si>
  <si>
    <t>debido a demoras en las etapas procesales por parte de los sustanciadores a cargo de los procesos.</t>
  </si>
  <si>
    <t>Posibilidad de pérdida reputacional ante las partes interesadas, por la materialización de la Institución de la prescripción en los procesos disciplinarios a cargo del Grupo Control Interno Disciplinario de la Unidad, debido a demoras en las etapas procesales por parte de los sustanciadores a cargo de los procesos.</t>
  </si>
  <si>
    <t>Seguimiento quincenal, por parte del analista de sistemas,  al cuadro de procesos disciplinarios alimentado por los abogados sustanciadores del Grupo, en el cual se generan alertas tempranas sobre los términos procesales en cada una de las actuaciones. Como evidencia queda el reporte presentado al Coordinador del Grupo del seguimiento a través de correo electrónico.</t>
  </si>
  <si>
    <t>Crear un cuadro de procesos que se encuentra en la carpeta de share point, que debe ser  actualizado por parte de los abogados sustanciadores al cual se realizara seguimiento quincenal frente a los términos procesales.</t>
  </si>
  <si>
    <t>Quincenal</t>
  </si>
  <si>
    <t>Analista de sistemas, Coordinador del grupo, abogados sustanciadores</t>
  </si>
  <si>
    <t>Adelantar las actuaciones
Disciplinarias y Administrativas,
contra los servidores y
exservidores públicos de la entidad, originadas en la incursión
de faltas disciplinarias.</t>
  </si>
  <si>
    <t xml:space="preserve">Solicitar o aceptar sobornos o dádivas por parte de los integrantes del GCID que implique la toma de decisiones en el proceso disciplinario que beneficie a alguna de las partes intervinientes en el proceso.  </t>
  </si>
  <si>
    <t>Catastrófico</t>
  </si>
  <si>
    <t>Extremo</t>
  </si>
  <si>
    <t>Se efectúan revisiones de calidad y de fondo, por demanda, a los autos proyectados por los abogados sustanciadores, tanto por un integrante del Grupo como por el Coordinador de este, encaminadas a salvaguardar la idoneidad del auto a proferir. Como evidencia queda el auto aprobado.</t>
  </si>
  <si>
    <t>Por la Tipología del Riesgo, se define Plan de Acción para fortalecer los controles existentes y evitar su materialización.</t>
  </si>
  <si>
    <t>Realizar jornadas de sensibilización al interior del proceso sobre las consecuencias de incurrir en alguna de las conductas reprochables por parte de algún servidor o exservidor público al solicitar o aceptar cualquier tipo de dádiva, utilidad  o beneficio, ofrecido por quién está interesado en un asunto que es de su competencia.</t>
  </si>
  <si>
    <t>Coordinador y abogados sustanciadores del GCID</t>
  </si>
  <si>
    <t xml:space="preserve">Adelantar las acciones disciplinarias que permitan determinar la responsabilidad de los servidores y ex servidores
públicos de la Unidad, en la incursión de conductas que presuntamente constituyan una falta disciplinaria, así
como implementar estrategias de prevención y sensibilización frente a conductas disciplinariamente relevantes.
</t>
  </si>
  <si>
    <t>Materialización de la extinción de la acción disciplinaria por el vencimiento de términos con el propósito de favorecer a los sujetos procesales en contraprestación de dádivas o amenazas.</t>
  </si>
  <si>
    <t>Se efectúan revisiones de calidad y de fondo, por demanda, a los autos proyectados por los abogados sustanciadores, tanto por un integrante del Grupo como por el Coordinador de este, generando los reportes correspondientes a los órganos de Control y Judiciales correspondientes. Como evidencia queda el auto aprobado y los reportes a los entes de Control.</t>
  </si>
  <si>
    <t>Realizar jornadas de sensibilización al interior del proceso sobre las consecuencias de incurrir en alguna de las conductas reprochables por parte de algún servidor o exservidor al materializar  la extinción de la acción disciplinaria por el vencimiento de términos con el propósito de favorecer a los sujetos procesales en contraprestación de dádivas o amenazas</t>
  </si>
  <si>
    <t>Actualizar Identificación de aspectos e impactos ambientales 
Realizar el reporte de condiciones ambientales
Participar en actividades convocadas desde el sistema de gestión ambiental en materia de emergencias ambientales</t>
  </si>
  <si>
    <t>debido a falta de puntos ecológicos debidamente señalizados de acuerdo a normatividad,  falta de capacitaciones en temas de normatividad, poca comunicación en mediciones y avances en temas de gestión ambiental, condiciones ambientales adversas internas y externas o nuevas políticas del gobierno nacional.</t>
  </si>
  <si>
    <t>Posibilidad de pérdida reputacional ante nuestras partes interesadas, por afectación en el desempeño ambiental y sanciones ante entes de control, debido a falta de puntos ecológicos debidamente señalizados de acuerdo a normatividad,  falta de capacitaciones en temas de normatividad, poca comunicación en mediciones y avances en temas de gestión ambiental, condiciones ambientales adversas internas y externas o nuevas políticas del gobierno nacional.</t>
  </si>
  <si>
    <t>El enlace SIG del proceso, en los espacios de reunión convocados por el líder del proceso, socializa la información o lineamientos emitidas por el SGA, con el fin de apropiar, gestionar y mantener actualizados la información de este Sistema, en caso de que en los espacios de reunión no sea posible difundir la información, se hará a través de correo eletrónico.Como evidencia quedará Acta de reunión o correo electrónico.</t>
  </si>
  <si>
    <t xml:space="preserve">Sugerir al líder del sistema para que gestionen  la adecuación y actualización de los puntos ecológicos .    </t>
  </si>
  <si>
    <t>Coordinador y enlace SIG del proceso</t>
  </si>
  <si>
    <t>Solicitar capacitaciones y charlas del líder del sistema,  para generar conciencia en cada uno de los colaboradores</t>
  </si>
  <si>
    <t>ante las partes interesadas, por la ocurrencia de accidentes, enfermedades  o incapacidades laborales, que no se reporten bajo los procedimientos establecidos en la Norma del SST,  generando demandas o sanciones,</t>
  </si>
  <si>
    <t xml:space="preserve">debido al no acompañamiento por parte de la ARL en realización de pausas activas,  o por falta de aplicación de los procedimientos que están implementados por el SST, o el desinterés en la información que comunica el SST en los canales de la Entidad. </t>
  </si>
  <si>
    <t xml:space="preserve">Posibilidad de pérdida reputacional ante las partes interesadas, por la ocurrencia de accidentes, enfermedades  o incapacidades laborales, que no se reporten bajo los procedimientos establecidos en la Norma del SST,  generando demandas o sanciones, debido al no acompañamiento por parte de la ARL en realización de pausas activas,  o por falta de aplicación de los procedimientos que están implementados por el SST, o el desinterés en la información que comunica el SST en los canales de la Entidad. </t>
  </si>
  <si>
    <t>El enlace SIG del proceso, en los espacios de reunión convocados por el líder del proceso, socializa la información o lineamientos emitidas por el SST, con el fin de apropiar, gestionar y mantener actualizados la información de este Sistema, en caso de que en los espacios de reunión no sea posible difundir la información, se hará a través de correo eletrónico.Como evidencia quedará Acta de reunión o correo electrónico.</t>
  </si>
  <si>
    <t>Solicitar al líder del Sistema actividades o socializaciones de la ARL que contribuyan a un mejor bienestar para los colaboradores del proceso</t>
  </si>
  <si>
    <t xml:space="preserve">Solicitar al líder del Sistema  socializaciones de nueva normatividad que se genere. </t>
  </si>
  <si>
    <t>ante las partes interesadas por la inadecuada creación, recepción, ubicación, acceso, preservación, custodia y recuperación de los documentos físicos y digitales generados,</t>
  </si>
  <si>
    <t xml:space="preserve">debido a falta de autorización o permisos para el acceso a la información que obra dentro  del expediente disciplinario digital, no aplicación de lineamientos y normatividad  por los funcionarios y proveedores contratados para actividades de archivo y cambios en las normas nacionales e internacionales frente a la gestión documental. </t>
  </si>
  <si>
    <t xml:space="preserve">Posibilidad de pérdida reputacional ante las partes interesadas por la inadecuada creación, recepción, ubicación, acceso, preservación, custodia y recuperación de los documentos físicos y digitales generados, debido a falta de autorización o permisos para el acceso a la información que obra dentro  del expediente disciplinario digital, no aplicación de lineamientos y normatividad  por los funcionarios y proveedores contratados para actividades de archivo y cambios en las normas nacionales e internacionales frente a la gestión documental. </t>
  </si>
  <si>
    <t>El enlace SIG del proceso, en los espacios de reunión convocados por el líder del proceso, socializa la información o lineamientos emitidas por el SGRD, con el fin de apropiar, gestionar y mantener actualizados la información de este Sistema, en caso de que en los espacios de reunión no sea posible difundir la información, se hará a través de correo eletrónico.Como evidencia quedará Acta de reunión o correo electrónico.</t>
  </si>
  <si>
    <t xml:space="preserve">Establecer con el equipo de Gestión Documental de la Entidad, capacitaciones a los integrantes del proceso en los nuevos lineamientos que surjan en la normatividad documental y de archivo que pueda afectar el alistamiento del archivo físico y digital de los procesos disciplinarios. </t>
  </si>
  <si>
    <t>Coordinador y Analista de sistemas</t>
  </si>
  <si>
    <t>El proceso cuenta con un recurso humano como apoyo del procedimiento de gestión documental, con el fin de garantizar la debida disposición de los expedientes físicos y su custodia, para la transferencia mensual al archivo central de la Entidad, en caso de no poder realizarlo el recurso humano de apoyo, será responsabilidad de cada  abogado sustanciador. Como evidencia se tienen las transferencias al Archivo Central de la Entidad</t>
  </si>
  <si>
    <t>Direccionamiento Estratégico</t>
  </si>
  <si>
    <t>Definir lineamientos generales y la planeación estratégica para la implementación de la política de atención, asistencia y reparación integral a las víctimas colombianas o extranjeras que se encuentren en el territorio nacional o en el exterior, mediante la estructura de operación, y esquemas de cooperación con actores oficiales y no oficiales de la cooperación tanto nacionales como internacionales; así como, el seguimiento al mejoramiento continuo de la gestión institucional con el fin de garantizar el cumplimiento de la misión de la Unidad.</t>
  </si>
  <si>
    <r>
      <t xml:space="preserve">Gestionar y revisar los tramites presupuestales de la Unidad
Actualizar y revisar técnicamente los proyectos de inversión
</t>
    </r>
    <r>
      <rPr>
        <sz val="11"/>
        <color rgb="FFFF0000"/>
        <rFont val="Calibri"/>
        <family val="2"/>
        <scheme val="minor"/>
      </rPr>
      <t xml:space="preserve">
</t>
    </r>
  </si>
  <si>
    <t>ante las partes interesadas por la inoportunidad  en la gestión de los trámites presupuestales y proyectos de inversión,</t>
  </si>
  <si>
    <r>
      <t>por la</t>
    </r>
    <r>
      <rPr>
        <sz val="11"/>
        <color theme="1"/>
        <rFont val="Calibri"/>
        <family val="2"/>
        <scheme val="minor"/>
      </rPr>
      <t xml:space="preserve"> falta de planeación en la ejecución de los recursos asociados a cada dependencia</t>
    </r>
  </si>
  <si>
    <t>Posibilidad de pérdida económica y reputacional ante las partes interesadas por la inoportunidad  en la gestión de los trámites presupuestales y proyectos de inversión, por la falta de planeación en la ejecución de los recursos asociados a cada dependencia</t>
  </si>
  <si>
    <t xml:space="preserve">Se solicita desde la OAP en el primer Semestre del año a todas las dependencias la identificación de las vigencias futuras que requieren realizar durante el año, con el fin de gestionar de manera oportuna las VF. En caso de encontrar alguna inconsistencia se informará al encargado para su respectiva corrección. Se dejan correos electrónicos  documentados asociados de soporte.
</t>
  </si>
  <si>
    <t>Realizar seguimiento y acciones que permitan la priorización de los tramites presupuestales pendientes por realizar en cada uno de los proyectos.</t>
  </si>
  <si>
    <t>OAP - Presupuesto</t>
  </si>
  <si>
    <t>El profesional de la OAP realiza la  revisión técnica de las justificaciones y costeos entregados por las dependencias cuando estas requieran realizar un tramite presupuestal, con el fin de cumplir con los requisitos para que las entidades correspondientes aprueben los recursos solicitados. En caso de encontrar alguna inconsistencia se informa al enlace para su respectiva corrección. Como evidencia queda el correo con la solicitud de la revisión.</t>
  </si>
  <si>
    <t>El profesional de la OAP, solicita con antelación mediante correo  electrónico la entrega de los insumos para los trámites presupuestales, de acuerdo a los lineamientos establecidos por el proceso. En caso de encontrar alguna inconsistencia se informa al enlace para su respectiva corrección. Como evidencia queda el correo con la solicitud de la solicitud</t>
  </si>
  <si>
    <t>Gestionar apoyo técnico y financiero a través del sector oficial o no oficial de la cooperación, para la implementación de acciones en el marco de la Ley 1448, Decretos Ley Étnicos 4633, 4634 y 4635 de 2011</t>
  </si>
  <si>
    <t>ante las partes interesadas por el incumplimiento en la consecución de recursos técnicos o financieros apoyados por los Aliados Estratégicos y Cooperación Internacional,</t>
  </si>
  <si>
    <t>debido a la falta de seguimiento y adecuada articulación con los socios del sector oficial y no oficial; al cambio de prioridades de la política exterior del país y  la falta de articulación con las Direcciones Territoriales desconociendo las actividades de implementación y líneas de acción prioritarias.</t>
  </si>
  <si>
    <t>Posibilidad de pérdida económica y reputacional ante las partes interesadas por el incumplimiento en la consecución de recursos técnicos o financieros apoyados por los Aliados Estratégicos y Cooperación Internacional, debido a la falta de seguimiento y adecuada articulación con los socios del sector oficial y no oficial; al cambio de prioridades de la política exterior del país y  la falta de articulación con las Direcciones Territoriales desconociendo las actividades de implementación y líneas de acción prioritarias.</t>
  </si>
  <si>
    <t>La coordinación del Grupo de Cooperación Internacional y Alianzas Estratégicas realiza la asignación de enlaces para cada cooperante o aliado estratégico, cuando se suscribe un instrumento de cooperación, el cual será el encargado de mantener una comunicación activa, validación de compromisos y acompañamiento requerido por las partes. Esta actividad contará con el respectivo control a través de correo electrónico, actas de reunión u otro mecanismo que de cuenta del seguimiento. En caso de no evidenciarse el respectivo seguimiento, desde la Coordinación del Grupo se realizará una mesa de trabajo para validar el estado actual del cooperante y se elaborará un plan de mejora que fortalezca la relación con el cooperante, como evidencias se cuenta con actas y/o correos electrónicos</t>
  </si>
  <si>
    <t>Realizar revisión de la documentación asociada al Grupo de Cooperación Internacional y Alianzas Estratégicas realizando la actualización, eliminación o creación de nuevos documentos de acuerdo a lo identificado por la coordinación y colaboradores del Grupo.</t>
  </si>
  <si>
    <t>Anual</t>
  </si>
  <si>
    <t>Grupo de Cooperación Internacional y Alianzas estratégicas</t>
  </si>
  <si>
    <t>La coordinación del Grupo de Cooperación designa un profesional encargado de validar anualmente la Estrategia de Cooperación Internacional a través de los lineamientos establecidos por las entidades competentes. En caso de encontrar alguna modificación que afecte al grupo, se informará a la coordinación y se solicitará una mesa de trabajo para evaluar los nuevos lineamientos y su afectación dentro del desarrollo de las actividades internas del Grupo, se contará con evidencia  tal como actas y/o correos electrónicos</t>
  </si>
  <si>
    <t>Se asigna un profesional del Grupo de Cooperación Internacional el cual es el encargado de mantener una comunicación activa y efectiva con los enlaces de cooperación en las Direcciones territoriales adelantando acciones de seguimiento, socialización y retroalimentación de los actores, metodologías de fortalecimiento técnico y acciones implementadas por la Cooperación del Sector Oficial y no Oficial. Como evidencia se contará con los espacios de socialización, listados de asistencia, actas, reportes, ayudas de memoria, o correos electrónicos. En caso de contar con el soporte respectivo, la Coordinación del grupo de Cooperación Internacional realizará la asignación de un nuevo profesional que valide el proceso de articulación.</t>
  </si>
  <si>
    <t>Aprobar el Plan de Acción Institucional y realizar seguimiento al cumplimiento de las metas de los planes de acción del nivel nacional y territorial</t>
  </si>
  <si>
    <t>ante las partes interesadas por el incumplimiento en las metas establecidas en el Plan de Acción Institucional de acuerdo a programación y criterios establecidos,</t>
  </si>
  <si>
    <t>debido a una inadecuada planeación de los recursos, recortes en el presupuesto, inoportunidad en el seguimiento y generación de alertas, cambios de lineamientos y normativa que afecten las actividades.</t>
  </si>
  <si>
    <t>Posibilidad de pérdida económica y reputacional ante las partes interesadas por el incumplimiento en las metas establecidas en el Plan de Acción Institucional de acuerdo a programación y criterios establecidos, debido a una inadecuada planeación de los recursos, recortes en el presupuesto, inoportunidad en el seguimiento y generación de alertas, cambios de lineamientos y normativa que afecten las actividades.</t>
  </si>
  <si>
    <t xml:space="preserve">El equipo de Planeación Estratégica de la OAP, trimestralmente,  realiza el informe de avance del Plan de Acción, con el fin de generar alertas correspondientes para el mejoramiento y cumplimiento de las actividades, en caso de incumplimiento en alguna meta de acuerdo a programación, se genera un reporte de no conformidad a la dependencia para que analice las causas y establezca las correcciones pertinentes, como evidencia se cuenta con los informes de avance y no conformidades en aplicativo dispuesto. </t>
  </si>
  <si>
    <t xml:space="preserve">Presentar ante Comité Directivo el avance del seguimiento del Plan de Acción Institucional, con el fin de toma de decisiones. </t>
  </si>
  <si>
    <t>Mensual</t>
  </si>
  <si>
    <t>Jefe Oficina Asesora de Planeación</t>
  </si>
  <si>
    <t>Los profesionales de la OAP, establecen criterios de operación, establecidos en el procedimiento de formulación y aprobación al plan de acción en relación a la solicitud de actas de cambios , esto con el fin de mantener la viabilidad de ejecución del plan. En caso de que la dependencia genere incumplimiento en los criterios establecidos, se mantendrá la información inicial del plan. Como evidencia se cuentan con actas de cambios y/o correos eléctricos</t>
  </si>
  <si>
    <t>La OAP realiza el acompañamiento y la revisión de la formulación del Plan de Acción a las dependencias y Direcciones territoriales, de acuerdo al cronograma establecido, con el objetivo de validar su  concordancia con los compromisos institucionales.  En caso de encontrar información inconsistente  se informa a la dependencia para que realice el ajuste respectivo, como evidencia se cuentan con actas de mesas de trabajo y/o los correos electrónicos.</t>
  </si>
  <si>
    <t>El equipo de Planeación Estratégica, realiza sensibilización o capacitación a los enlaces de planeación en los temas relacionados con el plan de acción de la dependencia y las direcciones territoriales, de acuerdo a requerimiento, con el fin de facilitar su reporte y seguimiento de cada uno de los indicadores; en caso de no poder realizar la socialización se reprogramará previa concertación con la dependencia solicitante.  Como evidencia se cuentan con listados de asistencias o actas de reunión.</t>
  </si>
  <si>
    <t>Realizar seguimiento a las actividades del Plan de Implementación del nivel nacional y territorial, así como a los temas de: Acciones Correctivas, Salidas No Conformes, Diseño y Desarrollo, Gestión del Cambio, demás generalidades del SIG.</t>
  </si>
  <si>
    <t>ante las partes interesadas por la inoportunidad en la formulación y seguimiento del Plan de Implementación - SIG,</t>
  </si>
  <si>
    <t>debido al no adecuado seguimiento por demoras en los reportes y en las verificaciones del plan de implementación, existen actividades que no cuentan con lineamientos de los diferentes sistemas y su reporte es negativo. Sumado a ello el no cumplir con los requisitos establecidos en las normas internacionales ISO e Incumplimiento de los requisitos legales y normativos por parte de los sistemas de gestión adoptados por la unidad</t>
  </si>
  <si>
    <t>Posibilidad de pérdida económica y reputacional ante las partes interesadas por la inoportunidad en la formulación y seguimiento del Plan de Implementación - SIG, debido al no adecuado seguimiento por demoras en los reportes y en las verificaciones del plan de implementación, existen actividades que no cuentan con lineamientos de los diferentes sistemas y su reporte es negativo. Sumado a ello el no cumplir con los requisitos establecidos en las normas internacionales ISO e Incumplimiento de los requisitos legales y normativos por parte de los sistemas de gestión adoptados por la unidad</t>
  </si>
  <si>
    <r>
      <t>El equipo del SIG de la OAP realiza seguimientos a los procesos, con el fin de garantizar el reporte del plan de implementación en las fechas establecidas. Este seguimiento, se realiza en el aplicativo dispuesto según programación definida, con el fin que los procesos, dependencias y direcciones territoriales den</t>
    </r>
    <r>
      <rPr>
        <sz val="11"/>
        <color rgb="FFFF0000"/>
        <rFont val="Calibri"/>
        <family val="2"/>
        <scheme val="minor"/>
      </rPr>
      <t xml:space="preserve"> </t>
    </r>
    <r>
      <rPr>
        <sz val="11"/>
        <color theme="1"/>
        <rFont val="Calibri"/>
        <family val="2"/>
        <scheme val="minor"/>
      </rPr>
      <t>cumplimiento a lo establecido. En caso  que no se realice dicho reporte  en el tiempo establecido, se reportara una NC por dicho incumplimiento. Como evidencia quedan las aprobaciones o rechazos en el aplicativo dispuesto.</t>
    </r>
  </si>
  <si>
    <t xml:space="preserve">
Generar alertas a los lideres e implementadores de los sistemas de gestión y/o fortalecer las herramientas sistematicas para el cumplimiento de los requisitos documentales definidos para cada actividad del plan de implementación.</t>
  </si>
  <si>
    <t>Profesional de la OAP designado a la actividad asociada al riesgo</t>
  </si>
  <si>
    <t>Los profesionales designados de la OAP,  cuentan con una carpeta virtual en SharePoint  para la consolidación de todas las evidencias del plan de implementación tanto a nivel nacional como territorial, estas evidencias deben estar guardadas y actualizadas cada vez que se realice un nuevo reporte en el aplicativo dispuesto para tal fin. En el caso que el reporte del plan de implementación sea rechazado por corte correspondiente, se devolverá a la bandeja del líder del proceso o DT, con el fin de realizar la correspondiente subsanación.  
Como evidencia quedan la(s) observación(es) de rechazo en el aplicativo dispuesto.</t>
  </si>
  <si>
    <t>El plan de implementación se construye con los lideres de cada sistema, durante la vigencia según programación y se socializa con los enlaces de nivel nacional y territorial para su aprobación o ajustes a lugar; la OAP realiza seguimiento y control a las actividades concertadas en el plan de implementación y se realizan cambios a las actividades de acuerdo a solicitud de los lideres de los sistemas cuando haya necesidad. Esto con el fin de registrar las actividades en el aplicativo dispuesto, para que los enlaces realicen el respectivo reporte de manera trimestral. En caso de encontrar alguna diferencia en las actividades ya establecidas se realizará una solicitud a través de acta de cambio, (cuando haya necesidad) y se realizarán los ajustes solicitados.
Como evidencia, quedan los reporte en el aplicativo y  actas de modificación de actividades.</t>
  </si>
  <si>
    <t>El profesional de la OAP actualiza  el procedimiento del Plan de Implementación cuando sea necesario, con el fin de  generar controles para el cumplimiento de la norma, los requisitos legales y normativos, los reportes, la carpeta para la consolidación de las evidencias y la realización de las mesas de trabajo  con todos los responsables. Adicionalmente se enviará correo de manera trimestral informando a los enlaces sobre las actividades que deben ser reportados y lo lineamientos a tener en cuenta.
Como evidencia queda el acta de cambios del procedimiento, correo electrónico</t>
  </si>
  <si>
    <t>Realizar la Revisión por Dirección</t>
  </si>
  <si>
    <t>ante las partes interesadas por el incumplimiento en los requisitos establecidos , de acuerdo al ítem Revisión por Dirección para la vigencia,</t>
  </si>
  <si>
    <t xml:space="preserve">debido a no entregar los insumos a tiempo por parte de los procesos y Direcciones territoriales, no contar con los recursos necesarios, incumplimiento de los compromisos que se generan en la Revisión por Dirección o inasistencia de los responsables de proceso y Directores territoriales. </t>
  </si>
  <si>
    <t xml:space="preserve">Posibilidad de pérdida reputacional ante las partes interesadas por el incumplimiento en los requisitos establecidos de acuerdo al ítem Revisión por Dirección para la vigencia, debido a no entregar los insumos a tiempo por parte de los procesos y Direcciones territoriales, no contar con los recursos necesarios, incumplimiento de los compromisos que se generan en la Revisión por Dirección o inasistencia de los responsables de proceso y Directores territoriales. </t>
  </si>
  <si>
    <t>El equipo de SIG y el equipo de presupuesto de la OAP, realiza la inclusión y programan los recursos, dando continuidad a la planeación presupuestal y los recursos necesarios para el desarrollo de la Revisión por Dirección, dando cumplimiento a los requisitos y se informa con antelación la fecha para el evento así como la solicitud de los insumos. Esta actividad se realizará previa a la fecha de la realización de la revisión por la Dirección. Con el objetivo de designar los recursos y establecer la agenda para el desarrollo de la misma. Como evidencia quedan los correos electrónicos.</t>
  </si>
  <si>
    <t xml:space="preserve">Divulgar los compromisos derivados del último espacio de revisión de la dirección al sistema integrado de gestión y efectuar seguimiento </t>
  </si>
  <si>
    <t>Semestral</t>
  </si>
  <si>
    <t>Profesional  de la OAP designado por el lider del proceso</t>
  </si>
  <si>
    <t>El equipo SIG de la OAP, se encarga de revisar los compromisos de la Revisión por Dirección de la vigencia inmediatamente anterior, con el fin de dar cumplimiento a las normas internacionales. Se solicitan los respectivos insumos a los procesos o direcciones territoriales para dar respuesta a los compromisos. En caso de que estos compromisos no se cumplieran durante la vigencia, el proceso o dirección territorial, deberá dar cuenta del por que del incumplimiento y realizar un plan de trabajo para  subsanar el mismo. Como evidencia quedan los correos electrónicos</t>
  </si>
  <si>
    <t>El profesional de la OAP, realiza un seguimiento según los tiempos establecidos por el  proceso o la dirección territorial, el cual se realiza mediante el aplicativo SISGESTION y el correo electrónico, esto con el fin de solicitar avances sobre los compromisos que se establecieron durante la revisión por la Dirección y poder  realizar el informe con todas las entradas que solicita la Norma ISO, para la Revisión. En caso de evidenciar incumplimiento se reiterara la solicitud.  Como evidencia quedaran los correos electrónicos, informe final de la revisión.</t>
  </si>
  <si>
    <t>El profesional encargado del proceso realiza (cuando se requiera) mesas técnicas de trabajo, revisando el procedimiento y el aplicativo, con el fin de dar cumplimiento a las normas internacionales y a lo establecido por la entidad. En caso de que no se realicen dichas mesas, se enviaran alertas para el mejoramiento continuo. Como evidencia quedan las actas de las mesas de trabajo y/o los correos electrónicos.</t>
  </si>
  <si>
    <t xml:space="preserve">La Dirección general convoca comité Directivo, cuando la situación lo amerite con el fin de evaluar el cumplimiento de los compromisos generados  y comunicar lineamientos que permitan garantizar el cumplimiento de la misión de la unidad. En caso de que no se realice el comité, se enviaran las respectivas alertas para dar cumplimiento a los compromisos. Como evidencia quedan actas con lista de asistencia y documentos asociados. </t>
  </si>
  <si>
    <t xml:space="preserve">Realizar comités, con el fin de comunicar los lineamientos a los directivos de la Unidad. </t>
  </si>
  <si>
    <t>ante las partes interesadas por la deficiencia en la comunicación y seguimiento de los lineamientos institucionales,</t>
  </si>
  <si>
    <t>debido a la falta definición de canales de comunicación entre los niveles directivo y operativo, socialización y sensibilización a los diferentes procesos  y Direcciones Territoriales de los lineamientos establecidos.</t>
  </si>
  <si>
    <t>Posibilidad de pérdida reputacional ante las partes interesadas por la deficiencia en la comunicación y seguimiento de los lineamientos institucionales, debido a la falta definición de canales de comunicación entre los niveles directivo y operativo, socialización y sensibilización a los diferentes procesos  y Direcciones Territoriales de los lineamientos establecidos.</t>
  </si>
  <si>
    <t>La Dirección General convoca comité Directivo de acuerdo a la necesidad, con el fin de evaluar el cumplimiento de los compromisos generados  y comunicar lineamientos que permitan garantizar el cumplimiento de la misión de la unidad. En caso de que no se complete el quorum, o las personas no puedan asistir, se convocará en una nueva fecha. Como evidencia quedan actas con lista de asistencia y documentos asociados según el desarrollo de la agenda.</t>
  </si>
  <si>
    <t>Socializar los compromisos de los comites realizados, a través de correo electrónico a los responsables por su implementación, dicha comunicación debe ser transmitidas grupos ejecutores de la acción.</t>
  </si>
  <si>
    <t>Profesionales Enlaces Direccionamiento Estratégico</t>
  </si>
  <si>
    <t>La Subdirección General convoca mediante citación y cuando es necesario el comité misional para hacer seguimiento a las actividades relacionadas con el cumplimiento de la misión de la Unidad. Si se evidencian incumplimientos en las actividades por parte de los procesos, se procede a dejar compromisos dentro del comité, con fechas para su cumplimiento y se realizará seguimiento mediante correo electrónico. Como evidencia quedan acta del comité, listados  de asistencia, y correos electrónicos</t>
  </si>
  <si>
    <t>Las dependencias responsables del proceso de Direccionamiento Estratégico realizan reuniones de seguimiento de acuerdo a la necesidad, con el fin de hacer seguimiento a la gestión y a los compromisos adquiridos, con el fin de dar cumplimiento a los mismos. Si es es necesario se interpondrán NC de acuerdo a los compromisos incumplidos. Como evidencia quedan comunicados o actas y listado de asistencia y correos electrónicos. Esta actividad se desarrollará de acuerdo con las necesidades de cada dependencia.</t>
  </si>
  <si>
    <t xml:space="preserve">Realizar monitoreo de riesgo en función de las actividades que desarrolla la Unidad en terreno para cumplir su misionalidad </t>
  </si>
  <si>
    <t>por Hurto, que genere daños a la integridad del servidor público de la Unidad,</t>
  </si>
  <si>
    <t>debido a falta de capacitación al personal sobre protocolos de  autocuidado y seguridad durante el ejercicio de sus funciones o desconocimiento por parte de los colaboradores del nivel de riesgo y contexto del  lugar donde se están ejerciendo las funciones.</t>
  </si>
  <si>
    <t>Posibilidad de pérdida económica y reputacional por Hurto, que genere daños a la integridad del servidor público de la Unidad, debido a falta de capacitación al personal sobre protocolos de  autocuidado y seguridad durante el ejercicio de sus funciones o desconocimiento por parte de los colaboradores del nivel de riesgo y contexto del  lugar donde se están ejerciendo las funciones.</t>
  </si>
  <si>
    <t>Emergencias, Crisis, Seguridad de las personas</t>
  </si>
  <si>
    <t>Mas de 3000 actividades</t>
  </si>
  <si>
    <t>Muy Alta</t>
  </si>
  <si>
    <t xml:space="preserve">El profesional del Centro de Operaciones y Monitoreo de Riesgos COMR  de la UARIV, se encarga de generar información diaria  sobre el contexto territorial  por medio de correo electrónico,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electrónicos y el Informe diario de actividades. </t>
  </si>
  <si>
    <t>Fortalecer la estrategia de sensibilización, comunicación o difusión de información según la necesidad, por los diferentes medios de comunicación de la entidad  donde se compartan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t>
  </si>
  <si>
    <t>Profesional del COMR designado por el lider del proceso</t>
  </si>
  <si>
    <t>El equipo del COMR de la Unidad, informa a los solicitantes de usuarios nuevos del aplicativo del COMR, que deben leer, entender y diligenciar la evaluación de documentos guía acerca del manejo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electrónicos y los seguimientos del aplicativo del COMR.</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</si>
  <si>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así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electrónicos, monitoreos, histórico de comisiones.</t>
  </si>
  <si>
    <t>por amenaza interna o externa a servidor público en desarrollo de sus funciones o actividades,</t>
  </si>
  <si>
    <t>debido a desconocimiento del nivel de riesgo y contexto del  lugar donde se están ejerciendo las funciones y falta de capacitación al personal sobre protocolos de  autocuidado y seguridad durante el ejercicio de sus funciones.</t>
  </si>
  <si>
    <t>Posibilidad de pérdida económica y reputacional por amenaza interna o externa a servidor público en desarrollo de sus funciones o actividades, debido a desconocimiento del nivel de riesgo y contexto del  lugar donde se están ejerciendo las funciones y falta de capacitación al personal sobre protocolos de  autocuidado y seguridad durante el ejercicio de sus funciones.</t>
  </si>
  <si>
    <t>El profesional del Centro de Operaciones y Monitoreo de Riesgos COMR  de la UARIV,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así poderles generar alertas o avisos de seguridad. Si la situación lo amerita por representar un factor riesgo alto, se mantiene el monitoreo telefónico con el colaborador o el colaborador puede solicitar acompañamiento especial por medio de la plataforma del COMR.  Como evidencia quedan los correos electrónicos y/o la plataforma COMR, matriz de actividades, informe de actividades.</t>
  </si>
  <si>
    <t>El profesional del COMR, cuando se presente un hecho que vulneren sus derechos del colaborador, sugerirá al colaborador o su familia sobre los riesgos asociados, las recomendaciones de seguridad pertinentes y la ruta más adecuada a seguir.   En caso de no ser suficiente, coordina con el enlace de la Policía Nacional por medio de reuniones o correo electrónico con el fin de denunciar el hecho y dejar trazabilidad.  Como evidencia queda la denuncia y/o correos electrónicos.</t>
  </si>
  <si>
    <t xml:space="preserve">por afectación, a causa de terrorismo, a la integridad del servidor público y/o la infraestructura de la Entidad, </t>
  </si>
  <si>
    <t>debido a falta de capacitación al personal sobre protocolos de  autocuidado y seguridad durante el ejercicio de sus funciones.</t>
  </si>
  <si>
    <t>Posibilidad de pérdida económica y reputacional por afectación, a causa de terrorismo, a la integridad del servidor público y/o la infraestructura de la Entidad,  debido a falta de capacitación al personal sobre protocolos de  autocuidado y seguridad durante el ejercicio de sus funciones.</t>
  </si>
  <si>
    <t>El profesional del Centro de Operaciones y Monitoreo de Riesgos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mantiene el monitoreo telefónico con el colaborador o el colaborador puede solicitar acompañamiento especial por medio de la plataforma del COMR.  Como evidencia quedan los correos electrónicos y/o la plataforma COMR, matriz de actividades, informe de actividades.</t>
  </si>
  <si>
    <t xml:space="preserve">por afectación, a causa de hechos violentos contra la integridad de los servidores públicos y/o infraestructura de la entidad, en desarrollo de una manifestación pública, </t>
  </si>
  <si>
    <t>Posibilidad de pérdida económica y reputacional por afectación, a causa de hechos violentos contra la integridad de los servidores públicos y/o infraestructura de la entidad, en desarrollo de una manifestación pública,  debido a falta de capacitación al personal sobre protocolos de  autocuidado y seguridad durante el ejercicio de sus funciones.</t>
  </si>
  <si>
    <t>El equipo del COMR coordina por medio de correos electrónicos o reuniones (según la necesidad) alguna situación o factor potencial de riesgo que pueda afectar la seguridad de los colaboradores en alguna sede de la entidad con el Grupo de Gestión Administrativa o Grupo de Talento Humano o Servicio al Ciudadano de la entidad (según corresponda) para evaluar estrategias de mitigación de la materialización del riesgo. En caso de que no sea posible la coordinación inmediata con estos grupos de trabajo, se coordinará con el jefe o jefes de la dependencia o sede afectados. Como evidencia quedan correos electrónicos y/o actas de reunión.</t>
  </si>
  <si>
    <t>por extorsión a servidor público en desarrollo de sus actividades o sus funciones,</t>
  </si>
  <si>
    <t>debido a  desconocimiento del nivel de riesgo y contexto del  lugar donde se están ejerciendo las funciones, falta de formación a los servidores o funcionarios de la Unidad sobre protocolos de seguridad, incumplimiento de los protocolos de seguridad por parte de los servidores y funcionarios que viajan a terreno.</t>
  </si>
  <si>
    <t>Posibilidad de pérdida económica y reputacional por extorsión a servidor público en desarrollo de sus actividades o sus funciones, debido a  desconocimiento del nivel de riesgo y contexto del  lugar donde se están ejerciendo las funciones, falta de formación a los servidores o funcionarios de la Unidad sobre protocolos de seguridad, incumplimiento de los protocolos de seguridad por parte de los servidores y funcionarios que viajan a terreno.</t>
  </si>
  <si>
    <t>El profesional del Centro de Operaciones y Monitoreo de Riesgos COMR  de la UARIV, se encarga de generar información diaria  sobre el contexto territorial  por medio de correo electrónico,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electrónicos y el Informe diario de actividades.</t>
  </si>
  <si>
    <t>por secuestro de servidor público en desarrollo de sus actividades o sus funciones,</t>
  </si>
  <si>
    <t>debido a desconocimiento del nivel de riesgo y contexto del  lugar donde se están ejerciendo las funciones,  falta de formación a los servidores o funcionarios de la Unidad sobre protocolos de seguridad, incumplimiento de los protocolos de seguridad por parte de los servidores y funcionarios que viajan a terreno.</t>
  </si>
  <si>
    <t>Posibilidad de pérdida económica y reputacional por secuestro de servidor público en desarrollo de sus actividades o sus funciones, debido a desconocimiento del nivel de riesgo y contexto del  lugar donde se están ejerciendo las funciones,  falta de formación a los servidores o funcionarios de la Unidad sobre protocolos de seguridad, incumplimiento de los protocolos de seguridad por parte de los servidores y funcionarios que viajan a terreno.</t>
  </si>
  <si>
    <t>El profesional del Centro de Operaciones y Monitoreo de Riesgos COMR  de la UARIV, se encarga de generar información sobre el contexto territorial a diario por medio de correo electrónico,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electrónicos y el Informe diario de actividades.</t>
  </si>
  <si>
    <t>Profesional  designado por el lider del proceso</t>
  </si>
  <si>
    <t xml:space="preserve">EL profesional del Centro de operaciones y monitoreo de Riesgo COMR de la UARIV envía avisos de seguridad cada vez que se reciba información de eventos que afecten el orden publico, dichas alertas serán enviadas por correo electrónico de acuerdo a la zona donde se presente el evento, lo anterior con el fin de generar alertas al colaborador.  Si la situación lo amerita por representar un factor riesgo alto, se mantiene el monitoreo telefónico con el colaborador o el colaborador puede solicitar acompañamiento especial por medio de la plataforma del COMR. Como evidencia quedan correos electrónicos. </t>
  </si>
  <si>
    <t>Implementar las estrategias establecidas por el Sistema de Seguridad de la Información al interior del proceso</t>
  </si>
  <si>
    <t>ante los funcionarios por la divulgación o alteración no autorizada de los activos de información (Recurso Humano),</t>
  </si>
  <si>
    <t>debido a ausencia o insuficiencia de copias de respaldo, falta de apropiación de las políticas de privacidad de la información y protección contra virus y/o código malicioso, ausencia o insuficiencia de documentación de uso y/o administración.</t>
  </si>
  <si>
    <t>Posibilidad de pérdida reputacional ante los funcionarios por la divulgación o alteración no autorizada de los activos de información (Recurso Humano), debido a ausencia o insuficiencia de copias de respaldo, falta de apropiación de las políticas de privacidad de la información y protección contra virus y/o código malicioso, ausencia o insuficiencia de documentación de uso y/o administración.</t>
  </si>
  <si>
    <t>DE-OAP-024, 025, 026, 027, 028, 029,030, 031, 032, 033, 034, 035, 036, 037, 038, 039, 040, 041, 042, 043, DE-SCG-002, 003,004,005, 012, DE-DIG-004, DE-ARH-001, DE-ARH-002,GR-GDE-003, GR-GDE-004, GR-GDE-OO1</t>
  </si>
  <si>
    <t>El profesional del COMR (Por demanda), se encarga de realizar la verificación del aplicativo (Centro de Operaciones y Monitoreo de riesgo) de la clasificación de los documentos con el fin de dar cumplimiento a las políticas de seguridad de la información; mediante el requisito del diligenciamiento del acuerdo de confidencialidad por parte de los colaboradores que deseen tener usuario dentro de la plataforma. Como evidencia queda el formato de confidencialidad y el correo electrónico de la solicitud. 
(A.13.2.4)</t>
  </si>
  <si>
    <t xml:space="preserve">Participar en el desarrollo de la estrategia lúdico -pedagógica para apropiación de los Sistemas de Gestión
(A.7.2.2)
Realizar respaldo periódico de la información </t>
  </si>
  <si>
    <t xml:space="preserve">Profesionales Enlaces Direccionamiento Estratégico </t>
  </si>
  <si>
    <t>Los enlaces SIG del proceso,  se encargan de comunicar por demanda  los lineamientos y actualizaciones por parte de la  OTI sobre seguridad de la información, mediante correos electrónicos . En caso de que no se remita el correo se realizará una mesa de trabajo para socializar a todos los integrantes del proceso, con el fin de minimizar la materialización del riesgo. Como evidencia quedan correos electrónicos o actas de reunión.  
(A.7.2.1 - A.7.2.2)</t>
  </si>
  <si>
    <t>Los enlaces SIG del proceso, se articulan con la OTI, para hacer la migración a One Drive de toda la información del proceso (Está migración será desarrolla por demanda),  con el fin de tener  la información organizada, además de esto generar un mayor control sobre la misma, con lo cual se minimizaría la materialización del riesgo. En caso de que esa articulación no sea efectiva se enviará correo a la OTI y al responsable de la información con el fin de realizar dicha migración. Como evidencia quedan los correos electrónicos.
(A.12.3 - A.12.3.1)</t>
  </si>
  <si>
    <t>El profesional del proceso, se encarga de revisar e inactivar los usuarios, cuando se retiran de la Unidad, o cambian de proceso en los sistemas de información del proceso y repositorios en la nube. Esta actualización se realiza mediante correo electrónico. En caso de que no se solicite una revisión, la misma se realizara de manera trimestral para mantener las plataformas actualizadas. Como evidencia quedan correos electrónicos.
(A.9 - A.9.1.1 - A.9.)</t>
  </si>
  <si>
    <t>Realizar la rendición de cuentas con el fin de informar, explicar y dar a conocer los resultados de su gestión a los ciudadanos</t>
  </si>
  <si>
    <t xml:space="preserve">Uso del poder por parte de los funcionarios para tomar decisiones sobre recursos que favorezcan a un tercero o en beneficio propio. </t>
  </si>
  <si>
    <t xml:space="preserve">La Dirección General con el apoyo de la OAP y la OAC realiza la audiencia publica de rendición de cuentas nacional de acuerdo con el procedimiento que involucra a todas las dependencias con el fin de informar a la ciudadanía la ejecución de los recursos y el cumplimiento de planes, programas y proyectos de la unidad.  Previo al evento se consulta con la ciudadanía los temas de interés y se publica el informe previo sobre la gestión de la Unidad  y en el desarrollo de la Audiencia se contestan preguntas de los ciudadanos y se hace una encuesta con el objetivo de que la ciudadanía participe y exponga sus inquietudes.  dejando como evidencia las actas de las mesas de trabajo,  cronograma,  informe de rendición de cuentas, las presentaciones, listados de asistencia y demás registros que se generen. </t>
  </si>
  <si>
    <t>Por la Tipología del riesgo se define Plan de Acción que permita evitar su materialización</t>
  </si>
  <si>
    <t xml:space="preserve">Se realizará durante la vigencia 3 reportes que den informe de los recursos captados por el Grupo de Cooperación Internacional &amp; Alianzas Estratégicas a los cooperantes. </t>
  </si>
  <si>
    <t>3 Reportes en el año</t>
  </si>
  <si>
    <t>Funcionario de la DG designado por el Proceso</t>
  </si>
  <si>
    <t>El Grupo de Cooperación Internacional &amp; Alianzas Estratégicas contará con el aval de la Subdirección General en la creación de las líneas de cooperación acordadas en las cartas de entendimiento, memorandos de entendimiento y/o convenios de cooperación, adicionalmente se cuenta con la revisión por parte de las áreas de apoyó designadas para acompañar el proceso lo que permitirá evidenciar el cumplimiento de los requisitos  necesarios cada vez que se acuerde suscribir un instrumento atendiendo y subsanando los cambios técnicos, legales y demás que resulten y que sean solicitados por cada una de las partes involucradas antes de la suscripción de los instrumentos. En caso de encontrarse alguna dificultad se realizará una retroalimentación al  cooperante o aliado estratégico con el fin de  subsanar y realizar nuevamente el proceso descrito.
Como evidencia se contará con la digitalización de los instrumentos suscritos por las partes, con los vistos buenos de cada una de las áreas involucradas.</t>
  </si>
  <si>
    <t>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electrónico con la actualización del tablero de control.</t>
  </si>
  <si>
    <t>Realizar una actividad para la sensibilización de los funcionarios y contratistas frente a temas anticorrupción</t>
  </si>
  <si>
    <t>Los enlaces del proceso de Direccionamiento Estratégico, comunican a los colaboradores del proceso, toda la información  necesaria para la articulación de las dependencias frente a los temas de interés asociados a combatir la corrupción. Estas comunicaciones se realizaran (cuando sean necesarias, y cuando se cuenta con la información). Como evidencia quedan los correos electrónicos.</t>
  </si>
  <si>
    <t xml:space="preserve">Participar en la identificación de aspectos e impactos ambientales 
Participar en actividades convocadas desde el sistema de gestión ambiental en materia de emergencias ambientales
</t>
  </si>
  <si>
    <t>debido a un débil análisis o la falta de compromiso para la  toma de acciones en el marco de la revisión por la dirección, identificación general de necesidades y partes interesadas, falta de apropiación, interiorización y aplicación de procedimientos y formatos, incumplimiento de normativa expedida, afectación de infraestructura y emergencias sanitarias.</t>
  </si>
  <si>
    <t>Posibilidad de pérdida económica y reputacional ante nuestras partes interesadas, por afectación en el desempeño ambiental y sanciones ante entes de control, debido a un débil análisis o la falta de compromiso para la  toma de acciones en el marco de la revisión por la dirección, identificación general de necesidades y partes interesadas, falta de apropiación, interiorización y aplicación de procedimientos y formatos, incumplimiento de normativa expedida, afectación de infraestructura y emergencias sanitarias.</t>
  </si>
  <si>
    <t>Los colaboradores de Direccionamiento Estratégico de acuerdo a convocatoria participan en la identificación de necesidades y expectativas de partes interesadas asociadas al proceso, mediante el diligenciamiento de la encuesta de identificación de necesidades y expectativas de partes interesadas del SGA y realiza su divulgación de los resultados una vez sean publicados, en caso de que algún colaborador no pueda haber participado en este ejercicio, como evidencia se cuenta con la matriz de Partes Interesadas vigente y registro de espacios de mesas de trabajo.</t>
  </si>
  <si>
    <r>
      <rPr>
        <sz val="11"/>
        <color rgb="FFFF0000"/>
        <rFont val="Calibri"/>
        <family val="2"/>
        <scheme val="minor"/>
      </rPr>
      <t xml:space="preserve">
</t>
    </r>
    <r>
      <rPr>
        <sz val="11"/>
        <color theme="1"/>
        <rFont val="Calibri"/>
        <family val="2"/>
        <scheme val="minor"/>
      </rPr>
      <t xml:space="preserve">Solicitar o participar en las socializaciones programadas por el sistema </t>
    </r>
  </si>
  <si>
    <t>El Enlace del proceso de Direccionamiento Estratégico, trimestralmente, realiza la búsqueda de requisitos legales en materia ambiental de acuerdo con lo establecido en el "Instructivo para la Identificación, Actualización y Diligenciamiento del Normograma", en caso de identificar normativa aplicable realizar la solicitud de actualización del normograma, se conservan evidencias de las acciones mediante mesas de trabajo y actas de reunión.</t>
  </si>
  <si>
    <t>Diseño de estrategia lúdico -pedagógica para apropiación de los Sistemas de Gestión</t>
  </si>
  <si>
    <t>El Enlace del Proceso, cuando se requiera, realiza la comunicación de necesidades o propuestas que permitan la mejora del SGA al líder implementador, en caso de ser evidenciadas, con el fin de contribuir al desempeño ambiental de la UARIV. En caso de no ser atendidas, se escalará la petición a través del líder del proceso. Como evidencia se cuenta con correos electrónicos.</t>
  </si>
  <si>
    <t xml:space="preserve">Participar en la actualización de matrices de identificación de peligros, evaluación de riesgos, establecimiento de controles y planes de emergencia 
Acompañar la realización de las inspecciones de equipos de emergencias y simulacros y simulaciones de emergencia programados por SST.
</t>
  </si>
  <si>
    <t>debido a sobrecarga laboral para atender lineamientos y requerimientos del sistema, concientización e interiorización en la identificación de peligros, controles asociados, realización de pausas activas y asistencia a jornadas pedagógicas, falta de definir un responsable para liderar los requerimientos que exige el sistema, identificación general de necesidades y expectativas y emergencias sanitarias</t>
  </si>
  <si>
    <t>Posibilidad de pérdida económica y reputacional ante los funcionarios del proceso y partes interesadas, por la ocurrencia de accidentes, enfermedades laborales o incapacidades, generando demandas y sanciones, debido a sobrecarga laboral para atender lineamientos y requerimientos del sistema, concientización e interiorización en la identificación de peligros, controles asociados, realización de pausas activas y asistencia a jornadas pedagógicas, falta de definir un responsable para liderar los requerimientos que exige el sistema, identificación general de necesidades y expectativas y emergencias sanitarias</t>
  </si>
  <si>
    <t>El Enlace del proceso anualmente valida la pertinencia de los controles para los riesgos y peligros identificados en la matriz del proceso. En caso de no ser aplicable, se solicitará el ajuste final en la matriz, como evidencia se cuenta con comunicados del proceso y matriz actualizada.</t>
  </si>
  <si>
    <t>Participar en las estrategias de Autocuidado que oferta el SGSST</t>
  </si>
  <si>
    <t>Los colaboradores de Direccionamiento Estratégico de acuerdo a convocatoria participan en la identificación de necesidades y expectativas de partes interesadas asociadas al proceso y realiza su divulgación de los resultados una vez sean publicados, en caso de que algún colaborador no pueda haber participado en este ejercicio, como evidencia se cuenta con la matriz de Partes Interesadas vigente y registro de espacios de mesas de trabajo.</t>
  </si>
  <si>
    <t>Sensibilizar al personal del proceso en el uso de tapabocas de acuerdo a los conceptos emitidos por la Unidad,  Normatividad emitida o en caso de presentar síntomas respiratorios.</t>
  </si>
  <si>
    <t>Participar en la estrategia de medicina laboral "Seguimiento intervención y asesoría" a los funcionarios de la Entidad que se vean afectados por la pandemia</t>
  </si>
  <si>
    <t xml:space="preserve">Participar en las  jornadas del plan de capacitación  y/o actualización del sistema de gestión documental.
</t>
  </si>
  <si>
    <t>debido a no contar con personal competente para implementar los requisitos asociados al sistema, identificación general de necesidades y expectativas, débil seguimiento al correcto manejo de las Tablas de Retención Documental TRD, falta de socialización y apropiación de la documentación, inundaciones que afecten archivos de documentos físico en área de almacenamiento e incumplimiento de normativa expedida</t>
  </si>
  <si>
    <t>Posibilidad de pérdida económica y reputacional ante los funcionarios del proceso y partes interesadas por la inadecuada creación, recepción, ubicación, acceso, preservación, custodia y recuperación de los documentos físicos y digitales generados, debido a no contar con personal competente para implementar los requisitos asociados al sistema, identificación general de necesidades y expectativas, débil seguimiento al correcto manejo de las Tablas de Retención Documental TRD, falta de socialización y apropiación de la documentación, inundaciones que afecten archivos de documentos físico en área de almacenamiento e incumplimiento de normativa expedida</t>
  </si>
  <si>
    <t>Los colaboradores de Direccionamiento Estratégico de acuerdo a convocatoria participan en la identificación de necesidades y expectativas de partes interesadas asociadas al proceso, mediante el diligenciamiento de la encuesta de identificación de necesidades y expectativas de partes interesadas del SGD y realiza su divulgación de los resultados una vez sean publicados, en caso de que algún colaborador no pueda haber participado en este ejercicio, como evidencia se cuenta con la matriz de Partes Interesadas vigente y registro de espacios de mesas de trabajo.</t>
  </si>
  <si>
    <t xml:space="preserve">participar en la implementación de la estrategia lúdico -pedagógica para apropiación de los Sistemas de Gestión </t>
  </si>
  <si>
    <t>El Enlace del Proceso, cuando se requiera, realiza la comunicación de necesidades o propuestas que permitan la mejora del SGRD al líder implementador, en caso de ser evidenciadas, con el fin de contribuir al desempeño ambiental de la UARIV. En caso de no ser atendidas, se escalará la petición a través del líder del proceso. Como evidencia se cuenta con correos electrónicos.</t>
  </si>
  <si>
    <t>Validar y revisar periódicamente  la información digital y física del proceso de acuerdo a lo establecido en las TRD</t>
  </si>
  <si>
    <t>Evaluación Independiente</t>
  </si>
  <si>
    <t>Evaluar la eficacia, eficiencia y efectividad de los Controles Internos de manera independiente, objetiva y oportuna a través de la aplicación de normas de auditoría generalmente aceptadas que contribuyan al mejoramiento continuo y el logro de los objetivos institucionales.</t>
  </si>
  <si>
    <t xml:space="preserve">Asignar los equipos de auditorías.
</t>
  </si>
  <si>
    <t>ante  el Comité Institucional de Coordinación de Control Interno, funcionarios, contratistas, entes de control nacional y de certificación, por el incumplimiento de la ejecución del programa anual de auditoria,</t>
  </si>
  <si>
    <t>debido a situaciones de orden público o emergencias, así como la indisponibilidad del talento humano capacitado y la  falta actualización en técnicas de  auditorías en el momento que se requiere llevar del ejercicio auditor.</t>
  </si>
  <si>
    <t>Posibilidad de pérdida económica y reputacional ante  el Comité Institucional de Coordinación de Control Interno, funcionarios, contratistas, entes de control nacional y de certificación, por el incumplimiento de la ejecución del programa anual de auditoria, debido a situaciones de orden público o emergencias, así como la indisponibilidad del talento humano capacitado y la  falta actualización en técnicas de  auditorías en el momento que se requiere llevar del ejercicio auditor.</t>
  </si>
  <si>
    <t>Bajo</t>
  </si>
  <si>
    <t xml:space="preserve">El jefe de la Oficina de control Interno un mes antes de la ejecución de las auditorias, define y verifica  los lineamientos para la planificación y ejecución de la auditoria teniendo en cuenta factores como (situaciones de orden publico, emergencias sanitarias , entre otros),  con el objeto de dar cumplimiento al programa de auditoria y subsanar los inconvenientes que se presenten  en los tiempos acordes a la planificación establecida por las directrices de los lineamientos ; donde a través de correo electrónico se envía a los lideres de los procesos y Direcciones Territoriales el documento de lineamientos. En caso de presentarse situaciones o inconvenientes en la ejecución de las auditorias se reprogramará y se tomaran otras mecanismos para el desarrollo de las mismas (Auditorias remotas). Como evidencia queda los correos electrónicos y el documento de lineamientos. </t>
  </si>
  <si>
    <t>Aceptar</t>
  </si>
  <si>
    <t>Se acepta el riesgo teniendo el cuenta su severidad residual y eficacia de los controles existentes</t>
  </si>
  <si>
    <t>N/A</t>
  </si>
  <si>
    <t>El Jefe de la Oficina de Control Interno durante el primer trimestre selecciona los auditores para las auditorias internas del sistema de gestión y en el segundo semestre asigna los funcionarios y contratistas del proceso de Evaluación Independiente de manera  equitativa y según los perfiles para el desarrollo de las auditorias de gestión; esto con con el fin de cumplir el plan anual de auditoria. Esta selección y asignación de auditores se da a conocer a través de correo electrónico  de acuerdo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electrónicos de notificación.</t>
  </si>
  <si>
    <t xml:space="preserve">Realizar las auditorias de acuerdo con el plan anual de auditorías.
</t>
  </si>
  <si>
    <t>ante  el Comité Institucional de Coordinación de Control Interno, funcionarios, contratistas, entes de control nacional y de certificación, por el incumplimiento de la ejecución del plan anual de auditoria,</t>
  </si>
  <si>
    <t>debido a la falta de disponibilidad de tiempo por cargas laborales de los auditores internos de otras dependencias que participan en las auditorias programada,  falta de seguimiento al programa anual de auditorías de la entidad y por no  contar con el personal suficiente para realizar las auditorias de gestión y calidad en busca de una mayor cobertura y alcance.</t>
  </si>
  <si>
    <t>Posibilidad de pérdida económica y reputacional ante  el Comité Institucional de Coordinación de Control Interno, funcionarios, contratistas, entes de control nacional y de certificación, por el incumplimiento de la ejecución del plan anual de auditoria, debido a la falta de disponibilidad de tiempo por cargas laborales de los auditores internos de otras dependencias que participan en las auditorias programada,  falta de seguimiento al programa anual de auditorías de la entidad y por no  contar con el personal suficiente para realizar las auditorias de gestión y calidad en busca de una mayor cobertura y alcance.</t>
  </si>
  <si>
    <t>Leve</t>
  </si>
  <si>
    <t>El Jefe de la Oficina de Control Interno durante el primer trimestre selecciona los auditores para las auditorias internas del sistema de gestión y en el segundo semestre asigna los funcionarios y contratistas del proceso de Evaluación Independiente de manera  equitativa y según los perfiles para el desarrollo de las auditorias de gestión; esto con con el fin de cumplir el plan anual de auditoria. Esta selección y asignación de auditores se da a conocer a través de correo electrónico  de a 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electrónicos de notificación.</t>
  </si>
  <si>
    <t>El Jefe de la Oficina de Control Interno designa para el primer semestre un profesional que informa periódicamente el estado en que se encuentra las auditorias programadas, donde a través de correo electrónico comunica el avance de cada etapa a ejecutar, con el fin de tener el control y cumplir lo acordado en el programa de auditoria; en caso de llegase a presentar atrasos en la ejecución del programa de auditoria se informa al líder auditor las etapas que presentan inconvenientes, esto con el fin de subsanar y cumplir el desarrollo del programa en el marco de los procedimientos vigentes. Como evidencia queda los correos electrónicos.</t>
  </si>
  <si>
    <t>Realizar a través de la asesoría, acompañamiento técnico y de evaluación y seguimiento a los diferentes pasos de la gestión del riesgo institucional.</t>
  </si>
  <si>
    <t>ante  funcionarios y contratistas, por el incumplimiento en la aplicación de lineamientos de la administración del riesgo en la asesoría y acompañamiento para el fortalecimiento del sistema de control interno,</t>
  </si>
  <si>
    <t>esto debido  a que se debe fortalecer la coordinación con la Oficina Asesora de Planeación para la unificación de términos, criterios, metodologías, así como con los demás procesos que lo requieran.  De igual manera por la debilidad en las competencias y habilidades en algunos temas de control interno en lo pertinente a la gestión de riesgos.</t>
  </si>
  <si>
    <t>Posibilidad de pérdida reputacional ante  funcionarios y contratistas, por el incumplimiento en la aplicación de lineamientos de la administración del riesgo en la asesoría y acompañamiento para el fortalecimiento del sistema de control interno, esto debido  a que se debe fortalecer la coordinación con la Oficina Asesora de Planeación para la unificación de términos, criterios, metodologías, así como con los demás procesos que lo requieran.  De igual manera por la debilidad en las competencias y habilidades en algunos temas de control interno en lo pertinente a la gestión de riesgos.</t>
  </si>
  <si>
    <t>El jefe de la Oficina de Control Interno Anualmente coordina con la Oficina Asesora de Planeación mesas de trabajo para revisar las directrices, metodologías y demás lineamientos de la evaluación y seguimiento de la administración de riesgos, donde se definen y se ajustan dichos requerimientos para ser implementados en el marco del sistema integrado de gestión. En caso de presentarse inconveniente en la ejecución de las actividades, se programa nuevamente para tomar las decisiones pertinentes. Como evidencia queda las actas y listados.</t>
  </si>
  <si>
    <t xml:space="preserve">El jefe de la Oficina de Control Interno en el primer trimestre de cada vigencia determina y revisa las competencias y habilidades del equipo auditor, donde a través del listado actualizado remitido del grupo de Talento Humano, se  selecciona a los auditores de acuerdo a la experiencia y cualificación en las diferentes normas, teniendo en cuenta los requisitos de conocimiento y experiencia que tienen, para llevar a cabo la efectividad de la ejecución de la auditoria.  si se presenta algún incumplimiento en los criterios de selección de competencias de auditores, se evalúa y se designa un nuevo profesional que cumpla con los requisitos de competencias. Como evidencias quedan los listados de auditores y el formato de selección de auditores. </t>
  </si>
  <si>
    <t>Elaborar informes de Ley de acuerdo con la normatividad vigente.</t>
  </si>
  <si>
    <t>por divulgación o alteración no autorizada o indisponibilidad de los activos de información del proceso,</t>
  </si>
  <si>
    <t>esto debido a fallas  en la seguridad de la información, posibilidad de ataques cibernéticos y el incumplimiento de la entrega de la información por parte de los diferentes procesos afectando los tiempos normativos de entrega</t>
  </si>
  <si>
    <t>Posibilidad de pérdida reputacional por divulgación o alteración no autorizada o indisponibilidad de los activos de información del proceso, esto debido a fallas  en la seguridad de la información, posibilidad de ataques cibernéticos y el incumplimiento de la entrega de la información por parte de los diferentes procesos afectando los tiempos normativos de entrega</t>
  </si>
  <si>
    <t>CI-OCI-001, CI-OCI-003, CI-ACI-004, CI-ACI-005, CI-SIG-006, CI-OCI-008, CI-OCI-009, CI-OCI-010, CI-OCI-011, CI-OCI-012, CI-OCI-018</t>
  </si>
  <si>
    <t>El jefe de la Oficina de Control Interno, anualmente mediante correos electrónicos solicita con anterioridad a las dependencias, toda la información necesaria para la elaboración de los informes de Ley, con el fin de dar cumplimiento a los requerimientos de los entes externos y  la entrega de la información de acuerdo a los tiempos establecidos en la normatividad vigente; en caso de evidenciarse que no se cumple con el envío de la información o no coincide con el propósito requerido, se solicita nuevamente la informando. Como evidencia queda los correos de solicitud y alertas (si aplica). 
(A.18.1.1)</t>
  </si>
  <si>
    <t>El jefe de la Oficina de Control Interno, anualmente de acuerdo a los tiempos programados en el cumplimiento de la elaboración y entrega de los informes de Ley, determina los usuarios necesarios para acceder a los sistemas de información y carpetas creadas en Teams; con el fin de almacenar la información, realizar Backup y prevenir la materialización de los riesgos relacionados con la perdida de la información y/o ataque cibernéticos sobre la documentación. En caso de encontrarse desviaciones se informa a la OTI para que se encargue del tratamiento de los incidentes encontrados. Como evidencia queda los correos de los usuarios designados o las solicitudes y alertas a la OTI (si aplica). 
(A.12.3.1 )</t>
  </si>
  <si>
    <t>Asignar y coordinar entrega de respuestas a las partes interesadas y realizar informes de Ley aplicables a la oficina de control interno.
Realizar las auditorías internas de acuerdo con el plan anual de auditorías.
Realizar Seguimiento a los planes de mejoramiento suscritos con los procesos de la entidad, direcciones territoriales y con los entes de control.</t>
  </si>
  <si>
    <t>Omitir el cumplimiento de requisitos legales y normativos para beneficiar a un proceso, persona, área etc., en la emisión de informes de seguimientos o de auditorías por parte de los funcionarios o contratistas del proceso</t>
  </si>
  <si>
    <t xml:space="preserve">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análisis de las normas y guías que regulan el desempeño profesional del ejercicio auditor , a través de los requerimientos de los organismos internacionales  que se lleguen a modificar.  En caso de encontrar desviaciones se solicita a los servidores hacer los ajustes correspondientes de acuerdo al Marco Internacional de Practicas. Como evidencia quedan los informes de auditoria. </t>
  </si>
  <si>
    <t>Establecer plan de acción.</t>
  </si>
  <si>
    <t>Realizar y publicar los informe de ley de acuerdo  con los tiempos establecidos y requeridos por la normatividad vigente</t>
  </si>
  <si>
    <t>según programación de  la normatividad vigente</t>
  </si>
  <si>
    <t>OCI</t>
  </si>
  <si>
    <t>El Jefe de la Oficina de Control Interno anualmente de acuerdo a los tiempos establecidos en la normatividad vigente, revisa , analiza y aprueba los informes de ley  y de auditorias con el fin de subsanar inconsistencias respecto a la normatividad y demás requerimientos antes de ser publicados; esta revisión se hace por correo electrónico a medida en que se van presentando por parte de los servidores encargados del tema de acuerdo a lo programado. Si se encuentran desviaciones en la revisión del contenido de la información, el jefe de la oficina de control interno solicita los ajustes pertinentes.  Como evidencia quedan los correos electrónicos e informes.</t>
  </si>
  <si>
    <t>Participar en la actualización de la identificación de aspectos e impactos ambientales,  ejecución de sus controles  de acuerdo al  resultado del análisis, evaluación y calificación y actualización de la normatividad (Cuando aplica)
Realizar el reporte de condiciones ambientales e indicadores del sistema ( Cuando aplique)
Socializar y promover la participación de funcionarios y contratistas en la actividades convocadas desde el SGA.</t>
  </si>
  <si>
    <t>debido al incumplimiento en la aplicación de los procedimientos, metodologías, seguimiento de las actividades, actualización del marco legal y la participación en las actividades programadas  asociadas al SGA</t>
  </si>
  <si>
    <t>Posibilidad de pérdida económica y reputacional ante nuestras partes interesadas, por afectación en el desempeño ambiental y sanciones ante entes de control, debido al incumplimiento en la aplicación de los procedimientos, metodologías, seguimiento de las actividades, actualización del marco legal y la participación en las actividades programadas  asociadas al SGA</t>
  </si>
  <si>
    <t>El profesional de la OCI,  cuando se requiera en los tiempos establecidos por el líder implementador del SGA, reporta mediante correos electrónicos  la información de los resultados de la ejecución de sus controles  e indicadores a la OAP o a quien corresponda, con el fin de dar cumplimiento a los requerimientos de requisitos legales,  procedimiento y cumplir con la entrega de la información de acuerdo a los tiempos establecidos por el líder implementador; en caso de evidenciarse que no se cumple con el envío de la información o no coincide con el propósito requerido, se ajusta la información remitida nuevamente . Como evidencia queda los correos del envío del reporte  y los anexos adjuntos.</t>
  </si>
  <si>
    <t>El profesional de la OCI, de acuerdo a los  tiempos establecidos por el líder implementador del SGA o a quien corresponda, participa en la convocatoria de actualización de la planificación ambiental respecto a la identificación de los aspectos e impactos ambientales del proceso y mediante correo electrónicos socializa y promueve la intervención a todos los funcionarios y contratistas en la actividades convocadas desde el SGA,  con el fin de dar cumplimiento a los lineamientos estándares del sistema y promover la cultura del conocimiento en los colaboradores; en caso de evidenciarse que no se cumple con los lineamientos de actualización se ajusta la información para ser remitida nuevamente y se envía correo de recordatorio a los funcionarios y contratistas para participar en las actividades programadas. Como evidencia queda los soportes de actualización y los correos de participación de las actividades.</t>
  </si>
  <si>
    <t>Participar en la actualización de matrices de identificación de peligros, evaluación de riesgos, establecimiento de controles,  planes de emergencia  y marco normativo. (Cuando aplique).
Realizar los  reportes requeridos  e indicadores del sistema SST ( Cuando aplique).
Socializar y promover la participación de funcionarios y contratistas en la actividades convocadas desde el sistema de gestión SST.</t>
  </si>
  <si>
    <t>debido  al incumplimiento en la aplicación de procedimientos, metodologías, seguimiento de actividades,  actualización del marco legal,   participación en las actividades programadas  asociadas al sistema  SST y   presencia de emergencias sanitarias.</t>
  </si>
  <si>
    <t>Posibilidad de pérdida económica y reputacional ante los funcionarios del proceso y partes interesadas, por la ocurrencia de accidentes, enfermedades laborales o incapacidades, generando demandas y sanciones, debido  al incumplimiento en la aplicación de procedimientos, metodologías, seguimiento de actividades,  actualización del marco legal,   participación en las actividades programadas  asociadas al sistema  SST y   presencia de emergencias sanitarias.</t>
  </si>
  <si>
    <t>El profesional de la OCI,  trimestralmente de acuerdo a las directrices definidas por el líder implementador del SST, reporta mediante correos electrónicos  la información de los resultados de la ejecución de sus controles  e indicadores a la OAP o a quien corresponda, con el fin de dar cumplimiento a los requerimientos de requisitos legales,  procedimiento y cumplir con la entrega de la información de acuerdo a los tiempos establecidos por el líder implementador; en caso de evidenciarse que no se cumple con el envío de la información o no coincide con el propósito requerido, se ajusta la información remitida nuevamente . Como evidencia queda los correos del envío del reporte  y los anexos adjuntos.</t>
  </si>
  <si>
    <t>El profesional de la OCI, de acuerdo a los  tiempos establecidos por el líder implementador del SST o a quien corresponda, participa en la convocatoria de actualización de la planificación  de SGSST respecto a la identificación de peligros, evaluación de riesgos, establecimiento de controles,  planes de emergencia (si aplica) del proceso y mediante correos electrónicos socializa y promueve la intervención de todos  funcionarios y contratistas en la actividades convocadas desde el SST,  con el fin de dar cumplimiento a los lineamientos estándares del sistema y promover la cultura del conocimiento en los colaboradores; en caso de evidenciarse que no se cumple con los lineamientos de actualización se ajusta la información para ser remitida nuevamente y se envía correo de recordatorio a los funcionarios y contratistas para participar en las actividades programadas. Como evidencia queda los soportes de actualización y los correos de participación de las actividades.</t>
  </si>
  <si>
    <t xml:space="preserve">Participar en las  jornadas del plan de capacitación  del sistema de gestión documental.
Implementar con el acompañamiento del GGAD,  las TRD mediante la elaboración de los  inventarios documentales de los archivos de gestión, del total de las series y subseries de la TRD del proceso.
Clasificar, con el acompañamiento del GGAD la documentación electrónica o digital bajo la estructura de las TRD (series y subseries)  en las herramientas tecnológicas disponibles para tal fin. </t>
  </si>
  <si>
    <t xml:space="preserve">ante los funcionarios del proceso y partes interesadas por la inadecuada creación, recepción, ubicación, acceso, preservación, custodia y recuperación de los documentos físicos y digitales generados en el proceso, </t>
  </si>
  <si>
    <t>debido al incumplimiento en la aplicación de procedimientos, metodologías, seguimiento de las actividades, desactualización del marco legal  y falta de participación en las actividades asociadas al sistema de gestión documental y seguridad de la información.</t>
  </si>
  <si>
    <t>Posibilidad de pérdida económica y reputacional ante los funcionarios del proceso y partes interesadas por la inadecuada creación, recepción, ubicación, acceso, preservación, custodia y recuperación de los documentos físicos y digitales generados en el proceso,  debido al incumplimiento en la aplicación de procedimientos, metodologías, seguimiento de las actividades, desactualización del marco legal  y falta de participación en las actividades asociadas al sistema de gestión documental y seguridad de la información.</t>
  </si>
  <si>
    <t>El profesional de la OCI, de acuerdo a los tiempos programados por el líder implementador responsable de las jornadas del plan de capacitación del sistema de gestión documental, envía mediante correos electrónicos la socialización y promueve la participación de los funcionarios y contratistas en las jornadas de capacitación,  con el fin de dar cumplimiento a los lineamientos estándar del sistema y promover la cultura del conocimiento a los funcionarios y contratistas; en caso de evidenciarse que no se cumple con la participación adecuada en las diferentes actividades se envía correo de recordatorio. Como evidencia queda los correos y soportes.</t>
  </si>
  <si>
    <t>El profesional de la OCI, de acuerdo a los  tiempos establecidos por el líder implementador del Sistema de gestión documental y seguridad de la información o a quien corresponda, participa en la implementación y actualización de las TRD mediante la elaboración de los inventarios documentales de los archivos de gestión del total de las series y subseries y en la clasificación de la documentación electrónica o digital en las herramientas tecnológicas disponibles para tal fin relacionadas con el proceso; con el fin de dar cumplimiento a los lineamientos estándares de dicho sistema; en caso de evidenciarse que no se cumple con los requisitos de actualización se ajusta la información para ser remitida nuevamente y/o se solicita ayuda al líder implementador se existen conceptos erróneos. Como evidencia queda los soportes de actualización y los correos.</t>
  </si>
  <si>
    <t>Gestión Administrativa</t>
  </si>
  <si>
    <t>Garantizar la gestión de los servicios administrativos, con una adecuada administración de los bienes de las dependencias de la entidad a nivel central y territorial, por medio de la definición de directrices y la contratación de servicios, para garantizar el desarrollo y funcionamiento de la UARIV.</t>
  </si>
  <si>
    <t>Administrar y actualizar el inventario de
bienes</t>
  </si>
  <si>
    <t>ante la Unidad y entes de control por sanciones ocasionadas por desactualización de información registrada en aplicativo de control de inventarios,</t>
  </si>
  <si>
    <t>debido a la alta rotación del personal (funcionarios y contratistas)  o perdida de elementos del almacén.</t>
  </si>
  <si>
    <t>Posibilidad de pérdida económica y reputacional ante la Unidad y entes de control por sanciones ocasionadas por desactualización de información registrada en aplicativo de control de inventarios, debido a la alta rotación del personal (funcionarios y contratistas)  o perdida de elementos del almacén.</t>
  </si>
  <si>
    <t>El administrador del aplicativo actualiza el inventario  que se encuentra en uso cada vez que hay  un movimiento y traslado de bienes con el objetivo de tener el control de la ubicación del bien y a cargo de quien se encuentra generando comprobantes de traslado. En caso que el traslado sea por retiro de la entidad se debe solicitar un paz y salvo de los bienes asignados al área de almacén. Evidencia: Registro del aplicativo de los movimientos realizados, Formato de paz y salvo diligenciado por el servidor, correos electrónicos con solicitudes de traslado.</t>
  </si>
  <si>
    <t xml:space="preserve">Por el nivel de severidad del riesgos, se define Plan de Acción </t>
  </si>
  <si>
    <t>Socializar el procedimiento de propiedad planta y  equipo a todos los colaboradores de la entidad con el fin de dar a conocer lineamientos en caso de movimiento de funcionarios y contratistas.</t>
  </si>
  <si>
    <t>Coordinador Gestión Administrativa y Documental</t>
  </si>
  <si>
    <t xml:space="preserve">El grupo de propiedad, planta y equipo realiza una identificación de bienes  periódicamente con una placa de identificación, la cual permite validar a quien se encuentra cargado en el inventario, realizando la verificación en el aplicativo de almacén. Observación: Los puestos de trabajo son asignados únicamente a personal de planta y contratistas para mayor control. En el caso de identificar equipos sin identificar o asignar son cargados al inventario del supervisor de sus respectivos contratos o responsables de cada área o Dirección Territorial. Evidencia: Formato levantamiento individual de inventarios, Registros en el aplicativo al serial que contiene la placa. </t>
  </si>
  <si>
    <t>El grupo de propiedad planta y equipo durante el año realiza la verificación presencial de las inventarios en las Direcciones Territoriales, con el objetivo de validar a quien se encuentra cargado el inventario y el estado de los bienes. Observación: Los puestos de trabajo son asignados únicamente a personal de planta y contratistas, y los puestos ocupados por operador serán cargados al inventario del supervisor de sus respectivos contratos. En caso de no poder realizar el inventario en Direcciones Territoriales se solicita al enlace administrativo realizar la verificación respectivo de los bienes asignados. Evidencia Formato levantamiento individual de inventarios, registro aplicativo de almacén.</t>
  </si>
  <si>
    <t xml:space="preserve">Controlar y hacer seguimiento a la atención de los servicios generales necesarios para el buen funcionamiento de la entidad
(papelería, vigilancia, seguros,
transporte, aseo y cafetería, mantenimiento) </t>
  </si>
  <si>
    <t xml:space="preserve">por demandas o quejas de nuestros grupos de valor </t>
  </si>
  <si>
    <t>debido a la no prestación del servicio  a causa de interrupciones de servicios administrativos</t>
  </si>
  <si>
    <t>Posibilidad de pérdida reputacional por demandas o quejas de nuestros grupos de valor  debido a la no prestación del servicio  a causa de interrupciones de servicios administrativos</t>
  </si>
  <si>
    <t>El coordinador y los colaboradores del proceso de Gestión Administrativa anualmente  realiza la planificación de recursos y análisis de necesidades administrativas desde la vigencia anterior, para solicitar a la OAP los recursos necesarias para el cumplimiento de las actividades propias del proceso e. Con el objetivo de garantizar la prestación de todos los servicios administrativos y dar cumplimiento a la misionalidad de la  entidad. En caso de no contar con los recursos se informa a secretaría general para dar solución a los imprevistos administrativos presentados. Evidencia: Correos electrónicos, Actas de reunión.</t>
  </si>
  <si>
    <t>Por el nivel de severidad del riesgos, se define Plan de Acción</t>
  </si>
  <si>
    <t>Realizar reuniones de seguimiento  desde la supervisión de los  contratos con los  operadores  y  solicitar seguimiento a los  enlaces administrativos en las Direcciones Territoriales para garantizar  que las necesidades sean atendidas</t>
  </si>
  <si>
    <t xml:space="preserve">Los supervisores de los contratos de servicios generales del proceso de Gestión Administrativa realizan  seguimiento  periódico  a los servicios prestados por medio de reuniones de seguimiento o correos electrónicos y verificación de los informes, con el objetivo de garantizar el cumplimiento contractual. En Los casos en que la supervisión identifique posibles incumplimientos del operador se debe informar oportunamente al Grupo de Gestión Contractual  para adelantar las acciones que procedan y hacer efectivas las pólizas de cumplimiento. Evidencia: Correos electrónicos, actas de reunión, listado de asistencia, o el Informe de supervisión .   </t>
  </si>
  <si>
    <t>El Grupo de Gestión Administrativa realiza a la Oficina de planeación la solicitud  de vigencias futuras para los  contratos que apliquen, cuando se identifica la necesidad, con el objetivo de  garantizar la continuidad de los  servicios que se requieren. En caso de no ser viable se analiza la aprobación de las vigencias futuras de acuerdo a los requisitos, se requiere de la aprobación del DPS, DNP y Ministerio de Hacienda. Evidencias: Correos electrónicos y formatos de solicitud y justificación de vigencias futuras.</t>
  </si>
  <si>
    <t xml:space="preserve">Realizar actividades de implementación
del Sistema de Gestión Ambiental
bajo estándar internacional NTC ISO 14001:2015
</t>
  </si>
  <si>
    <t>ante la Unidad y partes interesadas por incumplimiento de los objetivos del sistema de gestión ambiental,</t>
  </si>
  <si>
    <t>debido a la falta de identificación y evaluación de aspectos e impactos ambientales de la entidad, la planeación y personal competente que se encargue de la realización e implementación de las actividades y programas definidos.</t>
  </si>
  <si>
    <t>Posibilidad de pérdida económica y reputacional ante la Unidad y partes interesadas por incumplimiento de los objetivos del sistema de gestión ambiental, debido a la falta de identificación y evaluación de aspectos e impactos ambientales de la entidad, la planeación y personal competente que se encargue de la realización e implementación de las actividades y programas definidos.</t>
  </si>
  <si>
    <t xml:space="preserve">El líder  del del Sistema de Gestión Ambiental, mensualmente revisa el plan de trabajo definido para la vigencia con el fin de garantizar el cumplimiento a las actividades programadas para la ejecución e implementación de plan Institucional de Gestión Ambiental en la entidad, en el caso de incumplimiento o retraso en la ejecución se realiza una observación y se reprograma la tarea. Como evidencia queda el plan de trabajo de la vigencia en curso y el  desarrollo de las actividades ejecutadas. </t>
  </si>
  <si>
    <t xml:space="preserve">Realización de jornadas de identificación de condiciones ambientales a nivel nacional y territorial.
</t>
  </si>
  <si>
    <t xml:space="preserve">El Profesional encargado del apoyo a la implementación de Sistema de Gestión Ambiental se encarga de la actualización anual  de la matriz de identificación y evaluación de aspectos e impactos ambientales a nivel nacional y territorial. En caso de no realizar la actualización se mantendrá la información que se encuentra en pagina web hasta su próxima actualización. Evidencia: Publicación de la  Matriz de identificación y evaluación de aspectos e impactos ambientales. </t>
  </si>
  <si>
    <t xml:space="preserve">
Solicitud de fortalecimiento del equipo técnico implementador del SGA a nivel nacional, y fortalecimiento del equipo de apoyo en la implementación del SGA en territorio.</t>
  </si>
  <si>
    <t xml:space="preserve">El Profesional encargado del apoyo a la implementación de Sistema de Gestión Ambiental se encarga de estructurar las actividades y productos asociados al plan de implementación que deben ser reportados en los periodos definidos en el plan de Implementación, en caso de incumplimiento se retrasa el nivel de cumplimiento de actividades en DT o procesos .Evidencia: Seguimiento a las actividades del plan de implementación en el aplicativo SISGESTION </t>
  </si>
  <si>
    <t>Realizar capacitaciones a los operadores de vigilancia, aseo y cafetería, mensajería y gestión documental en temas de Sistema de Gestión Ambiental.</t>
  </si>
  <si>
    <t xml:space="preserve">El Profesional encargado del apoyo a la implementación del Sistema de Gestión Ambiental mensualmente realiza el seguimiento a los programas de gestión ambiental mediante la revisión de las matrices de seguimiento a la implementación de los diferentes programas, en articulación con los enlaces SIG de territorio. de no realizar esta actividad, se deberá solicitar actualización de matrices por parte del profesional encargado del apoyo a la implementación. la evidencia de esta actividad son las matrices de seguimiento. </t>
  </si>
  <si>
    <t xml:space="preserve">Establecer un control efectivo en el ofrecimiento, recepción, planeación, organización, ingreso, aseguramiento, distribución y uso en la gestión de donaciones de bienes en especie aceptados en calidad de donación por la Unidad para las Víctimas. </t>
  </si>
  <si>
    <t>por errores en la entrega de donaciones  en  eventos masivos, en los que participan población victima y población vulnerable,</t>
  </si>
  <si>
    <t>debido a la falta  de controles en la priorización de víctimas al momento de la  entrega de donaciones.</t>
  </si>
  <si>
    <t>Posibilidad de pérdida económica y reputacional por errores en la entrega de donaciones  en  eventos masivos, en los que participan población victima y población vulnerable, debido a la falta  de controles en la priorización de víctimas al momento de la  entrega de donaciones.</t>
  </si>
  <si>
    <t>El grupo de Donaciones tiene constante comunicación con los enlaces administrativos en las Direcciones Territoriales, con el objetivo de tener mayor control y seguimiento  en la entrega de donaciones, cuentan con el formato de entrega de donaciones el cual es diligenciado por la Dirección territorial o el responsable del acompañamiento donde se mencionan el recibido y entrega de donaciones, las fecha de entrega, cantidades, punto de entrega, ciudad, responsable de la recepción de los bienes. En el caso de identificar hallazgos se remite observación a las áreas misionales o Direcciones Territoriales quienes son los responsables de la entrega a víctimas de las donaciones. Evidencias: Correos electrónicos, formatos diligenciados de la entregas de donaciones.</t>
  </si>
  <si>
    <t xml:space="preserve">Realizar revisión de los controles establecidos en el procedimiento de Donaciones en conjunto con el grupo de propiedad planta y equipo para garantizar el cumplimiento de las actividades de ingreso y salida de almacén </t>
  </si>
  <si>
    <t>El grupo de Donaciones reporta cada vez que sale una donación,  al área de almacén y grupo de vigilancia verifican la salida de los kits de donaciones, detalle de vehículo en que se envían al lugar de destino. Esto con el objetivo de control en el inventario de la mercancías. En  caso de  identificar inconsistencias en el momento de la entrega se procede a realizar verificación por parte del equipo de Donaciones. Evidencias: Correos electrónicos.</t>
  </si>
  <si>
    <t xml:space="preserve">Realizar actividades de implementación
del Sistema de Gestión Ambiental
(Plan Institucional de Gestión Ambiental
y sus programas) </t>
  </si>
  <si>
    <t>por sanciones de entes de control a causa de Incumplimiento de los requisitos legales ambientales aplicables a la entidad,</t>
  </si>
  <si>
    <t>debido a la falta de un gestor normativo que permita la actualización e identificación periódica de normatividad aplicable en materia ambiental y su cumplimiento.</t>
  </si>
  <si>
    <t>Posibilidad de pérdida económica y reputacional por sanciones de entes de control a causa de Incumplimiento de los requisitos legales ambientales aplicables a la entidad, debido a la falta de un gestor normativo que permita la actualización e identificación periódica de normatividad aplicable en materia ambiental y su cumplimiento.</t>
  </si>
  <si>
    <t>El profesional ambiental apoya la implementación del SGA, se encarga de actualizar el normograma mediante remisión de formatos de encuesta a la oficina asesora jurídica, esto con periodicidad bimestral. En caso de no realizar el reporte a tiempo se solicita a la Ofina asesora Jurídica una actualización extemporánea o se espera ala próxima a actualización para la inclusión de la norma. Evidencia: Correo electrónico  y registro en el formulario enviado por el área Jurídica.</t>
  </si>
  <si>
    <t xml:space="preserve">Solicitud de vinculación de profesionales capacitados para apoyo a la implementación y mantenimiento del SGA.
</t>
  </si>
  <si>
    <t>Profesional ambiental apoyo a la implementación del SGA</t>
  </si>
  <si>
    <t>El profesional ambiental apoya la implementación del SGA, se encarga de la verificar el cumplimiento legal ambiental mediante la revisión de la matriz. esto con periodicidad bimestral, en caso de incumplimiento se reprograma la actividad. Evidencia Matriz verificación cumplimiento legal ambiental.</t>
  </si>
  <si>
    <t>Hurto de bienes que se encuentren en el almacén por parte de un funcionario de la Unidad, para beneficio propio o de un tercero</t>
  </si>
  <si>
    <t>El proceso de Gestión Administrativa para cada vigencia cuenta  con la contratación de  seguridad y vigilancia, asignando un  guarda y cámaras de seguridad  exclusivamente para el área de almacén, con el objetivo de garantizar la seguridad y custodia de los bienes de la entidad. Observación:  Para el caso de la bodega, el control de seguridad lo tendrán los funcionarios encargados del almacén quienes son los responsables de la apertura, salida o ingreso de elementos. En caso de detectar o presentar hallazgos se procede a revisar cámaras de seguridad los encargados de la vigilancia. Evidencia: Contrato de vigilancia. Lineamientos establecidos en el instructivo de vigilancia del proceso de Gestión Administrativa.</t>
  </si>
  <si>
    <t>Realizar sensibilización a todos los colaboradores de la entidad  sobre  la importancia de la aplicación de la  normatividad vigente y lineamientos generados en el procedimiento de propiedad planta y equipo a través de SUMA</t>
  </si>
  <si>
    <t>Janeth Solano-Coordinador Gestión Administrativa y Documental</t>
  </si>
  <si>
    <t>Dar cumplimiento a los requerimientos asociados con la adhesión al Pacto Global de las Naciones Unidas de la UARIV</t>
  </si>
  <si>
    <t>por incumplimiento de obligaciones asociadas con la adhesión al Pacto Global,</t>
  </si>
  <si>
    <t>debido a falta de planeación estratégicas del SGA teniendo en cuenta los Objetivos de Desarrollo Sostenible y principios del Pacto Global.</t>
  </si>
  <si>
    <t>Posibilidad de pérdida reputacional por incumplimiento de obligaciones asociadas con la adhesión al Pacto Global, debido a falta de planeación estratégicas del SGA teniendo en cuenta los Objetivos de Desarrollo Sostenible y principios del Pacto Global.</t>
  </si>
  <si>
    <t>El profesional ambiental cada que vez que se requiere apoya la implementación del SGA, se encarga de la remisión de la información asociada con los principios ambientales solicitada por oficina Asesora de Planeación para dar cumplimiento al informe requerido por la Naciones Unidas, en caso de incumplimiento se solicitara apoyo a la OAP. Evidencia: Informe del Pacto Global</t>
  </si>
  <si>
    <t xml:space="preserve">Realizar la Identificación de prioridades de adquisición de productos o servicios para la implementación y mantenimiento del SGA.
Alinear la implementación de SGA con el cumplimiento de los ODS.
Alineación de los procesos y procedimientos impartidos desde el SGA con el cumplimiento de los ODS y pacto global de naciones unidas.
Fortalecimiento de estrategias de comunicación frente a importancia de cuidado de medio ambiente, cambio climático, y de fomento de participación de funcionarios y contratistas en actividades propuestas por parte del SGA.
</t>
  </si>
  <si>
    <t>Implementación, mantenimiento y mejora continua del Sistema del Sistema de Gestión Ambiental de la Unidad, bajo estándar internación al NTC ISO 14001:2015.</t>
  </si>
  <si>
    <t>ante las partes interesadas del SGA, por afectación en el desempeño ambiental y sanciones ante entes de control,</t>
  </si>
  <si>
    <t xml:space="preserve">debido a la ausencia de implementación de buenas practicas ambientales, manejo integral de residuos sólidos (Identificación, almacenamiento y disposición), disposición de funcionarios y contratistas frente a la realización de actividades asociadas con la gestión ambiental y falta de destinación de recursos al SGA necesarios para dar cumplimiento a obligaciones establecidas en la norma técnica colombiana NTC ISO 14001:2015.
</t>
  </si>
  <si>
    <t xml:space="preserve">Posibilidad de pérdida económica y reputacional ante las partes interesadas del SGA, por afectación en el desempeño ambiental y sanciones ante entes de control, debido a la ausencia de implementación de buenas practicas ambientales, manejo integral de residuos sólidos (Identificación, almacenamiento y disposición), disposición de funcionarios y contratistas frente a la realización de actividades asociadas con la gestión ambiental y falta de destinación de recursos al SGA necesarios para dar cumplimiento a obligaciones establecidas en la norma técnica colombiana NTC ISO 14001:2015.
</t>
  </si>
  <si>
    <t>El profesional ambiental cada vez que se requiera apoya la implementación del SGA, se encarga de definir y realizar seguimiento a las actividades del plan de implementación que permitan dar cumplimiento a los requisitos establecidos en la ISO14001:2015 cada que se requiera, con el fin de asegurar el cumplimiento de las metas establecidas por el SGA. En caso de no realizarse se debe realiza un plan de mejora para revisar metas Evidencia: Plan de implementación y seguimiento registrado ene l aplicativo SISGESTION.</t>
  </si>
  <si>
    <t>Realización de jornadas de identificación de condiciones ambientales a nivel nacional y territorial.</t>
  </si>
  <si>
    <t>El profesional ambiental apoyo a la implementación del sistema de gestión ambiental se encarga de definir y realizar seguimiento trimestral a las actividades del plan anual de trabajo. En caso de no realizar esta actividad se redefinen actividades y metas. Evidencia: Plan anual de trabajo y evidencias de cumplimiento de actividades del SGA.</t>
  </si>
  <si>
    <t>Solicitud de vinculación de profesionales capacitados para apoyo a la implementación y mantenimiento del SGA.</t>
  </si>
  <si>
    <t>El profesional ambiental apoyo a la implementación del sistema de gestión ambiental anualmente se encarga de planear y ejecutar visitas de inspección planificadas a las diferentes sedes de la Unidad para identificar condiciones ambientales, en caso de no realizar la inspección de manera presencial se realizara de manera virtual. Evidencia: Formato de reporte condiciones ambientales.</t>
  </si>
  <si>
    <t>Fortalecimiento de la estrategia de comunicaciones asociada al SGA.</t>
  </si>
  <si>
    <t>Profesional  ambiental apoyo a la implementación del SGA</t>
  </si>
  <si>
    <t>Determinar ajustes relacionados con nuevas tecnologías que faciliten el ahorro y uso eficiente de los recursos.</t>
  </si>
  <si>
    <t xml:space="preserve">debido a la falta de elementos de emergencias e insumos para la seguridad en los trabajadores por temas de pandemia, participación y apropiación de actividades programadas, cambios de lineamientos normativos, deficiente socialización y comunicación de procedimientos y carencia de soporte por la ARL frente a un suceso.
</t>
  </si>
  <si>
    <t xml:space="preserve">Posibilidad de pérdida económica y reputacional ante los funcionarios del proceso y partes interesadas, por la ocurrencia de accidentes, enfermedades laborales o incapacidades, generando demandas y sanciones, debido a la falta de elementos de emergencias e insumos para la seguridad en los trabajadores por temas de pandemia, participación y apropiación de actividades programadas, cambios de lineamientos normativos, deficiente socialización y comunicación de procedimientos y carencia de soporte por la ARL frente a un suceso.
</t>
  </si>
  <si>
    <t>El grupo de mantenimiento del del proceso de Gestión Administrativa  de manera periódica acompaña en el desarrollo de las Inspecciones planeadas por el SGSST a todas las sedes de la entidad. En caso de identificar necesidades de repaciones o hallazgos se inician con las actividades correctivas necesaria para garantizar el buen funcionamiento en las instalaciones d ela entidad Evidencias: Informe de inspección sedes SST</t>
  </si>
  <si>
    <t>Realizar capacitaciones a los operadores de gestión Administrativa en temas de SST para garantizar la implementación en nuestro proceso.</t>
  </si>
  <si>
    <t>El proceso de Gestión Administrativa participa en  el proceso de construcción e identificación de la matriz de partes Interesadas para cada proceso, de acuerdo a lo referente a SST con periodicidad anual de acuerdo a los lineamientos establecidos por la OAP.En caso de incumplimiento se solicita mesa técnica para el desarrollo de la actividad con el grupo implementador de SST. Evidencia: Aprobación de matriz de partes interesadas.</t>
  </si>
  <si>
    <t>Tomar medidas teniendo en cuenta los lineamientos dados por la Dirección y secretaria General   frente a la situación presentada por COVID 19, así mismo utilizar herramientas tecnológicas como medio de comunicación para dar cumplimiento a las actividades propias  del proceso.</t>
  </si>
  <si>
    <t>El enlace SIG proceso de Gestión Administrativa realiza seguimiento al cumplimiento de las actividades al plan de implementación formulado por SST de acuerdo al cronograma establecido garantizando la  aplicación de  los procesos o procedimientos establecidos en el SGSST. En caso de identificar incumplimientos se realizan actividades de mejora y se replantea la fecha de la actividad. Evidencia: Cumplimiento de las actividades de SST registradas en el aplicativo SISGESTION.</t>
  </si>
  <si>
    <t>Fortalecer el equipo del proceso para garantizar la implementación del sistema</t>
  </si>
  <si>
    <t>debido a no contar con espacios adecuados para la conservación de los documentos producidos, personal con formación en gestión documental o archivística, claridad de instrumentos archivísticos que tiene la Entidad, divulgación de lineamientos y aplicación por proveedores, generación de nuevas políticas y cambios de normatividad y la rotación de proveedores de documentos electrónicos de archivo.</t>
  </si>
  <si>
    <t>Posibilidad de pérdida económica y reputacional ante los funcionarios del proceso y partes interesadas por la inadecuada creación, recepción, ubicación, acceso, preservación, custodia y recuperación de los documentos físicos y digitales generados, debido a no contar con espacios adecuados para la conservación de los documentos producidos, personal con formación en gestión documental o archivística, claridad de instrumentos archivísticos que tiene la Entidad, divulgación de lineamientos y aplicación por proveedores, generación de nuevas políticas y cambios de normatividad y la rotación de proveedores de documentos electrónicos de archivo.</t>
  </si>
  <si>
    <t>El proceso de Gestión Administrativa anualmente o cuando se requiera participa  en la actualización y socialización matriz de identificación de necesidades y expectativas identificadas en temas de Gestión Documental. En caso de identificar inconsistencias u oportunidades de mejora se revisa con los integrantes del equipo en conjunto con la OAP.  Evidencia: Matriz de partes interesadas del proceso de Gestión Administrativa</t>
  </si>
  <si>
    <t>Solicitar capacitación en la normatividad 30301 del Sistema de Gestión Documental para el proceso</t>
  </si>
  <si>
    <t>El proceso de Gestión Administrativa mensualmente o según programación  participa en las  actividades de implementación del  Sistema de Gestión Documental y archivo. En caso de identificar incumplimientos se solicita acompañamiento con el grupo implementador para replantear fecha de la actividad. Evidencias: Registro y evidencias a cada una de las actividades de implementación en el aplicativo SISGESTION</t>
  </si>
  <si>
    <t xml:space="preserve">Realizar seguimiento a las actividades asignadas al proceso en temas de implementación del sistema de gestión documental </t>
  </si>
  <si>
    <t>El proceso de Gestión Administrativa permanentemente acoge e implementa los lineamientos dados por el proceso de Gestión documental descritos en los procedimientos y formatos en cuanto  en manejo de la documentación física producida , cumpliendo con la normatividad archivísticas y TRD establecida. En caso de identificar incumplimientos se pkantena acciones correctivas en conjunto con el grupo implementador o se solicita apoyo a los archivistas del proceso de Gestión Documental. Evidencia: Lineamientos en procedimientos del SIG del Gestión Documental.</t>
  </si>
  <si>
    <t>Participar en capacitaciones y actividades del sistema y garantizar su cumplimiento en el proceso</t>
  </si>
  <si>
    <t xml:space="preserve">por indisponibilidad de activos de información debido a la falta de controles de acceso físico y perimetrales a edificaciones y recintos de la entidad, </t>
  </si>
  <si>
    <t>ante el  ingreso de personal no autorizado</t>
  </si>
  <si>
    <t>Posibilidad de pérdida económica y reputacional por indisponibilidad de activos de información debido a la falta de controles de acceso físico y perimetrales a edificaciones y recintos de la entidad,  ante el  ingreso de personal no autorizado</t>
  </si>
  <si>
    <t xml:space="preserve">Todos los activos de la entidad 
</t>
  </si>
  <si>
    <t>El proceso de Gestión Administrativa de manera permanente cuenta con contratación de  seguridad y vigilancia, asignando personal idóneo y cámaras de seguridad , con el objetivo de garantizar la seguridad y custodia de los bienes de la entidad. En caso de identificar situaciones u hallazgos se realiza seguimiento por parte del supervisor del contrato y el servicio de seguridad y vigilancia para tomar acciones respectivas. Evidencia; Contrato de servicio de Vigilancia en las sedes de la entidad.
(A.11.1.2)</t>
  </si>
  <si>
    <t>Revisar los lineamientos establecidos en el contrato de vigilancia y solicitar  las minutas , audífonos auriculares y manos libres para radio con el objetivo incrementar la comunicación y seguridad en la sede donde funcione la entidad.
(A.15.2.1)</t>
  </si>
  <si>
    <t xml:space="preserve">Desde el proceso Gestión Administrativa cuando se solicita por algún colaborador de la entidad envía un correo electrónico para autorizar el ingreso de visitantes y /o para retiro de elementos. En caso de encontrar inconsistencias se procede a revisar quien realizo la solicitud enviada, en conjunto con el grupo de servicio de vigilancia para realizar las investigaciones correspondientes.Evidencia.Correos electrónicos con solicitudes de ingreso a la sede administrativa donde funciona la entidad.
(A.11.1.1 y A.11.1.2 ) </t>
  </si>
  <si>
    <t>Automatizado</t>
  </si>
  <si>
    <t>Realizar reunión con la empresa de vigilancia, con el objetivo de solicitar incrementar la gestión de seguridad en el ingreso y salida de equipos en la sede donde funcione la entidad.
(A.15.2.1 - A.15.2.2)</t>
  </si>
  <si>
    <t xml:space="preserve">Todos los procedimientos soportados en la sede Nivel Central. Riesgo Seguridad de la Información </t>
  </si>
  <si>
    <t>ante los colaboradores de la Entidad por indisponibilidad de activos fijos y documentación,</t>
  </si>
  <si>
    <t>debido a  perdida y/o daño de información  como consecuencia de la falla en los equipos por cortes de energía e interrupción en la planta eléctrica.</t>
  </si>
  <si>
    <t>Posibilidad de pérdida reputacional ante los colaboradores de la Entidad por indisponibilidad de activos fijos y documentación, debido a  perdida y/o daño de información  como consecuencia de la falla en los equipos por cortes de energía e interrupción en la planta eléctrica.</t>
  </si>
  <si>
    <t>Activos fijos y documentación</t>
  </si>
  <si>
    <t>Daños a activos físicos</t>
  </si>
  <si>
    <t>Promedio 1 vez en el semestre</t>
  </si>
  <si>
    <t>El grupo de gestión Administrativa  realiza seguimiento a  la administración del complejo, el cual realiza pruebas y mantenimiento periódico a la planta  de manera bimensual con el objetivo de garantizar la continuidad del servicio y tomar medidas correctivas. En caso de identificar hallazgos se solicita mantenimiento preventivo o correctivo a la administración.. Evidencia: Correo electrónico administración de la sede la entidad
(A.11.2 - A.11.2.2 - A.11.2.4)</t>
  </si>
  <si>
    <t>Sin Documentar</t>
  </si>
  <si>
    <t>Se define plan de acción para evitar su materialización</t>
  </si>
  <si>
    <t>Solicitar a la Administración la revisión y solución del funcionamiento de las UPS.
 (A.11.2.2 - A.11.2.4)</t>
  </si>
  <si>
    <t xml:space="preserve">El grupo de mantenimiento del proceso de gestión Administrativa  realiza seguimiento con la administración de la sede donde funciona la entidad, el cual realiza pruebas y mantenimiento anual a las UPS con el objetivo de garantizar la continuidad del servicio. En caso de identificar hallazgos se solicita mantenimiento preventivo o correctivo a la administración.
Evidencia: Cronograma de mantenimiento a la UPS
(A.11.2 - A.11.2.4) </t>
  </si>
  <si>
    <t>Gestión Contractual</t>
  </si>
  <si>
    <t>El Grupo de Gestión Contractual, establece lineamientos para la estructuración de los procesos contractuales y planeación contractual, previo a la identificación e inicio de cada uno de los procedimientos según la modalidad contractual, aplicado a la totalidad de las áreas conforme a sus necesidades en el plan anual de adquisiciones, con el fin de cumplir la misionalidad de la Unidad.</t>
  </si>
  <si>
    <t xml:space="preserve">
Elaborar las minutas de los contratos derivados de los procesos de contratación adelantados por la entidad, de acuerdo a la modalidad de contratación.</t>
  </si>
  <si>
    <t>ante las partes interesadas por sanciones de entes de control en los procesos de contratación,</t>
  </si>
  <si>
    <t>debido al incumplimiento de los requisitos mínimos en la estructuración de los documentos precontractuales por la omisión en la verificación de requisitos de los profesionales  que intervienen en el proceso.</t>
  </si>
  <si>
    <t>Posibilidad de pérdida reputacional ante las partes interesadas por sanciones de entes de control en los procesos de contratación, debido al incumplimiento de los requisitos mínimos en la estructuración de los documentos precontractuales por la omisión en la verificación de requisitos de los profesionales  que intervienen en el proceso.</t>
  </si>
  <si>
    <t>Alta</t>
  </si>
  <si>
    <t>El profesional económico del Grupo de Gestión Contractual realiza acompañamiento a la estructuración de Estudios Previos, análisis del sector y estudio de mercado de las áreas, con el objetivo de dar continuidad al proceso contractual, esto se realiza cada vez que se gestiona un contrato, posteriormente el abogado del Grupo de Gestión Contractual realiza el control de legalidad a los documentos precontractuales, con el fin de, verificar que se cumpla con los criterios normativos, si no cumplen se dará orientación y sugerencias de cambio. La evidencia son los correos electrónicos con las sugerencias dadas en cada revisión.</t>
  </si>
  <si>
    <t xml:space="preserve">
Realizar capacitación a los supervisores de contratos periódicamente por profesionales designados por la Secretaria General y el GGC, sobre las obligaciones en lo técnico, jurídico y financiero respecto de sus obligaciones, la evidencia seria listados de asistencia y programación de la capacitación</t>
  </si>
  <si>
    <t>Enlace SIG GGC o designado por el Líder del proceso</t>
  </si>
  <si>
    <t>Cada vez que se requiera el GGC realiza la actualización, creación o eliminación de documentos para la gestión contractual de la UARIV, la evidencia se soporta con la trazabilidad de las actualizaciones, modificaciones o eliminaciones documentales y actas respectivas.</t>
  </si>
  <si>
    <t>debido a una equivocada identificación de la modalidad contractual al momento de definirla en el Plan Anual de Adquisiciones.</t>
  </si>
  <si>
    <t>Posibilidad de pérdida reputacional ante las partes interesadas por sanciones de entes de control en los procesos de contratación, debido a una equivocada identificación de la modalidad contractual al momento de definirla en el Plan Anual de Adquisiciones.</t>
  </si>
  <si>
    <t xml:space="preserve">El profesional abogado del Grupo de Gestión Contractual designado realiza acompañamiento a las áreas en los temas jurídicos, en control de legalidad cada vez que se gestiona un contrato dando guía y orientación a los que no cumplan con los lineamientos, registrando la trazabilidad por medio de correos electrónicos de retroalimentación.  </t>
  </si>
  <si>
    <t>Realizar sensibilización y refuerzo de las gestiones adelantadas con los enlaces contractuales y generar alertas en los procesos contractuales por parte del abogado del GGC a la coordinación del GGC por correo electrónico</t>
  </si>
  <si>
    <t>Elaborar documentos precontractuales a la medida de un proveedor en particular por parte de los profesionales del Grupo de gestión Contractual con el objetivo de obtener un beneficio propio o beneficiar a un tercero.</t>
  </si>
  <si>
    <t>El profesional del Grupo de Gestión Contractual designado cada vez que recibe documentos precontractuales aprobados en revisión económica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 través de correos electrónicos de seguimiento.</t>
  </si>
  <si>
    <t>De acuerdo a la tipología del riesgo se define Plan de Acción con el fin de evitar su materialización</t>
  </si>
  <si>
    <t>En caso de evidenciarse la elaboración de documentos precontractuales manipulados para favorecer a un tercero se debe avisar a la coordinación del GGC y así mismo a los entes de control a que haya lugar por correo electrónico u oficio</t>
  </si>
  <si>
    <t>El profesional del Grupo de Gestión Contractual de acuerdo a la estrategia de planeación y contingencias del Grupo Contractual, al momento de presentación con las áreas vía correo electrónico da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</si>
  <si>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debido a falta de apropiación de buenas practicas ambientales, uso de tecnologías no amigables con el medio ambiente (impresoras, toners), consumo no justificado de papel, condiciones ambientales externas (fenómenos naturales; movimientos telúricos) y debilidad en la aplicación de lineamientos y procedimientos del sistema.</t>
  </si>
  <si>
    <t>Posibilidad de pérdida económica y reputacional ante nuestras partes interesadas, por afectación en el desempeño ambiental y sanciones ante entes de control, debido a falta de apropiación de buenas practicas ambientales, uso de tecnologías no amigables con el medio ambiente (impresoras, toners), consumo no justificado de papel, condiciones ambientales externas (fenómenos naturales; movimientos telúricos) y debilidad en la aplicación de lineamientos y procedimientos del sistema.</t>
  </si>
  <si>
    <t xml:space="preserve">El profesional abogado del Grupo de Gestión Contractual designado realiza acompañamiento a las áreas en los temas jurídicos, en control de legalidad cada vez que se gestiona un contrato dando guía y orientación a los que no cumplan con los lineamientos (avales del Sistema de Gestión Ambiental), registrando la trazabilidad por medio de correos electrónicos de retroalimentación.  </t>
  </si>
  <si>
    <t>Fortalecer el uso de herramientas tecnológicas amables con el medio ambiente, ejercicios de contexto, partes interesadas, aspectos e impactos ambientales, política de cero papel, conocimiento e interiorización del PIGA y sus planes al interior del GGC</t>
  </si>
  <si>
    <t>Mejorar y fortalecer competencias de los supervisores contractuales frente al seguimiento ambiental.</t>
  </si>
  <si>
    <t>Articular los PDE institucionales con las emergencias ambientales.</t>
  </si>
  <si>
    <t>Analizar  y mejorar las condiciones ambientales institucionales del proceso</t>
  </si>
  <si>
    <t xml:space="preserve">debido a mala señalización en áreas comunes, fallas técnicas en controles de ingreso, débil capacitación y falta de interés en participar de las capacitaciones del SST, no realizar periódicamente pausas activas y promoción de ARL en temas de prevención, falta de publicación oportuna de normograma con sus modificaciones, existencia de situaciones de salud pública, emergencias sanitarias exposición a riesgos públicos.
</t>
  </si>
  <si>
    <t xml:space="preserve">Posibilidad de pérdida económica y reputacional ante los funcionarios del proceso y partes interesadas, por la ocurrencia de accidentes, enfermedades laborales o incapacidades, generando demandas y sanciones, debido a mala señalización en áreas comunes, fallas técnicas en controles de ingreso, débil capacitación y falta de interés en participar de las capacitaciones del SST, no realizar periódicamente pausas activas y promoción de ARL en temas de prevención, falta de publicación oportuna de normograma con sus modificaciones, existencia de situaciones de salud pública, emergencias sanitarias exposición a riesgos públicos.
</t>
  </si>
  <si>
    <t xml:space="preserve">El profesional abogado del Grupo de Gestión Contractual designado realiza acompañamiento a las áreas en los temas jurídicos, en control de legalidad cada vez que se gestiona un contrato dando guía y orientación a los que no cumplan con los lineamientos (avales del Sistema de Gestión de Seguridad y Salud en el Trabajo), registrando la trazabilidad por medio de correos electrónicos de retroalimentación.  </t>
  </si>
  <si>
    <t xml:space="preserve">Participar efectivamente en la actualización del plan de emergencia de la entidad
</t>
  </si>
  <si>
    <t>Tomar acciones para fortalecer la participación de los integrantes del GGC en las capacitaciones del SGSST</t>
  </si>
  <si>
    <t>Sensibilización y apropiación al interior del GGC en temas de SGSST</t>
  </si>
  <si>
    <t>debido a débil capacitación del nuevo gestor documental, desconocimiento de las TRD, ley de archivo y desarticulación con los procedimientos establecidos por modalidades contractuales e inconvenientes en la custodia del archivo en las bodegas de la entidad.</t>
  </si>
  <si>
    <t>Posibilidad de pérdida económica y reputacional ante los funcionarios del proceso y partes interesadas por la inadecuada creación, recepción, ubicación, acceso, preservación, custodia y recuperación de los documentos físicos y digitales generados, debido a débil capacitación del nuevo gestor documental, desconocimiento de las TRD, ley de archivo y desarticulación con los procedimientos establecidos por modalidades contractuales e inconvenientes en la custodia del archivo en las bodegas de la entidad.</t>
  </si>
  <si>
    <t xml:space="preserve">El profesional abogado del Grupo de Gestión Contractual designado realiza acompañamiento a las áreas en los temas jurídicos, en control de legalidad cada vez que se gestiona un contrato dando guía y orientación a los que no cumplan con los lineamientos (avales del Sistema de Gestión de Documentos y Registros), registrando la trazabilidad por medio de correos electrónicos de retroalimentación.  </t>
  </si>
  <si>
    <t xml:space="preserve">Fortalecer conocimientos en TRD y procedimientos del SGDA al interior del GGC
</t>
  </si>
  <si>
    <t xml:space="preserve">Reforzar la interiorización de los temas del SGDA en el proceso contractual </t>
  </si>
  <si>
    <t>por alteración no autorizada de la información  de los contratos en el aplicativo SECOP II,</t>
  </si>
  <si>
    <t>debido al ingreso no autorizado y uso inapropiado de usuarios y contraseñas personales por parte de terceros.</t>
  </si>
  <si>
    <t>Posibilidad de pérdida reputacional por alteración no autorizada de la información  de los contratos en el aplicativo SECOP II, debido al ingreso no autorizado y uso inapropiado de usuarios y contraseñas personales por parte de terceros.</t>
  </si>
  <si>
    <t>Contratos en el Aplicativo SECOP II</t>
  </si>
  <si>
    <t>Tecnología</t>
  </si>
  <si>
    <t xml:space="preserve">El profesional con perfil de uso en SECOP II genera alerta e informe de riesgo de suplantación o ingreso no autorizado a su usuario, cada vez que se evidencie un suceso sospechoso en la plataforma de SECOP II, a la coordinación del GGC y a SGSI con el objeto de establecer lo sucedido y dejar evidencia mediante correo electrónico toda vez que se presenten sucesos sospechosos. En caso de modificación de la información del contrato en la plataforma SECOP II este se reportara a la través de la mesa de servicios tecnológicos para que este sea escalado al SGSI. 
(A.12.6.1) </t>
  </si>
  <si>
    <t>Reforzar la interiorización de los temas del SSI en el proceso contractual y Fortalecer el conocimiento en buen uso de herramientas tecnológicas 
(A.7.2.2)</t>
  </si>
  <si>
    <t xml:space="preserve">El profesional del Grupo de Gestión Contractual designado realiza sensibilización cuando se identifique la necesidad en reunión  con el enlace del proceso, sobre el uso de la plataforma SECOP II y así entregar a los abogados el conocimiento necesario, evidencia acta y listado de asistencia. Cuando no se pueda realizar reunión se retroalimentara el tema a la totalidad del GGC por correo electrónico.
 (A.7.2 - A.7.2.1 - A.7.2.2) </t>
  </si>
  <si>
    <t>Gestión de la Información</t>
  </si>
  <si>
    <t>Liderar y gestionar las tecnologías e información, seguridad y privacidad de la información y la seguridad digital alineados con la estrategia de la Unidad, mediante el gobierno de TI en articulación con la arquitectura empresarial, la oferta de servicios I&amp;T, definición y ejecución de planes, proyectos, políticas,  lineamientos y estrategias para la generación de valor en el cumplimiento de la misión, los objetivos estratégicos y la transformación digital de la Unidad frente a sus grupos de interés, atendiendo los planes y metas establecidos por la entidad.</t>
  </si>
  <si>
    <t>Gestionar sistemas de información
(Sistema de Información/Aplicación en producción )</t>
  </si>
  <si>
    <t>del proceso, del cliente interno (Unidad) y/o de las  partes interesadas que este atiende por el Incumplimiento en la entrega y/o adquisición de desarrollo de sistemas de información,</t>
  </si>
  <si>
    <t>debido a: Falta de personal técnico o administrativo suficiente que cubra todos los roles para el desarrollo de software de acuerdo al ciclo de vida del desarrollo o los requerimientos adicionales; Desatención de los lineamientos del procedimiento formalizado por la OTI; El Cambio del recurso humano que se encuentra dentro del flujo desde la solicitud hasta la implantación del desarrollo de software  impactan en el cumplimiento de entrega de los requerimientos y fechas establecidas; Requerimientos funcionales extensos que deben ser fragmentados según recursos del dominio para lograr entregar el producto por fases, presentando una brecha entre la expectativa del usuario y la capacidad real de recursos; Solicitudes por parte del área funcional de realizar cambios, ajustes y/o mejoras al requerimiento inicial, que implica ampliar la fecha comprometida de entrega; Resistencia al cambio por parte del usuario final a la implementación de nuevas versiones o nuevos sistemas de información;  Falta de documentación de las aplicaciones entregadas a la OTI y las que están en proceso de desarrollo y/o implementación.</t>
  </si>
  <si>
    <t>Posibilidad de pérdida económica y reputacional del proceso, del cliente interno (Unidad) y/o de las  partes interesadas que este atiende por el Incumplimiento en la entrega y/o adquisición de desarrollo de sistemas de información, debido a: Falta de personal técnico o administrativo suficiente que cubra todos los roles para el desarrollo de software de acuerdo al ciclo de vida del desarrollo o los requerimientos adicionales; Desatención de los lineamientos del procedimiento formalizado por la OTI; El Cambio del recurso humano que se encuentra dentro del flujo desde la solicitud hasta la implantación del desarrollo de software  impactan en el cumplimiento de entrega de los requerimientos y fechas establecidas; Requerimientos funcionales extensos que deben ser fragmentados según recursos del dominio para lograr entregar el producto por fases, presentando una brecha entre la expectativa del usuario y la capacidad real de recursos; Solicitudes por parte del área funcional de realizar cambios, ajustes y/o mejoras al requerimiento inicial, que implica ampliar la fecha comprometida de entrega; Resistencia al cambio por parte del usuario final a la implementación de nuevas versiones o nuevos sistemas de información;  Falta de documentación de las aplicaciones entregadas a la OTI y las que están en proceso de desarrollo y/o implementación.</t>
  </si>
  <si>
    <t>El personal del dominio de sistemas de información implementa y controla el ciclo de desarrollo a través de la herramienta de gestión de desarrollo según lo establecido en el procedimiento de sistemas de información y sus documentos de apoyo, bajo el cual se generan solicitudes de requerimientos por demanda bajo responsabilidad del área funcional, se realizan las asignaciones de actividades a los equipos de desarrollo presentes en la Unidad por etapa, roles y fechas según disponibilidad de los equipos de desarrollo, se reporte el avance, cierre de las actividades conforme a las fechas establecidas y se gestionan los impedimentos en caso de desviaciones (tales como reasignación de tareas o ampliación de tiempos de implementación), lo cual se evidencia en la trazabilidad de la herramienta de gestión de desarrollo y matriz de seguimiento. Este procedimiento se encuentra publicado en la página Web y se debe socializar conforme se actualiza el mismo o bajo solicitud expresa de los grupos de desarrollo.</t>
  </si>
  <si>
    <t>Conforme a la metodología de administración del riesgo código 100.01.20-1, versión 10 del 26/05/2022 y su estrategia para combatir el riesgo, debido a que la zona de severidad presenta estado "Bajo", la estrategia de tratamiento es Aceptar y se asume el mismo, sin embargo, con el fin de atender las causas por las que se puede presentar el riesgo se establece plan de acción.</t>
  </si>
  <si>
    <t>Recopilar la información técnica y funcional de los nuevos sistemas de información para garantizar el registro de derechos de autor, incentivar y fortalecer la construcción documental alrededor de los requerimientos y solicitudes con relación a sistemas de información y procesamiento de datos, como la misma gestión de cada uno de los colaboradores.</t>
  </si>
  <si>
    <t>Responsable del dominio de sistemas de información</t>
  </si>
  <si>
    <t>Gestionar servicios e infraestructura TI 
(Sistema de Información/Aplicación funcional; Sede dotada tecnológicamente; Validación de inventario de dotación tecnológica instalada y de planos de infraestructura tecnológica; Usuario con dotación tecnológica puntual instalada; Correo institucional creado, modificado o eliminado; Acceso remoto a servidores y bases de datos otorgado; Servicios de telefonía IP y/o funcionalidades especiales atendidos; Soporte tecnológico ejecutado)</t>
  </si>
  <si>
    <t>del proceso, del cliente interno (Unidad) y/o de las  partes interesadas que este atiende por la Indisponibilidad y/o inoportunidad de los servicios tecnológicos y/o de infraestructura TI para los procesos de la Unidad según  los acuerdos de niveles de servicio establecidos por OTI,</t>
  </si>
  <si>
    <t>debido a: La falta de personal técnico y/o administrativo suficiente y/o idóneo para apoyar las tareas de soporte e infraestructura y servicios TI en la Unidad a nivel central y territorial al inicio de cada vigencia; Ingreso de personal (contratista o planta – concurso de méritos – contratación nueva administración) que retrase la atención de servicios y recursos tecnológicos durante la apropiación de su cargo;  Falta de: 1) políticas y lineamientos establecidos para el manejo de la dotación tecnológica e infraestructura 2) de seguimiento y control a los lineamientos entre OTI, proveedor, áreas y DTs, 3) de documentación de las aplicaciones entregadas a la OTI y las que están en proceso de desarrollo y/o implementación;   Desactualización de procedimiento de soporte tecnológico; Inoportunidad en la prestación del servicio tecnológico por la indisponibilidad de los usuarios en el momento de la atención; Falta de planeación y fallas en la comunicación por parte del proceso de gestión administrativa y direccionamiento estratégico para dimensionar el crecimiento de sedes y la dotación tecnológica, canales, herramienta tecnológicas (canales, Buzones, Servidores, nuevos desarrollos, nuevas sedes) y conectividad ; Afectación en la prestación de servicios e infraestructura TI en sedes por factores culturales, por factores ambientales, de salud pública (por ej.COVID-19), origen natural, terrorismo y orden público en el nivel nacional o territorial; Fallas en la prestación de servicios y recursos tecnológicos brindados por terceros que no están bajo el control de la OTI en los puntos de atención a víctimas y/o en la entidad ; Retrasos en la entrega de recursos y/o servicios por parte de terceros, asociados a dotación tecnológica, elementos tecnológicos conectividad y centro de datos y demás contratados por la OTI; Interrupción en los servicios tercerizados, que afecta la disponibilidad al interior de la Unidad ; Uso indebido de los recursos y  servicios tecnológicos de terceros en las direcciones territoriales y/o procesos.</t>
  </si>
  <si>
    <t>Posibilidad de pérdida económica y reputacional del proceso, del cliente interno (Unidad) y/o de las  partes interesadas que este atiende por la Indisponibilidad y/o inoportunidad de los servicios tecnológicos y/o de infraestructura TI para los procesos de la Unidad según  los acuerdos de niveles de servicio establecidos por OTI, debido a: La falta de personal técnico y/o administrativo suficiente y/o idóneo para apoyar las tareas de soporte e infraestructura y servicios TI en la Unidad a nivel central y territorial al inicio de cada vigencia; Ingreso de personal (contratista o planta – concurso de méritos – contratación nueva administración) que retrase la atención de servicios y recursos tecnológicos durante la apropiación de su cargo;  Falta de: 1) políticas y lineamientos establecidos para el manejo de la dotación tecnológica e infraestructura 2) de seguimiento y control a los lineamientos entre OTI, proveedor, áreas y DTs, 3) de documentación de las aplicaciones entregadas a la OTI y las que están en proceso de desarrollo y/o implementación;   Desactualización de procedimiento de soporte tecnológico; Inoportunidad en la prestación del servicio tecnológico por la indisponibilidad de los usuarios en el momento de la atención; Falta de planeación y fallas en la comunicación por parte del proceso de gestión administrativa y direccionamiento estratégico para dimensionar el crecimiento de sedes y la dotación tecnológica, canales, herramienta tecnológicas (canales, Buzones, Servidores, nuevos desarrollos, nuevas sedes) y conectividad ; Afectación en la prestación de servicios e infraestructura TI en sedes por factores culturales, por factores ambientales, de salud pública (por ej.COVID-19), origen natural, terrorismo y orden público en el nivel nacional o territorial; Fallas en la prestación de servicios y recursos tecnológicos brindados por terceros que no están bajo el control de la OTI en los puntos de atención a víctimas y/o en la entidad ; Retrasos en la entrega de recursos y/o servicios por parte de terceros, asociados a dotación tecnológica, elementos tecnológicos conectividad y centro de datos y demás contratados por la OTI; Interrupción en los servicios tercerizados, que afecta la disponibilidad al interior de la Unidad ; Uso indebido de los recursos y  servicios tecnológicos de terceros en las direcciones territoriales y/o procesos.</t>
  </si>
  <si>
    <t>Fallas tecnológicas</t>
  </si>
  <si>
    <t xml:space="preserve">El supervisor de los servicios e infraestructura tecnológica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informes de rendimiento generados y en la facturación (si aplica). </t>
  </si>
  <si>
    <t>Se define establecer planes de acción para mitigar y/o reducir el nivel y para atender las causas por las que se puede presentar el riesgo, atendiendo lo establecido en la metodología de administración del riesgo código 100.01.20-1, versión 10 del 26/05/2022</t>
  </si>
  <si>
    <t>Dar continuidad a la ejecución de la estrategia "La OTI en territorio", conforme a los resultados del 2021 y la ejecución del 2022 en las direcciones territoriales y nivel central conforme a los recursos disponibles</t>
  </si>
  <si>
    <t>Responsables del dominio de servicios e infraestructura TI</t>
  </si>
  <si>
    <t xml:space="preserve">El responsable de la gestión financiera y la persona delegada de servicios TI e infraestructura TI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</si>
  <si>
    <t>Evolucionar los procedimientos vigentes asociados a servicios e infraestructura TI, a un único procedimiento donde se actualicen, conforme a las guías de MinTIC  que apliquen, sus elementos, lineamientos, políticas y directrices  y demás  que sean susceptibles de ser implementados de acuerdo a la estrategia que se defina en la OTI para este fin, documentándolo y  socializándolo.</t>
  </si>
  <si>
    <t>Responsables del dominio de servicios e infraestructura TI y responsable de gestión de calidad</t>
  </si>
  <si>
    <t>El personal de soporte técnico y/o soporte aplicaciones diariamente diagnostica y/o ejecuta y/o reporta las actividades derivadas de la atención de la solicitud de soporte registrándolo en la herramienta de gestión (escalamientos) establecida, según la demanda y el tiempo definido para el tipo de caso en el Acuerdo de Nivel de Servicio, con el fin dar continuidad a la operación y atender las necesidades tecnológicas de la Unidad oportunamente. Si se presentan usuarios insatisfechos con el soporte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</si>
  <si>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Realizar capacitaciones, talleres y/o socializaciones inscritos en el plan de  uso y apropiación vigencia 2023: 1) Convocando a un funcionario de cada dirección territorial que apoye la resolución de problemas tecnológicos en el territorio frente a servicios y/o infraestructura TI. 2)A personal nuevo de TI de los diferentes dominios según material preparado por cada equipo de trabajo y 3) A los auditores en generalidades de servicios e infraestructura TI que les permita tener un sustento técnico y sin ambigüedades al momento de levantar no conformidades.</t>
  </si>
  <si>
    <t>Responsable del dominio de Uso y Apropiación</t>
  </si>
  <si>
    <t>Los responsables de servicios TI,  infraestructura TI y gestión financiera de la OTI gestionan la disposición de herramientas tecnológicas de la Unidad desde cualquier sitio con acceso a internet,  tales como la plataforma Office 365 y sus aplicaciones (OneDrive, Teams, Outlook...) respaldadas en la nube, alta disponibilidad servicios de correo electrónico y centro de datos de nube publica, personal de soporte en sitio, infraestructura, mecanismos de respaldo para la infraestructura TI crítica que soporta los procesos, entre otras, evitando que se presenten traumatismos e indisponibilidad para el normal desarrollo de las labores del personal de la Unidad, tanto durante emergencias de salud pública (p.ej. virus) como frente a posibles inconvenientes en el entorno, factores ambientales, terrorismo y orden público, entre otras, con una disponibilidad según la demanda y capacidades TI. En caso de que se proyecte que la capacidad de estos servicios se supere se toman acciones de optimización o de aprovisionamiento de capacidades y/o se realiza monitoreo en tiempo real de la infraestructura mediante la herramienta gestionando recursos. Como evidencia se cuenta con el informe de capacidades y de rendimiento, soporte de monitoreo y soportes de respaldo de la información.</t>
  </si>
  <si>
    <t>El enlace SIG de la OTI apoyado por l@s responsables de las líneas de servicios e infraestructura TI, realiza la identificación, recolección de evidencia, descripción según la norma, cargue y levantamiento de no conformidades a los procesos o direcciones territoriales que hacen uso inadecuado de los recursos y servicios tecnológicos, con una frecuencia variable dependiendo de que se presente dicha situación, con el fin  de concientizar a los procesos frente al correcto uso  del recurso o servicio TI, evitar que se presente de nuevo y que se genere un proceso disciplinario en contra del usuario, dejando como evidencia los soportes para el levantamiento y el cargue de la no conformidad en la herramienta y su aprobación por parte del enlace de la OAP, y soportes del proceso disciplinario si aplica.</t>
  </si>
  <si>
    <t>Implementar los dominios de Uso y Apropiación e Información del marco de referencia de arquitectura TI vigente.</t>
  </si>
  <si>
    <t xml:space="preserve">del proceso, del cliente interno (Unidad) y/o de las  partes interesadas que este atiende por el Incumplimiento en la implementación de los dominios de Uso y Apropiación e Información del marco de referencia de arquitectura TI vigente, </t>
  </si>
  <si>
    <t>debido a: Ingreso de personal (contratista o planta, concurso de méritos) a la OTI que retrase la atención de servicios y recursos tecnológicos de los dominios durante la apropiación de su cargo; Ingreso de personal nuevo a la entidad que requiere aprendizaje en las herramientas IT; Debilidades en cuanto a la articulación con otros equipos de divulgación sobre herramientas de TI en la Unidad;  Falta de documentación explicita en el SIG frente a las actividades de Uso y Apropiación en el proceso Gestión de la Información; Fallas en la comunicación desde los demás dominios del proceso respecto a labores de divulgación que se deben acometer conjuntamente con otras áreas, ya que estas no involucran a la OTI oportunamente; Limitación en el alcance de la divulgación, debido a que el personal vinculado por Operadores, no recibe la totalidad de las comunicaciones internas según directrices institucionales; Limitación en la oportunidad de divulgación de mensajes urgentes que se requiere dar a conocer a toda la Unidad; Falta de estructuración de políticas y lineamientos que atiendan el dominio de información; Debilidades en cuanto a/frente a: 1) Gobierno de Información en cuanto a Entendimiento, calidad, aprovechamiento y ciclo de vida del dato; 2) Gestión de información en cuanto a la articulación de tareas y actividades con la SRNI y otras dependencias que gestionan información dificultando tareas de alineación, control e integración de información y funcionalidades sin una sinergia clara y adecuada en el marco de arquitectura empresarial; 3) No intercambio de información y diseño de modelos de solución de aplicaciones y bases de datos; 4) No informar de los requerimientos de los procesos ni participar a arquitectura empresarial ni al dominio de información de solicitudes de requerimientos nuevos o de mantenimiento en relación a datos e información; 5) Que los datos e información generada no esté debidamente tipificada y caracterizada, lo cual afecta la toma de decisiones en caso de presentarse eventos como desplazamientos, comisiones del personal de la Unidad, etc.; 6) Ausencia o no identificación del lenguaje común para el intercambio de información.</t>
  </si>
  <si>
    <t>Posibilidad de pérdida reputacional del proceso, del cliente interno (Unidad) y/o de las  partes interesadas que este atiende por el Incumplimiento en la implementación de los dominios de Uso y Apropiación e Información del marco de referencia de arquitectura TI vigente,  debido a: Ingreso de personal (contratista o planta, concurso de méritos) a la OTI que retrase la atención de servicios y recursos tecnológicos de los dominios durante la apropiación de su cargo; Ingreso de personal nuevo a la entidad que requiere aprendizaje en las herramientas IT; Debilidades en cuanto a la articulación con otros equipos de divulgación sobre herramientas de TI en la Unidad;  Falta de documentación explicita en el SIG frente a las actividades de Uso y Apropiación en el proceso Gestión de la Información; Fallas en la comunicación desde los demás dominios del proceso respecto a labores de divulgación que se deben acometer conjuntamente con otras áreas, ya que estas no involucran a la OTI oportunamente; Limitación en el alcance de la divulgación, debido a que el personal vinculado por Operadores, no recibe la totalidad de las comunicaciones internas según directrices institucionales; Limitación en la oportunidad de divulgación de mensajes urgentes que se requiere dar a conocer a toda la Unidad; Falta de estructuración de políticas y lineamientos que atiendan el dominio de información; Debilidades en cuanto a/frente a: 1) Gobierno de Información en cuanto a Entendimiento, calidad, aprovechamiento y ciclo de vida del dato; 2) Gestión de información en cuanto a la articulación de tareas y actividades con la SRNI y otras dependencias que gestionan información dificultando tareas de alineación, control e integración de información y funcionalidades sin una sinergia clara y adecuada en el marco de arquitectura empresarial; 3) No intercambio de información y diseño de modelos de solución de aplicaciones y bases de datos; 4) No informar de los requerimientos de los procesos ni participar a arquitectura empresarial ni al dominio de información de solicitudes de requerimientos nuevos o de mantenimiento en relación a datos e información; 5) Que los datos e información generada no esté debidamente tipificada y caracterizada, lo cual afecta la toma de decisiones en caso de presentarse eventos como desplazamientos, comisiones del personal de la Unidad, etc.; 6) Ausencia o no identificación del lenguaje común para el intercambio de información.</t>
  </si>
  <si>
    <t xml:space="preserve">El personal del dominio de Uso y Apropiación de TI formula y ejecuta un plan de uso y apropiación anual definiendo actividades por vigencia en función del resultado de indicadores y encuestas,  herramientas y capacidades disponibles para fortalecer el uso y la apropiación de las tecnologías de la información, según las necesidades de los usuarios, la atención de lineamientos del marco de referencia de MinTIC en cuanto a este dominio, dejando como evidencia el plan aprobado y los soportes de ejecución de actividades allí establecidas. En caso de presentarse desviaciones se toman las acciones requeridas frente al incumplimiento conforme al seguimiento. </t>
  </si>
  <si>
    <t>Se define establecer planes de acción para mitigar y para atender las causas por las que se puede presentar el riesgo</t>
  </si>
  <si>
    <t>Ejecutar proyectos u operaciones del dominio de información que contribuyan con la mejora de las capacidades de TI establecidas en el PETI, con el fin de optimizar el nivel de madurez TI definido para la vigencia.</t>
  </si>
  <si>
    <t>Responsable del  dominio información OTI</t>
  </si>
  <si>
    <t>El responsable del dominio de información OTI gestiona y direcciona las necesidades de información asociadas a la creación y desarrollo de tableros de información a procesos, que apoyen la toma de decisiones estratégicas en los mismos, con una frecuencia según demanda, criticidad y recursos disponibles, dejando como evidencia el tablero de información publicado y funcional. En caso de que se presenten desviaciones se toman acciones correctivas para atender el cumplimiento frente al compromiso.</t>
  </si>
  <si>
    <t>Gestionar la estrategia, el gobierno TI y la arquitectura empresarial.
(Estrategia de TI, Actualización del PETI, Ejecución y medición desempeño del Portafolio de proyectos y 
operaciones TI, Proyecto TI estructurado, ejecutado y cerrado conforme al modelo 
definido )</t>
  </si>
  <si>
    <t>del proceso, del cliente interno (Unidad) y/o de las  partes interesadas que este atiende por la inadecuada gestión frente a la estrategia TI y/o la omisión de la alineación al Gobierno TI y a la arquitectura empresarial en la Unidad,</t>
  </si>
  <si>
    <t>debido a: Limitación y/o disminución de la asignación de recursos presupuestales al proyecto de inversión de la OTI, afectando: prestación de los servicios tecnológicos y su renovación, promoción y/o continuidad de personal vinculado de prestación de servicios, proyectos de transformación digital, la implementación de las estrategias en el territorio, mejora de los sistemas de información, la implementación de la Arquitectura Empresarial, la implementación de las actividades de uso y apropiación sede nacional y territoriales; Reducción en el presupuesto asignado a la entidad y/o recortes presupuestales no contemplados durante la planeación de la vigencia por parte de Min Hacienda; Fluctuaciones en las condiciones del mercado que encarezcan el acceso al software licenciado; Volatilidad del dólar que afecte el valor de los recursos usados en la nube; Mecanismos de participación de la OTI limitados cuando se realiza contratación en dependencias diferentes a la OTI; Fallas en la comunicación y articulación con los demás procesos y direccionamiento estratégico para dimensionar el crecimiento de sedes y la dotación tecnológica, canales, herramientas tecnológicas (canales, Buzones, Servidores, nuevos desarrollos, nuevas sedes) y conectividad; Falta de personal técnico y/o administrativo suficiente y/o Incertidumbre en la disponibilidad del personal de prestación de servicios para apoyar las tareas asociadas a cada dominio del proceso y para atender investigación, innovación y desarrollo; Ingreso de personal (contratista o planta) que retrase la atención de servicios y recursos tecnológicos de los dominios durante la apropiación de su cargo; Perfiles técnicos y profesionales con debilidades en cuanto a sus habilidades/competencia necesarias para apoyar las labores en los dominios; Falta de recursos apoyar a gestión de calidad y a gestión financiera generando la delegación de tareas a personal provisional de los dominios TI que no cuentan con la experticia, afectando su propio quehacer y generando reprocesos en el personal de calidad y financiero, represamiento de tareas, solicitud de aplazamientos, lo que afecta las operaciones transversales en la Unidad y carga de trabajo excesiva a enlaces; Cambios en el personal por directrices en la contratación del nuevo gobierno; Se generan expectativas y/o se adquieren compromisos transversales que no pueden ser honrados (FURAG, MinTIC, auditorias, administrativos etc.), ejecutados o entregados sin aumentar los recursos y capacidades actuales disponibles en la OTI para atender los mismos; Debilidades frente a la gestión de control de cambios que genera improvisación y fallas en los dominios de TI; Falta de Gestión/ transferencia del conocimiento, afectando la operación de los dominios en caso de retiros, renuncias, terminaciones anticipadas, cesiones de contratos; No contar con licenciamiento de herramientas de arquitectura que cuenten con todas funcionalidades propias del ejercicio. No se cuenta con un procedimiento de Arquitectura Empresarial aprobado e incluido en el sistema integrado de gestión. Los procesos de la Unidad no formalizan la participación de AE para su mejora continua. - Falta de interés de los procesos en automatizar y/o optimizar los procesos de la Unidad de extremo a extremo; - No se logran transmitir los mensajes de AE de una manera asertiva; Falta divulgación del papel y de la importancia de la Arquitectura Empresarial en el quehacer de los procesos en la Unidad para evitar que se generen soluciones de TI limitadas; Falta de posicionamiento de AE en todos los niveles estratégicos. - No uso de la Arquitectura Empresarial al interior del proceso y de la Unidad como un apalancador de soluciones de TI. - Bajo sentido de pertenencia que estimula los intereses particulares sobre los intereses de la Unidad (soluciones basadas en silos). - No se ha designado desde direccionamiento estratégico del rol de Arquitecto de Negocio y de rol de un Arquitecto Empresarial. - Debilidad en las partes interesadas por desconocimiento del rol de un Arquitecto de Negocio y del rol de un Arquitecto Empresarial; La falta de confianza en elementos tecnológicos innovadores y la resistencia al cambio; Ética del uso de las tecnologías pueden no ser bien entendidas ni en la Entidad ni en el usuario externo; Cambios tecnológicos que pueden afectar soluciones ya implementadas y sus arquitecturas. Cambios en la política pública o normatividad o marcos de referencia que impliquen ajustes en la adquisición/compras, gestión al interior de la Unidad frente a los dominios de TI; Canales de comunicación no aprovechados con algunas partes interesadas (Dir. Gral., Subdirección Gral., OAP, Sistema Integrado de Gestión); Desarticulación entre los entes que participan en el Gobierno y Gestión de TI (OTI-RNI); Falta de generación y/o formalización y/o apropiación de políticas, lineamientos y/o procedimientos de la OTI que atiendan la totalidad de los dominios TI de la Unidad; Cambio de gobierno que afecte la continuidad en las políticas de atención y reparación a las víctimas y repercuta en cambios en cuanto a los dominios TI del proceso, Cambio de directivos en la Unidad que afecten el avance y la continuidad de los procesos, proyectos u operaciones iniciadas, Cambios de planes gobierno que afecten la alineación estratégica, Cambios en la política pública o normatividad o marcos de referencia que afecten a los elementos y/o soluciones de TI. Cambios en la Política Pública, que alteren la alineación de la Arquitectura de la Unidad con el DPS, MinTIC, Agencia Nacional Digital y en general con el estado colombiano incluidas entidades del SNARIV. Cambios en la normativa, lineamientos y/o estructura establecida por el gobierno nacional; Cambios en los Marcos de Referencia de Arquitectura TI Colombia; Cambios en la política pública o normatividad o marcos de referencia que impliquen ajustes en la adquisición/compras, gestión al interior de la Unidad frente a los dominios de TI; Cambios en la normatividad y/o instrumentos de Colombia Compra Eficiente que impacten las contrataciones de los servicios tecnológicos; Retrasos, alteraciones en la ejecución de cronograma y presupuesto de los proyectos del PETI debidos a la emergencia por calamidad de salud pública, que incluso podría generar solicitud de cambio de los alcances de los mismos.</t>
  </si>
  <si>
    <t>Posibilidad de pérdida económica y reputacional del proceso, del cliente interno (Unidad) y/o de las  partes interesadas que este atiende por la inadecuada gestión frente a la estrategia TI y/o la omisión de la alineación al Gobierno TI y a la arquitectura empresarial en la Unidad, debido a: Limitación y/o disminución de la asignación de recursos presupuestales al proyecto de inversión de la OTI, afectando: prestación de los servicios tecnológicos y su renovación, promoción y/o continuidad de personal vinculado de prestación de servicios, proyectos de transformación digital, la implementación de las estrategias en el territorio, mejora de los sistemas de información, la implementación de la Arquitectura Empresarial, la implementación de las actividades de uso y apropiación sede nacional y territoriales; Reducción en el presupuesto asignado a la entidad y/o recortes presupuestales no contemplados durante la planeación de la vigencia por parte de Min Hacienda; Fluctuaciones en las condiciones del mercado que encarezcan el acceso al software licenciado; Volatilidad del dólar que afecte el valor de los recursos usados en la nube; Mecanismos de participación de la OTI limitados cuando se realiza contratación en dependencias diferentes a la OTI; Fallas en la comunicación y articulación con los demás procesos y direccionamiento estratégico para dimensionar el crecimiento de sedes y la dotación tecnológica, canales, herramientas tecnológicas (canales, Buzones, Servidores, nuevos desarrollos, nuevas sedes) y conectividad; Falta de personal técnico y/o administrativo suficiente y/o Incertidumbre en la disponibilidad del personal de prestación de servicios para apoyar las tareas asociadas a cada dominio del proceso y para atender investigación, innovación y desarrollo; Ingreso de personal (contratista o planta) que retrase la atención de servicios y recursos tecnológicos de los dominios durante la apropiación de su cargo; Perfiles técnicos y profesionales con debilidades en cuanto a sus habilidades/competencia necesarias para apoyar las labores en los dominios; Falta de recursos apoyar a gestión de calidad y a gestión financiera generando la delegación de tareas a personal provisional de los dominios TI que no cuentan con la experticia, afectando su propio quehacer y generando reprocesos en el personal de calidad y financiero, represamiento de tareas, solicitud de aplazamientos, lo que afecta las operaciones transversales en la Unidad y carga de trabajo excesiva a enlaces; Cambios en el personal por directrices en la contratación del nuevo gobierno; Se generan expectativas y/o se adquieren compromisos transversales que no pueden ser honrados (FURAG, MinTIC, auditorias, administrativos etc.), ejecutados o entregados sin aumentar los recursos y capacidades actuales disponibles en la OTI para atender los mismos; Debilidades frente a la gestión de control de cambios que genera improvisación y fallas en los dominios de TI; Falta de Gestión/ transferencia del conocimiento, afectando la operación de los dominios en caso de retiros, renuncias, terminaciones anticipadas, cesiones de contratos; No contar con licenciamiento de herramientas de arquitectura que cuenten con todas funcionalidades propias del ejercicio. No se cuenta con un procedimiento de Arquitectura Empresarial aprobado e incluido en el sistema integrado de gestión. Los procesos de la Unidad no formalizan la participación de AE para su mejora continua. - Falta de interés de los procesos en automatizar y/o optimizar los procesos de la Unidad de extremo a extremo; - No se logran transmitir los mensajes de AE de una manera asertiva; Falta divulgación del papel y de la importancia de la Arquitectura Empresarial en el quehacer de los procesos en la Unidad para evitar que se generen soluciones de TI limitadas; Falta de posicionamiento de AE en todos los niveles estratégicos. - No uso de la Arquitectura Empresarial al interior del proceso y de la Unidad como un apalancador de soluciones de TI. - Bajo sentido de pertenencia que estimula los intereses particulares sobre los intereses de la Unidad (soluciones basadas en silos). - No se ha designado desde direccionamiento estratégico del rol de Arquitecto de Negocio y de rol de un Arquitecto Empresarial. - Debilidad en las partes interesadas por desconocimiento del rol de un Arquitecto de Negocio y del rol de un Arquitecto Empresarial; La falta de confianza en elementos tecnológicos innovadores y la resistencia al cambio; Ética del uso de las tecnologías pueden no ser bien entendidas ni en la Entidad ni en el usuario externo; Cambios tecnológicos que pueden afectar soluciones ya implementadas y sus arquitecturas. Cambios en la política pública o normatividad o marcos de referencia que impliquen ajustes en la adquisición/compras, gestión al interior de la Unidad frente a los dominios de TI; Canales de comunicación no aprovechados con algunas partes interesadas (Dir. Gral., Subdirección Gral., OAP, Sistema Integrado de Gestión); Desarticulación entre los entes que participan en el Gobierno y Gestión de TI (OTI-RNI); Falta de generación y/o formalización y/o apropiación de políticas, lineamientos y/o procedimientos de la OTI que atiendan la totalidad de los dominios TI de la Unidad; Cambio de gobierno que afecte la continuidad en las políticas de atención y reparación a las víctimas y repercuta en cambios en cuanto a los dominios TI del proceso, Cambio de directivos en la Unidad que afecten el avance y la continuidad de los procesos, proyectos u operaciones iniciadas, Cambios de planes gobierno que afecten la alineación estratégica, Cambios en la política pública o normatividad o marcos de referencia que afecten a los elementos y/o soluciones de TI. Cambios en la Política Pública, que alteren la alineación de la Arquitectura de la Unidad con el DPS, MinTIC, Agencia Nacional Digital y en general con el estado colombiano incluidas entidades del SNARIV. Cambios en la normativa, lineamientos y/o estructura establecida por el gobierno nacional; Cambios en los Marcos de Referencia de Arquitectura TI Colombia; Cambios en la política pública o normatividad o marcos de referencia que impliquen ajustes en la adquisición/compras, gestión al interior de la Unidad frente a los dominios de TI; Cambios en la normatividad y/o instrumentos de Colombia Compra Eficiente que impacten las contrataciones de los servicios tecnológicos; Retrasos, alteraciones en la ejecución de cronograma y presupuesto de los proyectos del PETI debidos a la emergencia por calamidad de salud pública, que incluso podría generar solicitud de cambio de los alcances de los mismos.</t>
  </si>
  <si>
    <t xml:space="preserve">El responsable de la gestión del portafolio de proyectos gestiona la definición de dicho portafolio de proyectos y/o las operaciones, conforme a las necesidades por demanda de la Unidad, asociándolos a uno de los dominios del marco de referencia de arquitectura TI Colombia, a los habilitadores, y/o a las capacidades TI del Plan Estratégico de Tecnologías de la Información (PETI) y realiza seguimiento a su ejecución en función  del ciclo de vida de gestión de proyectos TI basado principalmente en el estándar PMBOK® del PMI®, avanzando en cuanto a la implementación de los lineamientos de MinTIC frente a los dominios, según la contribución que realice el proyecto u operación al dominio, capacidad o componente del PETI con el fin de lograr la transformación digital en alineación con la estrategia de la Unidad, del sector y del Plan Nacional de Desarrollo, conforme a lo establecido en el procedimiento de estrategia y gobierno TI, labor que se realiza mínimo una vez al año o según demanda, dejando como evidencia el documento PETI y acta del CIGD con su aprobación, así como el repositorio donde se almacena la información asociada a las operaciones y proyectos del PETI. En caso de desviaciones frente al indicador de desempeño de proyecto (DP), es decir menor o igual a 75% (DP≤75%), en cualquiera de los proyectos el Gerente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 </t>
  </si>
  <si>
    <t>El responsable de gobierno TI coordina el desarrollo de la reunión de gobierno TI con una frecuencia quincenal si aplica, en la cual se validan los compromisos y los responsables de dominio presentan los avances y estado de los temas a su cargo, se realiza seguimiento a la gestión de calidad y gestión presupuestal y según la información presentada de avances y alertas se toman decisiones que permitan dar continuidad a la estrategia establecida en los diferentes dominios en caso de desviaciones. Como soporte se genera acta de la reunión y se almacena en repositorio.</t>
  </si>
  <si>
    <t>Gestionar sinergias con el sector que alimenten el ejercicio de AE (Documento evaluación iniciativas a alinear con el Sector)</t>
  </si>
  <si>
    <t>Responsable dominio de Arquitectura</t>
  </si>
  <si>
    <t>La jefatura de la Oficina de Tecnologías de la Información, preside la mesa de gobierno digital, la cual se crea en circular interna 00036 del 2/08/208 con el fin de cumplir los logros establecidos en el marco de la política y estrategia de Gobierno Digital y para desarrollar la capacidad de Arquitectura y Gobierno Empresarial de TI en la Unidad, la cual se reúne con una frecuencia mensual, se presentan iniciativas, proyectos y estado de los planes estratégicos e institucionales a cargo del proceso y se toman las decisiones estratégicas en cuanto a la información y tecnología. Como evidencia se generan actas de cada reunión los soportes de lo presentado y aprobado en la sesión. En caso de desviaciones se establecen las correcciones o acciones preventivas que las eviten.</t>
  </si>
  <si>
    <t>Ejercicio de arquitectura empresarial soportado en elementos de gobierno y patrocinio efectivo de la Unidad que permita establecer el mapa integral (Documentos Arquitectura completa de referencia, arquitectura, As-Is y To-Be) y las iniciativas.</t>
  </si>
  <si>
    <t xml:space="preserve">Responsable dominio de Arquitectura </t>
  </si>
  <si>
    <t>La responsable de gestión financiera y los responsables de dominio TI según aplique gestionan la contratación al interior del proceso a través de Acuerdo Marco de Precios, agregación por demanda y demás modalidades de contratación según el cumplimiento de las características técnicas de la necesidad, lo cual permite la optimización de compras de servicios y recursos tecnológico y racionalización de estos. Su frecuencia es según la necesidad y programación de plan anual de adquisiciones. Como evidencia se generan las órdenes de compra y contratos que se adjudican. En caso de desviaciones frente a la contratación se informa al proveedor que el proceso se encuentra en trámite de requisitos de perfeccionamiento para garantizar que se dé continuidad al servicio.</t>
  </si>
  <si>
    <t xml:space="preserve">Mantener actualizado el catalogo de servicios TI que incluya los ANSs, conforme a lo establecido  por MinTIC en la metodología de gestión y gobierno de TI </t>
  </si>
  <si>
    <t>Responsable dominio de servicios TI</t>
  </si>
  <si>
    <t>El responsable de avalar los requerimientos técnicos y tecnológicos relacionados con elementos, recursos o servicios tecnológicos en diferentes modalidades de contratación, da un aval a la solución o a los estudios de contratación, con el fin de validar que se cumplen los requerimientos técnicos para su uso, recibiendo los documentos requeridos, gestionando internamente la validación y dando el visto bueno final, labor que se ejecuta según las necesidades por demanda. En caso de que no consiga el aval, se solicita ajustar el o los documentos al solicitante hasta su aprobación por parte de OTI. Como soporte se incluyen: actas, estudios previos avalados, correos y/o otras evidencias según la solicitud.</t>
  </si>
  <si>
    <t>Actualizar el documento de lineamientos con criterios definidos de adopción y de compras TI, con apoyo de los enlaces transversales de jurídica, contratos, y sistema integrado de gestión.</t>
  </si>
  <si>
    <t>Responsable gestión jurídica</t>
  </si>
  <si>
    <t xml:space="preserve">La responsable de la gestión financiera y los profesionales delegados de los dominios de TI de la OTI mensualmente realizan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las necesidades actuales, lo cual se evidencia en el informe de capacidad, informe de rendimiento y acciones establecidas si aplica. </t>
  </si>
  <si>
    <t>Configurar un repositorio en SharePoint para el almacenamiento de los documentos precontractuales allegados en el marco de la solicitud de aval para la revisión de los responsables de los dominios de TI y  envío de correo o alerta a quienes correspondan para su atención a partir de la configuración del repositorio.</t>
  </si>
  <si>
    <t>Responsable de avales OTI</t>
  </si>
  <si>
    <t>Gestionar cambios de TI partiendo de la elaboración de un documento, implementación de prueba piloto para su posterior formalización.</t>
  </si>
  <si>
    <t>Responsable dominio de seguridad y privacidad de la información</t>
  </si>
  <si>
    <t>Elaborar y presentar propuesta de perfiles y de necesidades de personal por dominio a la Jefatura OTI para atender tareas del dominio y transversales que se requieran.</t>
  </si>
  <si>
    <t>Responsables de dominio TI</t>
  </si>
  <si>
    <t>Gestionar sistemas de información
(Sistema de Información/Aplicación en producción )
Gestionar servicios e infraestructura TI
(Sistema de Información/Aplicación funcional; Acceso remoto a servidores y bases de datos otorgado)</t>
  </si>
  <si>
    <t>Modificación o extracción de la Información alojada en los servidores o bases de datos asociada a las victimas, por parte de funcionarios o contratistas con acceso a la misma, para obtener un beneficio personal o para un tercero</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</si>
  <si>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</si>
  <si>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Se define fortalecer los controles existentes mediante la definición de planes de acción</t>
  </si>
  <si>
    <t>Actualizar el procedimiento de seguridad de la información, conforme a: 1) resultado de la auditoria ISO 27001 y seguimiento  a no conformidades, 2)los lineamientos de MinTIC y del MIPG que apliquen, según disponibilidad de recursos y que sean susceptibles de ser implementados de acuerdo a la estrategia que se defina en la OTI para este fin.</t>
  </si>
  <si>
    <t>Responsable dominio de seguridad y privacidad de la información y responsable de gestión de calidad</t>
  </si>
  <si>
    <t>El equipo de infraestructura TI de la Oficina de Tecnologías de la Información, implementa el procedimiento de gestión de servicios e infraestructura TI vigente, generando entre otros productos el acceso remoto a servidores y bases de datos, con el fin de controlar de acceso a servidores teniendo en cuenta las IPs autorizadas, que aplica únicamente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</si>
  <si>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vigente,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</si>
  <si>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se revisa el árbol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</si>
  <si>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</si>
  <si>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Posibilidad de pérdida reputacional por el uso indebido de la información dispuesta por la SRNI ocasionado por suplantación de usuarios para el acceso a las herramientas, debilidad de controles para el acceso a los datos.</t>
  </si>
  <si>
    <t>Cada vez que los procedimientos de la Subdirección Red Nacional de Información-SRNI reciban una solicitud de información a través de sus correos institucionales o plataforma Aranda deben canalizarla y/o copiar lo emitido a los correos oficiales de la SRNI, así mismo, con el objetivo de tener la trazabilidad para los casos en que se dé respuesta mediante el correo individual institucional,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</si>
  <si>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subcomités, espacios formales, reuniones presenciales o correo electrónico, si se ha presentado uso indebido de las credenciales de acceso al portal de aplicaciones vivanto</t>
  </si>
  <si>
    <t>Procedimiento AIDI</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</si>
  <si>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</si>
  <si>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a través de los enlaces establecidos tanto nacionales como territoriales,  con el fin de garantizar el uso adecuado e institucional del usuario y asegurar que las personas que consultan la información de la población victima son funcionarios, servidores públicos y/o colaboradores designados con previa autorización del jefe de área cuando soliciten en el marco de sus funciones acceder a esta información, en caso de no cumplir con estos documentos no se tramita la solicitud. Como evidencia del control queda cargado el acuerdo de confidencialidad diligenciado y firmado, así como el documento de identidad en el aplicativo Vivanto.</t>
  </si>
  <si>
    <t xml:space="preserve">Con el objetivo de asegurar que las personas que consultan la información de la población victima son funcionarios y servidores públicos y que se aplican protocolos de seguridad al acceder a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a través de los colaboradores designados.
5. Los perfiles y roles deben estar evidenciados en el digencilimiento de los acuerdos de confidencialidad, que a su vez deben estar avalados y firmados por el líder del proceso. 
En caso de detectar mal uso de la herramienta se inactivará el usuario. Evidencia: Correo electrónico del estado inactivo en la herramienta Vivanto.
 </t>
  </si>
  <si>
    <t>Dar trámite a las solicitudes de información realizadas por el cliente interno o entidades externas</t>
  </si>
  <si>
    <t>por la imposibilidad de gestionar solicitudes de información realizadas por el cliente interno y externo,</t>
  </si>
  <si>
    <t>debido a que Las entidades limitan el intercambio de información bajo argumentos políticos legales, voluntades personales o de desconocimiento, las fuentes de información dispuestas en la RNI no cubren las necesidades y requerimientos que permitan generar los insumos solicitados, se presenta demora en los procesos de contratación que afecta la continuidad de los procesos debido a que el personal de planta no alcanza a cubrir la demanda de solicitudes recibidas.</t>
  </si>
  <si>
    <t>Posibilidad de pérdida reputacional por la imposibilidad de gestionar solicitudes de información realizadas por el cliente interno y externo, debido a que Las entidades limitan el intercambio de información bajo argumentos políticos legales, voluntades personales o de desconocimiento, las fuentes de información dispuestas en la RNI no cubren las necesidades y requerimientos que permitan generar los insumos solicitados, se presenta demora en los procesos de contratación que afecta la continuidad de los procesos debido a que el personal de planta no alcanza a cubrir la demanda de solicitudes recibidas.</t>
  </si>
  <si>
    <t>El procedimiento  Articulación interinstitucional y dinamización de la información-AIDI, cada vez que se oficializa el acuerdo o convenio de intercambio de información genera un anexo técnico  a dicho acuerdo o convenio, donde se encuentran las reglas que rigen el intercambio, acompañado del diccionario de datos que es el insumo para el entendimiento de la fuente. Para las entidades que no aplica el documento técnico esta información queda en un oficio, correo electrónico o acta. De igual manera se realiza un seguimiento a lo estipulado en el documento técnico a través del oficio, correos electrónicos o actas de reunión. Evidencia: Anexo técnico, oficio, correo electrónico o acta.</t>
  </si>
  <si>
    <t>En caso de materializarse el riesgo se debe dar respuesta al solicitante informando la razón del por qué no se puede contestar la solicitud.</t>
  </si>
  <si>
    <t>Los procedimientos de la SRNI o dependencias de la unidad cada vez que identifiquen la necesidad de una nueva fuente de información, realizan la solicitud al grupo de AIDI para la gestión de la fuente o variable de información a través de acta de reunión, correos electrónicos u oficios en los cuales se establece un cronograma  que permite al solicitante  realizar el seguimiento correspondiente. En caso de no recibir respuesta oportuna a través de los mismos canales se describen las dificultades existentes en la consecución de la información.  El soporte de este control es la solicitud mediante correo, oficio, acta de reunión o acuerdo de información para la gestión de la nueva fuente o variable.</t>
  </si>
  <si>
    <t>El grupo de Instrumentalización cada vez que se requiera aseguran el manejo adecuado de la información que se comparte, asignaran usuarios y contraseñas de canales de interoperabilidad a través de las herramientas de intercambio web service dinámicos, intercambio de archivos planos encriptados a través de llaves públicas y privadas. Gestionando las solicitudes del grupo de AIDI mediante el correo electrónico de soporte RNI. En caso de que no se cuente con correo electrónico de solicitud no será gestionado.</t>
  </si>
  <si>
    <t>Alistar y disponer las fuentes y bases de datos de información de la población víctima de acuerdo con la necesidad, en las herramientas, aplicativos y visores utilizados por la SRNI</t>
  </si>
  <si>
    <t>por la indisponibilidad de fuentes, bases de datos de información y/o sistemas de información de la población víctima de acuerdo con la necesidad, en las herramientas, aplicativos y visores utilizados por la SRNI,</t>
  </si>
  <si>
    <t>debido a que las entidades limitan el intercambio de información bajo argumentos políticos legales o voluntades personales, la falta de infraestructura tecnológica adecuada y disponible, el incumplimiento por parte de las entidades externas receptoras de la información, de los acuerdos y/o convenios de intercambio de información firmados con la Unidad, o porque la información de los sistemas de información internos tienen deficiencias en la calidad de los datos que se generan y que se utiliza como insumo para la gestión.</t>
  </si>
  <si>
    <t>Posibilidad de pérdida reputacional por la indisponibilidad de fuentes, bases de datos de información y/o sistemas de información de la población víctima de acuerdo con la necesidad, en las herramientas, aplicativos y visores utilizados por la SRNI, debido a que las entidades limitan el intercambio de información bajo argumentos políticos legales o voluntades personales, la falta de infraestructura tecnológica adecuada y disponible, el incumplimiento por parte de las entidades externas receptoras de la información, de los acuerdos y/o convenios de intercambio de información firmados con la Unidad, o porque la información de los sistemas de información internos tienen deficiencias en la calidad de los datos que se generan y que se utiliza como insumo para la gestión.</t>
  </si>
  <si>
    <t>RN-INS-003, RN-AID-006, RN-AID-007, RN-AID-008, RN-AID-009,RN-ALI-003,RN-ALI-004, RN-ALI-005, RN-ALI-006, RN-ALI-012, RN-ALI-013, RN-ALI-015, RN-ARH-001, RN-ARH-002</t>
  </si>
  <si>
    <t>Infraestructura</t>
  </si>
  <si>
    <t>El procedimiento de Articulación interinstitucional y dinamización de la información AIDI, realiza por demanda la oficialización del acuerdo de intercambio de información, generando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De igual manera se realiza un seguimiento a lo estipulado en el documento técnico a través del oficio, correos electrónicos o actas de reunión. Evidencia: Anexo técnico, oficio, correo electrónico o acta. En caso de que la solicitud no tenga acuerdo o este incompleta, no se realizara el cargue de información a los sistemas de la SRNI. 
(A 13.2.2. y A 13.2.1.)</t>
  </si>
  <si>
    <t>Dado el nivel de severidad residual del riesgo no se hace necesario implementar un plan de acción adicional</t>
  </si>
  <si>
    <t>La Subdirección Red Nacional de Información-SRNI, cada vez que se requiera, solicita a través de correo electrónico o acta de reunión a la Oficina de Tecnologías de Información o al personal encargado de la actividad la ampliación del recurso tecnológico, con el fin de soportar las nuevas necesidades en el intercambio de información. En caso de no recibir respuesta por parte del personal encargado se programa reunión con los jefes de las áreas técnicas para definir los alcances y motivos de la demora en la respuesta. Evidencia: Correo electrónico o Acta de reunión.
(A.12.1.3)</t>
  </si>
  <si>
    <t>El Procedimiento de Articulación interinstitucional y dinamización de la información-AIDI, cada vez que se realiza el corte de las fuentes verifica el cumplimiento de lo establecido en los acuerdos y/o convenios entre la Unidad y las Entidades Nacionales, a través de los cortes dispuestos en la herramienta Vivanto contra lo establecido en los acuerdos de intercambio, con el objetivo de garantizar información actualizada que dé cuenta de los datos asociados a la población víctima. En caso de incumplimiento, se notifica a la entidad respectiva. Como evidencia de lo anterior se encuentra el envío del correo electrónico, acta u oficio.
 (A 13.2.2.)</t>
  </si>
  <si>
    <t>El profesional de Gestión de la Información (AIDI), cada vez que reciba una fuente realiza una validación de la misma en particular para las mediciones de Subsistencia Mínima, Superación de Situación de Vulnerabilidad e Indicadores de Goce Efectivo de Derechos, de acuerdo a las variables mínimas requeridas con el fin de validar la consistencia de variables a intercambiar con la entidad o área misional que se tiene el intercambio. En caso de inconsistencias se devuelve la fuente solicitando aclaraciones.  el soporte de este control es la aprobación del metadato en el inventario de fuentes. Correo electrónico o el cargue en Vivanto.
(A 13.2.2. y A 13.2.1.)</t>
  </si>
  <si>
    <t>por indisponibilidad, divulgación o alteración no autorizada de información,</t>
  </si>
  <si>
    <t xml:space="preserve"> debido al extravío o hurto del dispositivo en campo o herramientas donde se está tomando la encuesta en el esquema de acompañamiento presencial del levantamiento de información a través de entrevista de caracterización.</t>
  </si>
  <si>
    <t>Posibilidad de pérdida reputacional por indisponibilidad, divulgación o alteración no autorizada de información,  debido al extravío o hurto del dispositivo en campo o herramientas donde se está tomando la encuesta en el esquema de acompañamiento presencial del levantamiento de información a través de entrevista de caracterización.</t>
  </si>
  <si>
    <t>RN-ALI-009	Encuestador Móvil
RN-DOT-004	1 Tablet Lenovo
1 Tablet asus Google Nexus</t>
  </si>
  <si>
    <t>El equipo SRNI a demanda realiza configuración de dispositivos que son propiedad de la Subdirección Red Nacional de Información con bloqueo por contraseña. Una contraseña para que el dispositivo salga del modo de suspensión en el que ingresa, tras un período de inactividad. Medida que se  complementa con el cifrado de la memoria y  dicha clave solo está en poder de la SRNI. Se evidencia con las tablets utilizadas en los levantamientos de información las cuales se encuentran bajo custodia de la Subdirección. 
(A.6.1.2, A.9.2.1 Y A.9.2.3)</t>
  </si>
  <si>
    <t>Socializar dos veces al año a los profesionales encargados semestralmente mediante correo y/o reunión sobre los lineamientos de seguridad establecidos por COMR
ISO27001:2013 10.2</t>
  </si>
  <si>
    <t>Equipo de caracterización</t>
  </si>
  <si>
    <t>El equipo SRNI  a demanda articula la implementación de la caracterización con las mesas de victimas y demás actores del territorio, como evidencia se tiene actas de reuniones, convenios interinstitucionales, oficios o correos electrónicos. En caso de no contar con la solicitud no se podrá atender esta clase de requerimiento.
 (A.7.2.2)</t>
  </si>
  <si>
    <t>El equipo SRNI  socializa y capacita el manejo de herramientas tecnológicas y aplicativo al personal que realiza el levantamiento de información (presencial y no presencial), cada vez que la entidad solicita acompañamiento, como evidencia se tiene actas de reunión, listas de asistencia , oficios o correos electrónicos de la capacitación. En caso de no ser viable su ejecución, no se podrá activar usuarios para el levantamiento de información.
(A.7.2.2)</t>
  </si>
  <si>
    <t>La mesa de servicio, inactiva los usuarios del modulo de caracterización (versión WEB y OFFLINE )de la siguiente forma 1. los usuarios se inactivan de acuerdo a su periodo de vinculación contractual.
2. El primero de enero de cada vigencia se inactivan todos los accesos a Vivanto.
3. Bloqueo automático por no registrar actividad del usuario en un periodo de 30 días calendario.
4. A solicitud de las entidades externas o cliente interno.
En caso de detectar mal uso de la herramienta se inactivará el usuario. Evidencia: Estado inactivo en la herramienta Vivanto.
Con el objetivo de asegurar que las personas que consultan la información de la población victima son funcionarios y servidores públicos que en el marco de sus funciones necesitan acceder a esta información 
(A.6.1.2, A.9.2.1, A.9.2.2, A.9.2.3, A.9.2.4, A.9.2.5 y A.9.2.6)</t>
  </si>
  <si>
    <t>Atención de Incidentes de Seguridad</t>
  </si>
  <si>
    <t xml:space="preserve"> provocado por Ciberdelincuencia que generan ataques a la entidad y debido al daño de los equipos de cómputo y red por la materialización de un incidente de seguridad.</t>
  </si>
  <si>
    <t>Posibilidad de pérdida económica y reputacional por indisponibilidad, divulgación o alteración no autorizada de información,  provocado por Ciberdelincuencia que generan ataques a la entidad y debido al daño de los equipos de cómputo y red por la materialización de un incidente de seguridad.</t>
  </si>
  <si>
    <t>Todos los activos de la entidad</t>
  </si>
  <si>
    <t>El grupo de seguridad y privacidad de la información realiza revisión y seguimiento a las investigaciones automatizadas en defender ATP para la prevención y corrección de alertas de seguridad, esta actividad se realiza por demanda y como evidencia se cuenta con el registro de investigaciones automatizadas en la herramienta defender ATP. En caso de no reportar la alerta Defender esta será tramitada por ARANDA 
(A 12.2.1)</t>
  </si>
  <si>
    <t>Realizar una investigación de los incidentes más relevantes para la toma acciones de mejora correspondientes 
(A.16.1.6 y A.16.1.7)</t>
  </si>
  <si>
    <t>Responsable del dominio de seguridad y privacidad de la Información</t>
  </si>
  <si>
    <t>El grupo de seguridad y privacidad gestiona el envío periódico de flash informativos y realiza ejercicios de toma de conciencia a los usuarios para proteger la información contra código malicioso, como evidencia se tiene el envío de flash informativos y lista de asistencia de las sesiones realizadas para la tomas de conciencia en temas relativos a seguridad de la información. En caso de que los usuarios no reciban los correos con flash estos serán re-envidos por el enlace a los usuarios 
(A 16.1.6)</t>
  </si>
  <si>
    <t xml:space="preserve">El equipo de seguridad y privacidad de la información, en el marco del procedimiento o protocolo "Gestión de Incidentes seguridad de la información", da tratamiento al evento de seguridad, en caso de no seguir el protocolo este será reportado al correo seguridadigital@unidadvictimas.gov.co, como evidencia se cuenta con el repositorio de los casos en Aranda.
(A 16.1.2 - A 16.1.3 - A 16.1.4 - A 16.1.5 - A 16.1.6 - A 16.1.7) </t>
  </si>
  <si>
    <t>Realizar un repositorio de lecciones aprendidas para resolver incidentes de seguridad y reducir la posibilidad de impacto en incidentes futuros 
(A.16.1.6 y A.16.1.7)</t>
  </si>
  <si>
    <t>El grupo de infraestructura gestiona con el centro de datos la generación de copias de respaldo de servidores de aplicación, base de datos y file servers con una frecuencia diaria y/o mensual según la criticidad de la información. En caso de presentar un error el BK este será lanzado nuevamente en la herramienta. Como evidencia se tienen registros donde se realiza la confirmación de backups. 
(A 12.2.1)</t>
  </si>
  <si>
    <t>Alinear las necesidades de negocio desde las diferentes disciplinas, evaluando proyectos que brindan propuestas de valor institucional  a la entidad (Gestión de la Información - Arquitectura Empresarial)</t>
  </si>
  <si>
    <t>debido a la indisponibilidad o alteración  de información,</t>
  </si>
  <si>
    <t xml:space="preserve">  por incumplimiento de políticas y lineamientos relacionados con integridad contempladas por los principios de arquitectura.</t>
  </si>
  <si>
    <t>Posibilidad de pérdida reputacional debido a la indisponibilidad o alteración  de información,   por incumplimiento de políticas y lineamientos relacionados con integridad contempladas por los principios de arquitectura.</t>
  </si>
  <si>
    <t>TI-DDI-004
TI-SID-002
RN-ALI-003
RN-ALI-004
RN-ALI-005
RN-ALI-006
RN-ALI-007
RN-ALI-008
RN-CAR-002
GA- BMT-011
GA-BSM-012
DR-SRI-031
DR-SRI-032
DR-SRI-033
DR-SRI-044</t>
  </si>
  <si>
    <t xml:space="preserve">El proceso de gestión de la información revisa anualmente las políticas y lineamientos del gobierno de la información para la Unidad  como evidencia se tiene el documento publicado. En caso de no requerir actualización se comunicara por correo a las partes interesadas. Como evidencia se cuenta con el documento actualizado 
( A 5.1.1 - A 5.1.2 - A 6.1.1) </t>
  </si>
  <si>
    <t>Dado el nivel de severidad residual, se hace necesario implementar un plan de acción adicional</t>
  </si>
  <si>
    <t>El grupo de Gestión de información creará el Documento Marco de Referencia 
(A.12.1.1 )</t>
  </si>
  <si>
    <t>Responsable dominio de Arquitectura y Gobierno TI y Responsable del dominio de Información</t>
  </si>
  <si>
    <t>El grupo de infraestructura realiza periódicamente el control de Acceso a Bases y bodegas de datos  en el marco del procedimiento de dominio Infraestructura TI una vez esta sea creada, como evidencia se tiene el correo de implementación del control por parte de infraestructura, En caso de encontrar un acceso indebido este se procederá a inactivar de manera inmediata.  
(A 9)</t>
  </si>
  <si>
    <t xml:space="preserve">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Como evidencia se tienen registros donde se realiza la confirmación de Backus. En caso de generar un error se laza de nuevo el BK
(A 12.3.1) </t>
  </si>
  <si>
    <t xml:space="preserve">Desarrollar competencias en la Unidad, en Tecnologías de la Información y las Comunicaciones, para hacer un uso adecuado de los  recursos tecnológicos de la entidad.(Uso y Apropiación)
</t>
  </si>
  <si>
    <t>por indisponibilidad o alteración  de información,</t>
  </si>
  <si>
    <t>debido al daño de los equipos de cómputo y red por la materialización de un incidente de seguridad,  fallas en la herramienta de video conferencia institucional o la omisión en la recolección del listado de asistentes o su perdida.</t>
  </si>
  <si>
    <t>Posibilidad de pérdida reputacional por indisponibilidad o alteración  de información, debido al daño de los equipos de cómputo y red por la materialización de un incidente de seguridad,  fallas en la herramienta de video conferencia institucional o la omisión en la recolección del listado de asistentes o su perdida.</t>
  </si>
  <si>
    <t xml:space="preserve">"TI-UYA-002 Listado para envío de invitaciones a actividades UA
, TI-UYA-003  Resultados de actividades de uso y apropiación.
"
</t>
  </si>
  <si>
    <t>El grupo de infraestructura genera automáticamente copias de seguridad a través del control de versiones de SharePoint y One Drive, como evidencia se tiene el repositorio de las carpetas de  Uso y Apropiación en Share Point, En caso de eliminación de archivos se carga nuevamente.
(A 12.3.1)</t>
  </si>
  <si>
    <t>El grupo de uso y apropiación envía la difusión de formulario para captar registro de asistencia y evaluación en cada reunión realizada de manera virtual, como evidencia se tiene el link del formulario, en caso de presentar problemas en el formulario se solicita correo electrónico con la solicitud al correo uso.apropiacion@unidadvictimas.gov.co
(A 12.4.1 - A 12.4.2)</t>
  </si>
  <si>
    <t>Servicio de soporte tecnológico y dotación tecnológica de equipos de cómputo y portátiles (Servicios TI)</t>
  </si>
  <si>
    <t>debido a falla Técnica y /o humana en la atención del soporte, daño o hurto de equipos de cómputo asignados a los colaboradores de la Entidad.</t>
  </si>
  <si>
    <t>Posibilidad de pérdida económica y reputacional por indisponibilidad, divulgación o alteración no autorizada de información, debido a falla Técnica y /o humana en la atención del soporte, daño o hurto de equipos de cómputo asignados a los colaboradores de la Entidad.</t>
  </si>
  <si>
    <t>TI-STI-036
TI-STI-037
TI-STI-038
TI-STI-039
TI-STI-040
TI-STI-041
TI-STI-042
(Equipos de Cómputo)</t>
  </si>
  <si>
    <t>El dominio de servicios TI realiza la segregación de tareas en la atención o ejecución del soporte técnico solicitado a través de la mesa de servicios tecnológicos, como evidencia se tiene la segregación de tareas en la herramienta Aranda. En caso de presentar problemas la herramienta Aranda se tiene el consolidado de correo en soporteoti@unidadvictimas.com 
(A 6.1.1)</t>
  </si>
  <si>
    <t>Realizar Capacitaciones a  funcionarios, terceros y operadores para recibir educación y la formación en toma de conciencia apropiada, y actualizaciones regulares sobre las políticas y procedimientos de la organización pertinentes para su cargo. 
(A. 7.2.2 A.16.1.6)</t>
  </si>
  <si>
    <t xml:space="preserve">Responsable dominio de seguridad y privacidad de la información </t>
  </si>
  <si>
    <t>Cada vez que se solicite la instalación de software y /o Sistema operativo la realiza el personal del dominio de Servicios TI, los cuales cuentan con privilegios de administración en los equipos de cómputo. Como evidencia se tiene la asignación limitada de perfil administrador en el servidor de dominio, en caso de necesitar el usuario un perfil de administrador se cuenta con la autorización por parte de seguridad  
(A.12.5.1 - A.12.6.2)</t>
  </si>
  <si>
    <t>La Oficina de Tecnologías de la Información cada semestre socializa el lineamiento de sincronización de los documentos almacenados en equipos de cómputo con ONEDRIVE con la cuenta de dominio, como evidencia se tiene el informe enviado por el SGSI, reportando el uso de la Herramienta OneDrive en las cuentas del proceso, en caso de no contar con el informe se solicita al dominio de Infraestructura. 
(A.12.3.1 - A 17.2.1)</t>
  </si>
  <si>
    <t>El dominio de Servicios TI realiza planes de mantenimientos preventivos anual a los equipos de cómputo, como evidencia se tiene el plan de mantenimiento y una vez finalizada las lecciones aprendidas del mismo. En caso de un equipo no contar con el mantenimiento este se adiciona nuevamente al plan de mantenimiento 
(A. 11.2.4)</t>
  </si>
  <si>
    <t>La Oficina de Tecnología de la información cuenta con único punto de atención (mesa de Servicios) en la cual se atienden las solicitudes de soporte tecnológico, en caso de presentar caída en el aplicativo se tiene copia en el correo soporteoti@unidadvictimas.gov.co, como evidencia el reporte de los casos en Aranda mensual 
(A.16.1.2)</t>
  </si>
  <si>
    <t xml:space="preserve">Gestionar los servicios y capacidad tecnológica que soporta la operación n y las necesidades de
la Unidad (Infraestructura)
</t>
  </si>
  <si>
    <t>a causa a la no realización de las copias de respaldo por no implementar la política y/o protocolo para realizar backup de la información, una inadecuada gestión de identidades y control de acceso a los recursos y repositorios de información de la organización o  causado por obsolescencia tecnológica en servidores</t>
  </si>
  <si>
    <t>Posibilidad de pérdida reputacional por indisponibilidad, divulgación o alteración no autorizada de información, a causa a la no realización de las copias de respaldo por no implementar la política y/o protocolo para realizar backup de la información, una inadecuada gestión de identidades y control de acceso a los recursos y repositorios de información de la organización o  causado por obsolescencia tecnológica en servidores</t>
  </si>
  <si>
    <t>TI-IFR-001
TI-IFR-002
TI-IFR-003
TI-IFR-004
TI-IFR-005
TI-IFR-006
TI-IFR-007
TI-IFR-008
TI-IFR-009
TI-IFR-010
TI-IFR-011
TI-IFR-012
TI-IFR-013
TI-IFR-014
TI-IFR-015
TI-IFR-016
TI-IFR-017
TI-IFR-018
TI-IFR-019
TI-IFR-020
TI-IFR-021
TI-IFR-022
TI-IFR-023
TI-IFR-024
TI-IFR-025
TI-IFR-026
TI-IFR-027
TI-IFR-028
TI-IFR-029
TI-IFR-030
TI-IFR-031
TI-IFR-032
TI-IFR-033
TI-IFR-034
TI-IFR-035
TI-IFR-036
TI-IFR-037
TI-IFR-038
TI-IFR-039
TI-IFR-040
TI-IFR-041
TI-IFR-042
TI-IFR-043
TI-IFR-044
TI-IFR-045
TI-IFR-046
TI-IFR-047
TI-IFR-048
TI-IFR-049
TI-IFR-050
TI-IFR-051
TI-IFR-052
TI-IFR-053
TI-IFR-054
TI-IFR-055
TI-IFR-056
TI-IFR-057
TI-IFR-058
TI-IFR-059
TI-IFR-060
TI-IFR-061
TI-IFR-062
TI-IFR-063
TI-IFR-064
TI-IFR-065
TI-IFR-066
TI-IFR-067
TI-IFR-068
TI-IFR-069
TI-IFR-070
TI-IFR-071
TI-IFR-072
TI-IFR-073
TI-IFR-074
TI-IFR-075
TI-IFR-076
TI-IFR-077
TI-IFR-078
TI-IFR-079
TI-IFR-080
TI-IFR-081
TI-IFR-082
TI-IFR-083
TI-IFR-100
TI-IFR-101
TI-IFR-104
TI-IFR-105
TI-IFR-106
TI-IFR-107
TI-IFR-108
TI-IFR-109
(servidores Físicos y Virtual)</t>
  </si>
  <si>
    <t>Grupos de Valor, Productos o servicios y prácticas de la Entidad</t>
  </si>
  <si>
    <t>El dominio de Infraestructura realiza ejecución diaria de Backup y redundancia de los mismos, como evidencia se tiene un informe del portal donde se observa la ejecución de BK y log de ejecución de BK de las bases de datos. En caso de generar error el backup este se lanza nuevamente.
(A 12.3.1, A.17.2.1)</t>
  </si>
  <si>
    <t>El grupo de infraestructura procederá a realizar pruebas de restauración BK 
(A 12.3.1)</t>
  </si>
  <si>
    <t>Responsable del dominio de Infraestructura TI</t>
  </si>
  <si>
    <t>El grupo de Infraestructura revisa anualmente o cuando ocurran cambios significativos el procedimiento de acceso a servidores, como evidencia se tiene el procedimiento vigente, en caso de no existir cambios significativo en el procedimiento este mantiene el mismo.
(A 12.1.1)</t>
  </si>
  <si>
    <t>Gestionar los servicios y capacidad tecnológica que soporta la operación n y las necesidades de la Unidad (Infraestructura)</t>
  </si>
  <si>
    <t>debido a la indisponibilidad   de información,</t>
  </si>
  <si>
    <t xml:space="preserve"> por daño de los equipos de comunicaciones.</t>
  </si>
  <si>
    <t>Posibilidad de pérdida reputacional debido a la indisponibilidad   de información,  por daño de los equipos de comunicaciones.</t>
  </si>
  <si>
    <t>TI-IFR-090
TI-IFR-092
TI-IFR-094
TI-IFR-095
TI-IFR-096
TI-IFR-097
TI-IFR-098
TI-IFR-099</t>
  </si>
  <si>
    <t>El grupo de infraestructura cuenta con disponibilidad de equipos de red para realizar cambios cuando estos presenten daños del equipo afectado, como evidencia se cuenta correo de solicitud de cambio al proveedor, en caso de no presentar cambio por parte de proveedor en los equipos se aplican LSA en el contrato.
(A.17.2.1 - A 13.1.1)</t>
  </si>
  <si>
    <t>El grupo de infraestructura realiza copias de seguridad de los equipos de red cada vez que presente cambio de configuración en estos, como evidencia se cuenta con repositorio de las copias de seguridad, en caso de presentar falla el BK este se lanza nuevamente 
(A.17.2.1 - A 13.1.1)</t>
  </si>
  <si>
    <t>Gestionar los servicios y capacidad tecnológica que soporta la operación y las necesidades de la Unidad (Sistemas de Información)</t>
  </si>
  <si>
    <t>por divulgación o alteración no autorizada de información,</t>
  </si>
  <si>
    <t xml:space="preserve"> debido a la ausencia de políticas y controles a nivel de dominio y sistemas de información.</t>
  </si>
  <si>
    <t>Posibilidad de pérdida reputacional por divulgación o alteración no autorizada de información,  debido a la ausencia de políticas y controles a nivel de dominio y sistemas de información.</t>
  </si>
  <si>
    <t>TI-STI-036
TI-STI-037
TI-STI-038
TI-STI-039
TI-STI-040
TI-STI-041
TI-STI-042 Sistemas de información TI-SIF-001
TI-SIF-002
TI-SIF-003
TI-SIF-004
TI-SIF-005
TI-SIF-006
TI-SIF-007
TI-SIF-008
TI-SIF-009
TI-SIF-010
TI-SIF-011
TI-SIF-012
TI-SIF-013
TI-SIF-014
TI-SIF-015
TI-SIF-016
TI-SIF-017
TI-SIF-018
TI-SIF-019
TI-SIF-020
TI-SIF-021
TI-SIF-022
TI-SIF-023
TI-SIF-024
TI-SIF-025
TI-SIF-026
TI-SIF-027
TI-SIF-028
TI-SIF-029
TI-SIF-030
TI-SIF-031
TI-SIF-032
TI-SIF-033
TI-SID-002</t>
  </si>
  <si>
    <t>Los lideres de los procesos solicitan por requerimiento la creación o inactivación de usuarios por la mesa de servicios de la Oficina de tecnologías de la información una vez se ingrese, retire o cambie de perfil un usuario (Funcionario, contratista o operador), como evidencia se tiene la solicitud en la  herramienta Aranda. En caso de presentar fallas Aranda se envía correo a soporteoti@unidadvictimas.gov.co 
(A 9.2.1 - A.9.2.2 - A 9.2.3)</t>
  </si>
  <si>
    <t>Implementar controles de inactivación de usuarios en los administradores de los diferentes sistemas de información 
(A.9.2.6)</t>
  </si>
  <si>
    <t xml:space="preserve">Responsable del dominio de Sistema de Información </t>
  </si>
  <si>
    <t>Infraestructura una vez reciba la solicitud de inactivación de buzones de correo será replicada a los administradores de los sistemas de información por medio de correo electrónico, como evidencia se tiene el correo enviado a los administradores del sistema. En caso de no recibir la solicitud de inactivación esta se hace por política automáticamente el ultimo día hábil del año. 
(A 9.2.1)</t>
  </si>
  <si>
    <t>El dominio de Servicios TI configura que las maquinas se encuentren en el dominio de la Unidad una vez sea entregada en operación el equipo al usuario (funcionario, contratista o operador), en caso de no encontrar el equipo dentro del dominio el líder deberá enviar solicitud a la mesa de servicios, como evidencia se tiene el registro del equipo en el dominio 
(A.13.1.2 A.13.1.3)</t>
  </si>
  <si>
    <t xml:space="preserve">El dominio de infraestructura realiza una configuración estándar de usuario (no administrador) a todas las cuentas que entregan al usuario final, en caso de necesitar un perfil administrador el usuario realiza solicitud Aprobación Permiso Amin al grupo de seguridad, como evidencia se tiene el correo de aprobación o negación del requerimiento de la solicitud según criterios de aprobación. 
(A.9.2.2 - A.9.4.2) </t>
  </si>
  <si>
    <t>Cada vez que se realice cambio en la política de contraseñas el Grupo de seguridad solicita al dominio de infraestructura aplicar política y complejidad de contraseñas desde el directorio activo, en caso de no aplicar la política se notificara por correo electrónico al jefe de la Oficina de TI,  como evidencia se tiene el correo de respuesta por parte del grupo de infraestructura 
(A.9.4.3)</t>
  </si>
  <si>
    <t>Gestionar los servicios y capacidad tecnológica que soporta la operación y las necesidades de la Unidad (Financiero y contractual)</t>
  </si>
  <si>
    <t>por afectación en la continuidad de la prestación del servicio por parte de proveedores y terceros,</t>
  </si>
  <si>
    <t xml:space="preserve">debido a la afectación en la continuidad de la prestación del servicio por parte de proveedores y terceros de acuerdo a las Variaciones en las Directrices de los actores involucrados (procesos de apoyo) en el proceso de contratación y retraso en los tiempos de trámite.
</t>
  </si>
  <si>
    <t xml:space="preserve">Posibilidad de pérdida reputacional por afectación en la continuidad de la prestación del servicio por parte de proveedores y terceros, debido a la afectación en la continuidad de la prestación del servicio por parte de proveedores y terceros de acuerdo a las Variaciones en las Directrices de los actores involucrados (procesos de apoyo) en el proceso de contratación y retraso en los tiempos de trámite.
</t>
  </si>
  <si>
    <t xml:space="preserve">"GC-PGC-004
GC-PGC-005
GC-PGC-006
GC-PGC-007
GC-PGC-008
GC-PGC-009
GC-PGC-010
Contratos Correspondientes a la OTI"
</t>
  </si>
  <si>
    <t>Gestión Financiera y contractual de la OTI se acoge a las directrices y procedimientos definidas por los actores involucrados (Procesos de apoyo),  en caso de no contar con las directrices no se generaran los avales de contratación, como evidencia se cuenta con las directrices y procedimientos establecidos en el momento de la contratación. 
(A.15.1.1 A.15.1.2)</t>
  </si>
  <si>
    <t xml:space="preserve"> provocado por la ausencia o falla en la ejecución  del control de cambios o por nuevos desarrollos y/o actualizaciones del software a cargo del proceso de Gestión información.</t>
  </si>
  <si>
    <t>Posibilidad de pérdida económica y reputacional por indisponibilidad, divulgación o alteración no autorizada de información,  provocado por la ausencia o falla en la ejecución  del control de cambios o por nuevos desarrollos y/o actualizaciones del software a cargo del proceso de Gestión información.</t>
  </si>
  <si>
    <t xml:space="preserve"> Sistemas de información TI-SIF-001
TI-SIF-002
TI-SIF-003
TI-SIF-004
TI-SIF-005
TI-SIF-006
TI-SIF-007
TI-SIF-008
TI-SIF-009
TI-SIF-010
TI-SIF-011
TI-SIF-012
TI-SIF-013
TI-SIF-014
TI-SIF-015
TI-SIF-016
TI-SIF-017
TI-SIF-018
TI-SIF-019
TI-SIF-020
TI-SIF-021
TI-SIF-022
TI-SIF-023
TI-SIF-024
TI-SIF-025
TI-SIF-026
TI-SIF-027
TI-SIF-028
TI-SIF-029
TI-SIF-030
TI-SIF-031
TI-SIF-032
TI-SIF-033
TI-SID-002</t>
  </si>
  <si>
    <t>El grupo de Sistemas de información aseguran las fuentes por Azure devops cada vez que sea aceptado y probado un cambio en los sistemas de información, en caso de no ser aprobado el cambio este no se ejecutará, como evidencia se tiene repositorio en Azure Devops 
(A.17.2.1)</t>
  </si>
  <si>
    <t>Se diseña e implementa procedimiento formal de control de cambios el cual debe hacer cumplir para asegurar la integridad del sistema de información desde las primeras etapas de diseño hasta el  mantenimiento del mismo. 
(A.12.1.2)</t>
  </si>
  <si>
    <t>El grupo de Sistemas de información permanentemente aseguran la documentación sobre los códigos fuentes una vez modificados, como evidencia se tiene el repositorio de fuentes en Devops.  En caso de no contar con disponibilidad de la herramienta Devops, se cuenta con réplica de los código fuentes en los ambientes de desarrollo del equipo de sistemas de información
(A 9.4.5 - A 14.2.1)</t>
  </si>
  <si>
    <t>El grupo de Sistemas de información permanentemente asigna roles específicos para el acceso, gestión y descarga de información del ciclo de vida del desarrollo de software en la herramienta Azure DevOps, como evidencia se cuenta con la parametrización en cada uno de los proyectos registrados en la mencionada herramienta, en caso de no asignar roles este mantiene las opciones básicas de consulta,  como evidencia se tiene la configuración de Azure DevOps. 
(A 9.2.3 - A 9.2.2)</t>
  </si>
  <si>
    <t>El dominio de Sistemas de información aplica anualmente la lista de chequeo de Seguridad de la información a cada uno de los sistemas de información a cargo, en caso de noa aplicar la lista de chequeo no puede salir a producción el Sistema de información, como evidencia se tiene la lista de chequeo de Seguridad de la información 
(A.14.2.8)</t>
  </si>
  <si>
    <t xml:space="preserve">debido a la ausencia en la validación de los criterios de aceptación en el software a nuevas funcionalidades y/o actualizaciones del Sistemas de Información.
</t>
  </si>
  <si>
    <t xml:space="preserve">Posibilidad de pérdida económica y reputacional por indisponibilidad, divulgación o alteración no autorizada de información, debido a la ausencia en la validación de los criterios de aceptación en el software a nuevas funcionalidades y/o actualizaciones del Sistemas de Información.
</t>
  </si>
  <si>
    <t>El dominio de Sistemas de información ejecuta el Procedimiento desarrollo sistemas de información en cada uno de los requerimientos realizados, en caso de no ejecutar el procedimiento no precede a la siguiente fase de ambiente. Como de evidencia se tiene la lista de verificación de Seguridad de la Información del Sistema de Información 
(A.14.2.2)</t>
  </si>
  <si>
    <t>El dominio de Sistemas de información atiende cada uno de los requerimientos de acuerdo con el procedimiento definido para este fin, en caso de presentar fallar el formulario el requerimiento llega por Aranda,  como evidencia se tiene la solicitud realizada en forms para cada uno de los desarrollo o modificaciones a los Sistemas de información 
(A.14.2.5)</t>
  </si>
  <si>
    <t>* Dar trámite a las solicitudes de 
información realizadas por el 
cliente interno o entidades 
externas.</t>
  </si>
  <si>
    <t xml:space="preserve">por captura y/o uso  inadecuado de la información de identificación personal recopilada sobre los datos de la población víctima  por parte del encuestador de la UARIV, </t>
  </si>
  <si>
    <t>debido a la falta de control en el dispositivo móvil off-line  traería como consecuencia usar la IIP con propósitos desconocidos o ilegales.</t>
  </si>
  <si>
    <t>Posibilidad de pérdida reputacional por captura y/o uso  inadecuado de la información de identificación personal recopilada sobre los datos de la población víctima  por parte del encuestador de la UARIV,  debido a la falta de control en el dispositivo móvil off-line  traería como consecuencia usar la IIP con propósitos desconocidos o ilegales.</t>
  </si>
  <si>
    <t>RN-DOT-003</t>
  </si>
  <si>
    <t xml:space="preserve">Controlador conjunto de IIP: Cada vez que se contrata a un colaborador el Subdirector de la Red Nacional de Información  condiciona a los colaboradores encargados del procesamiento de IIP a ejecutar sus actividades previa a la suscripción de un acuerdo de confidencialidad que garantice el compromiso ético de utilizar la información en debida forma. En caso de no de no firmar el acuerdo de confidencialidad no se podrá procesar la IIP. Como evidencia queda el acuerdo de confidencialidad firmado del Colaborador.
(A.7.2.7) </t>
  </si>
  <si>
    <t>Se define Plan de Acción adicional con el fin de evitar la materialización del riesgo.</t>
  </si>
  <si>
    <t>Realizar encriptación de la base de datos en el dispositivos y Realizar matriz de roles y responsabilidades para LOS PROCEDIMIENTOS en la SRNI la cual reflejara las acciones realizadas y su responsable
(A.10.1.1 - A.10.1.2)</t>
  </si>
  <si>
    <t>Líder de instrumentalización
Líder de caracterización</t>
  </si>
  <si>
    <t xml:space="preserve">Controles de transmisión de la IIP: Cada vez que se requiera el líder de Estrategia de Caracterización implementa la trazabilidad  en la transmisión de IIP garantizando el encriptamiento de la información para su disposición en el servidor. En caso de no implementar la trazabilidad  en la transmisión de IIP no garantiza el encriptamiento de la información para su disposición en el servidor. Como evidencia queda el registro en el log del servidor. 
(A.7.4.9) </t>
  </si>
  <si>
    <t>por acceso no autorizado  a las herramientas de la SRNI (Correo,Sftp,Xroad, Aranda y SharePoint, Modelo Integrado, BD, Portal de Aplicaciones Vivanto),</t>
  </si>
  <si>
    <t>debido a un acceso indebido a la Información de Identificación Personal, lo que traería como consecuencia usar la IIP con propósitos desconocidos o ilegales .</t>
  </si>
  <si>
    <t>Posibilidad de pérdida reputacional por acceso no autorizado  a las herramientas de la SRNI (Correo,Sftp,Xroad, Aranda y SharePoint, Modelo Integrado, BD, Portal de Aplicaciones Vivanto), debido a un acceso indebido a la Información de Identificación Personal, lo que traería como consecuencia usar la IIP con propósitos desconocidos o ilegales .</t>
  </si>
  <si>
    <t>RN-CAR-001
RN-INST-018
RN-INST-016
RN-AID-009
RN-LIC-004
RN-INST-003
RN-INST-004
RN-INST-005
RN-INST-006
RN-INST-007
RN-INST-008
RN-INST-013</t>
  </si>
  <si>
    <t>Cada vez que se recepciones información, los líderes de los procedimientos de la SRNI del proceso de Gestión de la Información analizan el flujo de información  de la SRNI para identificar si se debe limitar la recolección. En caso de no limitar la recolección se analizara el  limitar el   procesamiento de la IIP en las tareas realizadas por cada uno de ellos.  Queda como evidencia el acta de reunión, los oficios, correos de solicitud y/o respuesta de las fuentes o herramientas. 
(A. 7.4.1 y A 7.4.2)</t>
  </si>
  <si>
    <t>Analizar el flujo de información en los procedimientos de SRNI para identificar si debe limitar la recolección y el procesamiento de la IIP en las tareas realizadas por cada uno de ellos. 
(A.13.2.1 - A.13.2.2)</t>
  </si>
  <si>
    <t>Líderes SRNI</t>
  </si>
  <si>
    <t>Controles de transmisión de la IIP: Cada vez que se requiera , los líderes de Instrumentalización de la información, AIDI, Análisis, GIS y Estrategia de Caracterización implementan trazabilidad y seguimiento en la transmisión de IIP a través de los canales normales y las herramientas dispuestas por la SRNI. En caso de no implementar la trazabilidad y seguimiento en la transmisión de IIP a través de los canales normales y las herramientas dispuestas por la SRNI se debe enviar el correo respuesta a los canales oficiales como único destinatario o solicitantes designados. Como evidencia queda el envío del correo electrónico.
(A.7.4.9)</t>
  </si>
  <si>
    <t>Implementar trazabilidad y auditoría en la transmisión de IIP tanto a través de los canales normales como la disposición en la nube 
(A.13.2.1 - A.13.2.2)</t>
  </si>
  <si>
    <t>Lideres SRNI</t>
  </si>
  <si>
    <t>Controlador conjunto de IIP: Cada vez que se contrata a un colaborador el Subdirector de la Red Nacional de Información  condiciona a los colaboradores encargados del procesamiento de IIP a ejecutar sus actividades previa a la suscripción de un acuerdo de confidencialidad que garantice el compromiso ético de utilizar la información en debida forma. En caso de no de no firmar el acuerdo de confidencialidad no se podrá procesar la IIP. Como evidencia queda el acuerdo de confidencialidad firmado del Colaborador.
(A.7.2.7)</t>
  </si>
  <si>
    <t>Sistema de Gestión de Seguridad de la Información</t>
  </si>
  <si>
    <t>Proteger la información y sistemas de información, según estándares que salvaguarden
la confidencialidad, integridad y disponibilidad, de los activos de la Entidad.</t>
  </si>
  <si>
    <t>Actualización periódica del normograma</t>
  </si>
  <si>
    <t>por sanciones de entes de control y quejas o reclamos de los grupos de valor por el incumplimiento de requisitos legales,</t>
  </si>
  <si>
    <t xml:space="preserve"> debido a indisponibilidad, divulgación o alteración no autorizada de información.</t>
  </si>
  <si>
    <t>Posibilidad de pérdida económica y reputacional por sanciones de entes de control y quejas o reclamos de los grupos de valor por el incumplimiento de requisitos legales,  debido a indisponibilidad, divulgación o alteración no autorizada de información.</t>
  </si>
  <si>
    <t>Gestión SGSI</t>
  </si>
  <si>
    <t>GR-VAL-032 - GR-VAL-008 Normograma</t>
  </si>
  <si>
    <t>El grupo de Seguridad realiza una revisión periódica del normograma y los requisitos legales relacionados SGSI,en caso de no tener cambios en el normograma este se mantiene, como evidencia se tiene normograma actualizado y publicado.
(A 18.1.1 - A 18.2.1 - A 18.2.2 )</t>
  </si>
  <si>
    <t>Implementar los controles de seguridad de la información para mitigar, reducir o eliminar
la divulgación, pérdida o modificación no controlada de los activos de la Entidad.</t>
  </si>
  <si>
    <t xml:space="preserve">Realizar las actividades encaminadas al mejoramiento continuo del Sistema de Gestión de Seguridad de la Información en la Entidad
Actualización periódica de las partes interesadas de la entidad
</t>
  </si>
  <si>
    <t>por no responder las necesidades y expectativas de las partes interesadas,</t>
  </si>
  <si>
    <t xml:space="preserve">debido a no determinar las actividades encaminadas al mejoramiento continuo del sistema y a la falta de seguimiento en la actualización del contexto del SGSI.
</t>
  </si>
  <si>
    <t xml:space="preserve">Posibilidad de pérdida económica y reputacional por no responder las necesidades y expectativas de las partes interesadas, debido a no determinar las actividades encaminadas al mejoramiento continuo del sistema y a la falta de seguimiento en la actualización del contexto del SGSI.
</t>
  </si>
  <si>
    <t>TI-SEG-003 (Modelo de seguridad y privacidad de la información)</t>
  </si>
  <si>
    <t>El proceso de control interno realiza auditorías anualmente de carácter interno al SGSI y /o Sistemas de información para determinar el cumplimiento de las políticas, lineamientos y normas de seguridad de la información, en caso de no presentar o realizar la auditoria el jefe de oficina solicita a control interno la auditoria , como evidencia se tiene el plan de auditoría.
(A 18.2.2 - A 18.2.3)</t>
  </si>
  <si>
    <t>Realizar la actualización de la caracterización del proceso de Gestión de la información para identificar las entradas y salidas para el proceso de Gestión dela información (previo para actualización de las partes interesadas ISO 27001:2013 4.2</t>
  </si>
  <si>
    <t>Responsable de gestión de calidad SIG</t>
  </si>
  <si>
    <t>El grupo de seguridad revisa anualmente o cuando ocurran cambios significativos las políticas, lineamientos, requisitos de la partes interesadas y normatividad de seguridad de la información, en caso de no contar con actualización se aplicará la política vigente, como evidencia se tiene la política general o especifica vigente.
(A.5.1.2 - A 18.2.2)</t>
  </si>
  <si>
    <t>Realizar actualización de partes interesadas interesadas del sistema de Gestión de Seguridad de la Información validando las necesidades y expectativas de estas.  ISO 27001:2013 4.2</t>
  </si>
  <si>
    <t>Líder sistema de gestión de seguridad de la Información
Responsable de gestión de calidad SIG</t>
  </si>
  <si>
    <t>Adoptar el Modelo de Seguridad y Privacidad de la Información del MinTIC en la Entidad - requisito legal establecido por MIN TIC 00500 del 2021 para las entidades del estado</t>
  </si>
  <si>
    <t>por la indisponibilidad, divulgación o alteración no autorizada de información,</t>
  </si>
  <si>
    <t xml:space="preserve"> debido a la falta de seguimiento y actualización del modelo de madurez que debe mantener la entidad.
</t>
  </si>
  <si>
    <t xml:space="preserve">Posibilidad de pérdida reputacional por la indisponibilidad, divulgación o alteración no autorizada de información,  debido a la falta de seguimiento y actualización del modelo de madurez que debe mantener la entidad.
</t>
  </si>
  <si>
    <t>El grupo de seguridad revisa anualmente o cuando ocurra cambios significativos la política del SGSI sea coherente con el modelo de Seguridad y Privacidad de la Información MSPI solicitado por MINTIC, en caso de no contar con actualización se aplicará la política vigente, como evidencia se tiene el diligenciamiento del MSPI  
(A 5.1.2- A 18.2.2 -  A 18.2.3)</t>
  </si>
  <si>
    <t>Se define fortalecer los controles existentes mediante la definición de dos planes de acción</t>
  </si>
  <si>
    <t>Realizar auditorías de carácter interno al SGSI y /o Sistemas de información para determinar el cumplimiento de las políticas, lineamientos y normas de seguridad de la información. 
(A 5.1.1, A 5.1.2, A 18.2.1, A 18.2.2 Y A 18.2.3 )</t>
  </si>
  <si>
    <t>Realizar los ajustes al Modelo Seguridad y Privacidad de la Información de acuerdo con las auditorias 
(A 5.1.1, A 5.1.2, A 18.2.1, A 18.2.2 Y A 18.2.3 )</t>
  </si>
  <si>
    <t xml:space="preserve">Suministrar información confiable, íntegra, oportuna, accesible y de valor a la población
Víctima.
</t>
  </si>
  <si>
    <t xml:space="preserve">Identificar y gestionar los activos que generan valor (manejo de la información) de la UARIV
</t>
  </si>
  <si>
    <t>debido a la desactualización del instrumento de Inventario de activos de información, mala clasificados de los activos de información de la entidad y a la calificación errada en la criticidad de los activos en cuanto a los pilares de seguridad.</t>
  </si>
  <si>
    <t>Posibilidad de pérdida económica y reputacional por la indisponibilidad, divulgación o alteración no autorizada de información, debido a la desactualización del instrumento de Inventario de activos de información, mala clasificados de los activos de información de la entidad y a la calificación errada en la criticidad de los activos en cuanto a los pilares de seguridad.</t>
  </si>
  <si>
    <t>Todos Activos de la entidad</t>
  </si>
  <si>
    <t>Los enlaces de cada proceso anualmente realizan la actualización del inventario de activos de información de la entidad, en caso de no realizar la actualización  el enlace del proceso reportará al jefe de oficina, como evidencia se cuenta con correo de aprobación e inventario de activos de cada proceso por parte de grupo de seguridad y privacidad de la información 
(A 8.1.1 -A 8.1.2 -A 8.2.1)</t>
  </si>
  <si>
    <t>Realizar los ajustes al Modelo Seguridad y Privacidad de la Información de acuerdo con las auditorias.
(A 5.1.1, A 5.1.2, A 18.2.1, A 18.2.2 Y A 18.2.3 )</t>
  </si>
  <si>
    <t>El grupo de seguridad define cada vez que presente cambios significativos la política para la gestión de activos y/o el Instructivo para la Construcción y Mantenimiento del Inventario de Activos de Información, en caso de no contar con actualización se mantiene la política vigente, como evidencia se tiene la política y procedimiento vigente.
(A 5.1.1, A 5.1.12 A 8.1.3)</t>
  </si>
  <si>
    <t>El jefe inmediato o el supervisor del contrato según sea el caso informa al proceso de Gestión Administrativa y/o Gestión del talento humano, así como a los administradores de sistemas de información involucrados, las novedades relacionadas con el retiro o traslado del funcionario, contratista o colaborador de la Entidad, en caso de nos ser reportados no se entrega el paz y salvo, como evidencia se tiene una muestra mensual de los paz y salvos enviados a Servicios T.I 
(A.8.1.4)</t>
  </si>
  <si>
    <t xml:space="preserve">Gestionar la generación del plan de tratamiento de riesgos
</t>
  </si>
  <si>
    <t>por la materialización de riesgos no identificados en el SGSI,</t>
  </si>
  <si>
    <t>debido a la no revisión periódica de la matriz de riesgos, controles y seguimiento a los planes definidos.</t>
  </si>
  <si>
    <t>Posibilidad de pérdida económica y reputacional por la materialización de riesgos no identificados en el SGSI, debido a la no revisión periódica de la matriz de riesgos, controles y seguimiento a los planes definidos.</t>
  </si>
  <si>
    <t xml:space="preserve">"TI-SEG-009 Repositorio de Actividades Plan de implementación de seguridad de la Información
Matriz de riesgo
 Todos los activos"
</t>
  </si>
  <si>
    <t>El grupo de seguridad realiza la identificación, valoración de riesgos y controles de estos riesgos de seguridad en la entidad anualmente o cuando se identifique alguno, teniendo en cuenta la metodología implementada en la entidad, en caso de reportar cambios en la matriz se mantiene la vigente al proceso, como entregable se tiene la matriz de identificación del riesgo (NTC 27001:2013)
(Numeral 6.1)</t>
  </si>
  <si>
    <t>El grupo de seguridad realiza el seguimiento a los planes de tratamiento del riesgo Seguridad Información/Digital periódicamente, En caso de no encontrar con la ejecución de los controles y planes de tratamiento al riesgo, se genera una no conformidad al proceso validado, como entregable se tiene el documento Plan de tratamiento al riesgo y seguimiento al plan de tratamiento al riesgo.  (NTC 27001:2013)
(Numeral 8.3)</t>
  </si>
  <si>
    <t>Revisar y actualizar la matriz el SOA periódicamente</t>
  </si>
  <si>
    <t>por producir una declaración de aplicabilidad del SGSI que no contenga los controles necesarios para el aseguramiento de la información,</t>
  </si>
  <si>
    <t>debido a la no revisión y actualización de la declaración de aplicabilidad.</t>
  </si>
  <si>
    <t>Posibilidad de pérdida reputacional por producir una declaración de aplicabilidad del SGSI que no contenga los controles necesarios para el aseguramiento de la información, debido a la no revisión y actualización de la declaración de aplicabilidad.</t>
  </si>
  <si>
    <t>El grupo de Seguridad realiza una revisión semestral del SOA y los controles relacionados SGSI, como evidencia se tiene la declaración de aplicabilidad SOA actualizada, en caso de no presentar cambio acta de reunión del equipo informando la estabilidad de la declaración.
(A 5.1.1 - A.5.1.2 - A 18.2.1 - A 18.2.2 - A 18.2.3)</t>
  </si>
  <si>
    <t>El grupo de Seguridad anualmente realiza una socialización y retroalimentación del SOA a los lideres de dominio y procedimientos del proceso de Gestión de la Información, como evidencia se tiene correo de la socialización, en caso de no presentar cambio, acta de reunión del equipo informando la estabilidad de la declaración. 
(A 5.1.1 - A.5.1.2 - A 18.2.1 - A 18.2.3)</t>
  </si>
  <si>
    <t>Realizar seguimiento a los eventos e incidentes de seguridad para obtener lecciones
aprendidas y mejorar periódicamente el sistema de gestión de Seguridad de la
Información.</t>
  </si>
  <si>
    <t>Realizar análisis de vulnerabilidades y asociar los activos de información pertinentes
Hacer investigación de incidentes de seguridad de la información, la divulgación de las lecciones aprendidas</t>
  </si>
  <si>
    <t xml:space="preserve"> debido al desconocimiento de los usuarios por aplicar adecuadamente el protocolo de incidentes y a la  no ejecución de pruebas de vulnerabilidad o test de penetración.</t>
  </si>
  <si>
    <t>Posibilidad de pérdida reputacional por indisponibilidad, divulgación o alteración no autorizada de información,  debido al desconocimiento de los usuarios por aplicar adecuadamente el protocolo de incidentes y a la  no ejecución de pruebas de vulnerabilidad o test de penetración.</t>
  </si>
  <si>
    <t>El grupo de seguridad realiza semestralmente ejercicios de obtención de vulnerabilidades técnicas de los sistemas de información operados en la entidad, en caso de no realizar los ejercicios se reportará al jefe de oficina,  como evidencia se tiene informe de vulnerabilidades técnicas a sistemas de información. 
(A 12.6.1 - A 12.6.2)</t>
  </si>
  <si>
    <t>Se realiza la entrega de vulnerabilidades técnicas a cada uno de los lideres de los dominios involucrados para dar el correctivo, como evidencia se tiene el plan de remedición de vulnerabilidades. (A.12.6.1 Y A.12.6.2)</t>
  </si>
  <si>
    <t>El grupo de seguridad define cada vez que presente cambios significativos de políticas específicas de seguridad de la información las reglas de instalación de software por parte de los usuarios, en caso de no presentar cambios significativos se mantiene la política vigente, como evidencia se tiene la resolución de políticas de seguridad de la Información. 
(A. 12.5.1, A.12.6.2)</t>
  </si>
  <si>
    <t>Se realiza el seguimiento al tratamiento y remediación de las vulnerabilidades halladas en la entidad, como evidencia se tiene el informe de cierre de vulnerabilidades. 
(A.12.6.1)</t>
  </si>
  <si>
    <t xml:space="preserve">El grupo de seguridad define cada vez que presente incidentes, en el marco del procedimiento o protocolo "Gestión de Incidentes seguridad de la información", da tratamiento al evento de seguridad la cual mes cargado en la herramienta Aranda , en caso de no ser reportados serán reportados por el grupo de seguridad en la herramienta Aranda, como evidencia se cuenta con el registro mensual en Aranda.
(A 16.1.2 - A 16.1.3 - A 16.1.4 - A 16.1.5 - A 16.1.6 - A 16.1.7) </t>
  </si>
  <si>
    <t>Realizar una investigación de los incidentes mas relevantes para la toma acciones de mejora correspondientes. 
(A.16.1.1, A.16.1.2, A.16.1.3, A.16.1.4, A.16.1.5, A.16.1.6 y A.16.1.7)</t>
  </si>
  <si>
    <t>Diariamente el grupo de infraestructura gestiona con el centro de datos la generación de copias de respaldo de servidores de aplicación, base de datos y file servers con una frecuencia diaria y/o mensual según la criticidad de la información. En caso de presentar error en el BK este será lanzado nuevamente,  Como evidencia se tienen registros donde se realiza la confirmación de backups. 
(A 12.3.1)</t>
  </si>
  <si>
    <t>Realizar un repositorio de lecciones aprendidas para resolver incidentes de seguridad y reducir la posibilidad de impacto en incidentes futuros (A.16.1.6)</t>
  </si>
  <si>
    <t>Promover, mantener y establecer la cultura de seguridad de la información en la Unidad
para las Víctimas y partes interesadas.</t>
  </si>
  <si>
    <t>Promover, mantener y establecer la cultura en seguridad de la información en la Unidad para las Víctimas y partes interesadas con el propósito de generar un ambiente seguro frente al uso y cuidado de los activos de información</t>
  </si>
  <si>
    <t>debido a no comprender las debilidades, oportunidades, fortalezas y amenazas que puede presentar la UARIV respecto a la seguridad de la información por parte de los funcionarios, contratistas y operadores de la entidad.</t>
  </si>
  <si>
    <t>Posibilidad de pérdida económica y reputacional por indisponibilidad, divulgación o alteración no autorizada de información, debido a no comprender las debilidades, oportunidades, fortalezas y amenazas que puede presentar la UARIV respecto a la seguridad de la información por parte de los funcionarios, contratistas y operadores de la entidad.</t>
  </si>
  <si>
    <t xml:space="preserve">El grupo de seguridad define cada vez que presente incidentes, en el marco del procedimiento o protocolo "Gestión de Incidentes seguridad de la información", da tratamiento al evento de seguridad la cual mes cargado en la herramienta Aranda , en caso de no ser reportados serán reportados por el grupo de seguridad en la herramienta Aranda, Como evidencia se cuenta con el registro mensual en Aranda.
(A 16.1.2 - A 16.1.3 - A 16.1.4 - A 16.1.5 - A 16.1.6 - A 16.1.7) </t>
  </si>
  <si>
    <t>Se define fortalecer los controles existentes mediante la definición de plan de acción</t>
  </si>
  <si>
    <t>Actualizar Identificación de aspectos e impactos ambientales 
Participar en actividades convocadas desde el sistema de gestión ambiental en materia de emergencias ambientales
Participar/implementar las actividades convocadas desde el SGA en el marco del plan de implementación SIG</t>
  </si>
  <si>
    <t xml:space="preserve">debido a carencia de recursos económicos para vincular personal desde el proceso ni desde gestión administrativa para atender las gestiones propias del SGA en en el proceso; Reducción en el presupuesto por parte de Min Hacienda a gestión administrativa, que impliquen mantener o reducir el recurso humano frente al SGA manteniendo las mismas proyecciones, lo que repercute en mayor carga laboral del proceso sin apoyos suficientes por parte del SGA; Personal insuficiente en el proceso de gestión de la información para apoyar las actividades del SGA. Crecimiento frente a apuestas estratégicas como certificaciones o recertificaciones, premios, eventos, etc., sin contemplar requerimientos de personal, recursos y servicios tecnológicos para atenderlas, generando una carga administrativa, técnica, operativa y financiera adicional al proceso y al cumplimiento de su objetivo;  Separación inadecuada de residuos por diferencias entre color de las bolsas y canecas; Contenedores de basuras en regular o mal estado; No disponer de los recursos para la disposición final de elementos usados o en des uso y cuya vida útil terminó; No cumplir con la disposición final de elementos según sus características y composición por parte del proveedor o externo encargado; debilidad en la apropiación y aplicación del SGA; Falta de cultura e interés de algunos servidores en cuanto a la apropiación y puesta en marcha de la política y al manejo de residuos; Falta de toma de conciencia y de capacitaciones para lograr la misma frente al SGA ; Falta de lineamientos y socialización para la eliminación de elementos no comestibles de cafetería; Falta de socialización de los lineamientos por parte del líder implementador del sistema a los colaboradores vinculados por operador;  'Cambios en las leyes normativas vigentes; Cambios en la normatividad que puedan generar desactualización en la documentación y lineamientos del sistema; Cambio de directivos en la Unidad debido al cambio de gobierno que afecten el avance, metodología y continuidad en la implementación del SGA y que genere reprocesos al interior del proceso;  'Falta de control en el flujo de aire que ingresa a los sitios de trabajo de los colaboradores del proceso; Descuido de los perros de vigilancia en las instalaciones de san cayetano dadas sus condiciones; 'Ruido excesivo generado por aeronaves antiguas; Aumento del consumo de agua y energía en la sede san cayetano por la vuelta a la presencialidad.; aumento de huella de carbono por la vuelta a la presencialidad en la sede San Cayetano.
</t>
  </si>
  <si>
    <t xml:space="preserve">Posibilidad de pérdida económica y reputacional ante nuestras partes interesadas, por afectación en el desempeño ambiental y sanciones ante entes de control, debido a carencia de recursos económicos para vincular personal desde el proceso ni desde gestión administrativa para atender las gestiones propias del SGA en en el proceso; Reducción en el presupuesto por parte de Min Hacienda a gestión administrativa, que impliquen mantener o reducir el recurso humano frente al SGA manteniendo las mismas proyecciones, lo que repercute en mayor carga laboral del proceso sin apoyos suficientes por parte del SGA; Personal insuficiente en el proceso de gestión de la información para apoyar las actividades del SGA. Crecimiento frente a apuestas estratégicas como certificaciones o recertificaciones, premios, eventos, etc., sin contemplar requerimientos de personal, recursos y servicios tecnológicos para atenderlas, generando una carga administrativa, técnica, operativa y financiera adicional al proceso y al cumplimiento de su objetivo;  Separación inadecuada de residuos por diferencias entre color de las bolsas y canecas; Contenedores de basuras en regular o mal estado; No disponer de los recursos para la disposición final de elementos usados o en des uso y cuya vida útil terminó; No cumplir con la disposición final de elementos según sus características y composición por parte del proveedor o externo encargado; debilidad en la apropiación y aplicación del SGA; Falta de cultura e interés de algunos servidores en cuanto a la apropiación y puesta en marcha de la política y al manejo de residuos; Falta de toma de conciencia y de capacitaciones para lograr la misma frente al SGA ; Falta de lineamientos y socialización para la eliminación de elementos no comestibles de cafetería; Falta de socialización de los lineamientos por parte del líder implementador del sistema a los colaboradores vinculados por operador;  'Cambios en las leyes normativas vigentes; Cambios en la normatividad que puedan generar desactualización en la documentación y lineamientos del sistema; Cambio de directivos en la Unidad debido al cambio de gobierno que afecten el avance, metodología y continuidad en la implementación del SGA y que genere reprocesos al interior del proceso;  'Falta de control en el flujo de aire que ingresa a los sitios de trabajo de los colaboradores del proceso; Descuido de los perros de vigilancia en las instalaciones de san cayetano dadas sus condiciones; 'Ruido excesivo generado por aeronaves antiguas; Aumento del consumo de agua y energía en la sede san cayetano por la vuelta a la presencialidad.; aumento de huella de carbono por la vuelta a la presencialidad en la sede San Cayetano.
</t>
  </si>
  <si>
    <t xml:space="preserve">Gestionar con el apoyo del o la responsable de la implementación del SGA socializaciones, talleres, mesas de trabajo según aplique y según disponibilidad, a través de las herramientas tecnológicas dispuestas, con el fin de fortalecer la toma de conciencia frente a la política y temas de implementación práctica del SGA </t>
  </si>
  <si>
    <t>Bimestral</t>
  </si>
  <si>
    <t>Responsable de gestión de calidad - SIG
Responsable implementación SGA</t>
  </si>
  <si>
    <t xml:space="preserve">Los enlaces SIG OTI y SRNI gestionan y/o ejecutan según programación y realizan el seguimiento a las actividades definidas en cada sistema de gestión en el plan de implementación SIG con una frecuencia trimestral, con el fin de fortalecer al SIG y con este el desempeño de la Unidad y su mejora continua, solicitando y/o identificando los soportes, revisándolos, cargándolos en repositorio interno y adecuándolos para el cargue en SISgestion V2.0, para la posterior verificación y aprobación por parte del líder del proceso y finaliza con la validación por parte de la OAP. En caso de presentarse observaciones en su revisión, verificación o validación, se solicita complementar y/o ajustar los soportes a los responsables o se identifican acciones a seguir para el cumplimiento, lo cual se evidencia mediante el registro en SISgestion V2.0 y los soportes allí almacenados o en el repositorio interno. </t>
  </si>
  <si>
    <t>Realizar videos de toma de conciencia de como algunas personas no identifican o desconocen el porque de los puntos ecológicos para disposición de residuos reciclables y no reciclables y socializar los mismos</t>
  </si>
  <si>
    <t>Responsable de gestión de calidad - SIG OTI y SRNI</t>
  </si>
  <si>
    <t xml:space="preserve">Participar en la actualización de matrices de identificación de peligros, evaluación de riesgos, establecimiento de controles 
Acompañar y/o verificar la realización de las inspecciones de equipos de emergencias y simulacros y simulaciones de emergencia programados por SST.
Socializar y promover la participación de funcionarios y contratistas en la aplicación de la batería de riesgo psicosocial y programa PARE </t>
  </si>
  <si>
    <t xml:space="preserve">debido a insuficientes brigadistas, personal de apoyo (desde gestión del TH como del proceso) y recurso económico para implementar el sistema; carga administrativa, técnica y financiera adicional al personal para atender el sistema; baja participación en capacitaciones, talleres y charlas del sistema y exclusión del personal operador en los mismos; desatención en  planes de prevención y atención a emergencias, riesgos generadores de accidentes; falta de lineamientos en materia de acoso laboral; débil comunicación y respuesta al realizar Investigación interna y/o reporte de accidentes de trabajo por ARL, cobertura de comunicación no llega a operadores, pandemias, virus, inseguridad en la zona; afectación en salud mental y emocional por diversos factores; trafico y adecuaciones en la infraestructura vial de Bogotá generan llegada a la oficina y regreso a los hogares que toma 3 a 4 horas diarias afectando al personal y desacatar normas de transito en el desplazamiento; debilidades en cuanto al retraso frente al establecimiento del teletrabajo frente a otras entidades del sector público y desaprovechamiento del mismo; sanciones, demandas y costos adicionales por incumplimiento de requisitos legales en cuanto a trabajo en casa, remoto o teletrabajo; debilidades en la capacitación del personal que realizan actividades especiales; desatención o inoportunidad ante una accidente laboral; imposibilidad de lograr una total apropiación de un tema asociado al SGSST sin tomar acciones adecuadas a la realidad del proceso tanto físicas, psicológicas, biomecánicas, entre otras; cables expuestos y sueltos en puestos de trabajo; afectación en la implementación del sistema por cambios de directivos, incumplimiento de requisitos legales.
</t>
  </si>
  <si>
    <t xml:space="preserve">Posibilidad de pérdida económica y reputacional ante los funcionarios del proceso y partes interesadas, por la ocurrencia de accidentes, enfermedades laborales o incapacidades, generando demandas y sanciones, debido a insuficientes brigadistas, personal de apoyo (desde gestión del TH como del proceso) y recurso económico para implementar el sistema; carga administrativa, técnica y financiera adicional al personal para atender el sistema; baja participación en capacitaciones, talleres y charlas del sistema y exclusión del personal operador en los mismos; desatención en  planes de prevención y atención a emergencias, riesgos generadores de accidentes; falta de lineamientos en materia de acoso laboral; débil comunicación y respuesta al realizar Investigación interna y/o reporte de accidentes de trabajo por ARL, cobertura de comunicación no llega a operadores, pandemias, virus, inseguridad en la zona; afectación en salud mental y emocional por diversos factores; trafico y adecuaciones en la infraestructura vial de Bogotá generan llegada a la oficina y regreso a los hogares que toma 3 a 4 horas diarias afectando al personal y desacatar normas de transito en el desplazamiento; debilidades en cuanto al retraso frente al establecimiento del teletrabajo frente a otras entidades del sector público y desaprovechamiento del mismo; sanciones, demandas y costos adicionales por incumplimiento de requisitos legales en cuanto a trabajo en casa, remoto o teletrabajo; debilidades en la capacitación del personal que realizan actividades especiales; desatención o inoportunidad ante una accidente laboral; imposibilidad de lograr una total apropiación de un tema asociado al SGSST sin tomar acciones adecuadas a la realidad del proceso tanto físicas, psicológicas, biomecánicas, entre otras; cables expuestos y sueltos en puestos de trabajo; afectación en la implementación del sistema por cambios de directivos, incumplimiento de requisitos legales.
</t>
  </si>
  <si>
    <t>Los brigadistas del proceso de gestión de la información ayudan, guían y apoyan la implementación de actividades propuestas desde el SGSST asociadas a la atención de situaciones de emergencia, simulacros, entre otros, con una frecuencia según la demanda de la Unidad o según se presenten, atendiendo las mismas según los protocolos y capacitaciones recibidas, con el fin de prevenir y/o atender oportunamente los accidentes, así como prevenir los mismos. En caso de que los brigadistas no logren atender o apoyar la situación se cuenta con los restante brigadistas del piso. Como soporte se cuenta con los soportes de actividades y/o atención emergencias si aplica y/o inspecciones.</t>
  </si>
  <si>
    <t>Gestionar con el apoyo del o la responsable de la implementación del SGSST socializaciones, talleres, mesas de trabajo, acercamientos para atención de accidentes (si aplica),  según necesidad y disponibilidad, a través de las herramientas tecnológicas dispuestas, con el fin de fortalecer la toma de conciencia frente a la política, planes de emergencia, respuestas ante accidentes, entre otros asociados al sistema</t>
  </si>
  <si>
    <t>Responsable de gestión de calidad - SIG
Responsable implementación SGSST</t>
  </si>
  <si>
    <t>Apoyar a Talento Humano frente a la validación de esquemas alternativos de trabajo que permitan desarrollar las labores a través de las herramientas colaborativas dispuestas por la unidad que contribuyan a la mejor calidad de vida de los colaboradores en cuanto a los tiempo de transporte y beneficios frente a su salud física, mental y emocional según corresponda.</t>
  </si>
  <si>
    <t>Responsable de gestión de calidad - SIG
Responsable implementación SGSST
Responsables de dominio del proceso que apliquen</t>
  </si>
  <si>
    <t xml:space="preserve">Participar en las  jornadas del plan de capacitación  del sistema de gestión documental.
Actualizar e Implementar, con el acompañamiento del GGAD,  las TRD mediante la elaboración de los  inventarios documentales de los archivos de gestión del total de las series y subseries de la TRD de la dependencia
Clasificar, con el acompañamiento del GGAD la documentación electrónica o digital bajo la estructura de las TRD (series y subseries)  en las herramientas tecnológicas disponibles para tal fin. </t>
  </si>
  <si>
    <t xml:space="preserve">debido a cambios no programados frente a la configuración y/o desarrollo y/o adquisición de la herramienta para gestión documental, desconocimiento del rol de Gobierno TI; falta de integración del gestor documental a la carpeta ciudadana, trámites y servicios automatizados ni expediente digital; desconocimiento del manejo tecnológico de documentos históricos y de gestión; perdida de información en archivo físico por biodeterioro u condiciones ambientales, carencia de personal, de recurso financiero, de capacitación y de lineamiamientos para apoyar los requerimientos del sistema; reprocesos por cambios de personal funcional a cargo del SGRD desconocimiento e incumplimiento de los lineamientos (TRD), falta de gestión en controles de seguridad en el manejo del archivo físico/digital; cambios en la normatividad y adquisición de compromisos frente a la carpeta ciudadana de MinTIC; retrasos en la actualización de la TRD;  dependencia de un tercero para implementar el sistema de gestión documental; debilidades en la integración del SGC y los procesos del SGRD, así como desarticulación y falta de comunicación  entre procesos para el ingreso del SGRD; entrega de cuentas de cobro en físico ya que no se cuenta con un sistema de firma digital; cambio de directivos que afecten la continuidad de los procesos.
</t>
  </si>
  <si>
    <t xml:space="preserve">Posibilidad de pérdida económica y reputacional ante los funcionarios del proceso y partes interesadas por la inadecuada creación, recepción, ubicación, acceso, preservación, custodia y recuperación de los documentos físicos y digitales generados, debido a cambios no programados frente a la configuración y/o desarrollo y/o adquisición de la herramienta para gestión documental, desconocimiento del rol de Gobierno TI; falta de integración del gestor documental a la carpeta ciudadana, trámites y servicios automatizados ni expediente digital; desconocimiento del manejo tecnológico de documentos históricos y de gestión; perdida de información en archivo físico por biodeterioro u condiciones ambientales, carencia de personal, de recurso financiero, de capacitación y de lineamiamientos para apoyar los requerimientos del sistema; reprocesos por cambios de personal funcional a cargo del SGRD desconocimiento e incumplimiento de los lineamientos (TRD), falta de gestión en controles de seguridad en el manejo del archivo físico/digital; cambios en la normatividad y adquisición de compromisos frente a la carpeta ciudadana de MinTIC; retrasos en la actualización de la TRD;  dependencia de un tercero para implementar el sistema de gestión documental; debilidades en la integración del SGC y los procesos del SGRD, así como desarticulación y falta de comunicación  entre procesos para el ingreso del SGRD; entrega de cuentas de cobro en físico ya que no se cuenta con un sistema de firma digital; cambio de directivos que afecten la continuidad de los procesos.
</t>
  </si>
  <si>
    <t>Se definen Plan de Acción  con el fin de evitar la materialización del riesgo.</t>
  </si>
  <si>
    <t>Gestionar con el apoyo del o la responsable de la implementación del SGRD socializaciones, talleres, entrenamiento, capacitación, etc., frente a directrices, TRD, uso del aplicativo, entre otros, según necesidad y/o disponibilidad, a través de las herramientas tecnológicas dispuestas, con el fin de fortalecer la toma de conciencia frente al sistema</t>
  </si>
  <si>
    <t>Responsable de gestión de calidad - SIG
Responsable implementación SGRD</t>
  </si>
  <si>
    <t>Gestión Talento Humano</t>
  </si>
  <si>
    <t>Planear, organizar, ejecutar, controlar y evaluar las acciones relacionadas con la administración y el desarrollo del Talento Humano al servicio de la Unidad, en pro del mejoramiento continuo, la satisfacción del personal y el desarrollo institucional, que permita contar con servidores idóneos competentes, en un ambiente cálido de trabajo, para atender la misión y objetivos de la Entidad.</t>
  </si>
  <si>
    <t>Administrar historias laborales y el Sistema Tecnológico KACTUS.
Implementar, con el acompañamiento del GGAD,  las TRD mediante la elaboración de los  inventarios documentales de los archivos de gestión del total de las series y subseries de la TRD de la dependencia.
Clasificar, con el acompañamiento del GGAD la documentación electrónica o digital bajo la estructura de las TRD (series y subseries)  en las herramientas tecnológicas disponibles para tal fin.
Participar en las  jornadas del plan de capacitación  del sistema de gestión documental.</t>
  </si>
  <si>
    <t xml:space="preserve">ante los funcionarios de la Unidad y Órganos de Control por la alteración o divulgación no autorizada de la información asociada a historias laborales, al sistema KACTUS y al manejo físico y digital de expedientes, </t>
  </si>
  <si>
    <t>debido al uso inapropiado del sistema, como también al uso inapropiado de los formatos y tablas de retención documental de la información física y la alta rotación de personal e incumplimiento de los lineamientos de Seguridad de la información.</t>
  </si>
  <si>
    <t>Posibilidad de pérdida económica y reputacional ante los funcionarios de la Unidad y Órganos de Control por la alteración o divulgación no autorizada de la información asociada a historias laborales, al sistema KACTUS y al manejo físico y digital de expedientes,  debido al uso inapropiado del sistema, como también al uso inapropiado de los formatos y tablas de retención documental de la información física y la alta rotación de personal e incumplimiento de los lineamientos de Seguridad de la información.</t>
  </si>
  <si>
    <t>TH-HLF-002 HISTORIAS LABORALES
TH-NOM-008 KACTUS</t>
  </si>
  <si>
    <t>El profesional valida en el sistema tecnológico KACTUS los roles autorizados y genera las alertas conforme a las novedades de ingreso, traslados y retiro del personal, cada vez que se evidencie un cambio de roles en el sistema, procederá con la actualización del sistema.   
Evidencia: Correo electrónicos y log de auditoría de la herramienta tecnológica.</t>
  </si>
  <si>
    <t>Por la severidad residual del riesgo, se definen planes de acción para evitar su materialización</t>
  </si>
  <si>
    <t>Implementar controles de inactivación de usuarios con los administradores del sistema tecnológico KACTUS. Evidencia Correo Electrónico.</t>
  </si>
  <si>
    <t>&lt;</t>
  </si>
  <si>
    <t>Coordinador Talento Humano</t>
  </si>
  <si>
    <t>El Técnico y/o Auxiliar Administrativo valida la solicitud de los documentos de las historias laborales y confirma autorización de trámite por la Coordinadora de Talento Humano. Solicita la historia laboral al Grupo de Gestión Administrativa y Documental en los formatos respectivos para el préstamo del expediente y de control de los archivos de gestión conforme a las tablas de retención documental. En caso de no contar con la información actualizada en la historia laboral se remite correo a la Coordinadora de Talento Humano, con el fin de identificar la solicitud de la historia laboral con los demás lideres de TH.  
Evidencia: Correo electrónico, Hoja De Control Archivos De Gestión  y Formato De Préstamo De Documentos Y/O Expedientes.</t>
  </si>
  <si>
    <t>Realizar una reinducción y socialización al personal responsable de la gestión y disposición de la información de las historias laborales. Evidencia listado asistencia capacitación.</t>
  </si>
  <si>
    <t xml:space="preserve">Marzo 2023
Septiembre 2023
Diciembre 2023
</t>
  </si>
  <si>
    <t>Colaboradores asociados a la gestión de Historias Laborales en TH, GAD y OTI.</t>
  </si>
  <si>
    <t>Administrar la nómina, seguridad social y prestaciones de los funcionarios.
Gestionar las novedades, condiciones laborales y situaciones administrativas del Talento Humano.</t>
  </si>
  <si>
    <t>Posibilidad de recibir solicitar cualquier dadiva o beneficio a nombre propio o de terceros con la liquidación de la nómina de los funcionarios sin el cumplimiento de los requisitos legales, manipulación del sistema tecnológico KACTUS y errores en el cálculo de la nómina realizadas de forma intencional y/o tráfico de influencias.</t>
  </si>
  <si>
    <t>1.	El profesional prepara la nómina con base a los requisitos legales y los procedimientos adoptados, mensualmente pasa el archivo de la prenomina a la Coordinadora de Talento Humano para su primera validación, en caso de encontrarse errores en los soportes gestionados y/o cálculos, procederá con la devolución y requerirá la corrección de estos.
2.	Luego de las verificaciones realizadas, entrega la prenomina con los soportes a la Coordinación Financiera para su aprobación y visto bueno.
3.	Una vez obtenido los avales de validación de la nómina, los profesionales de TH elaboran el memorando de entrega de nómina junto con los soportes para el Secretario General con el fin de obtener la aprobación y firma.
4.	Finalizada la revisión por las partes interesadas, la Coordinadora de Talento Humano radica el memorando con la firma del Secretario General a la Coordinación Financiera la nómina junto con los soportes para realizar el pago a los servidores públicos.
5.	En el evento que la situación continue de presentarse inconsistencia en la prenomina encontrarse errores en los soportes gestionados y/o cálculos, se escalará el caso a la Coordinación Financiera para realizar los ajustes pertinentes.   
6.	Evidencia: Liquidaciones y actos administrativos.</t>
  </si>
  <si>
    <t>En el caso que se tipifiquen malas prácticas en el control, se realizara jornadas de sensibilización al interior del proceso sobre las consecuencias de incurrir en alguna de las conductas reprochables por parte de los funcionarios por recibir solicitar cualquier dadiva o beneficio a nombre propio o de terceros con la liquidación de la nómina. Evidencia listado asistencia capacitación</t>
  </si>
  <si>
    <t>Convocar reuniones al administrador del sistema tecnológico KACTUS y los profesionales para revisión del aplicativo referente a los controles del sistema en los diferentes módulos y las auditorías del sistema. Evidencia Actas de reuniones de seguimiento.</t>
  </si>
  <si>
    <t xml:space="preserve">Julio 2023
Septiembre 2023
Diciembre 2023
</t>
  </si>
  <si>
    <t>Colaboradores asociados a la gestión de liquidación de nomina y Coordinador</t>
  </si>
  <si>
    <t>Realizar la vinculación de servidores públicos.</t>
  </si>
  <si>
    <t>ante los funcionarios de la Unidad y Órganos de Control por vincular personal que no cumple con los requisitos legales para el cargo y el correcto desempeño de sus funciones,</t>
  </si>
  <si>
    <t>debido al desconocimiento normativo, desactualización de los procedimientos e instructivos documentales, recibo de los documentos del postulante incompleto y por fuera de los términos, que conlleven a realizar una evaluación incorrecta en la etapa de vinculación.</t>
  </si>
  <si>
    <t>Posibilidad de pérdida reputacional ante los funcionarios de la Unidad y Órganos de Control por vincular personal que no cumple con los requisitos legales para el cargo y el correcto desempeño de sus funciones, debido al desconocimiento normativo, desactualización de los procedimientos e instructivos documentales, recibo de los documentos del postulante incompleto y por fuera de los términos, que conlleven a realizar una evaluación incorrecta en la etapa de vinculación.</t>
  </si>
  <si>
    <t>El profesional a cargo de las vinculaciones del personal, semestralmente valida el marco normativo y los procedimientos e instructivos documentales de vinculación; en caso de encontrar inconsistencias de los requisitos legales y procedimentales, escalará el caso a la Coordinadora de Talento Humano para actualizar los procedimientos e instructivos documentales. 
Evidencia: Correo electrónico.</t>
  </si>
  <si>
    <t>Se definen Planes de Acción con el fin de evitar la materialización del riesgo.</t>
  </si>
  <si>
    <t>Realizar mesas de trabajo, con el fin de validar el marco normativo y los procedimientos e instructivos documentales de vinculación de personal adoptados en la Unidad, en caso de encontrarse desactualizados los documentos proceder con la actualización de estos. Evidencia: Actas de reuniones.</t>
  </si>
  <si>
    <t>Junio 2023
Noviembre 2023</t>
  </si>
  <si>
    <t>Colaboradores asociados a la gestión de vinculación personal y Coordinador</t>
  </si>
  <si>
    <t>El profesional a cargo de las vinculaciones del personal, una vez se presente la vacancia del empleo, informa al aspirante los requisitos del cargo y los documentos requeridos de la hoja de vida, posterior al recibo de los mismos, valida la información contenida de las certificaciones académicas, laborales contra el manual de funciones y los demás documentos exigidos con los requisitos legales y los procedimientos adoptados, en caso de observar incumplimiento y que el aspirante no subsane los requisitos legales y procedimentales, escalará el caso al Coordinadora de Talento Humano para que se tomen las decisiones pertinentes. 
Evidencia: Formato Listado De Requisitos Para Vinculación.</t>
  </si>
  <si>
    <t>Implementar el Sistema de Seguridad y Salud en el Trabajo.
Participar en actividades convocadas desde el sistema de gestión ambiental en materia de emergencias ambientales</t>
  </si>
  <si>
    <t>ante los colaboradores y partes interesadas del Proceso de Gestión de Talento Humano por el incumplimiento normativos asociados al SG-SST y ambientes y hábitos de vida saludables,</t>
  </si>
  <si>
    <t>debido al desconocimiento de los requisitos legales del SG-SST por parte de los colaboradores que lideran el SG-SST.</t>
  </si>
  <si>
    <t>Posibilidad de pérdida económica y reputacional ante los colaboradores y partes interesadas del Proceso de Gestión de Talento Humano por el incumplimiento normativos asociados al SG-SST y ambientes y hábitos de vida saludables, debido al desconocimiento de los requisitos legales del SG-SST por parte de los colaboradores que lideran el SG-SST.</t>
  </si>
  <si>
    <t>Los profesionales elaboran el  Plan Anual de Trabajo de SG-SST en el marco de ambientes y hábitos de vida saludables, teniendo como base los requisitos legales y los procedimientos adoptados; al inicio de la vigencia entrega la propuesta del Plan a la Coordinadora de Talento Humano, la Coordinadora revisará el documento gestionado por los responsables encargados; en caso de encontrarse inconsistencias en las actividades del este, procederá con la devolución y requerirá la corrección del documento, una vez aprobado el plan, este se socializa a las partes interesadas; en el evento que surja nueva normatividad se procederá a revisar y actualizar el plan.   
Evidencia:  Plan de trabajo formulado.</t>
  </si>
  <si>
    <t>Realizar inspecciones a las sedes del nivel nacional y territorial a donde se requieran de manera urgente, y también mesas de trabajo para validar el marco normativo y los procedimientos e instructivos documentales adoptados en el SG-SST, con el fin de realizar el plan de mejora al SG-SST.</t>
  </si>
  <si>
    <t>Colaboradores asociados a la gestión de SG-SST y Coordinador</t>
  </si>
  <si>
    <t>Los profesionales de SG-SST realiza el monitoreo mensual al Plan Anual de Trabajo de SG-SST, valida las actividades que no presentan ejecución y genera un plan de choque de cumplimiento de actividades; en caso de persistir la no ejecución del plan de choque, se procederá a escalar el tema a la Coordinadora para revisar las actividades sin ejecutar, esto con el fin de reestructurar el Plan de Trabajo referente a las actividades no cumplidas. 
Evidencia: Acta de reunión, Plan Anual de Trabajo ajustado.</t>
  </si>
  <si>
    <t>Implementar el Sistema de Seguridad y Salud en el Trabajo.</t>
  </si>
  <si>
    <t xml:space="preserve">ante los colaboradores a nivel nacional y territorial por el desinterés y participación en las actividades del Plan Anual de Trabajo de SG-SST, </t>
  </si>
  <si>
    <t>debido a la debilidad en los canales de comunicación utilizados para la divulgación y socialización de las actividades SG-SST, adicional a la falta de optimización de las ofertas de las actividades y/o capacitaciones enfocadas a mayor participación de los colaboradores.</t>
  </si>
  <si>
    <t>Posibilidad de pérdida reputacional ante los colaboradores a nivel nacional y territorial por el desinterés y participación en las actividades del Plan Anual de Trabajo de SG-SST,  debido a la debilidad en los canales de comunicación utilizados para la divulgación y socialización de las actividades SG-SST, adicional a la falta de optimización de las ofertas de las actividades y/o capacitaciones enfocadas a mayor participación de los colaboradores.</t>
  </si>
  <si>
    <t>El líder de SG-SST mensualmente comunica a los colaboradores los lineamientos y protocolos de Seguridad y Salud en el Trabajo vigente establecidos por la Entidad, mediante comunicación masiva establecido por la Unidad a los colaboradores; en caso de que no se pueda comunicar por los medios establecidos, los profesionales de SG-SST socializará de manera personalizada las ofertas de las actividades y/o capacitaciones a los colaboradores de la entidad. 
Evidencia: Comunicaciones electrónicos.</t>
  </si>
  <si>
    <t>Por la severidad residual del riesgo, son amerita definir plan de acción adicional</t>
  </si>
  <si>
    <t>Gestión Documental</t>
  </si>
  <si>
    <t>Planear, organizar y controlar el flujo de la información y documentación producida y recibida en virtud de las funciones desarrolladas por la Unidad, desde su origen hasta su disposición final, garantizando la preservación y conservación del patrimonio documental de la entidad; de igual forma facilitar su uso, trato y disposición final en cumplimiento de normas establecidas por la entidad y por el AGN como ente rector de la política Archivística colombiana.</t>
  </si>
  <si>
    <t>Ejecutar las actividades para la elaboración, producción, adopción y control de la información documentada
del Sistema Integrado de Gestión -SIG.</t>
  </si>
  <si>
    <t>por no dar respuesta institucional de manera eficiente a las solicitudes o requerimiento de información de los grupos valor</t>
  </si>
  <si>
    <t>debido a falta de lineamientos en la organización y control de la documentación que se produce en todos los procesos de la Entidad .</t>
  </si>
  <si>
    <t>Posibilidad de pérdida reputacional por no dar respuesta institucional de manera eficiente a las solicitudes o requerimiento de información de los grupos valor debido a falta de lineamientos en la organización y control de la documentación que se produce en todos los procesos de la Entidad .</t>
  </si>
  <si>
    <t>El enlace SIG de Gestión Documental Socializa  el  Procedimiento de Control de la Información Documentada a todos los enlaces de los proceso de la entidad en el primer encuentro anual y a través de SUMA para llegar a todos los colaboradores de la entidad , con el objetivo de dar a conocer el procedimiento y garantizar su  cumplimiento en los lineamientos. En caso de encontrar irregularidad en el procedimiento se procede a realizar revisión con el proceso donde se detectan lel incumplimiento en conjunto con la OAP. Evidencia: Listado de asistencia, correo electrónico socialización.</t>
  </si>
  <si>
    <t>De acuerdo al nivel residual del riesgo, se define un plan de acción adicional para evitar su materialización</t>
  </si>
  <si>
    <t>Realizar revisión con el proceso donde se detectan incumplimientos en conjunto con la OAP/ realizar una No conformidad al proceso donde se detecta el incumplimiento</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</si>
  <si>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los documentos a los dueños de los procesos para que realice las correcciones necesarias. Evidencia: Correos electrónicos y documentos codificados, listado maestro de documentos</t>
  </si>
  <si>
    <t>El proceso de Gestión Documental en conjunto con la oficina asesora de planeación realiza la revisión y actualización del procedimiento control de la información documentada anualmente, con el objetivo de revisar la normatividad vigente y garantizar la aplicación  en la entidad. En caso de no requerir actualizaciones de igual manera se socializa el documento, Evidencia: Actualización del procedimiento y socialización a todos los enlaces SIG.</t>
  </si>
  <si>
    <t>Implementar cada uno de los programas y actividades detalladas en los instrumentos archivísticos.</t>
  </si>
  <si>
    <t>ante nuestras partes interesadas y sanciones por entes de control obedecido al incumplimiento de  los parámetros normativos impartidos por el archivo general de la nación,</t>
  </si>
  <si>
    <t>debido a la falta del equipo técnico conformado por profesionales en archivística que realiza seguimiento a la implementación de los programas y actividades detallados en los instrumentos archivísticos.</t>
  </si>
  <si>
    <t>Posibilidad de pérdida económica y reputacional ante nuestras partes interesadas y sanciones por entes de control obedecido al incumplimiento de  los parámetros normativos impartidos por el archivo general de la nación, debido a la falta del equipo técnico conformado por profesionales en archivística que realiza seguimiento a la implementación de los programas y actividades detallados en los instrumentos archivísticos.</t>
  </si>
  <si>
    <t>Los profesionales archivistas de Gestión Documental  realizan  un Diagnóstico en la entidad frente a la norma ISO 30301:2015  y elaboran un Plan de trabajo en la vigencia con el objetivo de garantizar la  implementación de instrumentos archivísticos en todos los procesos de la entidad. En caso de no cumplimiento se deberá realizar una revisión de tareas con los integrantes del proceso y establecer acciones de mejora. Evidencia: Diagnostico, Plan de Trabajo, actas de seguimiento al cumplimiento del plan de trabajo.</t>
  </si>
  <si>
    <t>Realizar la  gestión y solicitud de recursos necesarios para la contratación de los servicios de Gestión Documental desde el primer semestre del año ante la Oficina Asesora de Planeación, y así dar cumplimientos a las actividades propuestas  y normatividad vigente</t>
  </si>
  <si>
    <t>Gestión Documental  desarrolla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</si>
  <si>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 xml:space="preserve">Los profesionales archivistas de Gestión  Documental,  realizan  acompañamiento trimestral y a demanda, a todas las áreas y Direcciones Territoriales en la entidad de acuerdo con sus requerimientos, con el objetivo de garantizar que  las áreas  realicen una adecuada gestión en temas archivísticos, se realiza de manera presencial, video conferencia o virtual, según las necesidades. En caso de no realizar acompañamiento de acuerdo a lo programado se realiza seguimiento al proceso para garantizar el cumplimiento en la organización de archivos. Evidencia: Correo electrónico, acta de reunión y/o Listado de asistencia. </t>
  </si>
  <si>
    <t>Radicar, clasificar, distribuir la correspondencia de la Unidad tanto interna como externa.</t>
  </si>
  <si>
    <t>ante las partes interesadas por Incumplimiento de la respuesta institucional,</t>
  </si>
  <si>
    <t>debido a la falta  de contratos con operadores que realicen las actividades de radicación, clasificación y distribución de correspondencia tanto interna como externa</t>
  </si>
  <si>
    <t>Posibilidad de pérdida económica y reputacional ante las partes interesadas por Incumplimiento de la respuesta institucional, debido a la falta  de contratos con operadores que realicen las actividades de radicación, clasificación y distribución de correspondencia tanto interna como externa</t>
  </si>
  <si>
    <t>El Grupo de Gestión Administrativa y Documental  solicita los recursos necesarios para el desarrollo de las operaciones de radicación y correspondencia desde el primer semestre del año anterior  a la Oficina Asesora de Planeación, con el objetivo de realizar  la contratación para garantizar la continuidad del servicio  y así dar cumplimiento a las obligaciones legales. En caso de no contar con los recursos se realiza contingencia  y/o estrategia para la recepción de correspondencia. Evidencia: correos y documentos de contratación.</t>
  </si>
  <si>
    <t>De acuerdo al nivel residual del riesgo, se define un plan de acción adicional para evitar su materialización.</t>
  </si>
  <si>
    <t xml:space="preserve">El equipo de gestión documental  al identificar demoras en la radicación por temas de orden público, realiza un plan de contingencia  en conjunto con el operador de correspondencia para garantizar la entrega y gestión oportuna de las comunicaciones oficiales en la entidad. En caso de no poder realizar la contingencia la entidad cuenta con herramienta tecnológica  para la automatización de los procesos internos lo cual  ayuda a la consulta de la gestión de correspondencia y comunicaciones oficiales (Genera un consecutivo de las comunicaciones oficiales). Evidencia: procedimiento de correspondencia y correo electrónico con comunicación con el operador. </t>
  </si>
  <si>
    <t>Proporcionar el servicio de préstamos y consulta de expedientes, que se
encuentren bajo la administración del Archivo de la Entidad.</t>
  </si>
  <si>
    <t>Uso mal intencionado de la información de los expedientes por parte de  funcionarios, operadores u organismos externos  para beneficio propio o de un tercero</t>
  </si>
  <si>
    <t xml:space="preserve">Gestión Documental establece una cláusula de confidencialidad cada vez que se inicia un contrato,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</si>
  <si>
    <t>Por la Tipología del riesgo se define Plan de Acción para evitar su materialización</t>
  </si>
  <si>
    <t>Trasladar la documentación a una sola área de archivo con el fin de unificar la administración de ingresos, consultas, prestamos de los expedientes</t>
  </si>
  <si>
    <t>Gestión Documental cuenta en su área  de Archivo  con  vigilancia todos los días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Formato planilla de control ingreso y salida de las bodegas de archivo,  Informe de vigilancia con soportes.</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</si>
  <si>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</si>
  <si>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Realizar el acompañamiento y Asesoría a los colaboradores de la Unidad, para garantizar la adecuada organización de los archivos de la Entidad, en cumplimiento a los lineamientos formulados.</t>
  </si>
  <si>
    <t>por la no implementación y  adopción de los lineamientos impartidos por el proceso de Gestión Documental,</t>
  </si>
  <si>
    <t>debido a la baja participación y compromiso de los funcionarios, contratistas,  colaboradores , directivos, jefes y lideres a las jornadas de capacitación y acompañamiento técnico que realiza el proceso de Gestión Documental para la implementación de las TRD en la entidad.</t>
  </si>
  <si>
    <t>Posibilidad de pérdida económica y reputacional por la no implementación y  adopción de los lineamientos impartidos por el proceso de Gestión Documental, debido a la baja participación y compromiso de los funcionarios, contratistas,  colaboradores , directivos, jefes y lideres a las jornadas de capacitación y acompañamiento técnico que realiza el proceso de Gestión Documental para la implementación de las TRD en la entidad.</t>
  </si>
  <si>
    <t>Los profesionales archivistas desarrollan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</si>
  <si>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Revisar periódicamente toda la documentación asociada al proceso de Gestión Documental para establecer lineamientos acordes con la normatividad vigente, y socializar las actualizaciones  a todos los colaboradores de la entidad.</t>
  </si>
  <si>
    <t>Gestión Documental realiza revisión trimestral de la  la normatividad vigente y en caso de ser necesario actualiza  sus lineamientos (Procedimientos, formatos, manuales, programas e instrumentos archivísticos).Con el objetivo de garantizar el cumplimiento de la normatividad vigente en la entidad. En caso de evidenciar desactualización se reúne los profesionales archivísticos para  realizar ajustes correspondientes. Evidencias. Actualización del normograma. lineamientos actualizados y socializados.</t>
  </si>
  <si>
    <t xml:space="preserve">Realizar las transferencias y traslados documentales de acuerdo con  los lineamientos técnicos y normativos. </t>
  </si>
  <si>
    <t>por perdida de la información , retraso a la respuesta institucional y expedientes de víctimas incompletos, afectando la conformación de los archivos de derechos humanos de forma integral,</t>
  </si>
  <si>
    <t>debido al incumpliendo de los lineamientos impartidos para realizar de manera oportuna los traslados documentales desde las dependencias que permitan garantizar la conformación integral de los expedientes y posterior legalización de las transferencias documentales.</t>
  </si>
  <si>
    <t>Posibilidad de pérdida económica y reputacional por perdida de la información , retraso a la respuesta institucional y expedientes de víctimas incompletos, afectando la conformación de los archivos de derechos humanos de forma integral, debido al incumpliendo de los lineamientos impartidos para realizar de manera oportuna los traslados documentales desde las dependencias que permitan garantizar la conformación integral de los expedientes y posterior legalización de las transferencias documentales.</t>
  </si>
  <si>
    <t xml:space="preserve">Los profesionales  de Gestión Documental realizan planeación anual de capacitaciones a todos los funcionarios, contratistas y colaboradores de la entidad para la aplicación del procedimiento y lineamientos de transferencia y traslados establecidos, y dar cumplimiento a los lineamientos del AGN. Observación: Estas socializaciones son incluidas en el plan anual de capacitaciones de la entidad y el proceso realiza acompañamiento técnico a las áreas y Direcciones territoriales. En caso de no realizarse las  capacitaciones programadas, se realizan acompañamiento a través de los parceros de cada proceso o dirección territorial. Evidencia: Actas, listados, encuesta y plan de capacitación. </t>
  </si>
  <si>
    <t>Fortalecer la gestión documental en la entidad a través de un plan de trabajo para la  implementación de la ISO 30301.</t>
  </si>
  <si>
    <t>Gestión Documental  socializa a todas las dependencias y Direcciones Territoriales las actualizaciones aprobadas  frente a las TRD y  lineamientos generados por el  proceso cada vez que se requiera dicha actualización. En caso de no realizarse la socialización oportuna se realiza a través de capacitaciones y acompañamientos a las diferentes areas,con el objetivo de garantizar la adecuada organización de la documentación generada.  Evidencia TRD, listado de asistencia a capacitaciones.</t>
  </si>
  <si>
    <t>por indisponibilidad y alteración no autorizada de los expedientes,</t>
  </si>
  <si>
    <t xml:space="preserve">por deterioro y no contar con las herramientas tecnológicas para evitar su materialización. </t>
  </si>
  <si>
    <t xml:space="preserve">Posibilidad de pérdida económica y reputacional por indisponibilidad y alteración no autorizada de los expedientes, por deterioro y no contar con las herramientas tecnológicas para evitar su materialización. </t>
  </si>
  <si>
    <t>Activos Físicos de Bodega</t>
  </si>
  <si>
    <t>El grupo de Gestión Documental trimestralmente o dependiendo de la cantidad de correos que ingresen genera Backus de los PST de todos los correos que ingresan a la entidad , en caso de pérdida de información, se puede acceder a la búsqueda del físico, si son ingresados de manera presencial. Con el objetivo de salvaguardar la información que ingresa a la entidad. Observación: Se cuenta con informes diarios de radicación. Evidencia: Registro Fotográfico e informes diarios de radicación. (A.12.3.1)</t>
  </si>
  <si>
    <t>Participar en las capacitaciones programadas por la OTI para contar con el conocimiento del en temas de seguridad de la Información y garantizar su cumplimiento en el proceso de Gestión Documental.</t>
  </si>
  <si>
    <t>Gestión Documental diariamente adelanta la digitalización con fines probatorios y el inventario documental de todo el archivo de la entidad. En caso contrario se realiza fotocopiado, impresión y digitalización de documentos garantizando su autenticidad, integridad, y confidencialidad tanto para soportes digitales como electrónicos .Evidencia: Inventario documental.
(A.8.2.1 -A.8.2.2 -A.8.2.3 - A.12.4.2)</t>
  </si>
  <si>
    <t>Gestión Documental diariamente adelanta  inventarios documentales, digitalización de documentos para evitar la consulta de documentos físicos originales, así mismo  se cuenta con formatos de traslado de documentos para tener el control de lo que sale del archivo central. En caso que falten documentos originales se aplica el procedimiento para la reconstrucción de expedientes y/o documentos. Evidencia Inventarios documentales, procedimiento reconstrucción de expedientes o documentos.
(A.8.2 - A.12.4.2)</t>
  </si>
  <si>
    <t xml:space="preserve">Adoptar e implementar el Sistema de Gestión Documental y Archivo basados en la norma ISO 30301 </t>
  </si>
  <si>
    <t xml:space="preserve">debido al no cumplimiento de los estándares de calidad ISO 30301 en la gestión documental, </t>
  </si>
  <si>
    <t>por falta de apropiación en la implementación y seguimiento por parte de los colaboradores de la entidad.</t>
  </si>
  <si>
    <t>Posibilidad de pérdida económica y reputacional debido al no cumplimiento de los estándares de calidad ISO 30301 en la gestión documental,  por falta de apropiación en la implementación y seguimiento por parte de los colaboradores de la entidad.</t>
  </si>
  <si>
    <t>El grupo implementador del sistema brinda mensualmente asistencia técnica por oferta y demanda  a las dependencias y direcciones territoriales de la entidad. En caso de no hacer la asistencia tencina se realiza socializaciones en  los encuentros de enlaces SIG para que ellos compartan información al interior de procesos o Direcciones Territoriales.  Evidencia: cronograma de capacitaciones anual y reportes de la asistencia técnica</t>
  </si>
  <si>
    <t>De acuerdo al nivel residual del riesgo no se define plan de acción adicional.</t>
  </si>
  <si>
    <t>El líder de implementación del sistema de Gestión Documental establece un plan de trabajo al cual le realiza seguimiento trimestral  a  través del aplicativo SISGESTION, para garantizar la implementación del sistema en la entidad. En caso de incumplimiento se realiza revisión de actividades para su reprogramación Evidencia: Plan de trabajo, seguimiento actividades.</t>
  </si>
  <si>
    <t xml:space="preserve">debido a falta de articulación del SGA con SGRD en la generación de lineamientos enfocados al ahorro y uso eficiente del papel, practicas inadecuadas de uso de energía por parte del proceso, falta de apropiación de lineamientos impartidos por parte del SGA entre funcionarios y contratistas. 
</t>
  </si>
  <si>
    <t xml:space="preserve">Posibilidad de pérdida económica y reputacional ante nuestras partes interesadas, por afectación en el desempeño ambiental y sanciones ante entes de control, debido a falta de articulación del SGA con SGRD en la generación de lineamientos enfocados al ahorro y uso eficiente del papel, practicas inadecuadas de uso de energía por parte del proceso, falta de apropiación de lineamientos impartidos por parte del SGA entre funcionarios y contratistas. 
</t>
  </si>
  <si>
    <t>El proceso de Gestión Documental  realiza  las actividades de implementación del SGA y seguimiento en el aplicativo SISGESTION de acuerdo a la programación establecida por el grupo implementador. En caso de encontrar incumplimientos plantea una actividad de mejora para garantizar que las actividades planteadas se cumplan.  Evidencia: Registro aplicativo SISGESTION</t>
  </si>
  <si>
    <t>Establecimiento de jornadas de articulación de SGA con el proceso.</t>
  </si>
  <si>
    <t>Fortalecimiento de estrategia de comunicación ECOLÓGICA.</t>
  </si>
  <si>
    <t>Realizar capacitaciones a los operadores de Gestión Documental en temas de Sistema de Gestión Ambiental</t>
  </si>
  <si>
    <t>El proceso de Gestión Documental realiza las actividades al plan de implementación formulado por SST de acuerdo al cronograma establecido garantizando la  aplicación de  los procesos o procedimientos establecidos en el SGSST.En caso de presentar incumplimiento se realiza una actividad de mejora y se solicita apoyo al grupo implementador  para garantizar el desarrollo de todas las actividades planteadas Evidencia: Cumplimiento de las actividades de SST registradas en el aplicativo SISGESTION.</t>
  </si>
  <si>
    <t>Realizar capacitaciones a los operadores de gestión Documental en temas de SST para garantizar la implementación en nuestro proceso.</t>
  </si>
  <si>
    <t>El proceso de Gestión Documental  participa en  el proceso de construcción e identificación de la matriz de partes Interesadas para cada proceso, de acuerdo a lo referente a SST con periodicidad anual de acuerdo a los lineamientos establecidos por la OAP.En caso de no poder efectuarse se solicita mesa técnica con el grupo implementador de SST para dar cumplimiento a la actividad. Evidencia: Aprobación de la OAP de matriz de partes interesadas.</t>
  </si>
  <si>
    <t>Fortalecer el equipo del proceso para garantizar la implementación del sistema SST</t>
  </si>
  <si>
    <t>Gestión Financiera</t>
  </si>
  <si>
    <t>Formular, dirigir y ejecutar políticas de administración y control de los recursos financieros, registro presupuestal y de las operaciones contables, como también de gestión de pagos con el fin de garantizar la sostenibilidad financiera y la razonabilidad de la información de acuerdo con normativa vigente aplicable, a través del establecimiento de políticas, procedimientos, guías, instructivos y herramientas de control contribuyendo al fortalecimiento de una cultura de confianza y transparencia para  garantizar una atención digna, respetuosa, diferencial y oportuna a las partes interesadas, logrando el fenecimiento de la cuenta ante la Contraloría General de la República, con un concepto favorable y razonable, al igual que lograr buenos resultados en las evaluaciones de control interno contable y demás auditorías internas y externas que se realicen en cada vigencia.</t>
  </si>
  <si>
    <t xml:space="preserve">Preparar el Programa Anual de Caja para consolidación y control mensual el grupo Financiero y Contable. </t>
  </si>
  <si>
    <t>por sanciones y mala calificación por parte de Min Hacienda, ocasionado por la imposibilidad en la ejecución del PAC asignado,</t>
  </si>
  <si>
    <t>debido al desconocimiento de la norma o por errores en la planeación de las dependencias.</t>
  </si>
  <si>
    <t>Posibilidad de pérdida económica y reputacional por sanciones y mala calificación por parte de Min Hacienda, ocasionado por la imposibilidad en la ejecución del PAC asignado, debido al desconocimiento de la norma o por errores en la planeación de las dependencias.</t>
  </si>
  <si>
    <t>El Profesional encargado del PAC, consolida  en archivo Excel mensualmente, las necesidades de cada Dependencia que ejecuta recursos, por posición del Catálogo PAC (Personal, General, Transferencias e Inversión) remitidas en el formato Excel establecido por correo electrónico, para llevar el control de los pagos efectuados durante el mes respectivo de acuerdo con calendarios establecidos internos y externos, en caso de no recibir información el valor asignado es cero.  Para realizar la modificación del PAC en SIIF Nación, se hace necesario consolidar los valores de acuerdo con la posición del Catálogo PAC.</t>
  </si>
  <si>
    <t>Se define plan de acción de acuerdo al nivel de severidad residual del riesgo.</t>
  </si>
  <si>
    <t>Gestión Financiera Tesorería - Profesional designado</t>
  </si>
  <si>
    <t>Indicador Plan de Acción</t>
  </si>
  <si>
    <t>El líder del PAC realiza mensualmente validación de los recursos programados contra las cuentas físicas que son radicadas en Central de Cuentas, y darle continuidad al trámite de obligación y pago de las mismas, en caso de no contar haber programado recursos la dependencia ejecutora busca recursos de otras dependencias que no vayan a utilizar para que se los cedan; antes de finalizar la fechas permitidas de pagos del mes, se utilizan los saldos de PAC disponibles para optimizar el uso en los pagos pendientes que se alcancen a tramitar. 
Si tiene recursos programados en PAC y se encuentran inconsistencias en los soportes requeridos para el pago, se remite correo electrónico informando el motivo de devolución de la cuenta al Supervisor respectivo para subsanarla, dando plazo máximo hasta faltando 8 días aproximadamente para finalizar el mes, de lo contrario se reasigna el PAC a otras cuentas que estén listas para tramite de pago y que no programaron PAC suficiente. Como evidencia quedan las listas de chequeo firmadas con fecha de autorización de PAC.</t>
  </si>
  <si>
    <t>Una vez cerrado el mes se evalúa el desempeño en la ejecución de cada Dependencia, donde el profesional encargado de PAC, verifica el cuadro de control de PAC contra la consulta de PAGOS del mes (vigencia actual) del SIIF Nación, para confirmar que las cuentas de pago autorizadas hayan sido pagadas. Como evidencia queda el archivo con el cruce de las solicitudes con lo efectivamente pagado y el correo con el informe de evaluación a las dependencias. En caso de identificar cuentas (soportes) que se hayan radicado y no se encuentre pagadas (CEN de PAGOS), se verifica que hayan sido devueltas sin subsanar los errores, previamente informados al Supervisor, con el fin de optimizar el PAC que no se utilizó y evitar castigos.</t>
  </si>
  <si>
    <t xml:space="preserve">El profesional encargado de PAC, entrega informe de gestión mensual  a la Coordinación del Grupo de Gestión Financiera, el cual incluye:  la ejecución del PAC, con la calificación INPANUT establecida por el Ministerio de Hacienda y Crédito Público y el desempeño de cada dependencia, posteriormente se comunica a las dependencias o áreas ejecutoras. Este informe se entrega dentro de los primeros 5 días hábiles del mes siguiente.  Como evidencia queda Informe de ejecución PAC. En caso de no ser entregado a tiempo la Oficina Asesora de Planeación - OAP, genera una No Conformidad por incumplimiento en los indicadores del Plan de Acción.
</t>
  </si>
  <si>
    <t>Expedir o modificar los Certificados de Disponibilidad Presupuestal CDP y Registros Presupuestales  de Compromiso RP de un hecho cumplido</t>
  </si>
  <si>
    <t>por incumplimiento de la norma en la expedición de  los Certificados de Disponibilidad Presupuestal  - CDP y Registros Presupuestales de Compromiso RP de hechos cumplidos,</t>
  </si>
  <si>
    <t>debido a desconocimiento de la norma que prohíbe hechos cumplidos de contratos, viáticos y aquellos que busquen amparar entrega de bienes o servicios sin los requisitos de ley.</t>
  </si>
  <si>
    <t>Posibilidad de pérdida económica y reputacional por incumplimiento de la norma en la expedición de  los Certificados de Disponibilidad Presupuestal  - CDP y Registros Presupuestales de Compromiso RP de hechos cumplidos, debido a desconocimiento de la norma que prohíbe hechos cumplidos de contratos, viáticos y aquellos que busquen amparar entrega de bienes o servicios sin los requisitos de ley.</t>
  </si>
  <si>
    <t>El profesional con el perfil de presupuesto realiza la validación del objeto contractual, el tipo de modificación de ser el caso, analizando que no se configure un hecho cumplido cada vez que efectúa la expedición o modificación de adición de un CDP o RP. Se entiende como hecho cumplido cuando se busque amparar entrega de bienes o servicios o que pueden generar obligaciones o erogaciones que afecten recursos públicos  sin los requisitos de ley, como:
- Celebración y suscripción de contratos estatales sin contar con el compromiso presupuestal.
- Adiciones de contratos estatales, que no cuenten con el compromiso presupuestal que soporten su posterior pago.
- Ejecución del contratista de mayores cantidades de obras o en general, de mayor ejecución a la pactada inicialmente en un contrato estatal con autorización de la administración, que impliquen erogaciones adicionales sin contar con los compromisos presupuestales correspondientes previos.
- Comisiones de servicio (con viáticos) de funcionarios o contratistas sin la debida expedición del RP que cubre desde el día que inicia la comisión. Excepto las comisiones autorizadas los fines de semana o festivos, los cuales deben registrarse el siguiente día hábil.</t>
  </si>
  <si>
    <t>Gestión Financiera Presupuesto - Profesional designado</t>
  </si>
  <si>
    <t>Constitución del rezago presupuestal (Reservas y CXP)</t>
  </si>
  <si>
    <t xml:space="preserve">por incumplimiento y omisión en los tramites pertinentes para la constitución del rezago presupuestal, por solicitud del Supervisor o responsable de la ejecución de los recursos,  (Contratos o modificaciones, resoluciones, legalizaciones de viáticos);  Para la constitución de la Reserva de apropiación, </t>
  </si>
  <si>
    <t>debido a la falta de soportes o justificación donde indique el caso fortuito o fuerza mayor; Así como la radicación de soportes en el caso de Cuentas por Pagar, que no hayan sido aprobadas por el Ordenador del Gasto o que se encuentran sin el cumplimiento de los requisitos de Ley que hacen exigible su pago.</t>
  </si>
  <si>
    <t>Posibilidad de pérdida económica y reputacional por incumplimiento y omisión en los tramites pertinentes para la constitución del rezago presupuestal, por solicitud del Supervisor o responsable de la ejecución de los recursos,  (Contratos o modificaciones, resoluciones, legalizaciones de viáticos);  Para la constitución de la Reserva de apropiación,  debido a la falta de soportes o justificación donde indique el caso fortuito o fuerza mayor; Así como la radicación de soportes en el caso de Cuentas por Pagar, que no hayan sido aprobadas por el Ordenador del Gasto o que se encuentran sin el cumplimiento de los requisitos de Ley que hacen exigible su pago.</t>
  </si>
  <si>
    <t>El Coordinador Financiero y Contable, anualmente en el mes de diciembre, solicita mediante comunicación escrita a todas las dependencias de la entidad que supervisan contratos o ejecutan recursos del presupuesto, el diligenciamiento y radicación en la ventanilla única para el GGFC del formato de justificación de reserva presupuestal y los soportes a que haya lugar, que requieren constituir para la vigencia fiscal siguiente y así asegurar los recursos al cierre del año según norma; En caso que la dependencia no remita la información oportunamente (antes del 30 de diciembre), se generan las alertas, para que envíen los formatos y los soportes siendo responsabilidad del jefe de la respectiva dependencia ejecutora. Como evidencia queda la comunicación escrita enviada a las dependencias.</t>
  </si>
  <si>
    <t>La severidad del riesgo no amerita un plan de acción adicional.</t>
  </si>
  <si>
    <t>El equipo responsable de presupuesto antes del cierre definitivo de la vigencia fiscal, verifica la consistencia del diligenciamiento del formato y sus soportes.  En caso de no cumplir con los lineamientos establecidos, le informa mediante correo electrónico para que sea corregido.  En caso que no radique se deja la observación ene lacto administrativo y la decisión la toma del ordenador del gasto.
Se consolida la información para ser presentada ante la Secretaría General o el Ordenador del Gasto, para proyectar el acto administrativo con el cual se constituirá el Rezago Presupuestal, como evidencia queda el archivo base de control, los formatos diligenciados, los soportes y los correos de trámite.</t>
  </si>
  <si>
    <t>No se reduce el RP en el SIIF Nación sin la respectiva aprobación del Ordenador del Gasto con base en el formato y el acto administrativo de constitución de rezago firmado. Se expide el acto administrativo para la constitución de la(s) reserva(s) presupuestal(es) y cuenta(s) por pagar para firma por el ordenador del gasto, como evidencia queda el documento firmado por medio de la cual se constituye la Rezago Presupuestal por ordenador del gasto, presupuesto o Tesorería o quien haga sus veces.
Las Cuentas por Pagar debe estar registradas en el SIIF Nación como obligaciones a 31 de diciembre con el cumplimiento de los requisitos para pago, pero que no contaron con fecha habilitada para pago o giro.
Aquellas cuentas para pago debidamente soportadas pero sin PAC disponible, se  registran contablemente y se constituyen como Reserva Presupuestal para la siguiente vigencia.</t>
  </si>
  <si>
    <t>Revisión,  liquidación y registros en el trámites de pagos, desembolsos o colocaciones requeridas por las dependencias, proveedores, contratistas, municipios y demás beneficiarios finales y Reportes de información exógena.</t>
  </si>
  <si>
    <t xml:space="preserve">por errores en la liquidación de los impuestos y deficiencia en la aplicación de las normas tributarias nacionales, departamentales y municipales vigentes, </t>
  </si>
  <si>
    <t>debido al desconocimiento, desactualización o mala parametrización de las herramientas para la liquidación y presentación respectiva, lo cual puede ocasionar un requerimiento o sanción.</t>
  </si>
  <si>
    <t>Posibilidad de pérdida económica y reputacional por errores en la liquidación de los impuestos y deficiencia en la aplicación de las normas tributarias nacionales, departamentales y municipales vigentes,  debido al desconocimiento, desactualización o mala parametrización de las herramientas para la liquidación y presentación respectiva, lo cual puede ocasionar un requerimiento o sanción.</t>
  </si>
  <si>
    <t>El equipo Contable debe socializar, periódicamente, la correcta aplicación de las políticas contables y normas tributarias, para identificar la pertinencia y cálculo de las tarifas de impuestos tanto nacionales como municipales y así evitar errores en la liquidación. En caso de presentarse errores se establecen acciones inmediatas para la  devolución de deducciones, reintegro de las mismas o corrección en la presentación y pago de los impuestos; Se envía correo a las dependencias, al tercero implicado o se ajusta el formulario de pago para corregir el evento según el caso.  Como evidencia queda los correos, CEN deducciones y soportes de impuestos presentados.</t>
  </si>
  <si>
    <t>Gestión Financiera Contabilidad- Profesional designado</t>
  </si>
  <si>
    <t xml:space="preserve">El profesional encargado por parte de Contabilidad elabora las respectivas conciliaciones mensuales, con el objetivo de evidenciar errores en las declaraciones tributarias. En caso de que se evidencie un error se reclasifican las cuentas contables. Para el caso de que se haya aplicado mal una tarifa o la base, se envía comunicación escrita al tercero objeto de retención para informarle que se le realizará un ajuste en las deducciones practicadas.  Como evidencia quedan las bases de datos de los cruces contables y correos de trámite. </t>
  </si>
  <si>
    <t>Registrar operaciones contables,  ajustes, análisis y verificación de los saldos de las cuentas contables</t>
  </si>
  <si>
    <t>ante el Congreso de la Republica por el no  fenecimiento de la cuenta fiscal de la Entidad,</t>
  </si>
  <si>
    <t xml:space="preserve">debido a la falta de razonabilidad en los Estados Financieros o mala calificación en la implementación del control interno contable,  incumplimiento en la ejecución presupuestal de la Entidad o pérdida de competencia en la liquidación de los contratos o convenios interadministrativos. </t>
  </si>
  <si>
    <t xml:space="preserve">Posibilidad de pérdida económica y reputacional ante el Congreso de la Republica por el no  fenecimiento de la cuenta fiscal de la Entidad, debido a la falta de razonabilidad en los Estados Financieros o mala calificación en la implementación del control interno contable,  incumplimiento en la ejecución presupuestal de la Entidad o pérdida de competencia en la liquidación de los contratos o convenios interadministrativos. </t>
  </si>
  <si>
    <t xml:space="preserve">El área contable al cierre de la vigencia socializa y verifica la aplicación de las Políticas Contables, en cuanto a las entradas y salidas de productos del Control Interno Contable, en caso que no se apliquen las políticas contables, se solicita validar los registros contables y realizar los ajustes necesarios para asegurar que las cuentas representen fielmente las cifras, hechos económicos y que los saldos en las cuentas sean exactos y coherentes, para el cierre contable mensual.  Como evidencias quedan las conciliaciones de las cuentas contables, los soportes en libros auxiliares y documentales, la aplicación de listas de chequeo y matriz de saldos al cierre del periodo contable, los ajustes y Estados Financieros de cierre de cada mes. </t>
  </si>
  <si>
    <t>Se define plan de acción de acuerdo al nivel de severidad residual del riesgo y hallazgo Contraloría General de la República</t>
  </si>
  <si>
    <t>Seguimiento Plan de Mejoramiento Dirección General y Oficina de Control Interno</t>
  </si>
  <si>
    <t xml:space="preserve">El área contable mensualmente, debe validar que las fichas técnicas de seguimiento a la ejecución presupuestal  correspondan al gasto en el cual se reconocen contablemente, de llegar a presentar inconsistencias o diferencias se confirma con contabilidad y se ajusta o actualiza la ficha, para garantizar que la ejecución presupuestal y los pagos realizados sean exactos y reflejen la realidad financiera y contable. Como evidencia quedan las fichas técnicas de seguimiento diligenciadas, las listas de chequeo de verificación y la conciliación del gasto. 
</t>
  </si>
  <si>
    <t xml:space="preserve">El área contable mensualmente, debe entregar la conciliación del gasto (listas de chequeo, fichas de control presupuestal, soportes anexos de las dependencias, auxiliar SIIF), debe diligenciar la matriz de cierre contable para validar la aplicación de las acciones de control interno contable y por último, anualmente, debe aplicar las listas de chequeo  para verificar los estados financieros de cada cierre contable  y la lista de chequeo de verificación de las notas y revelaciones al conjunto de Estados Financieros. En caso de encontrar diferencias e inconsistencias en las cuentas y saldos, se solicita la revisión de los contadores y las dependencias ejecutoras para subsanar y corregir los errores, realizar los ajustes necesarios para garantizar un cierre contable confiable y veraz.  Como evidencias estos documentos quedan archivados en la carpeta de cierre contable de cada vigencia. </t>
  </si>
  <si>
    <t>Control y registro de información financiera en SIIF NACION II</t>
  </si>
  <si>
    <t xml:space="preserve">por divulgación y alteración no autorizada e  indisponibilidad del aplicativo SIIF Nación, </t>
  </si>
  <si>
    <t>debido a acceso no permitido, falla, daño o degradación de equipos de computo.</t>
  </si>
  <si>
    <t>Posibilidad de pérdida económica y reputacional por divulgación y alteración no autorizada e  indisponibilidad del aplicativo SIIF Nación,  debido a acceso no permitido, falla, daño o degradación de equipos de computo.</t>
  </si>
  <si>
    <t>GF-GFI-016</t>
  </si>
  <si>
    <t>La persona delegada como administrador del Aplicativo "Sistema Integral de Información Financiera -SIIF Nación tramita a solicitud de la coordinación del Grupo de Gestión Financiera y Contable,  la asignación de usuario que le  permita el acceso a la información a través de un usuario asignado por Min Hacienda. En caso de no recibir respuesta del tramite de la solicitud nuevamente se reenvía solicitud. Como evidencia se cuenta con el formato diligenciado y los soportes requeridos, y autorización de acceso a la  herramientas,  o correos de solicitud de usuario, de acuerdo con las necesidades de la operación.
(A.9.2 - A.9.2.1 - A.9.2.2)</t>
  </si>
  <si>
    <t>Se define plan de acción por incidentes registrados al Ministerio de Hacienda y Crédito Público.</t>
  </si>
  <si>
    <t xml:space="preserve">Administrador Delegado para el Aplicativo SIIF Nación </t>
  </si>
  <si>
    <r>
      <t xml:space="preserve">Correos de incidencias y solicitudes de apoyo a la mesa de ayuda de Min hacienda
</t>
    </r>
    <r>
      <rPr>
        <b/>
        <sz val="11"/>
        <color theme="1"/>
        <rFont val="Calibri"/>
        <family val="2"/>
        <scheme val="minor"/>
      </rPr>
      <t>(A.16.1.2 - A.16.1.5)</t>
    </r>
  </si>
  <si>
    <t>El 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el OneDrive (nube).
(A.13.2.4)</t>
  </si>
  <si>
    <t>Control y registro de información financiera en SIIF NACION II. Mediante Firma Digital</t>
  </si>
  <si>
    <t xml:space="preserve">por acceso no autorizado a tokens o firmas digitales, como consecuencia de captura de credenciales transferidas durante el ingreso vía web, </t>
  </si>
  <si>
    <t>debido a acceso no permitido, espionaje, ingeniería social, suplantación de usuarios, robo de token, dispositivos no autorizados o préstamo prohibido entre usuarios .</t>
  </si>
  <si>
    <t>Posibilidad de pérdida económica y reputacional por acceso no autorizado a tokens o firmas digitales, como consecuencia de captura de credenciales transferidas durante el ingreso vía web,  debido a acceso no permitido, espionaje, ingeniería social, suplantación de usuarios, robo de token, dispositivos no autorizados o préstamo prohibido entre usuarios .</t>
  </si>
  <si>
    <t>GF-GFI-014</t>
  </si>
  <si>
    <t>La persona delegada de administrar las firmas certificadas, mensualmente debe actualizar y reportar a la Coordinación del Grupo de Gestión Financiera y Contable, y  a  los usuarios autenticados, las actualizaciones y fechas de vencimiento del dispositivo o token asignado, cuando la operación lo requiera.  Como evidencia queda el correo y el informe actualizado. Solo serán habilitados los usuarios autorizados por la Coordinación Financiera y Contable, con base en la delegación de administración ante el SIIF Nación y el perfil asignado según funciones. El aplicativo exige 2 formas de autenticarse, con token y usuario válido y vigente. En caso de uso inadecuado o decisión de inactivar al usuario, se procederá a requerir a la devolución del dispositivo, sin perjuicio de las acciones o investigaciones a que haya lugar.
(A.9.1.2 - A.9.2 - A.9.2.1 - A.9.2.3 - A.9.2.5)</t>
  </si>
  <si>
    <t>Se decide implementar un plan de acción adicional para fortalecer los controles actuales</t>
  </si>
  <si>
    <t>Administrador Delegado o responsable del Contrato de Firmas Certificadas</t>
  </si>
  <si>
    <r>
      <t xml:space="preserve">Reportar a la Firma Certificadora y Coordinación GGFC los correos de incidencias y solicitudes de apoyo a la firma certificadora o proveedor de los dispositivos para firmas digitales
La firma digital asignada, entrega de forma personal los tokens y se realiza firma de contrato por la entrega de cada token, para asegurar la integridad del dispositivo.
</t>
    </r>
    <r>
      <rPr>
        <b/>
        <sz val="11"/>
        <color theme="1"/>
        <rFont val="Calibri"/>
        <family val="2"/>
        <scheme val="minor"/>
      </rPr>
      <t>(A.10.1.2)</t>
    </r>
  </si>
  <si>
    <t>La persona delegada de administrar las firmas certificadas, cada trimestre debe actualizar y reportar a la Coordinación del Grupo de Gestión Financiera y Contable, y  a  los usuarios autenticados las actualizaciones y fechas de vencimiento del dispositivo o token asignado, cuando la operación lo requiera. En el caso de los usuarios con asignación de token, la Firma Certificadora alerta por medio de correo electrónico informando el vencimiento de la firma digital con quince días de antelación. Como evidencia queda el correo y el informe actualizado. 
(A.9.1.2 - A.9.2 - A.9.2.1 - A.9.2.3 - A.9.2.5)</t>
  </si>
  <si>
    <t xml:space="preserve">Trámite de Pagos </t>
  </si>
  <si>
    <t>por falta de controles en la revisión de documentos soporte y formatos idóneos,</t>
  </si>
  <si>
    <t>lo cual ocasiona abuso de situación privilegiada y acceso a la información por parte de los funcionarios sobre los recursos que administra la UARIV, para beneficio propio o de un tercero, así como pago de lo no debido o duplicidad de pago.</t>
  </si>
  <si>
    <t>Posibilidad de pérdida económica y reputacional por falta de controles en la revisión de documentos soporte y formatos idóneos, lo cual ocasiona abuso de situación privilegiada y acceso a la información por parte de los funcionarios sobre los recursos que administra la UARIV, para beneficio propio o de un tercero, así como pago de lo no debido o duplicidad de pago.</t>
  </si>
  <si>
    <t>La coordinación del Grupo de Gestión Financiera y contable define la asignación de perfiles (roles) a cada colaborador para que registre transacciones diarias, de registro presupuestal, contables y de tesorería;  los encargados de Central de Cuentas hacen revisión de documentos (formatos y soportes) a cada cuenta de cobro, en Contabilidad se definen varios filtros para el respectivo trámite de pago, de acuerdo con los procedimientos y guías de pago, como evidencia quedan los registros en SIIF NACION, el número de obligación y el número de orden de pago como documentos soporte del pago al beneficiario final definido en las transacciones anteriores. 
En caso de detectar un pago alterado o que no corresponde, se realizar la devolución de acuerdo a la gravedad de la incidencia y el procedimiento establecido, dejando evidencia del correo electrónico enviado a la instancia anterior de la cadena presupuestal para la revisión y ajuste. Como caso extremo se escala a la coordinación o al ordenador del gasto para toma la decisión respectiva.</t>
  </si>
  <si>
    <t>Profesional asignando desde la Coordinación del GGFC</t>
  </si>
  <si>
    <t>Reportar a Coordinación GGFC correos informativos</t>
  </si>
  <si>
    <t xml:space="preserve">Los supervisores de los contratos de prestación de servicios y compra de bienes y servicios, mensualmente, deben revisar y firmar los recibos a satisfacción, como evidencia se generan los soportes de las cuenta de cobro. La radicación de los soportes y formatos para pago son revisados por el área financiera en cada instancia del trámite verificando que la información corresponda al beneficiario o contratista según el acto administrativo suscrito y vigente. En caso de presentarse inconsistencia se solicita la corrección de la información  de acuerdo con la información contractual o acto administrativo que ordena el pago.
</t>
  </si>
  <si>
    <t xml:space="preserve">La persona asignada en contabilidad, debe cruzar los pagos mensualmente, con el plan de pagos el mes a pagar, lo cual evita el trámite de doble pago y garantiza que no se pague mas de lo estipulado en el contrato. Como evidencia esta el tramite dentro del aplicativo SIIF y el control de ejecución del contrato mensual. en caso de haberse pagado un mayor valor o doble pago, se solicita o por correo electrónico u otro medio de comunicación el reintegro a las cuentas de la entidad o DTN del respectivo mayor valor pagado o de lo no debido, y se deciden las acciones disciplinarias a que haya lugar, según corresponda.
</t>
  </si>
  <si>
    <t xml:space="preserve">debido a la débil clasificación de residuos sólidos y demás materiales reciclables, falta de cultura para la reducción del consumo energético, hídrico y disposición de residuos, exceso en el consumo de papel, poca promoción de actividades ecológicas, lentitud en la respuesta frente a señales de advertencia, poca disponibilidad para la implementación de requisitos del sistema, falta de capacitación personalizada y ejercicios de apoyo al reciclaje y la falta de apropiación de algunos procedimientos, lineamientos, criterios y normativa que intervienen en el sistema. </t>
  </si>
  <si>
    <t xml:space="preserve">Posibilidad de pérdida económica y reputacional ante nuestras partes interesadas, por afectación en el desempeño ambiental y sanciones ante entes de control, debido a la débil clasificación de residuos sólidos y demás materiales reciclables, falta de cultura para la reducción del consumo energético, hídrico y disposición de residuos, exceso en el consumo de papel, poca promoción de actividades ecológicas, lentitud en la respuesta frente a señales de advertencia, poca disponibilidad para la implementación de requisitos del sistema, falta de capacitación personalizada y ejercicios de apoyo al reciclaje y la falta de apropiación de algunos procedimientos, lineamientos, criterios y normativa que intervienen en el sistema. </t>
  </si>
  <si>
    <t>Designado por líder del proceso</t>
  </si>
  <si>
    <t>Socialización de controles y seguimiento a las actividades claves del GGFC</t>
  </si>
  <si>
    <t>Socialización normatividad vigente y participación en las Actividades de Ecológica y demás del día del medio ambiente y las que sean programadas por la UARIV</t>
  </si>
  <si>
    <t>Socialización de las matrices del sistema y ODS</t>
  </si>
  <si>
    <t>debido a lentitud en el trámite de reconocimientos y conciliaciones de incapacidades, imposibilidad para participar en todos los programas, capacitaciones y actividades del Plan  Anual de Seguridad y Salud en el Trabajo, falta de interés en la realización del curso de las 50h de SST y pausas activas, fallas en la plataforma de Incidentes en la inscripción con la ARL y la falta de actualización de algunos procedimientos.</t>
  </si>
  <si>
    <t>Socialización normatividad vigente y participación en Plan Anual de Capacitaciones de SST</t>
  </si>
  <si>
    <t>debido a no contar con espacios adecuados para conservación de los documentos que producen, carencia de personal con formación en gestión documental o archivística, falta de claridad de expectativas, necesidades de partes interesadas e instrumentos archivísticos que tiene la Entidad, escasa divulgación de lineamientos, generación de nuevas políticas, rotación proveedores y falta de aplicación de lineamientos.</t>
  </si>
  <si>
    <t>Establecer con el Grupo de Gestión Administrativa y Financiera un acuerdo de nivel de servicio para centralizar el archivo de gestión del proceso en los depósitos que tiene la entidad en las bodegas 22, 23 y 24.</t>
  </si>
  <si>
    <t xml:space="preserve">Establecer una estrategia de capacitación con el equipo de Gestión Documental de la Entidad para capacitar a los proveedores del proceso en los lineamientos que deben cumplir con los archivos que generan en la ejecución de sus contratos. </t>
  </si>
  <si>
    <t>Establecer mesas técnicas entre el equipo de Gestión Documental y el Archivo General de la Nación para garantizar la correcta implementación del Sistema de Gestión de Registros y Documental basado en la ISO 30301.</t>
  </si>
  <si>
    <t>Aprovechar que el equipo de gestión documental revisa la normatividad vigente en materia archivística  y que realiza jornadas de capacitación para entregar esta información a los integrantes del proceso</t>
  </si>
  <si>
    <t>Gestión Interinstitucional</t>
  </si>
  <si>
    <t>Adelantar acciones necesarias de coordinación y articulación con las entidades que conforman el Sistema Nacional de Atención y Reparación Integral a las Víctimas para la implementación, seguimiento de la política pública de Víctimas mediante la definición de lineamientos, metodologías e instrumentos que contribuyen a la reconstrucción del tejido social y goce efectivo de los derechos de las víctimas.</t>
  </si>
  <si>
    <t>Definir lineamientos y metodologías para la  coordinación y articulación con las entidades que conforman el Sistema Nacional de Atención y Reparación Integral a las Víctimas</t>
  </si>
  <si>
    <t>ante las partes interesadas  por la inoportunidad y desactualización de lineamientos y metodologías para la  coordinación y articulación con las entidades que conforman el Sistema Nacional de Atención y Reparación Integral a las Víctimas,</t>
  </si>
  <si>
    <t>debido a la sobrecarga y/o alta rotación del personal que define lineamientos y metodologías.</t>
  </si>
  <si>
    <t>Posibilidad de pérdida reputacional ante las partes interesadas  por la inoportunidad y desactualización de lineamientos y metodologías para la  coordinación y articulación con las entidades que conforman el Sistema Nacional de Atención y Reparación Integral a las Víctimas,  debido a la sobrecarga y/o alta rotación del personal que define lineamientos y metodologías.</t>
  </si>
  <si>
    <t>El lider del proceso y los lideres de las dependencias verifican anualmente en la planeación de las actividades del proceso de la Dirección de Gestión Interinstitucional, la asignación del personal idóneo y disponible, si se tiene alguna carencia se genera mesa de trabajo con su correspondiente acta, donde se establezca la necesidad de contratación, como evidencia se tiene el soporte de la comunicación con la planeación de los recursos humanos para la vigencia.</t>
  </si>
  <si>
    <t>Se define fortalecer al control actual, con la definición de un Plan de Acción adicional con el fin de evitar su materialización debido al impacto del nivel de severidad el cual maneja el riesgo.</t>
  </si>
  <si>
    <t>Promover el uso eficiente de los recursos humanos, teniendo en cuenta en la gestión la disponibilidad y competencia del personal verificando los perfiles y cargas laborales, para no desmejorar la calidad del servicio</t>
  </si>
  <si>
    <t>Líder del Proceso, los líderes del Grupo de Proyectos y de las subdirecciones de Coordinación Nación Territorio y Coordinación Técnica SNARIV</t>
  </si>
  <si>
    <t>Gestionar y articular la Oferta Institucional provista por las Entidades del SNARIV</t>
  </si>
  <si>
    <t>ante las entidades que conforman el SNARIV de nivel Nacional y Territorial que generan oferta para la superación de la situación de vulnerabilidad de las víctimas (SSV),   imposibilitando la gestión y articulación Interinstitucional,</t>
  </si>
  <si>
    <t xml:space="preserve">debido a la deficiencia en el uso de los canales de comunicación establecidos. </t>
  </si>
  <si>
    <t>Los colaboradores de las Subdirecciones del SNARIV y Nación Territorio, Grupo de Gestión de Proyectos anualmente verifican la oferta, en caso que ésta no se identifique por parte de las entidades, los colaboradores de las subdirecciones se comunicarán con las entidades e instituciones para identificar la oferta disponible y/o hacer seguimiento. como evidencia se tendrán comunicaciones por correo electrónico con el reporte del avance de la implementación de la política pública de victimas.</t>
  </si>
  <si>
    <t>Se define fortalecer al control actual, con la definición de dos Planes de Acción adicional con el fin de evitar su materialización debido al impacto en su nivel de severidad</t>
  </si>
  <si>
    <t>Los colaboradores asociados a la Gestión de oferta, en las Subdirecciones de SNARIV, Nación Territorio y Grupo de Gestión de Proyectos, harán seguimiento al cronograma de asistencia técnica para la oferta institucional.</t>
  </si>
  <si>
    <t xml:space="preserve">Bimestral </t>
  </si>
  <si>
    <t>Colaboradores asociados a la gestión de proyectos ofertados por la Unidad</t>
  </si>
  <si>
    <t>Asistencia técnica y seguimiento para el fortalecimiento de la política pública de víctimas</t>
  </si>
  <si>
    <t>ante las entidades que conforman el SNARIV a nivel Nacional y Territorial, por falta de la adecuada articulación para la prestación de la asistencia técnica y acompañamiento en la implementación política pública de víctimas, por</t>
  </si>
  <si>
    <t>incumplimiento de lo planeado.</t>
  </si>
  <si>
    <t>Posibilidad de pérdida reputacional ante las entidades que conforman el SNARIV a nivel Nacional y Territorial, por falta de la adecuada articulación para la prestación de la asistencia técnica y acompañamiento en la implementación política pública de víctimas, por incumplimiento de lo planeado.</t>
  </si>
  <si>
    <t>Los profesionales de las Subdirecciones del SNARIV, Nación Territorio y Grupo de Proyectos, verifican anualmente el cumplimiento de las solicitudes de asistencia técnica de las entidades nacionales y territoriales, teniendo en cuenta el número de sesiones programadas en el plan de acción y/o por la estrategia de intervención del año en curso. En caso de observar incumplimiento por las entidades, se oficiará por los responsables la novedad a los interesados, y se programará un nuevo espacio para su socialización, como evidencia se tiene el reporte de las asistencias técnicas y las actas de reunión .</t>
  </si>
  <si>
    <t xml:space="preserve">Los lideres de las subdirecciones y el grupo de proyectos, harán seguimiento a las Asistencias Técnicas planeadas, se reportará el avance de acuerdo a la planeación </t>
  </si>
  <si>
    <t>Gestionar y articular la Oferta Institucional provista por las Entidades del SNARIV.</t>
  </si>
  <si>
    <t>Uso inadecuado de usuarios asignados para el acceso a las herramientas tecnológicas dispuestas por la Dirección de Gestión Interinstitucional, por parte de los colaboradores del nivel nacional y territoriales, para beneficio propio o de un tercero, con el fin de entregar información confidencial de la población víctima</t>
  </si>
  <si>
    <t>El líder del proceso de forma semestral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colaboradores involucrados dejando constancia con los formatos de confidencialidad y los correos respectivos. Evidencia: Correos electrónicos.</t>
  </si>
  <si>
    <t>Se define fortalecer al control actual, con la definición de un Plan de Acción adicional con el fin de evitar su materialización.</t>
  </si>
  <si>
    <t>Los lideres de las subdirecciones y el grupo de proyectos, reportarán de forma semestral el uso inadecuado de las herramientas tecnológicas, de acuerdo a los lineamientos establecidos en el Acuerdo de confidencialidad de usuarios de herramientas tecnológicas o información de la Unidad para la Atención y Reparación Integral a las Víctimas, como evidencia se tiene los formatos de aceptación de acuerdo de confidencialidad de los colaboradores.</t>
  </si>
  <si>
    <t>Uso adecuado de los activos de información generados dentro de la Dirección de Gestión Interinstitucional</t>
  </si>
  <si>
    <t>ante nuestras partes interesadas por mal uso e Indisponibilidad de los activos de información críticos del proceso,</t>
  </si>
  <si>
    <t>debido a falta de apropiación de las políticas y lineamientos de Seguridad de la Información.</t>
  </si>
  <si>
    <t>Posibilidad de pérdida reputacional ante nuestras partes interesadas por mal uso e Indisponibilidad de los activos de información críticos del proceso, debido a falta de apropiación de las políticas y lineamientos de Seguridad de la Información.</t>
  </si>
  <si>
    <t>GI-ARH-002;  GI-SNT-002; GI-ARH-002; GI-ARH-001; GI-SNT-001; GI-SNA-002; GI-SNA-002; GI-SNA-003; GI-SNA-164; TI-SIF-022; TI-SIF-023</t>
  </si>
  <si>
    <t xml:space="preserve">El líder del Proceso de la Dirección de Gestión Interinstitucional y las Subdirecciones, semestralmente comunican a los colaboradores los lineamientos y protocolos de Sistema de Seguridad de la Información, en cumplimiento con los requisitos legales vigentes y la Norma Técnica Colombiana ISO-IEC 27001:2013,  en caso de identificar incumplimientos o inconsistencias se reforzarán las socializaciones del tema, como evidencia se cuenta con correo de comunicación </t>
  </si>
  <si>
    <t>El grupo de Seguridad y Privacidad de la Información realiza sensibilizaciones a los cuales a los usuarios del proceso asistirán para conocer las pautas de seguridad para un adecuado manejo de los sistemas de información 
(A.7.2.2)</t>
  </si>
  <si>
    <t>debido a la ausencia de dispositivos inteligentes para disminuir el consumo de energía,  contenedores para disponer los residuos generados, consumo excesivo de papel, falta de apropiación de herramientas tecnológicas y plan de gestión integral de residuos sólidos peligrosos y de manejo especial,  alta degradación de dispositivos electrónicos (CD's), nuevos lineamientos ambientales y control de vectores alrededores de la Unidad.</t>
  </si>
  <si>
    <t>Posibilidad de pérdida económica y reputacional ante nuestras partes interesadas, por afectación en el desempeño ambiental y sanciones ante entes de control, debido a la ausencia de dispositivos inteligentes para disminuir el consumo de energía,  contenedores para disponer los residuos generados, consumo excesivo de papel, falta de apropiación de herramientas tecnológicas y plan de gestión integral de residuos sólidos peligrosos y de manejo especial,  alta degradación de dispositivos electrónicos (CD's), nuevos lineamientos ambientales y control de vectores alrededores de la Unidad.</t>
  </si>
  <si>
    <t xml:space="preserve">Desde la Dirección el enlace del SIG asignado, revisa constantemente los comunicados del SGA realizados a través de SUMA y demás medios de comunicación en donde se difunda información asociada a actualización y emisión de lineamientos en materia ambiental, con el objetivo de dar cumplimiento con los requisitos legales vigentes y norma internacional ISO 14001:2015, en caso de identificar incumplimientos o inconsistencias se reforzarán las socializaciones del tema, como evidencia se cuenta con correo de comunicación </t>
  </si>
  <si>
    <t xml:space="preserve">Realizar solicitud al grupo implementador del SGA en donde se especifiquen las necesidades y/o dudas a ser tratadas asociadas a los lineamientos del sistema en caso de presentarse, asegurando así la correcta aplicación de estos y prevención de contaminación, evidencia será la comunicación </t>
  </si>
  <si>
    <t>Reforzar la socialización de los lineamientos de Sistema de Gestión Ambiental a las partes interesadas del proceso</t>
  </si>
  <si>
    <t xml:space="preserve">Fomentar espacios de capacitación en temas relacionados con Sistema de Gestión Ambiental con entidades externas </t>
  </si>
  <si>
    <t>Capacitar en los temas relacionados con la disposición final de residuos, con el fin de generar control eficiente en los vectores de riesgo ambiental</t>
  </si>
  <si>
    <t>ante las partes interesadas, por la ocurrencia de accidentes, enfermedades laborales o incapacidades, generando demandas y sanciones,</t>
  </si>
  <si>
    <t xml:space="preserve">debido a carencia de barreras para el acceso a personas con movilidad reducida, botiquines de emergencia poco visibles, ruido por convivencia, estrés, falta de retroalimentación compromisos y responsabilidades de los brigadistas,  peligros (biomecánico), omisión reporte de enfermedades respiratorias contagiosas (COVID19, Insuficiente acompañamiento de ARL en accidentes de trabajo, alternaciones del orden público y cambios de normatividad.
 </t>
  </si>
  <si>
    <t xml:space="preserve">Posibilidad de pérdida económica y reputacional ante las partes interesadas, por la ocurrencia de accidentes, enfermedades laborales o incapacidades, generando demandas y sanciones, debido a carencia de barreras para el acceso a personas con movilidad reducida, botiquines de emergencia poco visibles, ruido por convivencia, estrés, falta de retroalimentación compromisos y responsabilidades de los brigadistas,  peligros (biomecánico), omisión reporte de enfermedades respiratorias contagiosas (COVID19, Insuficiente acompañamiento de ARL en accidentes de trabajo, alternaciones del orden público y cambios de normatividad.
 </t>
  </si>
  <si>
    <t xml:space="preserve">Desde la Dirección el enlace del SIG asignado, verifica el conocimiento y aplicación de  los procesos o procedimientos establecidos en el SGSST, en caso de identificar incumplimientos o inconsistencias se reforzarán las socializaciones del tema, como evidencia se cuenta con correo de comunicación </t>
  </si>
  <si>
    <t>Programar con la ARL  de forma anual socialización de temas específicos de acuerdo a las necesidades de la Unidad la Dirección de Gestión Interinstitucional</t>
  </si>
  <si>
    <t xml:space="preserve">Desde la Dirección el enlace del SIG asignado, de forma anual acompaña en el desarrollo de las Inspecciones planeadas por el SGSST, en caso de identificar incumplimientos o inconsistencias se reforzarán las socializaciones del tema, como evidencia se cuenta con correo de comunicación </t>
  </si>
  <si>
    <t xml:space="preserve">Desde la Dirección el enlace del SIG asignado, de forma anual asiste al desarrollo de las IPT programadas por el SGSST y reporta al área los daños en los puestos de trabajo que puedan incidir en la seguridad del ambiente de trabajo, en caso de identificar incumplimientos o inconsistencias se reforzarán las socializaciones del tema, como evidencia se cuenta con correo de comunicación </t>
  </si>
  <si>
    <t>debido a la ausencia de un repositorio documental, cambios normativos, condiciones climáticas y fenómenos naturales que atentan la salvaguarda de los soportes documentales y archivos de la unidad, no continuidad de contratos asociados a servicios de gestión documental (Radicación y correspondencia) y la falta de divulgación,  apropiación de procedimientos  y aplicación de las TRD.</t>
  </si>
  <si>
    <t>Posibilidad de pérdida económica y reputacional ante las partes interesadas por la inadecuada creación, recepción, ubicación, acceso, preservación, custodia y recuperación de los documentos físicos y digitales generados, debido a la ausencia de un repositorio documental, cambios normativos, condiciones climáticas y fenómenos naturales que atentan la salvaguarda de los soportes documentales y archivos de la unidad, no continuidad de contratos asociados a servicios de gestión documental (Radicación y correspondencia) y la falta de divulgación,  apropiación de procedimientos  y aplicación de las TRD.</t>
  </si>
  <si>
    <t xml:space="preserve">Desde la Dirección, el enlace del SIG asignado, de forma anual socializa los lineamientos del Sistema de Gestión documental a las entidades del SNARIV en lo concerniente a la conformación de archivos de derechos humanos, en caso de identificar incumplimientos o inconsistencias se reforzarán las socializaciones del tema, como evidencia se cuenta con correo de comunicación </t>
  </si>
  <si>
    <t>Programar de forma semestral jornada de capacitación en la Dirección, para divulgar los cambios y actualizaciones del Sistema de Gestión Documental.</t>
  </si>
  <si>
    <t xml:space="preserve">Desde la Dirección, el enlace del SIG asignado, de forma anual promociona y divulga los lineamientos y políticas vigentes de Gestión Documental y archivo vigentes, en caso de identificar incumplimientos o inconsistencias se reforzarán las socializaciones del tema, como evidencia se cuenta con correo de comunicación </t>
  </si>
  <si>
    <t>Gestión Jurídica</t>
  </si>
  <si>
    <t>Asesorar jurídicamente a la Unidad para las Victimas en las actuaciones administrativas de los procesos, representar judicial y extrajudicialmente, mediante la aplicación de la normatividad vigente con el fin de velar por los intereses de la unidad, previniendo el daño antijurídico y brindando la seguridad jurídica a la Entidad, garantizando el cumplimiento a las normas constitucionales y legales vigentes</t>
  </si>
  <si>
    <t>Dar respuesta a las acciones de tutela, requerimientos judiciales y/o avances de cumplimiento de los diferentes despachos judiciales o Entidades e instituciones del orden nacional y territorial</t>
  </si>
  <si>
    <t>de la Entidad, ante los jueces por sanciones de multa y arresto contra los Directivos de la Entidad, al no dar respuesta a las acciones de tutela, requerimientos judiciales y/o avances de cumplimiento de los diferentes despachos judiciales o Entidades e instituciones del orden nacional y territorial,</t>
  </si>
  <si>
    <t>debido a demoras en los tiempos de respuesta establecidos por parte de los procesos misionales y de apoyo para remitir el insumo.</t>
  </si>
  <si>
    <t>Posibilidad de pérdida económica y reputacional de la Entidad, ante los jueces por sanciones de multa y arresto contra los Directivos de la Entidad, al no dar respuesta a las acciones de tutela, requerimientos judiciales y/o avances de cumplimiento de los diferentes despachos judiciales o Entidades e instituciones del orden nacional y territorial, debido a demoras en los tiempos de respuesta establecidos por parte de los procesos misionales y de apoyo para remitir el insumo.</t>
  </si>
  <si>
    <t xml:space="preserve">Desde la Dirección, el enlace del SIG asignado, anualmente promueve la capacitación de los lineamientos de Gestión Documental emitidos por el Archivo General de la Nación, en caso de identificar incumplimientos o inconsistencias se reforzarán las socializaciones del tema, como evidencia se cuenta con correo de comunicación </t>
  </si>
  <si>
    <t xml:space="preserve">Dado  a que el nivel del riesgo es alto se requiere generar plan de acción adicional que permita mantener un control constante para el riesgo identificado. </t>
  </si>
  <si>
    <t>Realizar reuniones  mensuales con el operador para revisar temas de calidad de respuesta y generar estrategias de mejora del proceso</t>
  </si>
  <si>
    <t>COORDINADORA DE RESPUESTA JUDICIAL</t>
  </si>
  <si>
    <t xml:space="preserve">Los abogados de Respuesta Judicial realizan  mensualmente revisión de calidad aleatoria de las respuestas emitidas por el operador, tomadas del aplicativo LEX,  que tiene como objetivo  revisar la calidad de la respuesta de fondo y forma.  En caso de observar errores de fondo o de forma en la respuesta  se informa al operador por correo electrónico para realizar las correcciones correspondientes. Queda como evidencia el correo remitido al operador </t>
  </si>
  <si>
    <t>El operador de tutelas remite reporte diario donde se muestran los  insumos pendientes por enviar con los datos del accionante requerido y los días que lleva asignado al proceso, tomado del aplicativo LEX,  que tiene como objetivo alertar la urgencia de envío del insumos y  mostrar los casos pendientes por proceso para dar respuesta a las tutelas y requerimientos judiciales. En caso de observar insumos pendientes con mas de 10 días  de asignación se remite un correo de alerta a los procesos. Queda como evidencia el correo de pendientes.</t>
  </si>
  <si>
    <t>Ejercer la defensa técnica judicial y extrajudicial de la Entidad y realizar el recaudo de las obligaciones y acreencias a favor de la Entidad y Saneamiento de bienes que se encuentran bajo la administración del FRV</t>
  </si>
  <si>
    <t>ante los jueces  y el cliente interno por incumplimiento en la contestación de procesos judiciales  en términos requeridos,</t>
  </si>
  <si>
    <t>debido a la demora en entrega de insumos o notificación tardía de correspondencia de procesos o de citaciones y datos de audiencias para dar trámites oportunos.</t>
  </si>
  <si>
    <t>Posibilidad de pérdida económica y reputacional ante los jueces  y el cliente interno por incumplimiento en la contestación de procesos judiciales  en términos requeridos, debido a la demora en entrega de insumos o notificación tardía de correspondencia de procesos o de citaciones y datos de audiencias para dar trámites oportunos.</t>
  </si>
  <si>
    <t>Los abogados y administrativos del grupo contencioso realizan mensualmente reporte de vigilancia judicial del estado de procesos contra la Entidad ,  que tiene como objetivo conocer con anticipación o verificar las decisiones finales, citaciones a audiencias y estados en general de los procesos judiciales, en caso de no recibirse el reporte de vigilancia  se envía correo por parte del coordinador solicitando el reporte, queda como evidencia el reporte de vigilancia judicial enviado por correo electrónico.</t>
  </si>
  <si>
    <t>Generar reporte semestral de estado de procesos Judiciales</t>
  </si>
  <si>
    <t>JEFE OAJ</t>
  </si>
  <si>
    <t>Asesorar, elaborar informes y conceptuar en relación con la línea Jurídica de la Entidad que se enmarque en los parámetros constitucionales y legales establecidos y dar respuesta a los recursos de apelación, quejas y revocatoria directas de los actos administrativos.</t>
  </si>
  <si>
    <t>ante la Corte Constitucional y las demás Entidades  por incumplimiento en la presentación de los informes en respuesta a los requerimientos hechos por la Corte Constitucional en el marco del Estado de Cosas Inconstitucional declarado por la Sentencia T025 de 2004,</t>
  </si>
  <si>
    <t>debido a que la información suministrada es parcial o la demora en la entrega de insumos por parte de los procesos y  la demás Entidades para realizar informes a la Corte Constitucional.</t>
  </si>
  <si>
    <t>Posibilidad de pérdida reputacional ante la Corte Constitucional y las demás Entidades  por incumplimiento en la presentación de los informes en respuesta a los requerimientos hechos por la Corte Constitucional en el marco del Estado de Cosas Inconstitucional declarado por la Sentencia T025 de 2004, debido a que la información suministrada es parcial o la demora en la entrega de insumos por parte de los procesos y  la demás Entidades para realizar informes a la Corte Constitucional.</t>
  </si>
  <si>
    <t xml:space="preserve">El abogado del grupo Corte que tiene a cargo el tema  realiza reunión mensual (a demanda) para revisar el sentido de la respuesta y las implicaciones de la misma  con el objetivo de definir la estrategia de respuesta; si no se cumple con la respuesta o  el informe solicitado se realiza una apertura de incidente de desacato y/o proceso disciplinario a quien corresponda. Se deja como soporte correo de remisión de la estrategia de respuesta.
</t>
  </si>
  <si>
    <t xml:space="preserve">Realizar reunión semestral de revisión y estado de autos de seguimientos para dar respuesta a requerimientos de la Corte Constitucional </t>
  </si>
  <si>
    <t>COORDINADORA DE GESTIÓN NORMATIVA Y CONCEPTOS</t>
  </si>
  <si>
    <t>ante las victimas del conflicto armado por no cumplimiento de tiempos de respuesta  por la demora en el tramite  y emisión   de las respuestas a los recursos de  apelación, queja y revocatoria directa,</t>
  </si>
  <si>
    <t>debido a la  demora en la entrega de insumos y la demora en la emisión de actos administrativos por perdida de expedientes que contienen la información de la victima.</t>
  </si>
  <si>
    <t>Posibilidad de pérdida reputacional ante las victimas del conflicto armado por no cumplimiento de tiempos de respuesta  por la demora en el tramite  y emisión   de las respuestas a los recursos de  apelación, queja y revocatoria directa, debido a la  demora en la entrega de insumos y la demora en la emisión de actos administrativos por perdida de expedientes que contienen la información de la victima.</t>
  </si>
  <si>
    <t>El administrativo de Actuaciones Administrativas realiza reporte de casos prioritarios de manera diaria, tomado del aplicativo LEX   que tiene como objetivo  realizar el control de casos pendientes priorizados y pendientes de respuesta, el cual es enviado por correo electrónico al operador para realizar el tramite de los correspondientes Actos administrativos, de no realizarse se podría  materializar las sanciones  o multas a funcionarios. Queda como evidencia el correo electrónico enviado al Operador</t>
  </si>
  <si>
    <t>Realizar reportes mensual de calidad de actos administrativos por el operador para revisar temas de calidad de los actos administrativos</t>
  </si>
  <si>
    <t>Dar respuesta a las acciones de tutela, requerimientos judiciales y/o avances de cumplimiento de los diferentes despachos judiciales o Entidades e instituciones del orden nacional y territorial
Ejercer la defensa técnica judicial y extrajudicial de la Entidad y realizar el recaudo de las obligaciones y acreencias a favor de la Entidad y Saneamiento de bienes que se encuentran bajo la administración del FRV
Asesorar, elaborar informes y conceptuar en relación con la línea Jurídica de la Entidad que se enmarque en los parámetros constitucionales y legales establecidos y dar respuesta a los recursos de apelación, quejas y revocatoria directas de los actos administrativos.</t>
  </si>
  <si>
    <t>Omitir, retrasar o adelantar las acciones de las actividades  contempladas en los  diferentes procedimientos de gestión jurídica por parte de los funcionarios y contratistas del proceso con el fin de obtener un beneficio propio</t>
  </si>
  <si>
    <t>Los abogados y administrativos de respuesta judicial, de defensa judicial, gestión normativa y conceptos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en el share point de la OAJ</t>
  </si>
  <si>
    <t>De acuerdo a la Tipología del riesgos se define plan de acción para evitar su materialización</t>
  </si>
  <si>
    <t>Realizar  jornadas de socialización donde se sensibilice a los funcionarios y contratistas del proceso sobre las consecuencias al aceptar cualquier tipo de utilidad  o beneficio por omitir, retrasar o adelantar las acciones de las actividades  contempladas en los  diferentes procedimientos del proceso</t>
  </si>
  <si>
    <t>JEFE OFICINA ASESORA JURÍDICA</t>
  </si>
  <si>
    <t xml:space="preserve">ante las partes interesadas por la divulgación, alteración no autorizada o Indisponibilidad de  la información registrada en documento  digital, </t>
  </si>
  <si>
    <t>debido a no contar con una de herramienta o aplicativo para  almacenar  la información del proceso y sus grupos de trabajo y la falta de disponibilidad de personal para solucionar requerimientos y desarrollos tecnológicos.</t>
  </si>
  <si>
    <t>Posibilidad de pérdida económica y reputacional ante las partes interesadas por la divulgación, alteración no autorizada o Indisponibilidad de  la información registrada en documento  digital,  debido a no contar con una de herramienta o aplicativo para  almacenar  la información del proceso y sus grupos de trabajo y la falta de disponibilidad de personal para solucionar requerimientos y desarrollos tecnológicos.</t>
  </si>
  <si>
    <t>OJ - DFJ - 001, OJ-GRJ-004,  TI-SIF-005, TI-SIF-014, TI-SIF-013, TI-SIF-021, TI-SIF-015</t>
  </si>
  <si>
    <t>Los administrativos de respuesta judicial, de defensa judicial, gestión normativa y conceptos realizan copia de seguridad en OneDrive de las bases de datos utilizadas como herramienta de consulta y actualización de estado de los procesos o de información, con el objetivo de tener una copia actualizada de las bases de datos y evitar la pérdida de información general de los grupos de trabajo, esta copia se realiza directamente de las bases de datos actualizadas a diario. En caso de no realizarse el respaldo de la información cada coordinador debe remitir un correo de solicitud de esta actividad al administrativo. Queda de evidencia el respaldo de las bases de datos utilizadas por los grupos de trabajo de la Oficina Asesora Jurídica en la herramienta OneDrive dispuesta por la Unidad.
(A.14.2.8 - A.14.2.9)</t>
  </si>
  <si>
    <t>Realizar  reunión semestral con la  OTI para gestionar, revisar avances y realizar pruebas en el aplicativo  tecnológico de la Entidad para la consulta y control de la información de los diferentes grupos de trabajo de la Oficina  Asesora Jurídica.
(A.14.2.8 - A.14.2.9)</t>
  </si>
  <si>
    <t>COORDINADOR DE DEFENSA JUDICIAL
COORDINADOR DE RESPUESTA JUDICIAL 
COORDINADOR DE GESTIÓN NORMATIVA Y CONCEPTOS</t>
  </si>
  <si>
    <t>Los colaboradores del proceso gestión Jurídica asisten a las capacitaciones y socializaciones brindadas por la OTI cada vez que se programen con el fin de dar cumplimiento a la implementación de la política del Sistema de Gestión de seguridad y privacidad de información, prevención y apropiación de conocimientos del Sistema. En caso de no asistir se comparte la citación de la siguiente capacitación y/o socialización, como evidencia se cuenta con los listados de asistencia y videos de las jornadas.
(A.14.2.8 - A.14.2.9)</t>
  </si>
  <si>
    <t>debido a no contar con puntos ecológicos con la señalización y colores correspondiente, espacios adecuados para el aseo de las  personas, afectación de infraestructura (filtraciones de agua y control de temperatura del ducto de aire), condiciones ambientales (ruido generado en el ambiente externo (aviones, vehículos de carga pesada), falta de Identificación, implementación y socialización de procedimientos e inadecuado desecho de aparatos tecnológicos dañados u obsoletos.</t>
  </si>
  <si>
    <t>Posibilidad de pérdida económica y reputacional ante nuestras partes interesadas, por afectación en el desempeño ambiental y sanciones ante entes de control, debido a no contar con puntos ecológicos con la señalización y colores correspondiente, espacios adecuados para el aseo de las  personas, afectación de infraestructura (filtraciones de agua y control de temperatura del ducto de aire), condiciones ambientales (ruido generado en el ambiente externo (aviones, vehículos de carga pesada), falta de Identificación, implementación y socialización de procedimientos e inadecuado desecho de aparatos tecnológicos dañados u obsoletos.</t>
  </si>
  <si>
    <t>Los colaboradores del proceso Gestión Jurídica participan en las jornadas de conmemoración, capacitaciones, concursos, celebraciones y demás actividades organizadas por el SGA cada vez que estas se programen e incluso en las NO programadas por el sistema; lo anterior, con el fin de dar cumplimiento con la política del SGA. En caso de no asistir se comparte la citación de la siguiente capacitación y/o socialización, como evidencia se cuenta con los listados de asistencia y videos de las jornadas.</t>
  </si>
  <si>
    <t>Realizar socializaciones del SGA y  su correspondiente medición de apropiación de conocimientos.</t>
  </si>
  <si>
    <t>ENLACE SIG</t>
  </si>
  <si>
    <t>Cuando se requiera se participa activamente en la oferta de fortalecimiento de conceptos en materia ambiental como diplomados, cursos, charlas, etc.; conservando evidencias de esta participación con el fin de dar cumplimiento con lo establecido en la norma internacional ISO 14001:2015 y lineamientos del SGA; es de responsabilidad de cada funcionario, contratista u operador realizar estas acciones. En caso de no asistir se comparte la citación de la siguiente capacitación y/o socialización.</t>
  </si>
  <si>
    <t>Realizar reporte de daños y afectaciones en la estructura física de la sede.</t>
  </si>
  <si>
    <t>Los colaboradores del proceso Gestión Jurídica cuando se requiera realiza la identificación y evaluación de aspectos e impactos ambientales de acuerdo con las fases y programación establecida por el SGA, aplicando lo establecido en el "Procedimiento para la Identificación y Evaluación de Aspectos e Impactos Ambientales"; con el objetivo de dar cumplimiento con los requisitos legales y norma internacional ISO 14001:2015. En caso de identificar incumplimientos se solicitará soporte al líder implementador para definir la acción a tomar. Queda como evidencia listado de asistencia de la jornada.</t>
  </si>
  <si>
    <t xml:space="preserve">Mantener la política de cero papel dentro del proceso </t>
  </si>
  <si>
    <t xml:space="preserve"> </t>
  </si>
  <si>
    <t>Mantener actualizada la Normatividad aplicable del sistema dentro del normograma de la Entidad</t>
  </si>
  <si>
    <t>Bimensual</t>
  </si>
  <si>
    <t>debido a falta de capacitación en manejo de equipos de atención de emergencia, seguimiento y acompañamiento en cuanto a inspección de puestos de trabajo para las personas que trabajan en casa, participación en actualización de planes de emergencia, exposición a riesgo público, cambio de lineamientos del gobierno  para mitigación del COVID  y carencia de brigadistas en el proceso.</t>
  </si>
  <si>
    <t>Posibilidad de pérdida económica y reputacional ante los funcionarios del proceso y partes interesadas, por la ocurrencia de accidentes, enfermedades laborales o incapacidades, generando demandas y sanciones, debido a falta de capacitación en manejo de equipos de atención de emergencia, seguimiento y acompañamiento en cuanto a inspección de puestos de trabajo para las personas que trabajan en casa, participación en actualización de planes de emergencia, exposición a riesgo público, cambio de lineamientos del gobierno  para mitigación del COVID  y carencia de brigadistas en el proceso.</t>
  </si>
  <si>
    <t>El enlace de calidad cuando se requiere  verifica la participación en las capacitaciones ofrecidas por GGTH para el desarrollo de los planes de emergencia,  participación en los simulacros y simulaciones que se realicen dentro de la unidad y Validar la participación del equipo en las actividades ofrecidas en promoción y prevención desde el SGSST, en caso de identificar baja participación se remite correo de cronograma de actividades de SST, como evidencia se cuenta con los listados de asistencia de participación de actividades</t>
  </si>
  <si>
    <t xml:space="preserve">El enlace SIG, cuando se requiera,  valida la aplicación de los controles establecidos para los riesgos identificados en su proceso, en caso de su materialización se reporta de acuerdo al tramite requerido, como evidencia se cuenta con el cumplimiento de controles realizados </t>
  </si>
  <si>
    <t>Realizar pausas activas periódicas dentro del proceso</t>
  </si>
  <si>
    <t>Mantener el acompañamiento técnico, tecnológico y entrega de suministros de bioseguridad.</t>
  </si>
  <si>
    <t>Incentivar al proceso para participar en la brigada de emergencia</t>
  </si>
  <si>
    <t>ante los funcionarios del proceso y partes interesadas por la inadecuada creación, recepción, ubicación, acceso, preservación, custodia y recuperación de los documentos físicos y digitales generados, falta de claridad de las expectativas y necesidades del Sistema, apropiación de procedimientos y marco legal, perdida de documentos por prestamos para recolección de pruebas e investigación judicial y herramienta dispuesta es administrada por un tercero,</t>
  </si>
  <si>
    <t>debido a incipiente formulación, implementación, pruebas  y puesta en marcha del nuevo gestor documental, indisponibilidad del personal en la atención de requerimientos y  búsqueda de archivo de los procesos.</t>
  </si>
  <si>
    <t>Posibilidad de pérdida económica y reputacional ante los funcionarios del proceso y partes interesadas por la inadecuada creación, recepción, ubicación, acceso, preservación, custodia y recuperación de los documentos físicos y digitales generados, falta de claridad de las expectativas y necesidades del Sistema, apropiación de procedimientos y marco legal, perdida de documentos por prestamos para recolección de pruebas e investigación judicial y herramienta dispuesta es administrada por un tercero, debido a incipiente formulación, implementación, pruebas  y puesta en marcha del nuevo gestor documental, indisponibilidad del personal en la atención de requerimientos y  búsqueda de archivo de los procesos.</t>
  </si>
  <si>
    <t>El grupo de gestión normativa y conceptos cada vez que se requiera da a conocer y socializa el normograma de la Entidad actualizado, en caso de identificar desactualizaciones o incumplimientos se procede a la actualización, se deja como evidencia  el acta de actualización y publicación.</t>
  </si>
  <si>
    <t>Solicitar apoyo constante de GDA en el soporte técnico del nuevo gestor documental y en las mejoras que se requieren en el mismo  para el proceso Gestión Jurídica a través de los medios dispuestos por GDA</t>
  </si>
  <si>
    <t xml:space="preserve">El administrativo de la Oficina Asesora jurídica cuando se requiera solicita  y  establece el acceso a la herramienta mediante el uso de usuario y contraseña. En caso de identificar desactualizaciones o accesos no autorizados se reporta a Grupo de Gestión  documental y se deja como evidencia  el correo de solicitud o revisión de usuarios.
</t>
  </si>
  <si>
    <t>Socialización y apropiación de los colaboradores de la OAJ de las TRD</t>
  </si>
  <si>
    <t>Realizar socializaciones  del SGDA a los con medición de apropiación de conocimientos</t>
  </si>
  <si>
    <t>por condenas en litigios que deberían haber sido favorables para la Entidad y generen afectaciones financieras adicionales,</t>
  </si>
  <si>
    <t>debido a la falta de coordinación interinstitucional cuando son involucradas mas de una entidad en el mismo proceso.</t>
  </si>
  <si>
    <t>Posibilidad de pérdida económica y reputacional por condenas en litigios que deberían haber sido favorables para la Entidad y generen afectaciones financieras adicionales, debido a la falta de coordinación interinstitucional cuando son involucradas mas de una entidad en el mismo proceso.</t>
  </si>
  <si>
    <t>Los apoderados que tienen a cargo las Acciones de Grupo y Acciones Populares realizan un informe semestral de la articulación que se haya realizado con las otras instituciones que han sido también demandadas sobre estos procesos y que permitan una defensa optima en pro de la Unidad. Deberán presentar un informe por escrito al Coordinador de Defensa Judicial y a su ves esto será informado al Comité de Defensa Judicial en la sesión del semestre correspondiente.  En caso de no recibirse el informe semestral  se envía correo por parte del coordinador solicitando el reporte, queda como evidencia el informe enviado por correo electrónico</t>
  </si>
  <si>
    <t>Realizar informe semestral de desfensa judicial  para revisión de estado y avance de procesos</t>
  </si>
  <si>
    <t>COORDINADOR DE DEFENSA JUDICIAL</t>
  </si>
  <si>
    <t>Gestión para la asistencia</t>
  </si>
  <si>
    <t>Determinar la entrega o no de la atención y ayuda humanitaria a las víctimas del conflicto armado en
Colombia, incluidos en el RUV, a través de la identificación de necesidades, capacidades y/o afectaciones
en cumplimiento de los requisitos legales durante la vigencia de la ley.</t>
  </si>
  <si>
    <t>Analizar, tramitar las solicitudes y realizar la colocación de recursos a los registros viables por concepto de Atención Humanitaria y Ayuda Humanitaria</t>
  </si>
  <si>
    <t>Incumplir con los requisitos establecidos en la programación y colocación de Asistencia humanitaria por los funcionarios de la Unidad como resultado de tráfico de influencias por el ofrecimiento de dadivas en beneficio propio o de un tercero</t>
  </si>
  <si>
    <t>Las personas de la Subdirección de Asistencia y Atención Humanitaria encargadas del trámite y programación de atención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validación para colocación.</t>
  </si>
  <si>
    <t>Se define Plan de Acción para fortalecer los controles actuales y evitar la materialización del riesgo.</t>
  </si>
  <si>
    <t xml:space="preserve">La subdirección de Asistencia y Atención Humanitaria genera espacios de capacitación o sensibilización frente a la transparencia en la entrega de los recursos de asistencia humanitaria </t>
  </si>
  <si>
    <t>Profesional de la Subdirección de Asistencia y Atención Humanitaria de la línea de acción  de gestión para la entrega de asistencia humanitaria y gestión integral</t>
  </si>
  <si>
    <t>Cuando se identifica un giro colocado a una persona fallecida o No Incluida y el giro se encuentra disponible, las personas de la SAAH (Subdirección de Asistencia y Atención Humanitaria) remiten una Orden de No Pago al Operador de pagos con el fin de evitar el cobro de los recursos colocados como evidencia queda  Correo Electrónico.</t>
  </si>
  <si>
    <t>Las personas de la Subdirección de Asistencia y Atención Humanitaria con asignación de perfil, cada vez que se identifican inconsistencias y novedades radican las incidencias que se identifican en las herramientas y aplicaciones de la gestión del trámite de las solicitudes de atención humanitaria a través de la herramienta establecida por la OTI,de esta actividad queda como registro el reporte de la herramienta ARANDA</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</si>
  <si>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la suscripción de acuerdos para el  acceso a la herramienta de SGV por donde ingresan las solicitudes y SM donde se activan las mediciones y se realizan las gestiones de pagos. De lo contrario no se asignarán los usuarios. En caso de que se venza el acuerdo, el usuario es deshabilitado. Como evidencia se cuenta con los formatos de aceptación de acuerdos.</t>
  </si>
  <si>
    <t>por el Incumplimiento  ante las víctimas de los requisitos definidos para realizar la entrega de Asistencia humanitaria,</t>
  </si>
  <si>
    <t>por no contar con las fuentes de información de las víctimas, falta de procedimientos automatizados, no ejecución de controles definidos, dificultad de comunicación entre procesos, fallas de las aplicaciones o disponibilidad de las mismas y dificultades en las validaciones de identidad de parte del operador de pagos.</t>
  </si>
  <si>
    <t>Posibilidad de pérdida económica y reputacional por el Incumplimiento  ante las víctimas de los requisitos definidos para realizar la entrega de Asistencia humanitaria, por no contar con las fuentes de información de las víctimas, falta de procedimientos automatizados, no ejecución de controles definidos, dificultad de comunicación entre procesos, fallas de las aplicaciones o disponibilidad de las mismas y dificultades en las validaciones de identidad de parte del operador de pagos.</t>
  </si>
  <si>
    <t>Las personas de la Subdirección de Asistencia y Atención Humanitaria encargadas del trámite y programación de Asistencia humanitaria verifican diariamente fallecidos, ayudas vigentes y no inclusión mediante cruces de información. Como punto de control adicional, y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validación para colocación.</t>
  </si>
  <si>
    <t>La subdirección de Asistencia y Atención Humanitaria genera orden de no pago frente a las colocaciones que registran giros disponibles para pago con novedad de persona fallecida o no incluida</t>
  </si>
  <si>
    <t>Profesional de la Subdirección de Asistencia y Atención Humanitaria de la línea de acción  de gestión para la entrega de asistencia humanitaria</t>
  </si>
  <si>
    <t>Cuando se identifica un giro colocado a una persona fallecida o No Incluida y el giro se encuentra disponible, las personas de la SAAH (Subdirección de Asistencia y Atención Humanitaria) remiten una Orden de No Pago (ONP)  a través de correo electrónico al Operador de pagos con el fin de evitar el cobro de los recursos colocados , como evidencia queda correo electrónico.</t>
  </si>
  <si>
    <t>Las personas de la Subdirección de Asistencia y Atención Humanitaria realizan mensualmente la validación del documento de destinatarios de entrega de atención humanitaria con giros en estado pagado en la registraduría nacional del estado civil, en caso de identificarse inconsistencias se remite a la Oficina Asesora Jurídica, como evidencia queda correo electrónico con la información de la validación</t>
  </si>
  <si>
    <t>por el incumplimiento ante las víctimas de los protocolos de seguridad, afectando la confidencialidad, integridad y/o disponibilidad de la información registrada en documento físico o digital,</t>
  </si>
  <si>
    <t>debido al acceso no controlado a información sensible / confidencial, incidencias y caídas de los aplicativos o herramientas tecnológicas y desconocimiento de la política general y específica de Seguridad de la Información de la Unidad.</t>
  </si>
  <si>
    <t>Posibilidad de pérdida reputacional por el incumplimiento ante las víctimas de los protocolos de seguridad, afectando la confidencialidad, integridad y/o disponibilidad de la información registrada en documento físico o digital, debido al acceso no controlado a información sensible / confidencial, incidencias y caídas de los aplicativos o herramientas tecnológicas y desconocimiento de la política general y específica de Seguridad de la Información de la Unidad.</t>
  </si>
  <si>
    <t>GA- BMT-011, GA-BSM-012, TI-SIF-003, TI-SIF-006, TI-SIF-009, GA-ARH-001, GA-ARH-002, GA-RHM-001, GA.RHM-002-GA-DOT-013-GA-BMT-011</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</si>
  <si>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
(A.13.2.4)</t>
  </si>
  <si>
    <t>El grupo de Seguridad y Privacidad de la Información de la OTI sensibilizan a los usuarios del proceso en las pautas de seguridad para y un adecuado el manejo de los sistemas de información.</t>
  </si>
  <si>
    <t>A necesidad</t>
  </si>
  <si>
    <t>El profesional responsable del Grupo de seguridad y Privacidad de la información</t>
  </si>
  <si>
    <t>La Subdirección de Asistencia y Atención Humanitaria, a través de la línea de acción de administración y gestión de sistemas 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
(A.13.2.4)</t>
  </si>
  <si>
    <t>La Subdirección de Asistencia y Atención Humanitaria incentiva la participación en espacios de formación relacionados con seguridad de la información</t>
  </si>
  <si>
    <t>Proceso de Gestión para la Asistencia a través de la línea de acción Gestión Integral</t>
  </si>
  <si>
    <t>La Subdirección de Asistencia y Atención Humanitaria, a través de la línea de acción de Gestión para la Entrega de asistencia humanitaria,  consolida a través de bases de acceso y Excel la colocación de las solicitudes de ayuda humanitaria que se aprueban previamente a través del análisis de información y cumplimiento de los requisitos definidos en la resolución 2349 de 2012, cada vez que se solicita realizar colocaciones por concepto de ayuda humanitaria y  realizan las gestiones de pagos. Como evidencia se cuenta con las bases acceso y Excel del trámite realizado.
(A.12.4.2 - A.12.4.3 - A.18.1.3)</t>
  </si>
  <si>
    <t xml:space="preserve">Aplicación y ejecución de las políticas, lineamientos, planes y programas establecidos
desde los sistemas de gestión de la entidad.
- Actualizar Matriz de Identificación de aspectos e impactos ambientales 
 Participar en actividades convocadas desde el sistema de gestión ambiental en materia de emergencias ambientales
Realizar seguimiento al cumplimiento de requisitos legales
</t>
  </si>
  <si>
    <t>por el incumplimiento ante las partes interesadas, por afectación en el desempeño ambiental y sanciones ante entes de control,</t>
  </si>
  <si>
    <t>debido a carencia de personal competente, baja participación en actividades de capacitación, inexistencia de herramienta de medición, seguimiento y condiciones ambientales externas (Emisiones, cambio climático).</t>
  </si>
  <si>
    <t>Posibilidad de pérdida económica y reputacional por el incumplimiento ante las partes interesadas, por afectación en el desempeño ambiental y sanciones ante entes de control, debido a carencia de personal competente, baja participación en actividades de capacitación, inexistencia de herramienta de medición, seguimiento y condiciones ambientales externas (Emisiones, cambio climático).</t>
  </si>
  <si>
    <t>La Subdirección de Asistencia y Atención  Humanitaria revisan constantemente los comunicados del SGA realizados a través de SUMA y demás medios de comunicación de la entidad en donde se difunda información asociada a actualización y emisión de lineamientos en materia ambiental, con el objetivo de fortalecer el SGA al interior del proceso, en caso de evidenciar desactualización o inconsistencias en la información recibida se reportará al proceso líder del sistema, como evidencia queda correo electrónicos, NOTI SAAH, actas, etc.</t>
  </si>
  <si>
    <t>La subdirección de Asistencia y Atención Humanitaria incentiva la participación en las capacitaciones que hacen parte del plan anual de capacitación de la entidad</t>
  </si>
  <si>
    <t>La Subdirección de Asistencia y Atención  Humanitaria realizan la identificación y evaluación de aspectos e impactos ambientales de acuerdo con las fases y programación establecida por el SGA para el proceso, aplicando lo establecido en el "Procedimiento para la Identificación y Evaluación de Aspectos e Impactos Ambientales"; con el objetivo de dar cumplimiento con los requisitos legales, en caso de encontrar inconsistencias en la matriz de información asociada al proceso, se remitirá al proceso líder correo con la novedad encontrada, como evidencia queda la matriz de identificación y evaluación de aspectos e impactos ambientales publicada en la pagina de la entidad y/o correos electrónicos con las novedades.</t>
  </si>
  <si>
    <t>La subdirección de Asistencia y Atención Humanitaria mantiene la comunicación de la información relacionada con el SGA</t>
  </si>
  <si>
    <t>La Subdirección de Asistencia y Atención  Humanitaria, cada vez que identifica la necesidad realiza publicaciones en equipos y puntos donde se realice consumo de recursos (interruptores, grifos, unidades sanitarias, puntos ecológicos, etc.), con el objetivo de fortalecer la realización de buenas prácticas ambientales mejorando el desempeño ambiental de la UARIV,  en caso de identificar que las publicaciones se encuentran desactualizadas o deterioradas se realizará la actualización y/o cambio, como evidencia queda correo electrónico y/o registro fotográfico.</t>
  </si>
  <si>
    <t>Aplicación y ejecución de las políticas, lineamientos, planes y programas establecidos
desde los sistemas de gestión de la entidad.
Acompañar y participar de los simulacros y simulaciones de emergencia programados por SST.
 Realizar seguimiento al cumplimiento de requisitos legales
Socializar el programa PARE y acompañar en el diligenciamiento por parte de funcionarios y contratistas en el caso que sea requerido.</t>
  </si>
  <si>
    <t>por el incumplimiento ante los funcionarios del proceso y partes interesadas por la ocurrencia de accidentes, enfermedades laborales o incapacidades, generando demandas y sanciones,</t>
  </si>
  <si>
    <t>debido a la baja participación en las actividades de capacitación, no contar con un punto de consulta de información del sistema, falta de conciencia en medidas de autocuidado, orden público y cambios en los lineamientos al interior de la entidad.</t>
  </si>
  <si>
    <t>Posibilidad de pérdida económica y reputacional por el incumplimiento ante los funcionarios del proceso y partes interesadas por la ocurrencia de accidentes, enfermedades laborales o incapacidades, generando demandas y sanciones, debido a la baja participación en las actividades de capacitación, no contar con un punto de consulta de información del sistema, falta de conciencia en medidas de autocuidado, orden público y cambios en los lineamientos al interior de la entidad.</t>
  </si>
  <si>
    <t>La Subdirección de Asistencia y Atención Humanitaria  aplica  los  procedimientos establecidos en el Sistema de Gestión de Seguridad y Salud en el Trabajo en el momento que se identifique la necesidad frente a la dinámica del proceso, en caso de incumplimiento de los procedimientos establecidos por el líder del sistema se realizaran refuerzos de socialización frente a los mismos, como evidencia quedan correos electrónicos, notas informativas y/o registro fotográfico en los casos que apliquen</t>
  </si>
  <si>
    <t>La subdirección de Asistencia y Atención Humanitaria incentiva la participación de las personas que hacen parte del proceso gestión para la asistencia en los procesos de formación relacionados con el Sistema de Gestión de Seguridad y Salud en el Trabajo Incentivar la participación en las capacitaciones que hacen parte del plan anual de capacitación de la entidad</t>
  </si>
  <si>
    <t>La Subdirección de Asistencia y Atención Humanitaria, mensualmente, verifica la participación en las capacitaciones ofrecidas por GGTH, en caso de identificarse baja participación de las personas que hacen parte del proceso se remitirá correo electrónico al líder del proceso, como evidencia se cuenta con correo electrónico remitido al líder del proceso</t>
  </si>
  <si>
    <t>La subdirección de Asistencia y Atención Humanitaria comparte información relacionada con espacios de formación generados desde el proceso de Gestión del talento Humano</t>
  </si>
  <si>
    <t>La Subdirección de Asistencia y Atención Humanitaria  promueve la participación de las personas que hacen parte del proceso gestión para la asistencia en los procesos de formación relacionados con el Sistema de Gestión de Seguridad y Salud en el Trabajo cada vez que se identifica la necesidad , en caso de incumplimiento se remitirá correo electrónico a las personas que su participación haya sido baja con el fin de que completen los procesos de formación, como evidencia se cuenta con el agendamiento de los espacios y correos electrónicos de socialización de cronograma de actividades</t>
  </si>
  <si>
    <t>La subdirección de Asistencia y Atención Humanitaria realiza los cursos emitidos por la entidad relacionados con SST</t>
  </si>
  <si>
    <t>Proceso de Gestión para la Asistencia y todos los colaboradores que hacen parte del mismo que puedan acceder a la oferta de capacitación</t>
  </si>
  <si>
    <t>La Subdirección de Asistencia y Atención Humanitaria revisa constantemente y comparte los comunicados del SGSST realizados a través de SUMA y demás medios de comunicación en donde se difunda información asociada a actualización y emisión de lineamientos en materia de seguridad y salud en el trabajo, con el objetivo de fortalecer el SGSST al interior del proceso, en caso de evidenciar desactualización o inconsistencias en la información recibida se reportará al proceso líder del sistema, como evidencia queda correo electrónicos, NOTI SAAH, actas, etc.</t>
  </si>
  <si>
    <t>por el incumplimiento ante los funcionarios del proceso y partes interesadas por la inadecuada creación, recepción, ubicación, acceso, preservación, custodia y recuperación de los documentos físicos y digitales generados,</t>
  </si>
  <si>
    <t>debido a carencia de personal capacitado, falta de claridad de necesidades y expectativas, de instrumentos archivísticos, débil difusión de procedimientos, cambios en proveedores que suministran los Sistemas de Gestión de Documentos Electrónicos de Archivo y de normatividad asociada al sistema.</t>
  </si>
  <si>
    <t>Posibilidad de pérdida económica y reputacional por el incumplimiento ante los funcionarios del proceso y partes interesadas por la inadecuada creación, recepción, ubicación, acceso, preservación, custodia y recuperación de los documentos físicos y digitales generados, debido a carencia de personal capacitado, falta de claridad de necesidades y expectativas, de instrumentos archivísticos, débil difusión de procedimientos, cambios en proveedores que suministran los Sistemas de Gestión de Documentos Electrónicos de Archivo y de normatividad asociada al sistema.</t>
  </si>
  <si>
    <t xml:space="preserve">Procesos
</t>
  </si>
  <si>
    <t>La Subdirección de Asistencia y Atención Humanitaria, a partir del cronograma establecido,  participa en la implementación del Plan de capacitación de gestión documental, en caso de no contar con una participación de las personas que hacen parte del proceso se solicitaran espacios al proceso líder, como evidencia queda el registro de control de asistencia y/o correo electrónico</t>
  </si>
  <si>
    <t>La Subdirección de Asistencia y Atención Humanitaria, una vez identifica la necesidad,  aplica  la clasificación de archivo de acuerdo con las tablas de retención documental del proceso, en caso de encontrar inconsistencias en la clasificación de los archivos y registros del proceso se informara al líder del proceso, como registro queda el archivo de la documentación y/o correo electrónico</t>
  </si>
  <si>
    <t>La Subdirección de Asistencia y Atención Humanitaria, una vez identifica la necesidad,  genera las alertas al proceso de gestión administrativa cuando se identifican solicitudes relacionadas con la creación de tipos documentales en SGV para que se valide desde el proceso y GGAD que se encuentren alineados con las Tablas de Retención Documental, en caso de no recibir confirmación de los ajustes o novedades se reiterará la solicitud, como evidencia queda correo electrónico remitido.</t>
  </si>
  <si>
    <t>Participación y visibilización</t>
  </si>
  <si>
    <t>Promover la participación de las víctimas para lograr su incidencia en la política pública, generando lineamientos, espacios, estrategias y su fortalecimiento.</t>
  </si>
  <si>
    <t>Acompañar técnicamente el proceso de inscripción, elección e instalación de mesas de participación con las secretarias técnicas (Defensorías y Personería), en Coordinación con la Cancillería, entidades territoriales y cooperación internacional de acuerdo con las coyunturas sociopolíticas</t>
  </si>
  <si>
    <t>ante nuestras partes interesadas debido a la imposibilidad para promover la participación en la realización de la inscripción, elección e instalación de las mesas de participación efectiva de las víctimas previamente planificadas,</t>
  </si>
  <si>
    <t xml:space="preserve">debido a la falta de realización de la convocatoria por parte del Ministerio publico a las organizaciones de victimas para participar en la elección, situaciones de violencia y estigmatización que no permiten que líderes y lideresas se postulen para hacer parte de las mesas de participación de víctimas o falta de operador Logístico. </t>
  </si>
  <si>
    <t xml:space="preserve">Posibilidad de pérdida económica y reputacional ante nuestras partes interesadas debido a la imposibilidad para promover la participación en la realización de la inscripción, elección e instalación de las mesas de participación efectiva de las víctimas previamente planificadas, debido a la falta de realización de la convocatoria por parte del Ministerio publico a las organizaciones de victimas para participar en la elección, situaciones de violencia y estigmatización que no permiten que líderes y lideresas se postulen para hacer parte de las mesas de participación de víctimas o falta de operador Logístico. </t>
  </si>
  <si>
    <t xml:space="preserve">La Subdirección de Participación hace el acompañamiento a las secretarías técnicas (defensorías y personerías), las cuales son las encargadas de socializar la convocatoria a las organizaciones de víctimas  durante los 3 primeros  meses del año a través de campañas publicitarias por medios radiales, panfletos, pendones, afiches.. etc.,   previo a la fecha indicada para la elección de las mesas de participación efectiva de las víctimas. En caso de no poder efectuarse el acompañamiento se comunica a las secretarias técnicas para ajustar fechas.Las secretarías técnicas envían a través de correos electrónicos a la Subdirección de Participación el número de organizaciones inscritas.
</t>
  </si>
  <si>
    <t>Se define implementar Plan de Acción adicional con el fin de evitar su materialización.</t>
  </si>
  <si>
    <t>La Subdirección de Participación realizará el seguimiento a las actividades conforme al cronograma que inicia para el acompañamiento de la elección e instalación de las mesas de participación.</t>
  </si>
  <si>
    <t>Sujeto a la vigencia</t>
  </si>
  <si>
    <t xml:space="preserve">De acuerdo a las actividades de la  vigencia </t>
  </si>
  <si>
    <t xml:space="preserve">Grupo de colaboradores del proceso </t>
  </si>
  <si>
    <t xml:space="preserve">Las Dirección de Gestión Interinstitucional se encarga del proceso contractual durante los 4 primeros  meses del año a fin de garantizar el apoyo logístico para el desarrollo de las actividades para la elección e instalación de las mesas efectiva de las víctimas. En caso de ser necesario se generan alertas por parte de la Dirección Interinstitucional a la Dirección General. El operador entrega a la unidad las actas y listados de asistencia para dar cumplimiento y veracidad de cada evento. </t>
  </si>
  <si>
    <t>Ejecutar el cronograma y realizar el
alistamiento para los fortalecimientos en las mesas de participación efectiva de las víctimas, y de las víctimas organizadas y no organizadas de acuerdo con las coyunturas
socio-políticas</t>
  </si>
  <si>
    <t xml:space="preserve">por los  procesos logísticos adelantados y ante los diferentes actores del proceso ante la imposibilidad para realizar el fortalecimiento a las mesas de participación para su incidencia en la política pública, </t>
  </si>
  <si>
    <t>debido a la falta desarticulación de los miembros de la mesa y entes territoriales, desconocimiento de la ley en cuanto a la construcción de propuestas por parte de las secretarías técnicas o situaciones de orden público y/o por factores ambientales que afecten los espacios de participación en los diferentes Municipios y Departamentos.</t>
  </si>
  <si>
    <t>Posibilidad de pérdida económica y reputacional por los  procesos logísticos adelantados y ante los diferentes actores del proceso ante la imposibilidad para realizar el fortalecimiento a las mesas de participación para su incidencia en la política pública,  debido a la falta desarticulación de los miembros de la mesa y entes territoriales, desconocimiento de la ley en cuanto a la construcción de propuestas por parte de las secretarías técnicas o situaciones de orden público y/o por factores ambientales que afecten los espacios de participación en los diferentes Municipios y Departamentos.</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</si>
  <si>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En el evento que por factores ambientales no se pudiera realizar dichos fortalecimientos presenciales se programarían de forma Virtual. Como evidencia queda el informe de comisión y/o la capacitación virtual y el listado de asistencia de cada evento.</t>
  </si>
  <si>
    <t>la Unidad de Atención y Reparación Integral a las victimas cuenta con un Centro de Monitoreo de Riesgos, a través del cual se consulta las posibles afectaciones de orden público que afecten la realización de la Actividad, en donde desde la Subdirección de Participación se hará el requerimiento de la información y viabilidad para el desarrollo de la actividad según la ubicación para el desarrollo, en el caso que no se viable realizar el acompañamiento presencialmente se procederá a realizarlo virtualmente o se reprograma; a través de Correo Electrónico</t>
  </si>
  <si>
    <t>Designado por el Líder del proceso</t>
  </si>
  <si>
    <t>La unidad de Atención y Reparación Integral a las victimas a través del Centro de Operaciones y Monitoreo de riesgos (COMR), se encarga de articular con las alcaldías departamentales y sus correspondientes cuadrantes, las acciones previas para garantizar la participación de los funcionarios en cada uno de los eventos a realizar conforme a lo establecido en el protocolo de participación. Así como también con las herramientas tecnológicas y los lineamientos para el trabajo en casa se garantiza el desarrollo de la participación de los funcionarios en cada evento. En caso de no ser viable efectuar el evento se modifica la fecha para realizarlo. Se generan alertas por parte del COMR, a través de correo electrónico y telefónicamente.</t>
  </si>
  <si>
    <t>Las Dirección de Gestión Interinstitucional se encarga del proceso contractual durante los 4 primeros meses del año a fin de garantizar el apoyo logístico para el desarrollo de las actividades para la elección e instalación de las mesas efectiva de las víctimas. En caso de ser necesario se generan alertas por parte de la Dirección Interinstitucional a la Dirección General. El operador entrega a la unidad las actas y listados de asistencia para dar cumplimiento y veracidad de cada evento.</t>
  </si>
  <si>
    <t>Participación de las víctimas en los espacios señalados por la Ley y/o contemplados en el plan de acción del proceso</t>
  </si>
  <si>
    <t>Uso indebido o inadecuado de los recursos para garantizar la participación de las víctimas en los espacios señalados por la Ley y/o contemplados en el plan de acción del proceso por parte de funcionarios u operadores con el objetivo de beneficiar a un tercero.</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</si>
  <si>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devolverá al operador para su respectiva corrección. Como evidencia queda el informe entregado por el operador luego de cada evento.</t>
  </si>
  <si>
    <t>Por la Tipología del riesgos, se define implementar Plan de Acción adicional con el fin de evitar su materialización.</t>
  </si>
  <si>
    <t>La Subdirección de Participación implementará la elaboración de informes de actividades y gestión post jornada  con datos cualitativos y cuantitativos con el fin de garantizar la efectiva ejecución de los recursos.</t>
  </si>
  <si>
    <t>Director(a) de Gestión Interinstitucional</t>
  </si>
  <si>
    <t>La Unidad de Atención y Reparación Integral a las Víctimas por parte del proceso de participación y visibilización  brindan acompañamiento a las secretarías técnicas para que surtan el proceso de verificación, dar fe y garantizar la mayor concentración de los delegados que asisten en las sesiones de las mesas de participación. En caso de no poder brindar el acompañamiento se modifican las fechas para realizarlo.Estas a su vez relacionan como evidencia los requerimientos logísticos.</t>
  </si>
  <si>
    <t>Actividades propias del proceso</t>
  </si>
  <si>
    <t>ante las partes interesadas y sanciones por entes de control por divulgación o alteración no autorizada e indisponibilidad de los Activos de tipo Talento Humano del proceso,</t>
  </si>
  <si>
    <t>debido a la ausencia o insuficiencia de procedimientos de Monitoreo y de controles para la protección de la información en el almacenamiento, al acceso no controlado a información sensible / confidencial,  falta de conectividad o fallas tecnológicas.</t>
  </si>
  <si>
    <t>Posibilidad de pérdida económica y reputacional ante las partes interesadas y sanciones por entes de control por divulgación o alteración no autorizada e indisponibilidad de los Activos de tipo Talento Humano del proceso, debido a la ausencia o insuficiencia de procedimientos de Monitoreo y de controles para la protección de la información en el almacenamiento, al acceso no controlado a información sensible / confidencial,  falta de conectividad o fallas tecnológicas.</t>
  </si>
  <si>
    <t xml:space="preserve">SP-ARH-001
SP-ARH-002
</t>
  </si>
  <si>
    <t>El proceso de participación cuenta con un enlace administrativo el cual se encarga de la actualización y solicitud de usuarios cada vez que se requieren para acceder a las herramientas tecnológicas, el cual solicita el diligenciamiento del formato de acuerdo de confidencialidad emitido por la OTI con el objetivo de controlar y hacer seguimiento al uso de la información de la Unidad . En caso de retiro de un funcionario o contratista, el usuario es deshabilitado.
Como evidencias se cuenta con los acuerdos de confidencialidad suscritos por cada herramienta.
(A.9.4 - A.9.4.1 - A.9.4.2)</t>
  </si>
  <si>
    <t>Solicitar a la OTI la socialización de los temas y procedimientos asociados al Sistema
(A.7.2.2 )</t>
  </si>
  <si>
    <t>Auxiliar Administrativo del proceso</t>
  </si>
  <si>
    <t>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
(A.9.4 - A.9.4.1 - A.9.4.2)</t>
  </si>
  <si>
    <t>El acceso a la información se encuentra en la IP del computador del auxiliar administrativo lo que hace que se restringa para el resto de la ciudadanía. En caso de presentarse alguna inconsistencia el auxiliar administrativo le notifica a la OTI la situación. Como evidencia se encuentra una carpeta creada en RED la cual contiene la información de todos los documentos del proceso.
(A.9.4 - A.9.4.1 - A.9.4.2)</t>
  </si>
  <si>
    <t>Actualizar Identificación de aspectos e impactos ambientales 
Participar en actividades convocadas desde el sistema de gestión ambiental en materia de emergencias ambientales</t>
  </si>
  <si>
    <t>debido al desconocimiento de procedimientos, condiciones y aspectos ambientales, falta de capacitaciones y toma conciencia entre los funcionarios e incumplimientos por cambios en la normatividad</t>
  </si>
  <si>
    <t>Posibilidad de pérdida económica y reputacional ante nuestras partes interesadas, por afectación en el desempeño ambiental y sanciones ante entes de control, debido al desconocimiento de procedimientos, condiciones y aspectos ambientales, falta de capacitaciones y toma conciencia entre los funcionarios e incumplimientos por cambios en la normatividad</t>
  </si>
  <si>
    <t>El auxiliar administrativo se encarga de desarrollar mecanismos de respuesta a las solicitudes referentes al SGA, de acuerdo a las actividades a desarrollar en las  jornadas de participación para cada vigencia. En caso de de no atender las solicitudes se realiza el seguimiento, como evidencia de gestión se cuenta con el soporte de la emisión de la solicitud a través de los canales dispuestos.</t>
  </si>
  <si>
    <t>Socializar las acciones pertinentes para la toma de conciencia en cuanto a los factores de cambio climático global, y demás que están asociados los impactos ambientales, normatividad vigente que se genere o disposiciones del Gobierno Nacional</t>
  </si>
  <si>
    <t xml:space="preserve">de acuerdo a las actividades de la  vigencia </t>
  </si>
  <si>
    <t>Mantener actualizada la información de los aspectos e impactos ambientales que generen contaminación en el proceso</t>
  </si>
  <si>
    <t xml:space="preserve">debido a la falta recursos y capacitación, desconocimiento partes interesadas y procedimientos establecidos. 
</t>
  </si>
  <si>
    <t xml:space="preserve">Posibilidad de pérdida económica y reputacional ante los funcionarios del proceso y partes interesadas, por la ocurrencia de accidentes, enfermedades laborales o incapacidades, generando demandas y sanciones, debido a la falta recursos y capacitación, desconocimiento partes interesadas y procedimientos establecidos. 
</t>
  </si>
  <si>
    <t>El enlace del SIG se encarga de divulgar la información a través de los canales de comunicación de la normatividad vigente del SST, para cada vigencia. En caso de no efectuarse la divulgación, el enlace SIG  realiza el correspondiente seguimiento, como evidencia de gestión se cuenta con el soporte de la emisión de comunicados.</t>
  </si>
  <si>
    <t xml:space="preserve">Socializar la documentación  vigente que se genere en el sistema,  para efectuar su implementación
</t>
  </si>
  <si>
    <t xml:space="preserve">semestral </t>
  </si>
  <si>
    <t>Enlace SIG del proceso</t>
  </si>
  <si>
    <t>El Brigadista del proceso de acuerdo a solicitud  realiza seguimiento y  verifica el adecuado estado de los elementos de emergencia. En caso de encontrar elementos en mal estado el brigadista informa al grupo de Talento Humano. Como evidencia de gestión se cuenta con los reportes y comunicados al proceso implementador</t>
  </si>
  <si>
    <t>Mantener actualizada la Matriz de Peligros</t>
  </si>
  <si>
    <t xml:space="preserve">por no contar con espacios adecuados para la conservación de documentos, carencia de personal con formación en gestión documental o archivística, generación y cambios de nuevas políticas y normas nacionales e internacionales, cambios de proveedores y aplicación de lineamientos impartidos y  la falta de claridad de  expectativas y necesidades partes interesadas, aplicación de instrumentos archivísticos y divulgación de lineamientos frente al Sistema de Gestión de Registros y Documentos 
</t>
  </si>
  <si>
    <t xml:space="preserve">Posibilidad de pérdida económica y reputacional ante los funcionarios del proceso y partes interesadas por la inadecuada creación, recepción, ubicación, acceso, preservación, custodia y recuperación de los documentos físicos y digitales generados, por no contar con espacios adecuados para la conservación de documentos, carencia de personal con formación en gestión documental o archivística, generación y cambios de nuevas políticas y normas nacionales e internacionales, cambios de proveedores y aplicación de lineamientos impartidos y  la falta de claridad de  expectativas y necesidades partes interesadas, aplicación de instrumentos archivísticos y divulgación de lineamientos frente al Sistema de Gestión de Registros y Documentos 
</t>
  </si>
  <si>
    <t xml:space="preserve">El enlace del SIG cada vez que requiera se encarga de divulgar la información del sistema de gestión documental  a través de los canales de comunicación de la normatividad documental para los colaboradores del proceso, En caso de no efectuarse la divulgación se realiza el seguimiento por parte del auxiliar administrativo al sistema de gestión documental. Como evidencia de su gestión se cuenta con ls TRD del proceso de participación y visibilización </t>
  </si>
  <si>
    <t>El auxiliar administrativo cada vez que se requiera  revisa el diligenciamiento del formato de traslados documentales. En caso de encontrar inconsistencias envía al área de gestión administrativa el formato. Como evidencia de su gestión se cuenta con la estructura de las TRD.</t>
  </si>
  <si>
    <t>Aprovechar al equipo de gestión documental para revisar la normatividad vigente en materia archivística  y realizar jornadas de capacitación de esta información a los integrantes del proceso</t>
  </si>
  <si>
    <t>Prevención Urgente y Atención en la Inmediatez</t>
  </si>
  <si>
    <t>Apoyar a las entidades territoriales mediante la identificación y verificación de riesgos humanitarios, alistamiento para la atención de emergencias a través de la asistencia técnica para la actualización de planes de contingencia, la coordinación y seguimiento de atención de emergencias, participación en espacios de coordinación interinstitucional para la prevención y protección, implementación de mecanismos de apoyo subsidiario en ayuda y atención humanitaria inmediata y mecanismos de apoyo en concurrencia y por parte de la Dirección de Asuntos Étnicos la formulación, implementación y seguimiento de planes específicos a Comunidades Negras, Afrocolombianas, Raizales y palenqueras para que en el marco de la prevención urgente, se fortalezca la capacidad de respuesta humanitaria y se mitiguen los impactos de la violencia asociada al conflicto armado de acuerdo con sus particularidades poblacionales y territoriales, identificando las necesidades de enfoque diferencial y de género que apliquen en relación con los lineamientos en la garantía del goce efectivo del derecho al mínimo vital en la inmediatez en cada vigencia.</t>
  </si>
  <si>
    <t>Adelantar las acciones para la identificación de riesgos humanitarios alertando y orientando a las entidades territoriales sobre las acciones contempladas para fortalecer la capacidad de respuesta garantizando el goce efectivo al derecho del mínimo vital en eventos de tipo individual y/o masivos (desplazamientos, confinamientos y actos de terrorismo), a través de la coordinación y seguimiento en los Comités Territoriales de Justicia Transicional -CTJT y/o los Subcomités de Prevención Protección y Garantías de No Repetición SPPGNR de acuerdo con los eventos identificados.</t>
  </si>
  <si>
    <t>ante las partes interesadas por no brindar atención oportuna y seguimiento a las emergencias humanitarias masivas, desplazamientos masivos, confinamientos y actos de terrorismo,</t>
  </si>
  <si>
    <t>debido a alteraciones del orden público que generan condiciones de riesgo o impiden el ingreso de los funcionarios al territorio para la atención de emergencias humanitarias, poca corresponsabilidad de las autoridades territoriales al no convocar los espacios de coordinación institucional creados por la ley para la respuesta ante la ocurrencia de emergencias humanitarias y reducciones presupuestales y financieras que limiten la capacidad del equipo para atender emergencias.</t>
  </si>
  <si>
    <t>Posibilidad de pérdida reputacional ante las partes interesadas por no brindar atención oportuna y seguimiento a las emergencias humanitarias masivas, desplazamientos masivos, confinamientos y actos de terrorismo, debido a alteraciones del orden público que generan condiciones de riesgo o impiden el ingreso de los funcionarios al territorio para la atención de emergencias humanitarias, poca corresponsabilidad de las autoridades territoriales al no convocar los espacios de coordinación institucional creados por la ley para la respuesta ante la ocurrencia de emergencias humanitarias y reducciones presupuestales y financieras que limiten la capacidad del equipo para atender emergencias.</t>
  </si>
  <si>
    <t>Cada vez que se presente una emergencia humanitaria de tipo masivo(EHM) y se requiera adelantar una misión humanitaria para verificar la situación y/o brindar atención humanitaria, el(la) profesional del equipo de Emergencias de la SPAE designado para ingresar a la zona debe diligenciar el plan de seguimiento establecido por el Centro de Operaciones y Monitoreo de Riesgos (COMR), para el monitoreo y seguimiento durante el desarrollo de la actividad, como evidencias se registran los correos electrónicos con el COMR. 
En caso de que no existan las garantías mínimas de seguridad, el profesional debe abstenerse de ingresar a la zona.</t>
  </si>
  <si>
    <t>En caso de que los controles presentados no sean suficientes, se debe notificar al ministerio publico sobre la dificultad de acceso por alteraciones del orden público que generan condiciones de riesgo o impiden el ingreso de los funcionarios de la unidad al territorio e instar en espacios departamentales y/o nacionales con el fin de coordinar la atención de emergencias humanitarias. Quedando como evidencia el correo electrónico de gestión ante el ministerio público.</t>
  </si>
  <si>
    <t>Subdirección de Prevención y Atención de Emergencias.</t>
  </si>
  <si>
    <t>Cada vez que se presente una Emergencia Humanitaria de tipo Masivo (EHM), el(la) profesional del equipo de Emergencias de la SPAE encargado(a) del seguimiento de la emergencia humanitaria, debe solicitar que se realice una convocatoria extraordinaria de los escenarios destinados para hacer seguimiento a la emergencia y coordinar la atención de esta, quedan como evidencia correos electrónicos de gestión
En caso de que no se convoque, se mantendrá la incidencia sobre la entidad territorial para obrar en el marco de lo estipulado en la Ley.</t>
  </si>
  <si>
    <t>El(la) subdirector(a) de la SPAE o el(la) líder del equipo de emergencias debe asistir a reuniones de articulación con representantes de los organismos internacionales de manera periódica una vez se convoque a estos espacios, con el fin de coordinar acciones humanitarias y garantizar la atención integral de la población afectada, estableciendo como evidencia los acuerdos de entendimiento que firma la entidad a través del grupo de Cooperación Internacional con cada organización humanitaria. 
En caso de no llevarse a cabo dichas reuniones, se instará a la oficina de cooperación de la UARIV para que gestione dichos espacios.</t>
  </si>
  <si>
    <t xml:space="preserve">Brindar Ayuda y Atención Humanitaria Inmediata
en subsidiaridad en los componentes
de alimentación y/o alojamiento
temporal a través del mecanismo
dinero.
Brindar Ayuda y Atención Humanitaria Inmediata
en subsidiaridad en los componentes
de alimentación y/o alojamiento
temporal a través de los mecanismos
especie por evento y especie
periódico.
</t>
  </si>
  <si>
    <t>ante las partes interesadas y sanciones por entes de control al no brindar la Ayuda y Atención Humanitaria Inmediata en subsidiaridad en los mecanismos de dinero, especie por evento o especie periódica,</t>
  </si>
  <si>
    <t>debido a la inclusión de personas en la solicitud que no hacen parte o que no cumplen con los requisitos, por parte de las entidades territoriales, errores en la elaboración de documentos que se adjuntan a la solicitud por parte de las entidades territoriales, ausencia de herramientas tecnológicas y condiciones ambientales y/o disposiciones de emergencias sanitarias que impiden la entrega oportuna de Ayuda y Atención Humanitaria Inmediata.</t>
  </si>
  <si>
    <t>Posibilidad de pérdida económica y reputacional ante las partes interesadas y sanciones por entes de control al no brindar la Ayuda y Atención Humanitaria Inmediata en subsidiaridad en los mecanismos de dinero, especie por evento o especie periódica, debido a la inclusión de personas en la solicitud que no hacen parte o que no cumplen con los requisitos, por parte de las entidades territoriales, errores en la elaboración de documentos que se adjuntan a la solicitud por parte de las entidades territoriales, ausencia de herramientas tecnológicas y condiciones ambientales y/o disposiciones de emergencias sanitarias que impiden la entrega oportuna de Ayuda y Atención Humanitaria Inmediata.</t>
  </si>
  <si>
    <t xml:space="preserve">
1073</t>
  </si>
  <si>
    <t>El(la) profesional del equipo de Ayuda y atención Humanitaria Inmediata, cada vez que reciba las solicitudes de Atención y/o Ayuda Humanitaria Inmediata, debe revisar los criterios establecidos en la normatividad vigente para acceder al apoyo subsidiario, con el fin de identificar si cumple con los requisitos exigidos para acceso al apoyo subsidiario, dejando como evidencias correos electrónicos y SISPAE de dicha gestión. 
Si se identifica que no cumple con los requisitos, se rechazará e informará a la Entidad Territorial, con copia a la Dirección Territorial y al enlace de la Gobernación.</t>
  </si>
  <si>
    <t>En caso de que los controles presentados no sean suficientes, se realizará una validación con el sistema de información web y en línea VIVANTO, la cual, cuenta con información de la registraduría e inclusión en el Registro Único de Víctimas. Quedando como evidencia un descargable de Excel con la información de la solicitud.</t>
  </si>
  <si>
    <t>El(la) profesional del equipo de Ayuda y atención Humanitaria Inmediata, cada vez que reciba las solicitudes de Atención y/o Ayuda Humanitaria Inmediata, debe revisar los documentos e información establecidos en la normatividad vigente para acceder al apoyo subsidiario, con el fin de identificar si cumple con los requisitos exigidos para acceso al apoyo subsidiario, dejando como evidencias correos electrónicos y SISPAE de dicha gestión.
Si se identifica que no cumple con los requisitos, se rechazará e informará a la Entidad Territorial, con copia a la Dirección Territorial y al enlace de la Gobernación.</t>
  </si>
  <si>
    <t>La Subdirección de Prevención y Atención de Emergencias con el apoyo de la Subdirección Red Nacional de Información, se encuentra Mejorando la herramienta tecnológica SISPAE, que fue implementada con el fin de sistematizar y mejorar algunas actividades y procedimientos relacionados con la gestión de esta Subdirección, quedando como evidencias la matriz de solicitudes cada vez que se requiera, los correos electrónicos y los reportes descargables de la herramienta SISPAE.
En el caso de que la herramienta presente fallas, se podrán recibir las solicitudes por correo electrónico institucional.
(A.17.1.2)</t>
  </si>
  <si>
    <t>Brindar asistencia técnica para formulación o actualización de Planes de Contingencia, a partir de la guía metodológica diseñada para ese propósito.</t>
  </si>
  <si>
    <t>ante las Entidades Territoriales y gubernamentales pertenecientes al SNARIV al no planear de manera objetiva la información para sesiones de asistencia técnica para la formulación y/o actualización de planes de contingencia,</t>
  </si>
  <si>
    <t>debido a debilidades en la apropiación de los conocimientos de la metodología y las herramientas complementarias o falta de competencias de los profesionales territoriales para el desarrollo de las asistencias técnicas.</t>
  </si>
  <si>
    <t>Posibilidad de pérdida reputacional ante las Entidades Territoriales y gubernamentales pertenecientes al SNARIV al no planear de manera objetiva la información para sesiones de asistencia técnica para la formulación y/o actualización de planes de contingencia, debido a debilidades en la apropiación de los conocimientos de la metodología y las herramientas complementarias o falta de competencias de los profesionales territoriales para el desarrollo de las asistencias técnicas.</t>
  </si>
  <si>
    <t>procesos</t>
  </si>
  <si>
    <t>El(la) profesional SPAE del equipo de alistamiento de la respuesta a emergencias establece la realización de talleres de capacitación (presenciales y/o virtuales), una vez al año para cada dirección territorial, para fortalecer las competencias de los profesionales territoriales SPAE, con el fin de reforzar las capacidades para brindar asistencia técnica a entidades territoriales; la apropiación de las herramientas para la asistencia técnica, cumpliendo los criterios establecidos en la guía metodológica y herramientas complementarias, quedando como evidencia las actas de talleres de capacitación y correos electrónicos de convocatoria.
En el caso de no poder realizar las jornadas de capacitación, o que los profesionales en territorios no puedan asistir a las convocatorias, se remitirán los materiales y herramientas de asistencia técnica para planes de contingencia vía correo electrónico.</t>
  </si>
  <si>
    <t>En caso de que los controles existentes no sean suficientes, teniendo como precedente que no es posible contar con un profesional territorial con apropiación de la Guía metodológica y herramientas complementarias para brindar la asistencia técnica de calidad en lo local y lo regional; será un profesional de la subdirección de prevención y atención de emergencias de nivel nacional con capacidad, conocimiento y manejo de la Guía metodológica y herramientas complementarias, el encargado de realizar la asistencia técnica para la formulación y/o actualización de planes de contingencia, realizando una valoración y medición de satisfacción de esta por parte de la entidad territorial.</t>
  </si>
  <si>
    <t>El(la) profesional SPAE del equipo de alistamiento de la respuesta a emergencias realiza jornadas de capacitación (presenciales y/o virtuales), en el primer trimestre del año, para el manejo de herramientas tecnológicas y metodológicas que faciliten el desarrollo de las tareas, con el fin de que los profesionales territoriales SPAE tengan las capacidades para cumplir de manera adecuada con el procedimiento de asistencia técnica para planes de contingencia. De no poderse realizar las jornadas de capacitación, se remitirán los instructivos para el uso de herramientas metodológicas y tecnológicas dejando como evidencia las actas de capacitación realizadas con los soportes de cumplimiento y correos electrónicos.</t>
  </si>
  <si>
    <t>El(la) profesional SPAE del equipo de alistamiento de la respuesta a emergencias hace control y seguimiento una vez realizados los talleres y jornadas de capacitación a los profesionales territoriales SPAE a través de correo electrónico y reuniones (virtuales y/o presenciales), de igual forma se aplica una prueba de nivel de entendimiento a los profesionales territoriales SPAE con el fin de conocer e impulsar acciones para incrementar el nivel de apropiación de la metodología y herramientas complementarias para la asistencia técnica, dejando como evidencias las pruebas aplicadas.
En el caso de no poder realizar la prueba de nivel de entendimiento, se hará una evaluación de la apropiación con base en el análisis de la encuesta de satisfacción.</t>
  </si>
  <si>
    <t>Participar en los escenarios interinstitucionales de coordinación para la prevención y la protección - CIPRAT, CERREM, GTER, CIPRUNNA, con el objetivo de aportar insumos para la toma de decisiones</t>
  </si>
  <si>
    <t>ante las partes interesadas al no aportar insumos para la toma de decisiones en los escenarios interinstitucionales para la coordinación de acciones de prevención, protección, y alistamiento para la ayuda y atención inmediata de emergencias humanitarias tales como CIPRAT, CERREM, GTER, CIPRUNNA, CTJT, Subcomités Técnicos, y otras instancias que hacen parte del SNARIV,</t>
  </si>
  <si>
    <t>debido a debilidades para la identificación, verificación de situaciones de riesgo humanitario e Inoportunidad en el envío de información solicitada a las Direcciones Territoriales y otras dependencias de nivel nacional.</t>
  </si>
  <si>
    <t>Posibilidad de pérdida reputacional ante las partes interesadas al no aportar insumos para la toma de decisiones en los escenarios interinstitucionales para la coordinación de acciones de prevención, protección, y alistamiento para la ayuda y atención inmediata de emergencias humanitarias tales como CIPRAT, CERREM, GTER, CIPRUNNA, CTJT, Subcomités Técnicos, y otras instancias que hacen parte del SNARIV, debido a debilidades para la identificación, verificación de situaciones de riesgo humanitario e Inoportunidad en el envío de información solicitada a las Direcciones Territoriales y otras dependencias de nivel nacional.</t>
  </si>
  <si>
    <t xml:space="preserve">120
</t>
  </si>
  <si>
    <t xml:space="preserve">El(la) profesional SPAE del nivel nacional, encargado del espacio de coordinación, realiza anualmente una capacitación a los profesionales territoriales de la SPAE con el propósito de informar las responsabilidades de las entidades territoriales en la atención de los casos. Esta capacitación se realiza virtualmente y se agenda a través de correo electrónico, enviando el material de apoyo como presentaciones Power point y el folleto para la activación de la ruta de amenaza.
En el caso de no poder realizar las jornadas de capacitación, o que los profesionales en territorios no puedan asistir a las convocatorias, se remitirán los materiales y herramientas vía correo electrónico. </t>
  </si>
  <si>
    <t xml:space="preserve">En caso de que los controles existentes no sean suficientes, el subdirector (a) Técnico (a) de prevención y atención de emergencias gestionará con los directores territoriales, directores y subdirectores de otras dependencias de la entidad la posible designación de un funcionario o contratista de las direcciones territoriales y/o otras dependencias que sirva como canal directo de información y de esta forma se facilite el flujo de información necesaria para participar en los espacios y tramitar la oferta en caso de ser necesarios. </t>
  </si>
  <si>
    <t xml:space="preserve">El(la) profesional SPAE del nivel nacional, encargado del espacio de coordinación, una vez recibe requerimiento de información, envía al director(a) Territorial y/o director o subdirector de dependencias misionales  la solicitud de los insumos e indica la fecha límite de respuesta. Adicionalmente realiza seguimiento semanalmente a los insumos remitidos por las Direcciones Territoriales y otras dependencias de nivel nacional dejando como evidencia las bases de datos de seguimiento a requerimientos con el radicado de respuesta.
En el caso de no recibir la respuesta a tiempo, se reenvía al director(a) Territorial, director o subdirector de otras dependencias para que se tomen las medidas pertinentes. </t>
  </si>
  <si>
    <t>Ejecutar los controles que se generen como resultado del análisis, evaluación y calificación de los aspectos e impactos ambientales, los peligros que afecten la seguridad y la salud en el trabajo, los activos de seguridad de la información y los riesgos operativos y de corrupción</t>
  </si>
  <si>
    <t>ante las partes interesadas y sanciones por entes de control por divulgación o alteración no autorizada, indisponibilidad de los activos asociados a información y/o talento humano,</t>
  </si>
  <si>
    <t>debido a la ausencia o insuficiencia de procedimientos de Monitoreo y controles para la protección de la información en el almacenamiento o el acceso no controlado a información sensible / confidencial.</t>
  </si>
  <si>
    <t>Posibilidad de pérdida económica y reputacional ante las partes interesadas y sanciones por entes de control por divulgación o alteración no autorizada, indisponibilidad de los activos asociados a información y/o talento humano, debido a la ausencia o insuficiencia de procedimientos de Monitoreo y controles para la protección de la información en el almacenamiento o el acceso no controlado a información sensible / confidencial.</t>
  </si>
  <si>
    <t>GP-PAE-001
GP-PAE-003
GP-PAE-004
GP-PAE-005
GP-PAE-006
GP-PAE-008
GP-PAE-009
GP-PAE-010
GP-PAE-013
GP-PAE-017
GP-PAE-021
GP-PAE-029
GP-PAE-031
GP-PAE-032
GP-PAE-035
GP-PAE-036
GP-PAE-037
GP-PAE-038
GP-PAE-040
GP-PAE-042
GP-PAE-043
GP-PAE-046
GP-PAE-047
GP-PAE-048
GP-PAE-049
GP-PAE-050
GP-PAE-052
GP-PAE-053
GP-PAE-054
GP-PAE-055
GP-PAE-057
GP-PAE-058
GP-PAE-059
GP-PAE-060
GP-PAE-061
GP-PAE-063
GP-PAE-066
GP-PAE-067
GP-PAE-069
GP-PAE-071
GP-PAE-072
GP-PAE-074
GP-ARH-001
GP-ARH-002</t>
  </si>
  <si>
    <t>Los funcionarios, contratistas y colaboradores de la Subdirección de Prevención y Atención de Emergencias deben realizar trimestralmente una copia del respaldo de la información en la carpeta SharePoint destinada para salvaguardar la información del proceso, con el fin de resguardar la información.
En caso de registrarse la no realización del respaldo de la información por parte de algún colaborador, se enviará un correo electrónico impulsando la importancia de la realización del almacenamiento de la información en las herramientas dispuestas para tal fin. 
(A.12.3 - A.12.3.1)</t>
  </si>
  <si>
    <t>En caso de que los controles existentes no sean suficientes, los colaboradores del proceso asistirán a las capacitaciones y socializaciones brindadas por la OTI cada vez que se programen con el fin de dar cumplimiento a la implementación de la política del Sistema de Gestión de seguridad y privacidad de información, prevención y apropiación de conocimientos del Sistema. 
(A.7.2.2)</t>
  </si>
  <si>
    <t>La Subdirección de Prevención y Atención de Emergencias con el apoyo de la Subdirección Red Nacional de Información, se encuentra mejorando la herramienta tecnológica SISPAE, que fue implementada con el fin de sistematizar y mejorar algunas actividades y procedimientos relacionados con la gestión de esta Subdirección, quedando como evidencias la matriz de solicitudes cada vez que se requiera, los correos electrónicos y los reportes descargables de la herramienta SISPAE.
En el caso de que la herramienta presente fallas, se podrán recibir las solicitudes por correo electrónico institucional.
(A.17.1.2)</t>
  </si>
  <si>
    <t>Implementar y hacer seguimiento a las medidas de Prevención, Protección, Asistencia y Atención para Comunidades Negras protocolizadas en los Planes Específicos, con énfasis en el cumplimiento de las que correspondan a la Unidad para las Víctimas y sus diferentes Direcciones Misionales.</t>
  </si>
  <si>
    <t>por la no implementación de las medidas concertadas en la formulación del plan específico por parte de la UARIV,</t>
  </si>
  <si>
    <t>debido a la falta de disposición, carencia de recursos humanos, tecnológicos y económicos de la Entidad Territorial, necesarios para coadyuvar en la formulación de los proyectos que responden a las medidas concertadas en la formulación del plan especifico.</t>
  </si>
  <si>
    <t>Posibilidad de pérdida económica y reputacional por la no implementación de las medidas concertadas en la formulación del plan específico por parte de la UARIV, debido a la falta de disposición, carencia de recursos humanos, tecnológicos y económicos de la Entidad Territorial, necesarios para coadyuvar en la formulación de los proyectos que responden a las medidas concertadas en la formulación del plan especifico.</t>
  </si>
  <si>
    <t>El(la) profesional territorial de la Dirección de Asuntos Étnicos de la dirección territorial, en cada anualidad identifica las medidas del plan específico en las que tiene responsabilidad la UARIV, en la matriz de identificación de medidas de acuerdo con la guía de bienes y servicios y en la siguiente clasificación:
- Infraestructura Social y Comunitaria 
- Proyectos de Dotación
- Fortalecimiento Comunitario
- Proyectos Agropecuarios
Si el profesional territorial no puede realizar la identificación de medidas, será el profesional Nacional DAE quien lo realice.
Las medidas quedan establecidas en el anexo seguimiento medidas planes específicos a cargo de la UARIV.</t>
  </si>
  <si>
    <t>De acuerdo a la efectividad de los controles existentes y el % de probabilidad de materialización es de solo 8.6 % no se establece plan de acción adicional, sin embargo, se establecen controles que reducen tanto la probabilidad como el impacto del riesgo y se da un tratamiento para la reducción de su materialización.</t>
  </si>
  <si>
    <t xml:space="preserve">El equipo de proyectos de la DGI / UARIV al inicio de cada vigencia realiza socialización y asistencia técnica a la Entidad Territorial de los proyectos definidos para implementar, de acuerdo con las medidas protocolizadas en el plan específico a cargo de la UARIV, esto queda registrado en un acta y en correos donde se remite los formatos requisitos del proyecto. En caso de no contar con la participación de la entidad territorial, la Unidad a través de aliados estratégicos para implementará la medida </t>
  </si>
  <si>
    <t>La entidad territorial, cada año dispone del profesional requerido para la formulación del proyecto a través del cual se implementará la medida del plan específico. Este profesional diligencia y remite los documentos y formatos requeridos para la viabilidad del proyecto. Esto se evidencia mediante la remisión de los formatos debidamente firmados. Si los documentos requisito del proyecto no son realizados por la entidad territorial, los profesionales de la UARIV los realizarán.</t>
  </si>
  <si>
    <t>por imposibilidad de Entregar los bienes y servicios para la implementación y seguimiento a las medidas del Plan Específico,</t>
  </si>
  <si>
    <t>debido a la persistencia del conflicto armado en los territorios focalizados del Auto 005/2009; Condiciones climatológicas y geográficas complejas para el acceso a los territorios.</t>
  </si>
  <si>
    <t>Posibilidad de pérdida económica y reputacional por imposibilidad de Entregar los bienes y servicios para la implementación y seguimiento a las medidas del Plan Específico, debido a la persistencia del conflicto armado en los territorios focalizados del Auto 005/2009; Condiciones climatológicas y geográficas complejas para el acceso a los territorios.</t>
  </si>
  <si>
    <t>El(la) profesional territorial y/o Nacional de Asuntos Étnicos de la dirección territorial, cada vez que coordine y programe la entrega de bienes y servicios, confirma las horas y fechas con la comunidad y debe diligenciar el plan de seguimiento establecido por el Centro de Operaciones y Monitoreo de Riesgos (COMR), para el monitoreo y seguimiento durante el desarrollo de la actividad, como evidencias se registran los correos electrónicos con el COMR. 
En caso de que no existan las garantías mínimas de seguridad de acuerdo con los sistemas de registro, se abstiene de ingresar a la zona y se reprograma el evento.</t>
  </si>
  <si>
    <t>En caso de que los controles no permitan cumplir a satisfacción la entrega dadas las condiciones adversas de seguridad o por causas ambientales, se notificará de la situación tanto a los organismos de control como a la corte constitucional, así como a las autoridades propias, con el fin de realizar una coordinación interinstitucional para planear y ejecutar la entrega efectiva de los materiales.</t>
  </si>
  <si>
    <t>Dirección de Asuntos Étnicos</t>
  </si>
  <si>
    <t>El(la) profesional territorial y/o Nacional de Asuntos Étnicos de la dirección territorial, una vez se identifique no poderse reprogramar el evento, o de que persistan los impedimentos de entrada por las condiciones de seguridad ante fenómenos naturales y/o sociales, los profesionales encargados coordinarán con el enlace de víctimas del ente territorial y la personería municipal, la entrega de los materiales y el diligenciamiento de los formatos de entrega a satisfacción, y antes un mes calendario el funcionario DAE debe ingresar al territorio a verificar la entrega de los materiales o insumos. como evidencias se registran los las actas de entrega de los insumos y el informe de comisión posterior por parte del profesional de la DAE. 
En caso de que no existan las garantías mínimas de seguridad de acuerdo con los sistemas de registro, se abstiene de ingresar a la zona hasta que se cumplan las condiciones mínimas de seguridad.</t>
  </si>
  <si>
    <t>ante los funcionarios del proceso y partes interesadas, por afectación en el desempeño ambiental y sanciones ante entes de control,</t>
  </si>
  <si>
    <t>debido a la escasa participación en espacios de formación, falta de articulación del personal de brigada en relación a directrices de emergencias, desactualización en plan de emergencias, plano de evacuación y flujo de residuos, cambio en la normatividad local o nacional vigente, falta de claridad en expectativas y necesidades, no contar con personal con formación, carencia de indicadores de medición sobre la huella de carbono y deficiente supervisión de operadores contratados de las normas que regulan el Sistema.</t>
  </si>
  <si>
    <t>Posibilidad de pérdida económica y reputacional ante los funcionarios del proceso y partes interesadas, por afectación en el desempeño ambiental y sanciones ante entes de control, debido a la escasa participación en espacios de formación, falta de articulación del personal de brigada en relación a directrices de emergencias, desactualización en plan de emergencias, plano de evacuación y flujo de residuos, cambio en la normatividad local o nacional vigente, falta de claridad en expectativas y necesidades, no contar con personal con formación, carencia de indicadores de medición sobre la huella de carbono y deficiente supervisión de operadores contratados de las normas que regulan el Sistema.</t>
  </si>
  <si>
    <t xml:space="preserve">El(la) profesional SPAE designado, en conjunto con el líder del proceso, una vez reciba la instrucción del Grupo líder del Sistema de Gestión Ambiental, realiza la identificación y evaluación de aspectos e impactos ambientales de acuerdo con las fases y programación establecida por el SGA, actualización de matriz DOFA y otros documentos relacionados con el sistema de gestión ambiental, aplicando lo establecido en los documentos guía; con el objetivo de dar cumplimiento con los requisitos legales y norma internacional ISO 14001:2015. quedando como evidencias los correos electrónicos con los documentos solicitados.
En el caso de no recibir la solicitud, deberá elevar la consulta al líder del sistema de gestión ambiental para que se tomen las medidas pertinentes. </t>
  </si>
  <si>
    <t>Integrar los programas existentes por parte del sistema de gestión ambiental en las prácticas cotidianas que realiza el proceso.</t>
  </si>
  <si>
    <t xml:space="preserve">El(la) profesional SPAE designado, en conjunto con el líder del proceso, anualmente, realiza la solicitud de gestión para las visitas técnicas a operadores con el líder del sistema de gestión ambiental el objetivo de dar cumplimiento con los requisitos legales y norma internacional ISO 14001:2015. quedando como evidencias los correos electrónicos, actas de visita e informe.
En el caso de no realizarse la visita, se deberán enviar recomendaciones de implementación del sistema de gestión ambiental vía correo electrónico con las indicaciones que genera el líder del sistema de gestión ambiental para que se tomen las medidas pertinentes. </t>
  </si>
  <si>
    <t>Continuar gestionando visitas técnicas en conjunto con el proceso líder de implementación del Sistema de Gestión Ambiental con el fin de fortalecer las capacidades relacionadas con el Sistema de Gestión Ambiental en el Trabajo de los operadores de los cuales el proceso es supervisor.</t>
  </si>
  <si>
    <t xml:space="preserve">El(la) profesional SPAE designado, en conjunto con el líder del proceso, una vez reciba los comunicados del SGA realizados a través de SUMA y demás medios de comunicación en donde se difunda información asociada al sistema de gestión ambiental, socializa a los funcionarios y contratistas de la subdirección la emisión de lineamientos en materia ambiental, con el objetivo de dar cumplimiento con los requisitos legales vigentes y norma internacional ISO 14001:2015, quedando como evidencias los correos electrónicos.
En el caso de no recibir la solicitud, deberá elevar la consulta al líder del sistema para que se tomen las medidas pertinentes. </t>
  </si>
  <si>
    <t>Promover en articulación entre el líder del proceso y los profesionales de la subdirección las capacitaciones, cursos y plataformas tecnológicas con relación al sistema de gestión ambiental.</t>
  </si>
  <si>
    <t>debido a no contar con puestos de trabajo con elementos de confort ergonómico, falta de análisis de baterías sanitarias y aforo en relación a la cantidad de funcionarios que laboran en el piso del proceso, escasa participación en espacios de formación e incentivos al personal de brigada, reducción en pausas activas, falta de claridad de expectativas y necesidades frente al Sistema, desactualización en plan de emergencias y plano de evacuación, imprecisión en socialización sobre accidentalidad, incumplimiento de normatividad del mínimo de brigadistas por personas y deficiente supervisión de operadores contratados de las normas que regulan el Sistema.</t>
  </si>
  <si>
    <t>Posibilidad de pérdida económica y reputacional ante los funcionarios del proceso y partes interesadas, por la ocurrencia de accidentes, enfermedades laborales o incapacidades, generando demandas y sanciones, debido a no contar con puestos de trabajo con elementos de confort ergonómico, falta de análisis de baterías sanitarias y aforo en relación a la cantidad de funcionarios que laboran en el piso del proceso, escasa participación en espacios de formación e incentivos al personal de brigada, reducción en pausas activas, falta de claridad de expectativas y necesidades frente al Sistema, desactualización en plan de emergencias y plano de evacuación, imprecisión en socialización sobre accidentalidad, incumplimiento de normatividad del mínimo de brigadistas por personas y deficiente supervisión de operadores contratados de las normas que regulan el Sistema.</t>
  </si>
  <si>
    <t xml:space="preserve">El(la) profesional SPAE designado, en conjunto con el líder del proceso, una vez reciba instrucciones del Grupo líder del Sistema de Gestión de Seguridad y Salud en el trabajo promueve la cultura de autocuidado reforzando y validando la participación de los profesionales de la subdirección en las actividades de promoción y prevención del Sistema de Gestión de Seguridad y Salud en el Trabajo, quedando como evidencia los correos de promoción y los listados de asistencia.
En el caso de no recibir la solicitud, deberá elevar la consulta al líder del sistema para que se tomen las medidas pertinentes. </t>
  </si>
  <si>
    <t>Promover la realización de pausas activas por parte de los funcionarios y contratistas del proceso mediante la iniciativa SPAE-bile para reducir el cansancio laboral y enfermedades laborales.</t>
  </si>
  <si>
    <t xml:space="preserve">El(la) profesional SPAE designado, en conjunto con el líder del proceso, una vez reciba instrucciones del Grupo líder del Sistema de Gestión de Seguridad y Salud en el trabajo promueve la participación en el equipo de brigada, COPASST, Comité de convivencia, entre otros espacios, con el fin de incidir activamente en la implementación del Sistema de Gestión de Seguridad y Salud en el Trabajo, quedando como evidencia los correos de promoción.
En el caso de no recibir la solicitud, deberá elevar la consulta al líder del sistema para que se tomen las medidas pertinentes. </t>
  </si>
  <si>
    <t>Solicitar por parte del proceso el análisis de ergonomía por parte del proceso líder del sistema.</t>
  </si>
  <si>
    <t xml:space="preserve">El(la) profesional SPAE designado, en conjunto con el líder del proceso, una vez reciba la instrucción del Grupo líder del Sistema de Gestión de Seguridad y Salud en el Trabajo, realiza la identificación y evaluación de peligros de acuerdo con las fases y programación establecida por el SGSST, actualización de matriz DOFA y otros documentos relacionados con el sistema de gestión de seguridad y salud en el trabajo, aplicando lo establecido en los documentos guía; con el objetivo de dar cumplimiento con los requisitos legales y norma internacional ISO 45001:2018 y la normatividad colombiana existente. quedando como evidencias los correos electrónicos con los documentos solicitados.
En el caso de no recibir la solicitud, deberá elevar la consulta al líder del sistema para que se tomen las medidas pertinentes. </t>
  </si>
  <si>
    <t>Continuar gestionando visitas técnicas en conjunto con el proceso líder de implementación del Sistema de Gestión de Seguridad y Salud en el Trabajo con el fin de fortalecer las capacidades relacionadas con el Sistema de Gestión de Seguridad y Salud en el Trabajo de los operadores de los cuales el proceso es supervisor.</t>
  </si>
  <si>
    <t xml:space="preserve">El(la) profesional SPAE designado, en conjunto con el líder del proceso, anualmente, realiza la solicitud de gestión para las visitas técnicas a operadores con el líder del sistema de gestión de seguridad y salud en el trabajo el objetivo de dar cumplimiento con los requisitos legales y norma internacional ISO 45001:2018 y normatividad colombiana. quedando como evidencias los correos electrónicos, actas de visita e informe.
En el caso de no realizarse la visita, se deberán enviar recomendaciones de implementación del sistema de gestión de seguridad y salud en el trabajo vía correo electrónico con las indicaciones que genera el líder del sistema de gestión para que se tomen las medidas pertinentes. </t>
  </si>
  <si>
    <t>Promover en articulación entre el líder del proceso y los profesionales de la subdirección las capacitaciones, cursos y plataformas tecnológicas brindados por la ARL para la generación de lideres en SST</t>
  </si>
  <si>
    <t xml:space="preserve">El(la) profesional SPAE, en conjunto con el líder del proceso, una vez identifique daño en los puestos de trabajo, reportar la novedad con el líder del sistema de gestión de seguridad y salud en el trabajo el objetivo de dar cumplimiento con los requisitos legales y norma internacional ISO 45001:2018 y normatividad colombiana. quedando como evidencias los correos electrónicos e informe.
En el caso de no realizarse el reporte, se gestionará con el área el líder del sistema charlas que permitan la correcta implementación de gestión de seguridad y salud en el trabajo vía correo electrónico para que se tomen las medidas pertinentes. </t>
  </si>
  <si>
    <t>Promover por el proceso a partir de las comunicaciones enviadas en los medios de la entidad la cultura del autocuidado que brinda los líderes del Sistema de Gestión de Seguridad y Salud en el Trabajo mediante el SUMA.</t>
  </si>
  <si>
    <t xml:space="preserve">Participar en las jornadas del plan de capacitación del sistema de gestión documental.
Implementar, con el acompañamiento del GGAD, las TRD mediante la elaboración de los inventarios documentales de los archivos de gestión del total de las series y subseries de la TRD de la dependencia
Clasificar, con el acompañamiento del GGAD la documentación electrónica o digital bajo la estructura de las TRD (series y subseries) en las herramientas tecnológicas disponibles para tal fin. </t>
  </si>
  <si>
    <t>debido a no contar con espacios adecuados en el área y bodega para la conservación de los documentos producidos, falta de apropiación de funcionarios y contratistas sobre Tablas de Retención Documental e instrumentos archivísticos que tiene la Entidad, personal con formación en gestión documental o archivística, escasa participación en espacios de formación, claridad de expectativas y necesidades frente al Sistema, cambio en la normatividad vigente y cambios en los proveedores que suministran los Sistemas de Gestión de Documentos Electrónicos de Archivo.</t>
  </si>
  <si>
    <t>Posibilidad de pérdida económica y reputacional ante los funcionarios del proceso y partes interesadas por la inadecuada creación, recepción, ubicación, acceso, preservación, custodia y recuperación de los documentos físicos y digitales generados, debido a no contar con espacios adecuados en el área y bodega para la conservación de los documentos producidos, falta de apropiación de funcionarios y contratistas sobre Tablas de Retención Documental e instrumentos archivísticos que tiene la Entidad, personal con formación en gestión documental o archivística, escasa participación en espacios de formación, claridad de expectativas y necesidades frente al Sistema, cambio en la normatividad vigente y cambios en los proveedores que suministran los Sistemas de Gestión de Documentos Electrónicos de Archivo.</t>
  </si>
  <si>
    <t xml:space="preserve">El(la) profesional SPAE designado, en conjunto con el líder del proceso, una vez reciba la instrucción del Grupo líder del Sistema de Gestión de registros y documentos, realiza la actualización de documentos relacionados con el sistema de gestión, aplicando lo establecido en los documentos guía; con el objetivo de dar cumplimiento con los requisitos legales y norma internacional ISO 30301:2019. quedando como evidencias los correos electrónicos con los documentos solicitados.
En el caso de no recibir la solicitud, deberá elevar la consulta al líder del sistema para que se tomen las medidas pertinentes. </t>
  </si>
  <si>
    <t>Establecer con el Grupo de Gestión Administrativa y documental un acuerdo de nivel de servicio para centralizar el archivo de gestión del proceso en los depósitos que tiene la entidad en las bodegas 22, 23 y 24.</t>
  </si>
  <si>
    <t xml:space="preserve">El(la) profesional SPAE designado, en conjunto con el líder del proceso, una vez reciba los comunicados del Sistema de Gestión de Registros y documentos realizados a través de SUMA y demás medios de comunicación en donde se difunda información asociada al sistema de gestión, socializa a los funcionarios y contratistas de la subdirección la emisión de lineamientos para la participación en estos espacios; con el objetivo de dar cumplimiento con los requisitos legales y norma internacional ISO 30301:2019. quedando como evidencias los correos electrónicos con los documentos solicitados.
En el caso de no recibir la solicitud, deberá elevar la consulta al líder del sistema para que se tomen las medidas pertinentes. </t>
  </si>
  <si>
    <t xml:space="preserve">El(la) profesional SPAE designado, en conjunto con el líder del proceso, una vez reciba la instrucción del Grupo líder del Sistema de Gestión de registros y documentos, realiza la transferencia documental y digital de acuerdo con los lineamientos establecidos por el líder del sistema; con el objetivo de dar cumplimiento con los requisitos legales y norma internacional ISO 30301:2019. quedando como evidencias los correos electrónicos.
En el caso de no recibir la solicitud, deberá elevar la consulta al líder del sistema para que se tomen las medidas pertinentes. </t>
  </si>
  <si>
    <t>Promover por el proceso a partir de las comunicaciones enviadas en los medios de la entidad la cultura de importancia de la Gestión documental que brinda los líderes del Sistema de Gestión de registro y documentos mediante el SUMA.</t>
  </si>
  <si>
    <t>Registro y Valoración</t>
  </si>
  <si>
    <t>Definir los medios, instrumentos y mecanismos por medio de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mediante el establecimiento de criterios para el análisis de las solicitudes de inscripción, generar insumos para el análisis de información y la gestión del conocimiento así como administrar la información en el RUV y decidir sobre el procedimiento administrativo de revocatoria de la inscripción en el registro a través, de herramientas tecnológicas y el análisis de elementos probatorios que permitan establecer un ingreso irregular
o fraudulento al RUV, con el fin de garantizar el uso adecuado de los recursos públicos, la confiabilidad en la
información del RUV y que las victimas tengan acceso a las medidas de asistencia, atención y reparación
establecidas, a partir de la vigencia de la ley 1448 de 2011 y decretos ley étnicos y lo promulgado por la ley 2078
de 2021.</t>
  </si>
  <si>
    <t>Distribuir los formatos Únicos de Declaración -FUD- ó suministro de la herramienta de toma en línea a las oficinas del Ministerio Público para la recepción de la declaración junto a la documentación anexa.</t>
  </si>
  <si>
    <t xml:space="preserve">debido a la falta  de formatos únicos de declaración-FUD- o que los Formatos remitidos desde la entidad no se reciban en las oficinas del Ministerio Público -MP-, así como el desconocimiento en el diligenciamiento del FUD por parte de los funcionarios del MP, </t>
  </si>
  <si>
    <t xml:space="preserve">por falta de recursos o insumos para la impresión o alistamiento  de los mismos, al interior de la entidad,  Así como,  la ausencia de una capacitación adecuada para el uso de los mecanismos dispuestos para la toma de declaración. </t>
  </si>
  <si>
    <t xml:space="preserve">Posibilidad de pérdida reputacional debido a la falta  de formatos únicos de declaración-FUD- o que los Formatos remitidos desde la entidad no se reciban en las oficinas del Ministerio Público -MP-, así como el desconocimiento en el diligenciamiento del FUD por parte de los funcionarios del MP,  por falta de recursos o insumos para la impresión o alistamiento  de los mismos, al interior de la entidad,  Así como,  la ausencia de una capacitación adecuada para el uso de los mecanismos dispuestos para la toma de declaración. </t>
  </si>
  <si>
    <t>El apoyo asistencial del procedimiento de Gestión de la Declaración realiza un seguimiento semanal en la distribución de los Formatos Únicos de Declaración - FUD- a las oficinas del Ministerio Público a través del diligenciamiento del formato de Seguimiento distribución FUD, esto con el fin de tener su control y su debida trazabilidad. al identificar una solicitud de Formatos (Digital y/o física), se procede a la verificación con el fin de validar si han sido diligenciados y enviados a la UARIV, al no contar con información se entiende que existen problemas en la administración de los FUD y se solicitará a MP información sobre estos formatos, no se autorizará el envío hasta tanto no se cuente con la información de la gestión de estos. Evidencia: Matriz de seguimiento.</t>
  </si>
  <si>
    <t>Se define Plan de Acción por el nivel de severidad residual del riesgo,  con el fin de evitar su materialización.</t>
  </si>
  <si>
    <t>Desarrollar espacios de refuerzos a la capacitación con el fin de afianzar conocimientos y garantizar el correcto ejercicio de la toma de declaración, esto para las oficinas en las que se identifique inconsistencias frecuentes en la información registrada en los FUD.</t>
  </si>
  <si>
    <t xml:space="preserve">Líder de procedimiento </t>
  </si>
  <si>
    <t>El apoyo asistencial del procedimiento de Gestión de la Declaración verifica mensualmente las solicitudes realizadas por Ministerio Público al correo electrónico para él envió de los formularios.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correo enviado de disponibilidad de formatos y/o la programación para la impresión de estos.</t>
  </si>
  <si>
    <t>El personal delegado por Gestión de la Declaración en conjunto el equipo de formaciones realiza espacios de capacitación y asistencias técnicas a Ministerio Publico con el fin de garantizar el correcto uso de los diferentes mecanismos para la tomada de delación (Física o en línea), esta actividad se desarrolla cada vez que se requiera o sea solicitada por parte de un funcionario o oficina del ministerio o consulados. En el caso no poder desarrollar un espacio de formación con el funcionario se socializara el material informativo (videos) para la correcta toma de declaración vía correo electrónico. Evidencia: Acta de reunión y Descarga de los reportes de Aranda.</t>
  </si>
  <si>
    <t>El líder de procedimiento trimestralmente socializa con las oficinas de Ministerio Público un boletín informativo con las declaraciones devueltas a estas, por inconsistencias en el mínimo de requisitos de los FUD allegados a la UARIV, con el fin de retroalimentar y buscar acciones de mejora frente al adecuado diligenciamiento del FUD. En caso de no remitir el boletín, se enviará por medio de correo electrónico un reporte de las devoluciones a los enlaces del MP con el fin de que sea retroalimentado con cada una de sus dependencias. Evidencias: Correo de Boletín informativo de devoluciones y/o correo de reporte de devoluciones.</t>
  </si>
  <si>
    <t>Analizar, valorar y decidir sobre las solicitudes de inclusión en el Registro Único de Víctimas.</t>
  </si>
  <si>
    <t xml:space="preserve">por el Incumplimiento en los términos establecidos por la ley para la valoración de las solicitudes de inscripción en el Registro Único de Víctimas que cuenten con los requisitos mínimos, </t>
  </si>
  <si>
    <t xml:space="preserve">debido a Inconsistencias en la información relacionada en la solicitud de inscripción de Victimas, o Recepción de casos especiales que requieren una orientación jurídica particular, la Identificación de presuntas irregularidades en la toma de la declaración o detección de posibles acciones irregulares al ingreso al registro y/o errores operativos asociados a los tiempos de radicación y gestión que dificultan los reportes relacionados con vencimientos de declaraciones. </t>
  </si>
  <si>
    <t xml:space="preserve">Posibilidad de pérdida reputacional por el Incumplimiento en los términos establecidos por la ley para la valoración de las solicitudes de inscripción en el Registro Único de Víctimas que cuenten con los requisitos mínimos,  debido a Inconsistencias en la información relacionada en la solicitud de inscripción de Victimas, o Recepción de casos especiales que requieren una orientación jurídica particular, la Identificación de presuntas irregularidades en la toma de la declaración o detección de posibles acciones irregulares al ingreso al registro y/o errores operativos asociados a los tiempos de radicación y gestión que dificultan los reportes relacionados con vencimientos de declaraciones. </t>
  </si>
  <si>
    <t xml:space="preserve">El líder del procedimiento reporta el seguimiento mensual realizado a las declaraciones próximas a vencer, esto con el fin de realizar un control de las declaraciones que se encuentran asignadas y no asignadas, se encuentran en estados pendientes por valorar, contribuyendo de esta manera a la efectividad en el cumplimiento de la meta mensual, evitando la valoración de declaraciones fuera de términos. En caso de incumplimientos recurrentes en el trámite de las declaraciones se solicitará información adicional de las razones por las que las declaraciones se encuentran vencidas. Evidencia: Correos electrónicos con las alertas de las declaraciones próximas a vencer. </t>
  </si>
  <si>
    <t xml:space="preserve">Cada vez que se requiera el líder de procedimiento identificará acciones de mejora resultado de la evaluación de calidad realizadas a los actos administrativos, la cual podrá tener como resultado retroalimentaciones especificas u otro tipo de acciones correctivas en conjunto con el procedimiento o de manera individual con los valoradores que presentes estos inconvenientes. </t>
  </si>
  <si>
    <t>El equipo de calidad cada vez que se requiera, realiza una retroalimentación frente a la valoración de las declaraciones asignadas Vía correo electrónico, esto con el fin de identificar las falencias frecuentes encontradas en los actos administrativos. En caso de que sea reiterativo o de acuerdo con la complejidad de análisis de cada declaración, se cita a una reunión para acordar unos compromisos o ajustes. Evidencia: Correo electrónico del grupo de calidad y/o acta de compromiso o ajustes.</t>
  </si>
  <si>
    <t xml:space="preserve">El líder del procedimiento cada vez que se requiera a través del correo electrónico solicita los lineamientos jurídicos pertinentes para proceder con la valoración de los casos que requieren una orientación jurídica, esto con el fin de cumplir con una respuesta de inscripción en el RUV. En caso de no recibir el lineamiento pertinente se reitera la solicitud de respuesta. Evidencia: Correo electrónico con el requerimiento. </t>
  </si>
  <si>
    <t>El grupo de alertas de presunción de irregularidad de valoración individual, cada vez que se requiera activa el protocolo con el fin de verificar si se requieren acciones adicionales para dar trámite a las solicitudes asociadas. En caso de identificar que el caso requiere de un lineamiento particular, el mismo se enviara a línea jurídica para su respectivo trámite. Evidencia: Informe presuntas irregularidades, correos electrónicos con escalamientos y/o Bitácora de irregularidades.</t>
  </si>
  <si>
    <t xml:space="preserve">Tramitar las solicitudes de novedades, actualizaciones y/o revisiones de calidad del dato de las diferentes variables, de las personas que se encuentran incluidas en el registro único de
víctimas. </t>
  </si>
  <si>
    <t xml:space="preserve">por el incumplimiento en los términos establecidos para la aplicación a las solicitudes, debido un análisis parcial de la información para la    aplicación de novedades, actualizaciones y/o calidad del dato, </t>
  </si>
  <si>
    <t xml:space="preserve">dado que no se cuenta con la información suficiente para adelantar la gestión o tramite de dichas solicitudes, las cuales pueden requerir insumos de otras dependencias de la entidad. </t>
  </si>
  <si>
    <t xml:space="preserve">Posibilidad de pérdida reputacional por el incumplimiento en los términos establecidos para la aplicación a las solicitudes, debido un análisis parcial de la información para la    aplicación de novedades, actualizaciones y/o calidad del dato,  dado que no se cuenta con la información suficiente para adelantar la gestión o tramite de dichas solicitudes, las cuales pueden requerir insumos de otras dependencias de la entidad. </t>
  </si>
  <si>
    <t xml:space="preserve">El apoyo de procedimiento cada vez que se requiera identifica el universo de casos glosados que se encuentran dentro de los términos y que requieren de gestión pronta, con el apoyo de terceros (Procedimientos internos u otros procesos de la entidad) por medio del envío de correos a las dependencias, generando la alerta que dichos requerimientos que aún se encuentran en términos y así poder dar respuesta oportuna. Los analistas autorizados para escalar a otros procedimientos identifican  las solicitudes en la gestión del día a día que requieren un insumo adicional y se encuentran en términos, generan la alerta al otro grupo dentro del correo que envían. Evidencia: Correo de solicitudes a terceros. </t>
  </si>
  <si>
    <t>El procedimiento identifica las solicitudes recibidas que se encuentran asignadas sin gestionar y sin motivo para alertar a los analistas responsables de dicha asignación sobre la fecha máxima del trámite (generalmente corresponde a uno o dos días) con el fin de evitar vencimientos correspondientes a retrasos en la gestión de los analistas.</t>
  </si>
  <si>
    <t xml:space="preserve">El apoyo de procedimiento mensualmente realiza análisis de la calidad ejecutada para identificar los aspectos de mejora en la aplicación de novedades, actualización y/o calidad del dato, con el fin de realizar retroalimentaciones o refuerzos mediante capacitaciones para los analistas que lo requieran y así reducir los posibles errores en la aplicación de estas, en caso de no realizar dicho análisis con el fin de llevar a cabo el fortalecimiento individual cuando se detecte errores reiterativos y son identificados por medio del correo del procedimiento novedades_registro@unidadvictimas.onmicrosoft.com. Evidencia: Actas de capacitación y/o Correos de retroalimentación. </t>
  </si>
  <si>
    <t>El líder de procedimiento cada vez que se requiera remite vía correo electrónico una retroalimentación con las inconsistencias en general a relación con el ciudadano con el fin de que la dependencia realice el proceso de retroalimentación con sus colaboradores y que los mismos sean corregidos y mejore la calidad de la información allegada para el trámite, en caso de encontrarse un numero alto de errores se solicitara el  desarrollo de mesas de trabajo con el fin de concertar un plan de trabajo con la dependencia. Evidencia: correos electrónicos y/o actas de mesa de trabajo.</t>
  </si>
  <si>
    <t>Tramitar las diferentes órdenes judiciales allegadas a la Subdirección de Valoración y Registro (SVR).</t>
  </si>
  <si>
    <t xml:space="preserve">por una emisión inadecuada de los oficios de comunicación y/o actos administrativos por dificultades en el análisis de la orden judicial, así como inconsistencias en el cargue de datos en el RUV, </t>
  </si>
  <si>
    <t xml:space="preserve">debido a ausencia de información y/o plena identificación de las victimas que permita cumplir con la totalidad de la orden, además no seguir los lineamientos relacionados con los marcos normativos de las órdenes judiciales a cumplir. </t>
  </si>
  <si>
    <t xml:space="preserve">Posibilidad de pérdida reputacional por una emisión inadecuada de los oficios de comunicación y/o actos administrativos por dificultades en el análisis de la orden judicial, así como inconsistencias en el cargue de datos en el RUV,  debido a ausencia de información y/o plena identificación de las victimas que permita cumplir con la totalidad de la orden, además no seguir los lineamientos relacionados con los marcos normativos de las órdenes judiciales a cumplir. </t>
  </si>
  <si>
    <t xml:space="preserve">El líder de procedimiento cada vez que se requiera solicita al fondo de reparaciones o la oficina asesora jurídica el desarrollo de mesas de trabajo con el fin de tratar temas relacionados a la ausencia de información en las órdenes judiciales, así como trabajar en las diferentes aclaraciones que se deben solicitar a los despachos judiciales. En caso de no realizar mesas de trabajo se requerirá vía correo electrónico la aclaración o información correspondiente de la orden judicial a cumplir Evidencia: Actas de reunión y/o Correos electrónicos.  </t>
  </si>
  <si>
    <t xml:space="preserve">Se define Plan de Acción por el nivel de severidad residual del riesgo,  con el fin de evitar su materialización </t>
  </si>
  <si>
    <t xml:space="preserve">Se identifica el tipo de error (Información cargada al RUV o actuación administrativa emitida), se procede con su corrección y nuevamente envío de la información.
Desarrollar espacios de fortalecimiento de conocimientos, con los analistas y calidad, para resolver dudas relacionadas al análisis de ordenes judiciales complejas. </t>
  </si>
  <si>
    <t xml:space="preserve">El analista de calidad identifica de manera mensual a través la Calidad Jurídicos, el número de Ordenes revisadas por cada analista, errores frecuentes, devoluciones de calidad, lo cual permite identificar posibles emisiones o análisis inadecuados de órdenes judiciales. Para los casos en los que se evidencie errores frecuentes se realizara una alerta por medio de correo electrónico con la alerta correspondiente Evidencia: reporte de calidad por la línea de trabajo o correo electrónico. </t>
  </si>
  <si>
    <t>El líder de procedimiento y los analistas cada vez que se requiera, desarrollan mesas de trabajo conjuntas con el fin de revisar las ordenes que se consideren requieren de un análisis mayor para su cumplimiento, con el fin de decidir el mecanismo que se deberá seguir para su cumplimiento, ya sea línea de trabajo interno o escalamiento a otras dependencias. Para el caso en el que no se realicen mesas de trabajo el desarrollo del caso se enviara a través de correo electrónico Evidencias: Acta de reunión o correo electrónico.</t>
  </si>
  <si>
    <t>Atender a las solicitudes de información, resolver los recursos y revocatorias interpuestos por las víctimas.</t>
  </si>
  <si>
    <t xml:space="preserve">al no cumplir las acciones constitucionales, en los tiempos establecidos por los despachos judiciales, así como no  atender oportunamente a solicitudes de peticiones queja y reclamos (PQR) con los insumos requeridos, </t>
  </si>
  <si>
    <t xml:space="preserve">por falta de información para la gestión o demoras en las respuestas de casos por parte de   otras dependencias o externos a la entidad. </t>
  </si>
  <si>
    <t xml:space="preserve">Posibilidad de pérdida económica y reputacional al no cumplir las acciones constitucionales, en los tiempos establecidos por los despachos judiciales, así como no  atender oportunamente a solicitudes de peticiones queja y reclamos (PQR) con los insumos requeridos,  por falta de información para la gestión o demoras en las respuestas de casos por parte de   otras dependencias o externos a la entidad. </t>
  </si>
  <si>
    <t>El equipo de apoyo técnico realiza diariamente el seguimiento a las solicitudes de acuerdo con la línea de trabajo, a fin de verificar los insumos remitos por las diferentes dependencias y así dar respuesta a las solicitudes allegadas por PQR o acciones constitucionales. Para la solución de casos específicos se desarrolla planes conjuntos de contingencia. Evidencia: correos de seguimiento a procedimiento y/o correo electrónico de contingencia.</t>
  </si>
  <si>
    <t>Resolver en el menor tiempo posible la solicitud administrativa y/o judicial y evitar arresto o sanción pecuniaria. 
Convocar y desarrollar mesas de trabajo con los líderes de los procedimientos de la SVR y la DRGI, con el fin de mitigar las demoras en la respuesta de los casos escalados y así cumplir los tiempos de atención en términos establecidos por el procedimiento.</t>
  </si>
  <si>
    <t xml:space="preserve">El líder de vía administrativa remite a los líderes de los procedimientos semanalmente por correo las alertas en cuanto a los tiempos de atención y vencimientos de las solicitudes escaladas previamente, con el fin de brindar una respuesta oportuna a las solicitudes. En caso de contarse con solicitudes de atención prioritaria se remitirá vía correo electrónico la alerta a los procedimientos encargados por retrasos en la atención de manera individual. Evidencia: Correos electrónicos de seguimiento. </t>
  </si>
  <si>
    <t>Definir los medios, instrumentos y mecanismos por medio de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mediante el establecimiento de criterios para el análisis de las solicitudes de inscripción, generar insumos para el análisis de información y la gestión del conocimiento así como administrar la información en el RUV y decidir sobre el procedimiento administrativo de revocatoria de la inscripción en el registro a través, de herramientas tecnológicas y el análisis de elementos probatorios que permitan establecer un ingreso irregular
o fraudulento al RUV, con el fin de garantizar el uso adecuado de los recursos públicos, la confiabilidad en la
información del RUV y que las victimas tengan acceso a las medidas de asistencia, atención y reparación
establecidas, a partir de la vigencia de la ley 1448 de 2011 y decretos ley étnicos y lo promulgado por la ley 2078 de 2021.</t>
  </si>
  <si>
    <t>Tramitar las actuaciones administrativas correspondientes a presuntas víctimas que hayan ingresado al Registro Único de Victimas de manera fraudulenta.</t>
  </si>
  <si>
    <t xml:space="preserve">en el incumplimiento en el trámite de las actuaciones administrativas correspondientes a notificaciones o retrasos en las respuestas de las entidades oficiadas y dependencias de la entidad, </t>
  </si>
  <si>
    <t xml:space="preserve">debido a la falta de información para proceder con el tramite o análisis correspondiente de la alerta y o restringido. </t>
  </si>
  <si>
    <t xml:space="preserve">Posibilidad de pérdida económica y reputacional en el incumplimiento en el trámite de las actuaciones administrativas correspondientes a notificaciones o retrasos en las respuestas de las entidades oficiadas y dependencias de la entidad,  debido a la falta de información para proceder con el tramite o análisis correspondiente de la alerta y o restringido. </t>
  </si>
  <si>
    <t xml:space="preserve">El apoyo administrativo del procedimiento de exclusiones diariamente verifica y registra las respuestas y solicitudes de entidades externas o dependencias internas, en semáforo de oficios, esto con el fin de realizar las asignaciones de los casos que cuente con los elementos técnicos suficientes. Si se evidencia que en el tiempo transcurrido desde que se entregó el oficio de solicitud de información (requerimiento), ha cumplido el término de 10 días hábiles sin repuesta se evaluara la posibilidad de reiteración de este. Evidencia: Semáforo de Oficios para Restringidos y Alertas de Fraude. </t>
  </si>
  <si>
    <t>Se define Plan de Acción por el nivel de severidad residual del riesgo,  con el fin de evitar su materialización</t>
  </si>
  <si>
    <t>Implementar un tablero de control para el seguimiento de las solicitudes realizadas, así como de las repuestas recibidas y aquellas que no cuentan con respuesta. Con el fin de poder realizar las actuaciones administrativas correspondientes, en un tiempo oportuno. Se revisara la viabilidad de dicho tablero con la SRNI.</t>
  </si>
  <si>
    <t>El apoyo administrativo del procedimiento de exclusiones periódicamente registra en la bitácora de alertas de fraude las fechas del escalamiento de las solicitudes a diferentes dependencias de la entidad con el fin de controlar el estado de los casos y el tiempo transcurrido desde la solicitud y la respuesta para continuar con el trámite. En caso de observar que no se cuenta con una respuesta oportuna, se reitera la solicitud o se desarrollaran mesas de trabajo conjunta para buscar planes de acción. Evidencia: Bitácora Alerta de Fraude y/o correo de reiteración y/o mesa de trabajo.</t>
  </si>
  <si>
    <t xml:space="preserve">el apoyo administrativo del procedimiento exclusiones periódicamente identifica las posibles salidas no conformes que se presenten desde otros procedimiento y que sean de conocimiento del procedimiento, esto con el fin de que se generen acciones de mejora frente los requisitos identificados. en caso de no evidenciar la implementación de acciones de mejora se articulara el fortalecimiento un espacio de fortalecimiento conceptual. Evidencia: Identificación de SNC y/o Acta de fortalecimiento conceptual. </t>
  </si>
  <si>
    <t>Generar documentos robustos, boletines, notas y otros productos a demanda que aporten al conocimiento, analítica y memoria institucional, asociada a los diferentes procesos misionales de la Unidad para las Víctimas.</t>
  </si>
  <si>
    <t xml:space="preserve">debido a contenidos incorrectos o análisis de información no acorde  con las solicitudes recibidas, </t>
  </si>
  <si>
    <t xml:space="preserve">por falta de claridad del solicitante  o comprensión del requerimiento por parte del procedimiento. </t>
  </si>
  <si>
    <t xml:space="preserve">Posibilidad de pérdida reputacional debido a contenidos incorrectos o análisis de información no acorde  con las solicitudes recibidas,  por falta de claridad del solicitante  o comprensión del requerimiento por parte del procedimiento. </t>
  </si>
  <si>
    <t>El líder del procedimiento de Observatorio cada vez que se requiera revisa que los productos o servicios cumplan con los mínimos de calidad, con el fin de garantizar términos de redacción, puntuación, ortografía y calidad y remitirá esto vía correo electrónico. En caso de no cumplir con los parámetros se devuelve al analista de información para su corrección. Evidencia: Correo electrónico de devolución de calidad.</t>
  </si>
  <si>
    <t xml:space="preserve">Dentro de las mesas de trabajo mensuales del procedimiento desarrollar un espacio lecciones aprendidas que permita compartir los posibles inconvenientes y como resolverlos en las solicitudes al procedimiento. </t>
  </si>
  <si>
    <t>El técnico de apoyo del procedimiento de Observatorio cuando se requiera envía por medio de correo electrónico, cada vez que se requiera, las especificaciones adicionales al solicitante, con el fin de aclarar y precisar el requerimiento, previa verificación con el líder de procedimiento. En caso de no contar con una respuesta oportuna por parte del solicitante, no se gestionará el requerimiento. Evidencia: Correos de solicitud aclaración de información y/o devolución.</t>
  </si>
  <si>
    <t>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fraudulenta.-Generar documentos robustos, boletines, notas y otros productos a demanda que aporten al conocimiento, analítica y memoria institucional, asociada a los diferentes procesos misionales de la Unidad para las Víctimas.</t>
  </si>
  <si>
    <t xml:space="preserve">Uso inadecuado de la información a la cual tienen acceso los colaboradores del proceso registro y valoración y  que sea proporcionada a un tercero sin estar facultado o por canales no autorizados, esto para obtener un beneficio propio. </t>
  </si>
  <si>
    <t>Cada vez que se vincule una persona a un equipo de trabajo, el líder de procedimiento registra los datos personales y los perfiles asignados, de acuerdo con los requisitos de gestión de la información. Asimismo, diligenciar debidamente y formalizar los acuerdos de información, con el fin de controlar el personal que acceda a los sistemas de información. En caso de que se evidencie un colaborador con acceso a perfiles o información que no está de acuerdo con su perfil o funciones, se realizara la alerta respectiva. Evidencia: Acuerdos de confidencialidad y formato control de aplicativos.</t>
  </si>
  <si>
    <t xml:space="preserve">Informar inmediatamente a los responsables para aplicar las debidas sanciones a las que haya lugar. 
Realizar sensibilización con el personal que accede a la información, con el fin de dar a conocer las consecuencias de incurrir en estas acciones de fraude. </t>
  </si>
  <si>
    <t xml:space="preserve">Enlace SIG o  Lideres de procedimiento </t>
  </si>
  <si>
    <t>Cada vez que se requiera los lideres de procedimiento reporta mediante ticket en herramienta dispuesta de los usuarios de las personas que se desvinculan del proceso de registro y valoración. Con el fin de generar la desactivación de usuarios por parte del proceso de gestión de la información,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en cuanto a los colaboradores que finalizan sus permisos por contratación el sistema revocara sus permisos de consulta y modificación de manera automática. Evidencia: Base de usuarios desactivados y consolidado de ticket.</t>
  </si>
  <si>
    <t xml:space="preserve">El líder del procedimiento mensualmente reporta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t>
  </si>
  <si>
    <t>El líder del procedimiento mensualmente si aplica en su procedimiento, el registro de las llamadas realizadas a las personas victimas y/o a entes externos frente a cualquier solicitud interna, esto con el fin de contar con la trazabilidad de las llamadas realizadas desde el proceso. Para el caso de identificar alguna inconsistencia se evidenciará el registro de la llamada y el responsable de esta y se procederá a realizar las alertas correspondientes.  Evidencia: Formato de llamadas.</t>
  </si>
  <si>
    <t>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t>
  </si>
  <si>
    <t>Posibilidad que algún colaborador del proceso registro y valoración realice modificaciones sin agotar los procedimientos correspondientes sobre la información que reposa en el Registro Único de Victimas  con el objetivo de obtener un beneficio.</t>
  </si>
  <si>
    <t xml:space="preserve">Los líderes de procedimiento cada vez que se requiera y se realice la desvinculación de un colaboradores de su equipo, notifica por medio de correo electrónico y/o requerimiento ARANDA, que se requiere la desactivación de usuarios y cuentas institucionales al enlace encargado dentro de la dirección para que se realice la solicitud de desactivación a la oficina de tecnologías de la información, esto con el fin de poder realizar un seguimiento al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Requerimiento ARANDA. </t>
  </si>
  <si>
    <t>Se define Plan de Acción por la Tipología del riesgo con el fin de evitar su materialización.</t>
  </si>
  <si>
    <t xml:space="preserve">Informar inmediatamente a los responsables para aplicar las debidas sanciones disciplinarias
Socializar con los colaboradores que accede a la información del registro, las consecuencias jurídicas y legales de hacer uso indebido de la misma. </t>
  </si>
  <si>
    <t>Lideres de procedimiento - enlace SIG</t>
  </si>
  <si>
    <t>Cada líder del procedimiento cada vez que se requiera al vincularse una persona a su equipo de trabajo, registra los datos personales y los perfiles asignados en los formatos establecidos; además de hacer firmar los acuerdos de confidencialidad en el cual se establecen los parámetros para el uso de la información. Esto con el fin de controlar el personal que acceda a los sistemas de información, así mismo, se realizara la alerta respectiva cuando se evidencien colaboradores con acceso a perfiles o información que no está de acuerdo con su perfil o funciones. Evidencia: Acuerdos de confidencialidad y formato control de aplicativos.</t>
  </si>
  <si>
    <t xml:space="preserve">El líder del procedimiento cada vez que se solicite reporta a través de correo electrónico la base de trazabilidad de los registros gestionados por el procedimiento, con el fin de evidenciar la gestión y responsable de la solicitud.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o la evidencia se encontrara en el aplicativo donde se modifica el RUV o gestión de datos para la herramienta. Evidencia: Base de trazabilidad. </t>
  </si>
  <si>
    <t>ante las victimas y la entidad por alteración y difusión no autorizada de información que reposa en herramientas de gestión o activos físicos de información,</t>
  </si>
  <si>
    <t>debido a una administración inadecuada de perfiles de acceso a modificación o consulta o realizar modificaciones sin el conocimiento de los procedimientos establecidos.</t>
  </si>
  <si>
    <t>Posibilidad de pérdida reputacional ante las victimas y la entidad por alteración y difusión no autorizada de información que reposa en herramientas de gestión o activos físicos de información, debido a una administración inadecuada de perfiles de acceso a modificación o consulta o realizar modificaciones sin el conocimiento de los procedimientos establecidos.</t>
  </si>
  <si>
    <t>GR-ARA-001/ GR-ARA-002/ GR-ATH-001/ GR-ATH-002/ GR-DEV-002/ GR-DIS-004/ GR-DIS-009/ GR-DIS-014/ GR-DIS-015/ GR-DIS-016/ GR-GDE-003/ GR-GDE-004/ GR-EXC-001/ GR-EXC-008/ GR-EXC-010/ GR-EXC-011/ GR-EXC-013/ GR-EXC-014/ GR-EXC-015/ GR-EXC-016/ GR-EXC-017/ GR-EXC-018/ GR-EXC-019/ GR-EXC-026/ GR-EXC-027/ GR-EXC-028/ GR-EXC-029/ GR-EXC-031/ GR-GDE-001/ GR-LDR-002/ GR-NOV-001/ GR-NOV-006/ GR-NOV-007/ GR-NOV-010/ GR-NOV-013/ GR-NOV-017/ GR-NOV-020/ GR-OBS-002/ GR-OBS-010/ GR-REG-001/ GR-REG-006/ GR-REG-010/ GR-REG-017/ GR-REG-018/ GR-TL2-001/ GR-TL2-003/ GR-TL2-007/ GR-TLI-009/ GR-TLI-010/ GR-TLI-011/ GR-TLI-014/ GR-TLI-015/ GR-VAL-001/ GR-VAL-002/ GR-VAL-011/ GR-VAL-014/ GR-VAL-015/ GR-VAL-016/ GR-VAL-017/ GR-VAL-020/ GR-VAL-021/ GR-VAL-027/ GR-VAL-028/ GR-VAL-030/ GR-VAL-034/ GR-VAL-045/ GR-VAL-046/ GR-VAL-047/ GR-VAL-049/ GR-VAL-050/ GR-VAL-051/ GR-VAL-052/ GR-VAL2-010/ GR-VAL2-012/ GR-VAL2-013/ GR-VIA-021/ GR-VIA-022/ GR-VIA-023/ GR-VIA-024/ GR-VIA-025/ GR-VIA-026/ GR-VIA-027/ GR-VIA-028/ TI-SIF-007/ TI-SIF-018</t>
  </si>
  <si>
    <t>El líder del procedimiento reporta que realiza novedades o actualizaciones en el registro mensualmente informan sobre los requerimientos o solicitudes atendidas internamente al aplicativo ARANDA, esto con el fin de monitorear constantemente los incidentes presentados por parte del personal del operador y cuáles son las novedades o actualizaciones que se presentan en el registro. Esto aplica para las solicitudes que se registren por medio de este aplicativo.  en caso de encontrar tipologías de solicitudes nuevas, se realizará mesa de trabajo para identificar ruta de envió o generación de nueva tipología. Evidencia:  Reporte mensual de los Ticket gestionados por el grupo de sistemas del operador.
(A.16.1.2 - A.16.1.3 - A.18.2.2)</t>
  </si>
  <si>
    <t>El enlace del SIG de registro y valoración articula con la oficina de tecnologías de la información el desarrollo de una sensibilización en temas de seguridad de la información en articulación con la oficina de tecnologías de la información por medio de capacitaciones o material informativo, esto con el fin de que todos los colaboradores conozcan y se sensibilicen frente al manejo de la información con la que cuenta el proceso y los riesgos a los que se encuentra sujeto el mismo
(A.7.2.2)</t>
  </si>
  <si>
    <t xml:space="preserve">Enlace SIG </t>
  </si>
  <si>
    <t>El Líder de cada procedimiento cada vez que se requiera carga la data de producción en la carpeta de SharePoint designada para el resguardo,  herramienta la cual refleja la trazabilidad de los usuarios en el cargue, modificación y eliminación de archivos, esto con el fin de tener un control de información relacionada con quien tiene a cargo la información del proceso y los tiempos que la tiene a su cargo, se otorgara los permisos de cada carpeta los manejará la Oficina de Tecnologías y de Información -OTI, en caso de no contar con acceso a SharePoint se realizara resguardo de la información en el One Drive asignado al colaborador designado, a la espera del trámite de los permisos en esta carpeta.  Evidencia: Data de producción por cada procedimiento y/o correo de solicitud de accesos a las carpetas.
(A.12.3 - A.12.3.1)</t>
  </si>
  <si>
    <t>El equipo de apoyo procedimiento gestión de la declaración brinda apoyo técnico a los funcionarios del Ministerio público o consulados en cuanto al uso adecuado de la herramienta de toma en línea, este acompañamiento se realiza por medio telefónico, correo electrónico,  de atención inmediata. en caso de no poder contactar por alguno de estos medios, la entidad dispone de videos tutoriales para que se realice la toma de declaración en línea de manera adecuada y se informara de estos a la oficina que solicite asistencia. Evidencia: Correos Electrónicos, registro Formato seguimiento soporte en línea.
(A.7.2 - A.7.2.2)</t>
  </si>
  <si>
    <t>Actualizar Identificación de aspectos e impactos ambientales. 
Participar en actividades que aporten a los programa de ahorro consumo de agua , energía, papel y cumplimiento de requisitos legales. 
Participar en actividades convocadas desde el sistema de gestión ambiental en materia de emergencias ambientales</t>
  </si>
  <si>
    <t xml:space="preserve">por afectación en el desempeño ambiental y sanciones por parte de  entes de control y demás partes interesadas, </t>
  </si>
  <si>
    <t>debido a la inadecuada separación en la fuente en los puntos de disposición de residuos no acorde al código de colores establecidos en  la resolución vigente, así como, alto consumo de papel y un limitado alcance, eficiencia en estrategias de comunicación para socialización del sistema a todos los colaboradores.</t>
  </si>
  <si>
    <t>Posibilidad de pérdida económica y reputacional por afectación en el desempeño ambiental y sanciones por parte de  entes de control y demás partes interesadas,  debido a la inadecuada separación en la fuente en los puntos de disposición de residuos no acorde al código de colores establecidos en  la resolución vigente, así como, alto consumo de papel y un limitado alcance, eficiencia en estrategias de comunicación para socialización del sistema a todos los colaboradores.</t>
  </si>
  <si>
    <t>El enlace del SIG de registro y valoración cada vez que se requiera, articula con gestión administrativa el desarrollo de sensibilizaciones en temas de separación en la fuente de residuos y conocimiento del código de colores, por medio de espacios presenciales impartidos por gestión administrativa, esto con el fin de que todos los colaboradores conozcan y se sensibilicen frente a temas de gestión ambiental. En el caso de poder efectuar la sensibilización se remitirá material informativo infografías vía correo electrónico a todos los colaboradores. Evidencia: Correos electrónicos o medios de socialización y/o actas y listas de asistencia.</t>
  </si>
  <si>
    <t>No se requiere Plan de Acción adicional por el nivel de severidad residual</t>
  </si>
  <si>
    <t>El enlace SIG semestralmente solicita a los diferentes procedimientos el reporte de actividades relacionadas con impresiones de sus productos o servicios finales, con el fin de validar cuales de estos fueron emitidos de manera física e implican impresión o emitidos de manera digita, para la generación del informe consumo de papel del proceso registro y valoración. en caso de no poder generar el informe final se socializar al interior del proceso los resultados de los reportes emitidos por cada línea de trabajo. Evidencia: Informe consumo de papel del proceso registro y valoración y/o Correo electrónico con reportes líneas de trabajo.</t>
  </si>
  <si>
    <t>Participar en la actualización de matrices de identificación de peligros, evaluación de riesgos, establecimiento de controles y planes de emergencia 
Realizar seguimiento al cumplimiento de requisitos legales
Socializar y promover la participación de funcionarios y contratistas en la aplicación de la batería de riesgo psicosocial y programa PARE</t>
  </si>
  <si>
    <t xml:space="preserve">por la ocurrencia de accidentes, enfermedades laborales o incapacidades, generando demandas y sanciones, en los funcionarios o colaboradores del proceso y demás partes interesadas, </t>
  </si>
  <si>
    <t xml:space="preserve">debido a la baja participación en diferentes espacios de capacitación y desconocimiento de la presencia los enlaces para el apoyo emocional o autocuidado, así como el inadecuado uso de elementos de protección personal y falta de toma de conciencia para aplicar los lineamientos del sistema. 
</t>
  </si>
  <si>
    <t xml:space="preserve">Posibilidad de pérdida económica y reputacional por la ocurrencia de accidentes, enfermedades laborales o incapacidades, generando demandas y sanciones, en los funcionarios o colaboradores del proceso y demás partes interesadas,  debido a la baja participación en diferentes espacios de capacitación y desconocimiento de la presencia los enlaces para el apoyo emocional o autocuidado, así como el inadecuado uso de elementos de protección personal y falta de toma de conciencia para aplicar los lineamientos del sistema. 
</t>
  </si>
  <si>
    <t>El enlace SIG de registro y valoración genera semestralmente un revisión de la participación de los colaboradores en las actividades de seguridad y salud en el trabajo, y se socializa con los colaboradores a través de correo electrónico (presentación, infografía o informe), con el fin fomentar la toma de conciencia e incentivar la participación, en caso de no contar con la participación efectiva por parte de los colaboradores se solicita articulación con el Grupo de Gestión de Talento Humano para la implementación de nuevas estrategias. Evidencia: Correo electrónico.</t>
  </si>
  <si>
    <t>El enlace del SIG de registro y valoración cada vez que se requiera, elabora y remite material informativo (infografías) con la información asociada a planes y programas del sistema de gestión de seguridad y salud en el trabajo, esto con el fin de que todos los colaboradores conozcan y se sensibilicen sobre las medidas de prevención y autocuidado dispuestas por la entidad. Al ingreso de nuevos colaboradores se desarrolla una charla inductiva integral para que conozcan de las generalidades del SG-SST Evidencia: Correo electrónico y/o Acta de reunión y lista de asistencia</t>
  </si>
  <si>
    <t xml:space="preserve">como consecuencia que una parte interesada interna o externa, realice una inadecuada recepción, ubicación, envió, acceso, preservación, custodia y recuperación de los documentos físicos y/o digitales generados, así como la implementación de nuevas herramientas de archivo que no permitan una adecuada integración entre los diferentes lenguajes de las demás herramienta existentes, </t>
  </si>
  <si>
    <t>debido a que los nuevos desarrollos causan dificultades operativas en el archivo y generación de información como en el adecuado resguardo digital en sus diferentes etapas (Perdida, duplicidad y deterioro de la información), así como pérdida de documentación física por factores externos de seguridad (Hurto de información).</t>
  </si>
  <si>
    <t>Posibilidad de pérdida reputacional como consecuencia que una parte interesada interna o externa, realice una inadecuada recepción, ubicación, envió, acceso, preservación, custodia y recuperación de los documentos físicos y/o digitales generados, así como la implementación de nuevas herramientas de archivo que no permitan una adecuada integración entre los diferentes lenguajes de las demás herramienta existentes,  debido a que los nuevos desarrollos causan dificultades operativas en el archivo y generación de información como en el adecuado resguardo digital en sus diferentes etapas (Perdida, duplicidad y deterioro de la información), así como pérdida de documentación física por factores externos de seguridad (Hurto de información).</t>
  </si>
  <si>
    <t>El apoyo procedimiento Gestión de la Declaración diariamente verifica e identifica los errores, duplicidad de declaraciones o ausencia de mínimos de requisitos para las declaraciones allegadas a través de las herramientas tecnológicas (gestor documental), con el fin de realizar el reporte de los inconvenientes identificados a la mesa de servicios del gestor documental y así brindar una solución a las casuísticas en particular. en caso de no tener una respuesta oportuna por parte de la mesa de servicios del gestor documental se realiza contacto directo vía correo electrónico con el ingeniero delegado para la solución de estos errores. Evidencia: Descarga de de reportes incidentes gestor documental y/o correo electrónico del reporte de incidentes.</t>
  </si>
  <si>
    <t xml:space="preserve">Mesas de articulación de la misional con el líder implementador para buscar soluciones tecnológicas a las incidencias presentadas, así como necesidades y expectativas de registro en las herramientas tecnológicas, formalización del archivo en cuento a nuevas líneas de trabajo o procedimientos en registro y valoración. </t>
  </si>
  <si>
    <t xml:space="preserve">Los lideres de procedimientos reportan cada vez que se requiera mediante bitácora de incidentes los inconvenientes que presenten respecto a la integración entre el gestor documental y las diferentes herramientas tecnológicas con las que cuenta el proceso para consulta o gestión de información. Con el fin de identificar los diferentes errores que se presenten con estas integraciones. En caso de no ser reportada por medio de la bitácora el error presentado es escalado directamente a la mesa de servicios del gestor documental. Evidencia: bitácora de incidentes. </t>
  </si>
  <si>
    <t>El apoyo a procedimiento cada vez que se requiera generar una devolución a ministerio publico de un formato único de declaración por faltantes en el mínimo de requisitos, solicita a Gestión Documental la Digitalización del documento y sus soporte con fines probatorios, con el fin de contar con una copia fiel de la información allegada inicialmente a la UNARIV y así proceder con la devolución física de la declaración. En caso de perdida de documento por Hurto o deterioro se contara en la entidad con una copia digital con la cual se continuara con los tramites necesarios. Evidencia: Correo electrónico</t>
  </si>
  <si>
    <t>Reparación Integral</t>
  </si>
  <si>
    <t>Contribuir con la reparación integral de las víctimas, individuales o colectivas, incluidas en el Registro Único de Víctimas por medio de la implementación de acciones dirigidas a garantizar el acceso a las medidas de satisfacción, restitución, rehabilitación, garantías de no repetición e indemnización, en cumplimiento de lo establecido en la Ley 1448 de 2011, Ley 2078 de 2021, los Decretos Ley étnicos 4633, 4634 y 4635 de 2011 incluyendo la normatividad particular desarrollada en el marco de la Política Pública de atención, asistencia y reparación integral.</t>
  </si>
  <si>
    <t>Realizar el alistamiento y actividades necesarias para identificar e individualizar plenamente los bienes ofrecidos en el marco de la Ley 975 del 2005 y conceptuar sobre su vocación social reparadora y destinación administrativa antes de su recepción.</t>
  </si>
  <si>
    <t>por incumplir con los requisitos establecidos en el Decreto 1069 de 2015, relacionado con alistamiento y recepción de bienes,</t>
  </si>
  <si>
    <t>debido a inconsistencias en las etapas de prealistamiento, visitas de los bienes, informes de estado real del bien y su sustentación en audiencia, que conlleva a procesos disciplinarios.</t>
  </si>
  <si>
    <t>Posibilidad de pérdida económica y reputacional por incumplir con los requisitos establecidos en el Decreto 1069 de 2015, relacionado con alistamiento y recepción de bienes, debido a inconsistencias en las etapas de prealistamiento, visitas de los bienes, informes de estado real del bien y su sustentación en audiencia, que conlleva a procesos disciplinarios.</t>
  </si>
  <si>
    <t>El FRV cada vez que realiza una diligencia de alistamiento debe dar cumplimiento a cada una de las variables previstas en el Decreto 1069 de 2015, para definir si el bien tiene o no vocación reparadora. Como evidencia tenemos el informe de alistamiento remitido a la OAJ.
No obstante, en caso del no cumplimiento de alguna de las variables,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 remitido a la OAJ.</t>
  </si>
  <si>
    <t>Al realizar la actualización del Manual de Administración de Bienes y demás documentos que se requieran, de acuerdo con los lineamientos del FRV, se revisan, fortalecen y/o establecen puntos controles que aportarán para la mitigación de los riesgos de la  administración de bienes.</t>
  </si>
  <si>
    <t>Revisar y validar con el fin de actualizar el Manual de Administración de Bienes y demás documentos que se requieran, de acuerdo con los lineamientos del FRV, para fortalecer los controles para la administración de bienes.</t>
  </si>
  <si>
    <t>Coordinador Fondo de Reparación.</t>
  </si>
  <si>
    <t>El FRV cada vez que realiza una diligencia de alistamiento, remite para revisión y validación a la OAJ el informe de alistamiento para su revisión, observaciones  y/o aprobación con el fin de ser presentado en audiencia de imposición de medidas cautelares. Si se presentan observaciones se realizan los ajustes pertinentes y se remite nuevamente. Como evidencia queda el informe con las observaciones y/o aprobación.</t>
  </si>
  <si>
    <t>Realizar la actividad de recepción para materializar la orden judicial de embargo, secuestro y/o suspensión del poder dispositivo impartida por los Magistrados de Control de Garantías de los Tribunales Superiores del Distrito de Bogotá, Barranquilla, Bucaramanga y Medellín a través de la recepción física de los bienes en operación conjunta con la FGN. Verificando las condiciones observadas en el alistamiento en el momento de la recepción e implementar un sistema de administración por cada bien.</t>
  </si>
  <si>
    <t>Posibilidad de pérdida económica</t>
  </si>
  <si>
    <t>por que las condiciones observadas en el alistamiento del bien no sean las mismas al momento de la recepción y/o hayan cambiado debido a factores externos y no se puedan identificar,</t>
  </si>
  <si>
    <t>por debilidad en la construcción y revisión de los informes de alistamiento y recepción, acorde a lo establecido en el formato definido que no permitan identificar los cambios de las condiciones del bien en el momento de la recepción.</t>
  </si>
  <si>
    <t>Posibilidad de pérdida económica por que las condiciones observadas en el alistamiento del bien no sean las mismas al momento de la recepción y/o hayan cambiado debido a factores externos y no se puedan identificar, por debilidad en la construcción y revisión de los informes de alistamiento y recepción, acorde a lo establecido en el formato definido que no permitan identificar los cambios de las condiciones del bien en el momento de la recepción.</t>
  </si>
  <si>
    <t>El responsable designado del FRV, para realizar la diligencia de recepción, debe elaborar Plan de Trabajo, formato plan de trabajo de acuerdo con el cronograma, registrar las fechas allí establecidas, adicionalmente consulta el informe de alistamiento del bien a recepcionar y con esta información se registran los datos en el formato plan de trabajo, con el objetivo de encontrar posibles inconsistencias y recomendaciones, en caso de encontrar inconsistencias se realizan los ajustes correspondientes. Como evidencia se genera el plan de trabajo aprobado por la coordinación del FRV.</t>
  </si>
  <si>
    <t>De acuerdo a la severidad residual del riesgo, no amerita plan de acción adicional</t>
  </si>
  <si>
    <t>El responsable designado del FRV, cada vez, suscribe y revisa el acta de secuestro o recepción de los bienes conjuntamente con la FGN. En esta acta se deja constancia de la identificación física y jurídica del bien, nombre del postulado, bloque subversivo y demás aspectos que afecten la administración que el FRV pueda ejercer sobre este. En caso que el acta tenga inconsistencias, se solicitará a la FGN la corrección. Como evidencia queda el acta de secuestro del bien.</t>
  </si>
  <si>
    <t>El responsable designado del FRV, realiza la revisión de los informes de recepción, con el objetivo de encontrar posibles inconsistencias y recomendaciones, en caso de encontrar inconsistencias, el informe se devuelve al responsable de su elaboración para que realicen los ajustes o acciones necesarias. Como evidencia queda el estado del avance de la construcción y aprobación del informe de recepción del bien y su  ruta de ubicación para validación.</t>
  </si>
  <si>
    <t>Administrar los bienes muebles e inmuebles, de acuerdo con las condiciones y tipificación del bien.</t>
  </si>
  <si>
    <t>por la inadecuada planeación y seguimiento a las actividades relacionadas con la inspección e implementación de sistemas de administración sobre los bienes administrados por el FRV (Fondo de Reparación a las víctimas), en lo referente a bienes inmuebles, muebles y/o por el manejo de los BAAF (Bienes Con Actividades Agropecuarias Y Forestales) administrados por el FRV,</t>
  </si>
  <si>
    <t>debido a inconsistencias en la etapa de recepción, visitas de inspección de los bienes e informes de estado real del bien.</t>
  </si>
  <si>
    <t>Posibilidad de pérdida económica y reputacional por la inadecuada planeación y seguimiento a las actividades relacionadas con la inspección e implementación de sistemas de administración sobre los bienes administrados por el FRV (Fondo de Reparación a las víctimas), en lo referente a bienes inmuebles, muebles y/o por el manejo de los BAAF (Bienes Con Actividades Agropecuarias Y Forestales) administrados por el FRV, debido a inconsistencias en la etapa de recepción, visitas de inspección de los bienes e informes de estado real del bien.</t>
  </si>
  <si>
    <t>El responsable designado del FRV, efectúa seguimiento de las tareas o acciones a realizar sobre los bienes consignados en los informes, alistamientos, recepciones e inspecciones, con el objetivo de realizar validación al cumplimiento de las mismas. En caso que no se estén cumpliendo, se deja la anotación y se realiza nuevo seguimiento por el designado por el FRV hasta que se cumplan las tareas y/o se ajusten. Como evidencia se genera un acta resultado de la mesa de trabajo mensual de seguimiento.</t>
  </si>
  <si>
    <t xml:space="preserve">El equipo BAAF (bienes con actividades agropecuarias y forestales) del FRV planea, controla y realiza seguimiento y  evaluación de lo referente a bienes con actividades agropecuarias y forestales (BAAF), mediante el Procedimiento administración o manejo de los bienes con actividades agropecuarias y forestales (BAAF) – FRV. Si se encuentran desviaciones se generan acciones que correspondan para corregirla. Como evidencia tenemos el Informe mensual de bienes con actividades agropecuarias y forestales (BAAF). </t>
  </si>
  <si>
    <t>Realizar una validación documental y/o física de manera periódica y aleatoria, sobre los sistemas de administración y control de los bienes del FRV con el objetivo de verificar que la información relacionada con los sistemas de administración sea real, confiable e identificar los posibles errores y realizar los ajustes o acciones correspondientes.</t>
  </si>
  <si>
    <t>El líder del Equipo de administración de bienes muebles y el líder del Equipo de administración de bienes inmuebles del FRV realizan validación de los informes de inspección y recepción de los bienes a lo establecido en el formato de INFORME DE RECEPCIÓN y FORMATO INFORME DE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 el estado del avance de la construcción y aprobación del informe de inspección y recepción del bien y su  ruta de ubicación para validación.</t>
  </si>
  <si>
    <t xml:space="preserve">Actividades de saneamiento predial y comercialización que se deben llevar a cabo para incluir los activos administrados por el Fondo para la Reparación de las Víctimas que se encuentran habilitados para enajenar. </t>
  </si>
  <si>
    <t>por bienes de difícil comercialización,</t>
  </si>
  <si>
    <t>debido a procesos técnico/jurídicos pendientes y/o con deficiencias en la administración y demás factores como la ausencia de oferentes en la compra del bien por la procedencia de estos (postulados, uso del bien etc.)</t>
  </si>
  <si>
    <t>Posibilidad de pérdida económica y reputacional por bienes de difícil comercialización, debido a procesos técnico/jurídicos pendientes y/o con deficiencias en la administración y demás factores como la ausencia de oferentes en la compra del bien por la procedencia de estos (postulados, uso del bien etc.)</t>
  </si>
  <si>
    <t>El Líder del Equipo Gestión predial y de comercialización de bienes del FRV, cada vez que se requiera, realiza procesos de saneamiento de los bienes para presentar en el Comité de Recomendación de Enajenaciones y/o disposición de activos del FRV y con su visto bueno comenzar proceso de comercialización. Si no se aprueba se realizan los ajustes en la etapa de saneamiento para presentarlo nuevamente a Comité. Como evidencia tenemos los informes de saneamiento y las actas de los Comité de Recomendación de Enajenación.</t>
  </si>
  <si>
    <t>El responsable designado del FRV, realiza seguimiento trimestral de las actividades a cumplir sobre los bienes que están en proceso de comercialización con CISA (Central de Inversiones S.A.), con el objetivo de validar el avance del proceso  e identificar las posibles dificultades durante el mismo y realizar recomendaciones para la comercialización en caso de Requerirse. Como evidencia se genera un registro del seguimiento de las actividades de comercialización.</t>
  </si>
  <si>
    <t>Recibir dádivas con el fin de manipular los resultados de la inspección sobre el estado real de un bien administrado por el FRV para favorecer a un tercero.</t>
  </si>
  <si>
    <t>Cada vez que se realiza una comisión, el líder del Equipo de administración de bienes muebles y el líder del Equipo de administración de bienes inmuebles del FRV, realizan validación de los informes de inspección y recepción de los bienes de acuerdo con lo establecido en el formato de INFORME DE RECEPCIÓN y FORMATO INFORME DE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 el estado del avance de la construcción y aprobación del informe de inspección y recepción del bien y su  ruta de ubicación para validación.</t>
  </si>
  <si>
    <t>Los seguimientos (por muestreo), se realizan aleatoriamente a cualquier actividad del proceso de administración de los bienes con el fin de identificar inconsistencias o incumplimientos al proceso de administración.</t>
  </si>
  <si>
    <t>El responsable designado del FRV, realiza seguimiento de las tareas o acciones a realizar sobre los bienes consignados en los informes, recepciones e inspecciones, con el objetivo de realizar validación al cumplimiento de las mismas. En caso que no se estén cumpliendo, se deja la anotación en la matriz de seguimiento y se realiza nuevo seguimiento por el designado del FRV hasta que se cumplan las tareas y/o se ajusten. Como evidencia se genera un acta resultado de la mesa de trabajo mensual de seguimiento.</t>
  </si>
  <si>
    <t>El responsable designado del FRV, mensualmente realiza registro del estado actual de la administración, así como las demás gestiones del bien, en las herramientas de administración de bienes dispuestas por el FRV, con el objetivo de mantener actualizada la información del bien. En caso que no se realice el registro, no tendríamos el estado actual de la administración ni el histórico de la administración de los bienes y mensualmente se reporta para tomar acciones. Como evidencia se genera reportes mensuales de los bienes del FRV y las bases de datos que soporten el estado de administración de bienes inmuebles, muebles y bienes BAAF.</t>
  </si>
  <si>
    <t>Realizar la liquidación y pago de indemnizaciones a víctimas por vía judicial en el desarrollo del proceso de Justicia y Paz.</t>
  </si>
  <si>
    <t>Inclusión indebida en el acto administrativo que da cumplimiento a los fallos proferidos por las Salas de Justicia y Paz, de personas que no tengan la calidad de víctimas, con el objetivo de obtener algún beneficio particular y/o de un tercero.</t>
  </si>
  <si>
    <t>El profesional de liquidación y pago de sentencias judiciales del FRV envía mediante correo electrónico, al líder del equipo de liquidación y pago de sentencias del FRV el proyecto de resolución por medio del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</si>
  <si>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Al realizar la actualización del Procedimiento y demás documentos que se requieran, de acuerdo con los lineamientos del FRV, se revisan, fortalecen y/o establecen puntos de control que aportarán para la mitigación del riesgo.</t>
  </si>
  <si>
    <t>Revisar y validar con el fin de actualizar y/o crear en el SIG los documentos necesarios para el desarrollo de las actividades de la liquidación y pago de sentencias judiciales para fortalecer los controles del procedimiento.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</si>
  <si>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</si>
  <si>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El Equipo de sentencias judiciales realiza cruces de información que permita corroborar los datos de identificación de las víctimas en la herramienta Vivanto. En caso de encontrarse inconsistencias se registran y se remiten por medio de correo electrónico al personal que elaboró el acto administrativo que ordena el pago de la indemnización para que éste realice los ajustes correspondientes en el acto administrativo modificatorio. Como evidencia tenemos el correo electrónico con el formato lista de chequeo seguimiento y validación y la proyección del acto administrativo modificatorio.</t>
  </si>
  <si>
    <t>Administrar los bienes muebles e inmuebles, de acuerdo con las condiciones y tipificación del bien</t>
  </si>
  <si>
    <t>Sustracción, perdida, disminución o deficiente administración de los bienes muebles (dinero, títulos judiciales, automóviles, armas, sociedades, etc.), bienes inmuebles y BAAF (Bienes Con Actividades Agropecuarias Y Forestales), administrados por el FRV por acción u omisión para beneficio privado y/o de terceros.</t>
  </si>
  <si>
    <t>El responsable designado por la coordinación del FRV, convoca a reunión mensual (si hay recepción de bienes en ese periodo) a los equipos del FRV que se requiera, con el objetivo de comunicar que bienes fueron recepcionados en este tiempo, su estado, y así mismo estipular en esta reunión las actividades necesarias para formalizar su ingreso al inventario del FRV y establecer las gestiones necesarias para el sistema de administración regularizado cuando se recibe un bien mueble (Traslado de bienes muebles si es necesario, custodia, transferencia, ubicación, seguros, etc.). En caso de no realizarlo, se comunicará por medio de correo electrónico los bienes recepcionados y/o se reprogramará la reunión. Como evidencia tenemos, el acta de reunión.</t>
  </si>
  <si>
    <t>El responsable designado del FRV, mensualmente actualiza los inventarios y registra el estado actual de los bienes administrados por el FRV, con el objetivo de mantener actualizada la información del bien.  En caso que no se realice el registro, no tendríamos el estado actual de la administración ni el histórico de la administración de los bienes y mensualmente se reporta para tomar acciones. Como evidencia se genera reporte mensual de la herramienta de bienes del FRV y las bases de datos que soportan el estado de administración de bienes muebles y bienes BAAF.</t>
  </si>
  <si>
    <t>Realizar la formulación del plan integral de reparación colectiva (PIRC).</t>
  </si>
  <si>
    <t>por quejas y reclamos  de los Sujetos Colectivos y/o detección interna de la imposibilidad de continuar con la implementación de los planes integrales de reparación Colectiva (PIRC),</t>
  </si>
  <si>
    <t>por debilidades en la formulación de los Planes integrales de Reparación Colectiva (PIRC) en cuanto a la capacidad instalada, falta de articulación entre los profesionales de reparación colectiva de las Direcciones Territoriales y Nivel Nacional, desconocimiento o no aplicación de los procedimientos de diseño y formulación del PIRC y/o no envío de soportes pertenecientes a estas fases.</t>
  </si>
  <si>
    <t>Posibilidad de pérdida económica y reputacional por quejas y reclamos  de los Sujetos Colectivos y/o detección interna de la imposibilidad de continuar con la implementación de los planes integrales de reparación Colectiva (PIRC), por debilidades en la formulación de los Planes integrales de Reparación Colectiva (PIRC) en cuanto a la capacidad instalada, falta de articulación entre los profesionales de reparación colectiva de las Direcciones Territoriales y Nivel Nacional, desconocimiento o no aplicación de los procedimientos de diseño y formulación del PIRC y/o no envío de soportes pertenecientes a estas fases.</t>
  </si>
  <si>
    <t>Los profesionales de la Subdirección de Reparación Colectiva desde Nivel Nacional anualmente, realizan capacitaciones, inducciones y reinducciones a los profesionales de Reparación Colectiva tanto en nivel nacional y en territorio, para la planeación, articulación e implementación del Programa. En caso de no ser viable en la fecha designada, se deberá reprogramar la realización de las capacitaciones, inducciones y reinducciones. Como evidencias tenemos presentaciones y listados de asistencia.</t>
  </si>
  <si>
    <t>El monitoreo mensual de los documentos de la fase de formulación permite validar el avance del plan trazado para cada PIRC.</t>
  </si>
  <si>
    <t>El equipo de planeación y los líderes misionales de los equipos de la SRC realizan un monitoreo mensual de los documentos de la fase de formulación de acuerdo al plan trazado para cada PIRC.</t>
  </si>
  <si>
    <t>Líderes misionales de la SRC.</t>
  </si>
  <si>
    <t>La Dirección de Reparación, la DAE, la Subdirección de Reparación Colectiva y el Grupo de Enfoque Psicosocial, cada vez que se formula un plan, realizan la revisión de los contenidos del Plan Integral de Reparación Colectiva (PIRC) – Documento Técnico previo a su presentación en el Comité Técnico para viabilización. Si se realizan observaciones se debe ajustar. Cómo evidencia tenemos las actas de comité técnico de aprobación del PIRC y correos electrónicos.</t>
  </si>
  <si>
    <t>Los profesionales de Reparación Colectiva, cada vez que  identifican la o las acciones de los Planes Integrales de Reparación Colectiva PIRC que cuenten con dificultades de tipo técnico, operativo, jurídico o financiero para ser cumplidas; diseñan alternativas según "el instructivo plan mejora para los PIRC", para posteriormente ser presentadas a los sujetos de reparación colectiva para su validación; queda como evidencia el acta de CTJT en la que se valida el ajuste del PIRC cargada en el MAARIV.</t>
  </si>
  <si>
    <t>Realizar la implementación del Plan Integral de Reparación Colectiva (PIRC) de competencia de la Unidad.</t>
  </si>
  <si>
    <t>por demandas y acciones judiciales de entes de control, partes interesadas y grupos de valor,</t>
  </si>
  <si>
    <t>debido a la dificultad para evidenciar el avance de la implementación de las medidas del PIRC (Planes Integrales de Reparación Colectiva) tales como: por el  desconocimiento o no aplicación de los procedimientos para evidenciar la implementación y/o el no escalonamiento de los soportes de las medidas, demoras o no realización del cargue de los soportes y la falta de respuesta por parte de las entidades del Sistema Nacional de Atención y Reparación Integral a la Víctimas (SNARIV) de acuerdo a las competencias de éstas para cumplir con los PIRC.</t>
  </si>
  <si>
    <t>Posibilidad de pérdida económica y reputacional por demandas y acciones judiciales de entes de control, partes interesadas y grupos de valor, debido a la dificultad para evidenciar el avance de la implementación de las medidas del PIRC (Planes Integrales de Reparación Colectiva) tales como: por el  desconocimiento o no aplicación de los procedimientos para evidenciar la implementación y/o el no escalonamiento de los soportes de las medidas, demoras o no realización del cargue de los soportes y la falta de respuesta por parte de las entidades del Sistema Nacional de Atención y Reparación Integral a la Víctimas (SNARIV) de acuerdo a las competencias de éstas para cumplir con los PIRC.</t>
  </si>
  <si>
    <t>Los profesionales de Reparación Colectiva de Nivel Nacional y Territorial,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 y/o actas del Subcomité de la SRC.</t>
  </si>
  <si>
    <t>Esta revisión permite validar o comprobar si existen dificultades para poder tomar acciones correctivas que permitan la implementación del PIRC.</t>
  </si>
  <si>
    <t>Revisar si existe una o varias acciones del PIRC que cuenten con dificultades de tipo técnico, presupuestal y misional que impidan su cumplimiento.</t>
  </si>
  <si>
    <t>El Profesional de Información de la SRC y los enlaces nacionales encargados, revisan y verifican mensualmente el cargue de las evidencias a la base de datos del programa de la SRC, cargadas en la herramienta con el fin de elaborar mensualmente el informe de seguimiento de medidas con base en la cantidad de evidencias cargadas. Si no se cargan las evidencias, no se verá reflejado el avance en la implementación de las medidas del PIRC. Como evidencia tenemos el informe de seguimiento mensual.</t>
  </si>
  <si>
    <t>por el retraso en la implementación del PIRC,</t>
  </si>
  <si>
    <t>debido a descripciones muy ambiguas en los planes formulados, mala calidad de los bienes y servicios requeridos para su implementación, no contar con los recursos suficientes para avanzar en la implementación de productos y debilidad o falta de entrenamiento frente a las tareas de supervisión a los funcionarios designados (y sus apoyos a la supervisión) para el control y seguimiento de los contratos y/o convenios.</t>
  </si>
  <si>
    <t>Posibilidad de pérdida económica y reputacional por el retraso en la implementación del PIRC, debido a descripciones muy ambiguas en los planes formulados, mala calidad de los bienes y servicios requeridos para su implementación, no contar con los recursos suficientes para avanzar en la implementación de productos y debilidad o falta de entrenamiento frente a las tareas de supervisión a los funcionarios designados (y sus apoyos a la supervisión) para el control y seguimiento de los contratos y/o convenios.</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</si>
  <si>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</si>
  <si>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La capacitación actualiza y recuerda los conocimientos sobre las funciones que deben cumplir los supervisores de contratos para garantizar una continuidad de los procesos y buscar el cumplimiento de la implementación de los Planes Integrales de Reparación Colectiva.</t>
  </si>
  <si>
    <t>La Subdirección de Reparación colectiva solicitará una capacitación semestral con el fin de brindar los conocimientos y/o lineamientos en cuanto a las funciones que deben desarrollar los supervisores de contratos para tener una continuidad de los procesos de formulación e implementación de los Planes Integrales de Reparación Colectiva PIRC; Cómo evidencia tenemos las solicitudes de las capacitaciones y/o soportes de las capacitaciones.</t>
  </si>
  <si>
    <t>Líderes equipo de Proyectos de la SRC.</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</si>
  <si>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 y de operación logística anual.</t>
  </si>
  <si>
    <t>La Subdirección de Reparación colectiva revisará y/o establecerá controles para validar y confirmar la calidad de los bienes y servicios entregados por la Subdirección en la implementación del Plan Integral de Reparación Colectiva PIRC. Cómo evidencia tenemos las actas de concertación, las actas de implementación de acción de reparación, producto o medida del plan integral de reparación colectiva para SRC y resoluciones de entrega de bienes de uso colectivo.</t>
  </si>
  <si>
    <t>El profesional responsable del sujeto realiza el acta de concertación en el primer semestre de la vigencia una vez definido el PAA, donde describe de manera detallada los bienes a entregar, el uso que dará el sujeto de reparación colectiva a los bienes de uso colectivo y el impacto de estos en la comunidad. Se tiene armonizada la oferta de bienes de uso colectivo y se le presenta al sujeto para que defina según sus necesidades organizacionales productivas de infraestructura social y comunitaria. En caso que no se concerte en una primera jornada con el sujeto, se programarán jornadas adicionales hasta llegar a la concertación de las medidas con el sujeto para la formulación del PIRC. Como evidencia tenemos el acta de concertación.</t>
  </si>
  <si>
    <t>* 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</si>
  <si>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por sanciones de entes de control, Ministerio de hacienda y por disminución de la confianza en las acciones que implementa la Unidad,</t>
  </si>
  <si>
    <t>debido a la imposibilidad de desarrollar procesos y/o implementar estrategias de acompañamiento Psicosocial y Reparación Integral de forma inapropiada y realizar la socialización, formulación de la medida de rehabilitación comunitaria.</t>
  </si>
  <si>
    <t>Posibilidad de pérdida económica y reputacional por sanciones de entes de control, Ministerio de hacienda y por disminución de la confianza en las acciones que implementa la Unidad, debido a la imposibilidad de desarrollar procesos y/o implementar estrategias de acompañamiento Psicosocial y Reparación Integral de forma inapropiada y realizar la socialización, formulación de la medida de rehabilitación comunitaria.</t>
  </si>
  <si>
    <t>El profesional encargado de la administración de las bases de datos (BD) del Grupo de Enfoque Psicosocial, trimestralmente realiza cruces de información con la Red Nacional de Información, la Subdirección de Atención humanitaria y la Subdirección de Reparación Individual, para depurar y actualizar los datos de contacto de las víctimas que se convocarán a las diferentes estrategias. Si se evidencia novedades, se retroalimenta y se solicita aclaraciones de las BD. Como evidencia tenemos las bases de datos depuradas para realizar las convocatorias y correos electrónicos con la remisión de las bases.</t>
  </si>
  <si>
    <t>Se decide definir Plan de Acción para evitar su materialización</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</si>
  <si>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</si>
  <si>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El Coordinador(a) del Grupo de Enfoque Psicosocial</t>
  </si>
  <si>
    <t>El Coordinador(a) del Grupo de Enfoque Psicosocial anualmente gestiona convenios con empresas público, privadas y ONGs para mantener continuidad en la implementación de estrategias y prepara los insumos requeridos para la contratación del operador logístico. En caso que no se cumpla la acción de gestión no se obtendrán recursos adicionales para la implementación de estrategias. Como evidencias quedan estudios previos, análisis de contexto, contratos y convenios suscritos.</t>
  </si>
  <si>
    <t>Los profesionales encargados de la implementación de las medidas, mensualmente consultan la situación de seguridad en la zona y las medidas de bioseguridad, previo a las actividades a través de las siguientes opciones: la Bitácora diaria de eventos,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y protocolos de bioseguridad in situ. Si existe alguna condición insegura se reprograma la actividad con la comunidad. Como evidencia quedan correos electrónicos y reprogramaciones realizadas.</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</si>
  <si>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1785 del 2021.</t>
  </si>
  <si>
    <t>por inconsistencias en la información en el proceso de focalización,  implementación y/o finalización de los esquemas especiales de acompañamiento comunitario (EEAC) y/o familiar (EEAF),</t>
  </si>
  <si>
    <t>debido a deficiencias en la validación de los requisitos para la viabilidad misional en cumplimiento de los aspectos técnicos, financieros y administrativos para los EEAC y/o incumplimiento del envío de la información y/o de compromisos adquiridos por parte de la entidad territorial para viabilizar la entrega de los EEAC; en cuanto a los EEAF deficiencia en la revisión de la información suministrada por los potenciales beneficiarios en los procesos de perfilamiento, plan de negocio y en el momento de la entrega el acta de voluntariedad y el acta de entrega.</t>
  </si>
  <si>
    <t>Posibilidad de pérdida económica y reputacional por inconsistencias en la información en el proceso de focalización,  implementación y/o finalización de los esquemas especiales de acompañamiento comunitario (EEAC) y/o familiar (EEAF), debido a deficiencias en la validación de los requisitos para la viabilidad misional en cumplimiento de los aspectos técnicos, financieros y administrativos para los EEAC y/o incumplimiento del envío de la información y/o de compromisos adquiridos por parte de la entidad territorial para viabilizar la entrega de los EEAC; en cuanto a los EEAF deficiencia en la revisión de la información suministrada por los potenciales beneficiarios en los procesos de perfilamiento, plan de negocio y en el momento de la entrega el acta de voluntariedad y el acta de entrega.</t>
  </si>
  <si>
    <t>El profesional del Grupo de Retornos y Reubicaciones del nivel Nacional identifica las acciones de los planes RyR que se enmarquen en la oferta vigente de esquemas especiales de acompañamiento comunitario (EEAC) al comienzo de cada vigencia, aplicando los criterios y/o requisitos para acceder a los esquemas especiales de acompañamiento comunitario y posterior a esto se realiza el cargue en la herramienta SIGESPLAN de las acciones focalizadas acorde con el procedimiento de la DGI. En caso que no se identifiquen acciones propias de los EEAC no se ejecutan los esquemas. Como evidencia tenemos el reporte exportado de la herramienta SIGESPLAN.</t>
  </si>
  <si>
    <t>Los seguimientos aleatorios a los EEAC focalizados buscan verificar su cumplimiento e identificar desviaciones para tomar acciones.</t>
  </si>
  <si>
    <t>Realizar seguimientos semestrales aleatorios de los EEAC entregados y/o en implementación con el fin de verificar su cumplimiento. Como evidencia tenemos los formatos de seguimiento y/o formato acta de cierre y recibo a satisfacción establecidos en el procedimiento.</t>
  </si>
  <si>
    <t>Coordinador Retornos y Reubicaciones.</t>
  </si>
  <si>
    <t>El profesional del Grupo de Retornos y Reubicaciones del Nivel Nacional encargado, cada vez que se remita un proyecto desde la DGI, realiza la revisión de los requisitos para la viabilidad misional en cumplimiento de los aspectos técnicos, financieros y administrativos para los EEAC y verifica  si el EEAC es viable. En caso de no ser viable, se retroalimenta a través de la herramienta SIGESPLAN a la DGI con el fin de hacer los respectivos ajustes y/o la notificación de la no viabilidad del proyecto. Como evidencias tenemos correos electrónicos con la notificación de la Herramienta SIGESPLAN.
En cuanto al EEAF, durante el proceso de perfilamiento, se revisa el perfil productivo en el cual se viabiliza si cumple los criterios estipulados para elaborar el plan de negocio. Como evidencias tenemos la base validada de los perfiles productivos de los potenciales beneficiarios.</t>
  </si>
  <si>
    <t>Para el Caso de los EEAC una vez se han viabilizado, se procede a remitir las actas de entrega a las DT y las Entidades Territoriales para ser impresas y firmados por parte de las personas que participan en la entrega física de los implementos del EEAC. Como evidencia tenemos las actas de entrega; En el Caso de los EEAF, los enlaces nacionales de RyR cada vez que realizan la revisión del perfil productivo de una víctima y si resulta viable, elaboran el plan de negocio. Posteriormente se hace entrega del EEAF con el fin de dar cumplimiento al plan de negocio. Se deja como evidencia la base consolidada de los planes de negocio y al final del proceso de los EEAF el perfil productivo, plan de negocio, acta de voluntariedad y el acta de entrega diligenciados y firmados.</t>
  </si>
  <si>
    <t>* Realizar el Retorno o la Reubicación individual y familiar conforme a los criterios para la entrega de los componentes de apoyo a los procesos de Retorno y/o Reubicaciones individuales de acuerdo con la Resolución No. 00278 de 17 abril 2015 y Resolución 3320 de 2019.
* Brindar asistencia técnica a las entidades territoriales para la formulación, aprobación e implementación de los planes de RyR.  de acuerdo con la Resolución No. 06420  de 01 Noviembre  2018.</t>
  </si>
  <si>
    <t>por insatisfacción del grupo de valor ocasionado por el incumplimiento de la materialización del retorno o reubicación de la víctima,</t>
  </si>
  <si>
    <t>debido a fallas en la verificación de los criterios de las solicitudes de RyR (Retornos y Reubicaciones) (acompañamiento individual o comunitario). Para el caso del acompañamiento individual, en la colocación del recurso de apoyo al traslado de personas y enseres hasta 1.5 SMMLV y 1.74 SMMLV (componente seguridad alimentaria), de acuerdo con las Resoluciones No. 00278 de 17 abril 2015 y 3320 del 2019.</t>
  </si>
  <si>
    <t>Posibilidad de pérdida reputacional por insatisfacción del grupo de valor ocasionado por el incumplimiento de la materialización del retorno o reubicación de la víctima, debido a fallas en la verificación de los criterios de las solicitudes de RyR (Retornos y Reubicaciones) (acompañamiento individual o comunitario). Para el caso del acompañamiento individual, en la colocación del recurso de apoyo al traslado de personas y enseres hasta 1.5 SMMLV y 1.74 SMMLV (componente seguridad alimentaria), de acuerdo con las Resoluciones No. 00278 de 17 abril 2015 y 3320 del 2019.</t>
  </si>
  <si>
    <t>El profesional de RyR de nivel territorial verifica cada vez que sea requerido los criterios de las solicitudes de RyR, para determinar la viabilidad o no del acompañamiento al retorno o la reubicación del hogar. Los aspectos que se validan en la ruta individual son los siguientes:
* Hogar incluido por desplazamiento forzado en el RUV.
* Hogar no acompañado con anterioridad, o con nuevo desplazamiento incluido.
* Validación de los principios del RyR: seguridad, dignidad y voluntariedad. Si alguna de estas validaciones no se cumple, no es viable. Posteriormente, efectúa la solicitud del recurso de apoyo al  traslado de personas y enseres (1.5 SMMLV, de acuerdo con la Resolución No. 00278 de 17 abril 2015 y 3320 de 2019),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Como evidencia tenemos base semanal del SGV y correos electrónicos a enlaces territoriales.</t>
  </si>
  <si>
    <t>El enlace de Retornos y Reubicaciones nacional y/o territorial para cada solicitud de planes nuevos a formular, realiza la verificación de los tres principios (seguridad, voluntariedad y dignidad) a fin de estudiar la viabilidad del mismo y según sea requerido realiza diálogo con la comunidad y las entidades territoriales en donde se exponen las necesidades identificadas de manera conjunta y para definir los compromisos de acuerdo a su competencia y responsabilidad a la luz del Art. 66 de la Ley 1448/2011. En caso de incumplimiento algún principio no se puede viabilizar el retorno. Como resultado tenemos la verificación de los principios y/o acta de diálogos comunitario.</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</si>
  <si>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</si>
  <si>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por parte de las personas que tienen incidencia en el tema.</t>
  </si>
  <si>
    <t>El profesional de RyR de nivel territorial, revisa la base SGV semanal remitida por el enlace nacional (cada vez que se requiere), realiza las validaciones necesarias según el procedimiento establecido, teniendo en cuenta el cumplimiento de los principios de seguridad, dignidad y voluntariedad, validados en los aplicativos de información (MAARIV, SGV y Vivanto) para determinar la viabilidad del acompañamiento y así proceder con la solicitud del recurso, para el traslado de personas y enseres (1.5 SMMLV). En caso de identificar incumplimientos no se da viabilidad al acompañamiento de RyR. Para cuyo caso los soportes son: Base SGV (Manifestación de la intencionalidad), registro de la información del hogar en MAARIV, entrevista a profundidad, acta de voluntariedad y planeación del acompañamiento.</t>
  </si>
  <si>
    <t>La retroalimentación a los enlaces del nivel territorial y/o las capacitaciones de asistencia técnica en los territorios según las situaciones presentadas, logran la mejora continua en la ruta individual  para completar la información faltante.</t>
  </si>
  <si>
    <t xml:space="preserve">El profesional de RyR del nivel nacional realiza retroalimentación a los enlaces del nivel territorial cada vez que se requiera por correo electrónico y/o capacitaciones de asistencia técnica en los territorios según las situaciones presentadas con el fin de lograr la mejora continua en la ruta individual y para completar la información faltante. Como evidencia se tiene la trazabilidad de los correos electrónicos, la remisión de las indicaciones técnicas y/o los informes de visita asistencia técnica. </t>
  </si>
  <si>
    <t>El profesional del Grupo de Retornos y Reubicaciones del Nivel Nacional encargado, cada vez que se remita un proyecto desde la DGI, realiza la revisión de los requisitos para la viabilidad misional en cumplimiento de los aspectos técnicos, financieros y administrativos para los EEAC y verifica  si el EEAC es viable. En caso de no ser viable, se retroalimenta a través de la herramienta SIGESPLAN a la DGI con el fin de hacer los respectivos ajustes y/o la notificación de la no viabilidad del proyecto. Como evidencias tenemos la ficha de evaluación misional.</t>
  </si>
  <si>
    <t>El profesional de RyR del nivel nacional da respuesta a las solicitudes de los PQR frente a información referente a las postulaciones de los hogares o personas que no hayan salido beneficiarias durante la vigencia de la convocatoria de los EEAF. Como evidencia se tiene los insumos remitidos para las respuestas a los PQR.</t>
  </si>
  <si>
    <t>El Grupo de Retornos y Reubicaciones abre convocatorias para la postulación a las EEAF de acuerdo con los criterios de priorización establecidos previamente. Se valida en la base de postulaciones el cumplimiento de los requisitos establecidos para la elaboración del perfil productivo. En caso de no cumplir, no continúa en el proceso. de acuerdo con el avance del proceso. Como evidencia tenemos la base de postulación, la base consolidada de perfiles productivos y base consolidada de planes de negocio.</t>
  </si>
  <si>
    <t>Transversal al Proceso Reparación Integral.</t>
  </si>
  <si>
    <t>por divulgación o alteración no autorizada de los sistemas de información y/o la información sensible registrada en documento físico o digital a la que se tiene autorización de acceso (Activos críticos asociados),</t>
  </si>
  <si>
    <t>debido a vandalismo o hurto, por ausencia o insuficiencia de controles de acceso al archivo digital, acciones involuntarias y/o deliberadas de usuario por ausencia o insuficiencia en la gestión de eventos de monitoreo o por almacenamiento de información sin protección, acceso no controlado a información sensible / confidencial, desconocimiento de los procedimientos y controles de Seguridad de la Información y/o por omisión o inadecuado proceso de identificación y calificación de los activos de información.
*Activos críticos asociados.</t>
  </si>
  <si>
    <t>Posibilidad de pérdida económica y reputacional por divulgación o alteración no autorizada de los sistemas de información y/o la información sensible registrada en documento físico o digital a la que se tiene autorización de acceso (Activos críticos asociados), debido a vandalismo o hurto, por ausencia o insuficiencia de controles de acceso al archivo digital, acciones involuntarias y/o deliberadas de usuario por ausencia o insuficiencia en la gestión de eventos de monitoreo o por almacenamiento de información sin protección, acceso no controlado a información sensible / confidencial, desconocimiento de los procedimientos y controles de Seguridad de la Información y/o por omisión o inadecuado proceso de identificación y calificación de los activos de información.
*Activos críticos asociados.</t>
  </si>
  <si>
    <t>Matriz Activos críticos asociados 2022 - Reparación Integral.</t>
  </si>
  <si>
    <t>Los administradores de las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(Unidad, proveedores externos (operadores) y otros. De lo contrario no se asignarán los usuarios. En caso que se venza el acuerdo, el usuario es deshabilitado. Como evidencias se cuenta con los acuerdos de confidencialidad suscritos por cada herramienta y la inhabilitación de usuarios.
(A 13.2.4).</t>
  </si>
  <si>
    <t>Las actividades del plan de Acción frente a este riesgo permiten minimizar su ocurrencia y son actividades que contribuyen a salvaguardar la información del Proceso Reparación Integral.</t>
  </si>
  <si>
    <t>Sensibilizar a los colaboradores para que hagan uso responsable en el acceso y manejo de la información del Proceso Reparación Integral. (A 7.2.2).</t>
  </si>
  <si>
    <t>Equipo Control y Seguimiento - Dirección de Reparación.</t>
  </si>
  <si>
    <t>Los Administradores de los Sistemas de información del proceso Reparación Integral, permanentemente cuentan con formularios de inicio de sesión que sólo permiten el acceso a la información de la Dirección de Reparación (de acuerdo a los perfiles asignados) a través de un usuario de autenticación como de una contraseña segura, de lo contrario no se tendrá acceso a las mismas. Este usuario se asigna mediante la suscripción de un acuerdo de confidencialidad. Como evidencia se cuenta con la relación mensual de usuarios de las herramientas y los acuerdos de confidencialidad suscritos. 
(A 9.2.3 - A 9.2.4 - A 9.4.1 - A 9.4.3).</t>
  </si>
  <si>
    <t>Implementar nuevas acciones de seguridad para el uso de los sistemas de información del Proceso Reparación Integral en articulación de la Oficina de Tecnologías de Información. (A.5.1.2).</t>
  </si>
  <si>
    <t>Equipo Control y Seguimiento - Dirección de Reparación - OTI.</t>
  </si>
  <si>
    <t>Los administradores de las herramientas tecnológicas del Proceso Reparación Integral cada vez, generan mensajes de confirmación y validación frente a las transacciones (insertar, actualizar o eliminar) de información sobre el sistema de información. En caso de no confirmar la acción, la información no se actualizará. Como evidencia tenemos pantallazos de los sistemas de validación implementados en las herramientas. 
(A 12.4.1)</t>
  </si>
  <si>
    <t>Atender a los requerimientos de la Oficina de Tecnologías de la información frente a los planes de mejoramiento de seguridad de la información cuando sea requerido el proceso. (A.18.2.1 - A.18.2.2).</t>
  </si>
  <si>
    <t>Realizar la compensación económica que se otorga a la víctima por el daño sufrido (Indemnización Administrativa, Establecer y Otorgar el encargo fiduciario).</t>
  </si>
  <si>
    <t>por incumplimiento en el otorgamiento de la  compensación económica de la medida de indemnización administrativa de acuerdo con lo estipulado en la Ley 1448 de 2011,</t>
  </si>
  <si>
    <t>por priorización errónea de víctimas que no cumplan los criterios, desactualización de la información de destinatarios y/o información de las víctimas directas, documento de identidad, liquidación de indemnización para el hecho victimizante de desplazamiento forzado o que no coincida el tiempo de inclusión con la liquidación, no disponibilidad de dinero para cada proceso bancario y/o que la base de datos, las cartas de pago y notificación no se encuentren creadas y habilitadas en Indemniza para el territorio en el momento de la ejecución y fecha en que se inicia el proceso de cobro.</t>
  </si>
  <si>
    <t>Posibilidad de pérdida económica y reputacional por incumplimiento en el otorgamiento de la  compensación económica de la medida de indemnización administrativa de acuerdo con lo estipulado en la Ley 1448 de 2011, por priorización errónea de víctimas que no cumplan los criterios, desactualización de la información de destinatarios y/o información de las víctimas directas, documento de identidad, liquidación de indemnización para el hecho victimizante de desplazamiento forzado o que no coincida el tiempo de inclusión con la liquidación, no disponibilidad de dinero para cada proceso bancario y/o que la base de datos, las cartas de pago y notificación no se encuentren creadas y habilitadas en Indemniza para el territorio en el momento de la ejecución y fecha en que se inicia el proceso de cobro.</t>
  </si>
  <si>
    <t>Los gestores del operador a diario realizan auditorías documentales a todos los casos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</si>
  <si>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El seguimiento de los reportes parciales de avance de los procesos de pago bancario permiten identificar el estado de los giros para generar alertas sobre el estado de los giros y su correspondiente vencimiento y tomar acciones a tiempo.</t>
  </si>
  <si>
    <t>Solicitar a la entidad financiera semanalmente los archivos de reportes parciales de avance de los procesos de pago bancario vigentes mediante los cuales se puede identificar el estado de los giros, con el fin de elaborar el informe parcial de cobros durante la vigencia del proceso y socializarlo a los Directores Territoriales. El objetivo de esto es generar alertas sobre el estado de los giros y su correspondiente vencimiento, y así minimizar el porcentaje de reintegro de recursos.</t>
  </si>
  <si>
    <t>Profesional o técnico del Equipo de Gestión Financiera del Equipo de Indemnizaciones - SRI.</t>
  </si>
  <si>
    <t>El enlace de gestión de la información de la SRI, ejecuta 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Base de Datos (BD) de los cruces realizados y la información actualizada. Para el tema de fallecidos el equipo de indemnizaciones realiza semanalmente antes y durante la ejecución, cruces con la RNEC y en caso de detectar personas fallecidas se genera la orden de no pago. Como evidencia tenemos cruces de los datos y el informe de fallecidos.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</si>
  <si>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con los que se cuenta. En caso que, no se ejecute, se debe realizar la solicitud de aplazamiento o modificación del PAC, una semana antes de terminar el mes. Como evidencias quedan correo electrónico de la solitud y respuesta del PAC, solicitud de desembolso de recursos y resolución masiva de reconocimiento y ordenación de pago y/o solicitud de modificación o aplazamiento cuando aplique.</t>
  </si>
  <si>
    <t>Uso indebido de la información para llevar a cabo la compensación económica por parte de funcionarios y colaboradores para obtener un beneficio propio o de un tercero.</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</si>
  <si>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t>
  </si>
  <si>
    <t>Los Informe de implementación de la funcionalidad en la herramienta nos permite…</t>
  </si>
  <si>
    <t>Realizar Informe Semestral de implementación de la funcionalidad en la herramienta Indemniza de la opción para aplicar novedades a personas plenamente identificadas a través de la registraduría.</t>
  </si>
  <si>
    <t>Profesional Herramienta Indemniza</t>
  </si>
  <si>
    <t>La Subdirección de Reparación Individual (SRI), mantiene actualizados los  procedimientos, haciendo especial énfasis en documentar los controles que se han establecido para identificar posibles desviaciones en éstos y hacer las correcciones que se requieran. Como evidencias tenemos los documentos actualizados y los puntos de control establecidos.</t>
  </si>
  <si>
    <t>El profesional del Equipo de Gestión de la información de la Subdirección de Reparación Individual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</si>
  <si>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	Identificar, analizar, evaluar y calificar los aspectos e impactos ambientales y los peligros que afecten la seguridad y la salud en el trabajo.
•	Ejecutar los controles que se generen como resultado del análisis, evaluación y calificación de los aspectos e impactos ambientales, los peligros que afecten la seguridad y la salud en el trabajo, los activos de seguridad de la información y los riesgos operativos, de corrupción y seguridad de la información.	
•	Participar en actividades convocadas desde el sistema de gestión ambiental en materia de emergencias ambientales.
•	Establecer lineamientos que permitan la Administración, controles y seguimiento para el manejo adecuado a los Bienes con Actividades Agropecuarias o Forestales (BAAF).
•	Aplicación y ejecución de las políticas, lineamientos, planes y programas establecidos desde los sistemas de gestión de la entidad.</t>
  </si>
  <si>
    <t>por el incumplimiento normativo colores canecas y bolsas de los puntos ecológicos, consumo de papel e impresiones y residuos por mantenimientos de equipos, insuficiente personal capacitado técnicamente, debilidad en la toma de conciencia para la separación de residuos e implementación de controles de los aspectos e impactos ambientales identificados, desconocimiento de normatividad, procedimientos, programas, planes, componentes ambientales, manejo, almacenamiento, transporte y disposición final de residuos peligrosos en las actividades desarrolladas misionalmente y condiciones ambientales adversas que dificulten el desarrollo de las actividades misionales o que afectan la salud de los colaboradores.</t>
  </si>
  <si>
    <t>Posibilidad de pérdida económica y reputacional ante nuestras partes interesadas, por afectación en el desempeño ambiental y sanciones ante entes de control, por el incumplimiento normativo colores canecas y bolsas de los puntos ecológicos, consumo de papel e impresiones y residuos por mantenimientos de equipos, insuficiente personal capacitado técnicamente, debilidad en la toma de conciencia para la separación de residuos e implementación de controles de los aspectos e impactos ambientales identificados, desconocimiento de normatividad, procedimientos, programas, planes, componentes ambientales, manejo, almacenamiento, transporte y disposición final de residuos peligrosos en las actividades desarrolladas misionalmente y condiciones ambientales adversas que dificulten el desarrollo de las actividades misionales o que afectan la salud de los colaboradores.</t>
  </si>
  <si>
    <t>El director(a) del Proceso Reparación Integral y/o su delegado(a) a nivel nacional, mensualmente realiza comunicados en materia ambiental enfocados a fortalecer la apropiación del SGA de la UARIV, en caso que no se tengan en cuenta se realizarán acciones personalizadas de los diferentes temas del Sistema de Gestión. Como evidencias tenemos los correos electrónicos de los comunicados o piezas enviadas.</t>
  </si>
  <si>
    <t>Diseñar una estrategia pedagógica frente al correcto manejo de residuos en cuanto a los puntos ecológicos.</t>
  </si>
  <si>
    <t>El director(a) del Proceso Reparación Integral y/o su delegado(a) a nivel nacional</t>
  </si>
  <si>
    <t>El director(a) del Proceso Reparación Integral y/o su delegado(a) a nivel nacional, anualmente, participa en la identificación y evaluación de aspectos e impactos ambientales de acuerdo con las fases y programación establecida por el SGA, aplicando lo establecido en el "Procedimiento para la Identificación y Evaluación de Aspectos e Impactos Ambientales"; con el objetivo de dar cumplimiento con los requisitos legales y norma internacional ISO 14001:2015. Como evidencias tenemos los correos electrónicos de la participación en la identificación y evaluación de los aspectos e impactos ambientales. En caso de no darse la actualización el proceso solicitará al SGA la inclusión de aspectos e impactos ambientales asociados al proceso.</t>
  </si>
  <si>
    <t>Realizar divulgación y promoción de los temas del SGA que promuevan la protección del medio ambiente y la prevención o mitigación de la contaminación y el control de aspectos e impactos ambientales para los colaboradores del Proceso.</t>
  </si>
  <si>
    <t>El director(a) del Proceso Reparación Integral y/o su delegado(a) a nivel nacional, anualmente, realiza seguimiento a los controles que se establecieron en la  matriz de identificación y evaluación de aspectos e impactos ambientales y son responsabilidad del proceso. Como evidencias tenemos los soportes del cumplimiento de los controles. En caso de no identificarse la aplicación de los controles se generarán las acciones pertinentes para su aplicación y seguimiento.</t>
  </si>
  <si>
    <t>Fortalecer el conocimiento frente a los programas de SGA para su implementación desde el Proceso y la normatividad vigente.</t>
  </si>
  <si>
    <t>Identificar, analizar, evaluar y calificar los aspectos e impactos ambientales y los peligros que afecten la seguridad y la salud en el trabajo.
Ejecutar los controles que se generen como resultado del análisis, evaluación y calificación de los aspectos e impactos ambientales, los peligros que afecten la seguridad y la salud en el trabajo, los activos de seguridad de la información y los riesgos operativos, de corrupción y seguridad de la información.
Identificar, analizar y evaluar los riesgos del proceso (riesgos operativos, de corrupción y de los sistemas que hacen parte del SIG.
Participar en la actualización de matrices de identificación de peligros, evaluación de riesgos, establecimiento de controles y planes de emergencia.
Acompañar y/o verificar la realización de las inspecciones de equipos de emergencias, simulacros y simulaciones de emergencia programados por SST.
Promover la participación de funcionarios y contratistas en la aplicación de la batería de riesgo psicosocial y programa PARE.</t>
  </si>
  <si>
    <t>ante los funcionarios del proceso Reparación Integral y sus partes interesadas, por la ocurrencia de accidentes, enfermedades laborales o incapacidades, generando demandas y sanciones,</t>
  </si>
  <si>
    <t>debido a recursos limitados para para promover actividades estratégicas de bienestar integral en el proceso, elementos de Protección Personal (EPP), para equipos de trabajo y medios tecnológicos eficientes, falencia en el diseño de algunos puestos de trabajo y lineamientos para su inspección, rotación de personal, concurso de méritos, insuficientes brigadistas, excesiva documentación, desconocimiento y apropiación de procedimientos, alertas falsas de evacuación, comunicación más asertiva en la divulgación y prevención de riesgos, traslado de personal a comunidades con alto grado de violencia, cambios y desconocimiento normativo y la falta de compromiso para el acatamiento de lineamientos, recomendaciones de aislamiento, practica pausas activas y participación de actividades del SGSST.</t>
  </si>
  <si>
    <t>Posibilidad de pérdida económica y reputacional ante los funcionarios del proceso Reparación Integral y sus partes interesadas, por la ocurrencia de accidentes, enfermedades laborales o incapacidades, generando demandas y sanciones, debido a recursos limitados para para promover actividades estratégicas de bienestar integral en el proceso, elementos de Protección Personal (EPP), para equipos de trabajo y medios tecnológicos eficientes, falencia en el diseño de algunos puestos de trabajo y lineamientos para su inspección, rotación de personal, concurso de méritos, insuficientes brigadistas, excesiva documentación, desconocimiento y apropiación de procedimientos, alertas falsas de evacuación, comunicación más asertiva en la divulgación y prevención de riesgos, traslado de personal a comunidades con alto grado de violencia, cambios y desconocimiento normativo y la falta de compromiso para el acatamiento de lineamientos, recomendaciones de aislamiento, practica pausas activas y participación de actividades del SGSST.</t>
  </si>
  <si>
    <t>El director(a) del Proceso Reparación Integral y/o su delegado(a) a nivel nacional, reporta y realiza el acompañamiento a inspecciones de puestos de trabajo semestralmente, en cuanto a la verificación de condiciones inseguras por evento. En caso de encontrar novedades se realizará el Reporte a Talento Humano. Como evidencia tenemos el correo electrónico con el reporte realizado y soportes de las inspecciones realizadas.</t>
  </si>
  <si>
    <t>Realizar articulación con la ARL por medio de TH, para promover actividades de bienestar integral para el proceso Reparación Integral.</t>
  </si>
  <si>
    <t>El director(a) del Proceso Reparación Integral y/o su delegado(a) a nivel nacional, mensualmente solicita los soportes de la participación de los colaboradores del proceso en las actividades ofrecidas en promoción y prevención desde el SGSST en cumplimiento del decreto 1072 de 2015. En caso de encontrar una participación menor al 15 % incentivará la participación de los colaboradores del Proceso. Cómo evidencias tenemos Listados de asistencia de las jornadas y tablero de control de participación.</t>
  </si>
  <si>
    <t xml:space="preserve">Realizar Socialización y divulgación de los procedimientos y lineamientos que se generen frente al SST. </t>
  </si>
  <si>
    <t>El director(a) del Proceso Reparación Integral y/o su delegado(a) a nivel nacional, anualmente participan en la revisión y actualización de la matriz de identificación de peligros, valoración de riesgos e identificación de controles desde el Proceso Reparación Integral con el fin que se vean reflejadas en dicha matriz las particularidades del Proceso. En caso de no encontrar los peligros del proceso se solicitará una mesa de trabajo con SST para su inclusión. Como evidencias tenemos Correos electrónicos con soportes de las acciones realizadas.</t>
  </si>
  <si>
    <t>Realizar inspecciones de orden y aseo de los puestos de trabajo del Proceso Reparación Integral.</t>
  </si>
  <si>
    <t>•	Participar en las jornadas del plan de capacitación del sistema de gestión documental.
•	Implementar, con el acompañamiento del SGDA, las TRD mediante la elaboración de los inventarios documentales de los archivos de gestión del total de las series y subseries de la TRD de la dependencia.
•	Clasificar, con el acompañamiento del SGDA la documentación electrónica o digital bajo la estructura de las TRD (series y subseries) en las herramientas tecnológicas disponibles para tal fin. 
•	Aplicación y ejecución de las políticas, lineamientos, planes y programas establecidos desde los sistemas de gestión de la entidad.		
•	Ejecutar los controles que se generen como resultado del análisis, evaluación y calificación de los aspectos e impactos ambientales, los peligros que afecten la seguridad y la salud en el trabajo, los activos de seguridad de la información y los riesgos operativos, de corrupción y seguridad de la información.
•	Identificar, analizar y evaluar los riesgos del proceso (riesgos operativos, de corrupción y de los sistemas que hacen parte del SIG.</t>
  </si>
  <si>
    <t>por la no articulación de herramientas tecnológicas con los temas de gestión documental, múltiples sistemas de Información para la administración, consulta, conservación y preservación de los activos de información producidos, dificultad en la consulta de archivo digital de la información histórica en papel, desconocimiento de los espacios y procedimientos asignados, no contar con una adecuada cultura archivista, personal técnico y profesional con competencias archivísticas y de gestión documental y plan de emergencias documentales definido, desconocimiento del manejo del Sistema de gestión de documentos electrónicos de archivo - ArchiDhu por parte de los colaboradores del proceso, un procesamiento ilegal de datos de la Unidad, operadores y otros, desconocimiento de lineamientos frente al archivo digital, conservación de documentos, control en el préstamo de archivo, normativa y política Min Tic, hackeos, Phishing, debilidad en las socializaciones de cambios procedimentales y actualización de los documentos y la falta de claridad frente a las expectativas y necesidades de las partes interesadas del Sistema de Gestión Documental y archivos en el Proceso.</t>
  </si>
  <si>
    <t>Posibilidad de pérdida económica y reputacional ante los funcionarios del proceso y partes interesadas por la inadecuada creación, recepción, ubicación, acceso, preservación, custodia y recuperación de los documentos físicos y digitales generados, por la no articulación de herramientas tecnológicas con los temas de gestión documental, múltiples sistemas de Información para la administración, consulta, conservación y preservación de los activos de información producidos, dificultad en la consulta de archivo digital de la información histórica en papel, desconocimiento de los espacios y procedimientos asignados, no contar con una adecuada cultura archivista, personal técnico y profesional con competencias archivísticas y de gestión documental y plan de emergencias documentales definido, desconocimiento del manejo del Sistema de gestión de documentos electrónicos de archivo - ArchiDhu por parte de los colaboradores del proceso, un procesamiento ilegal de datos de la Unidad, operadores y otros, desconocimiento de lineamientos frente al archivo digital, conservación de documentos, control en el préstamo de archivo, normativa y política Min Tic, hackeos, Phishing, debilidad en las socializaciones de cambios procedimentales y actualización de los documentos y la falta de claridad frente a las expectativas y necesidades de las partes interesadas del Sistema de Gestión Documental y archivos en el Proceso.</t>
  </si>
  <si>
    <t>El director(a) del Proceso Reparación Integral y/o su delegado(a) a nivel nacional, cada vez que se requiera promoverá la participación en la actualización de la matriz de roles, responsabilidades y autoridades, matriz de identificación de necesidades y expectativas y plan de capacitación de gestión documental, en caso que no se participe o el proceso no sea convocado, se realizará la solicitud a Gestión Documental para la participación de los espacios. Como evidencias tenemos los correos electrónicos con los soportes de las participaciones en los diferentes espacios.</t>
  </si>
  <si>
    <t>Solicitar a Gestión Documental realizar socializaciones de los procedimientos establecidos por Gestión Documental en el Proceso para su apropiación.</t>
  </si>
  <si>
    <t>El director(a) del Proceso Reparación Integral y/o su delegado(a) a nivel nacional, semestralmente valida aleatoriamente en las áreas del Proceso la aplicación de las tablas de retención documental definidas. En caso que no se evidencie una adecuada aplicación de las TRD, se solicitará lineamiento de Gestión documental para que el área aplique los correctivos a que haya lugar. Como evidencias tenemos los correos electrónicos con los soportes de las validaciones realizadas en las áreas del Proceso.</t>
  </si>
  <si>
    <t>Gestionar con la OTI formaciones frente a seguridad de la información en los temas documentales.</t>
  </si>
  <si>
    <t>El director(a) del Proceso Reparación Integral y/o su delegado(a) a nivel nacional, trimestralmente solicita la relación de los traslados documentales realizados a Gestión Documental por las áreas del proceso con el fin de validar el cumplimiento del procedimiento de transferencias documentales. En caso que no se evidencie una adecuada aplicación del procedimiento se generan las alertas pertinentes y las correcciones a que haya lugar. Como evidencias tenemos los correos electrónicos con los soportes de los traslados documentales realizados por cada área del Proceso en el periodo revisado.</t>
  </si>
  <si>
    <t>Articular con Gestión Documental la entrega y socialización de información en cuanto a normatividad vigente en materia archivística.</t>
  </si>
  <si>
    <t>Relación con el Ciudadano</t>
  </si>
  <si>
    <t>Brindar atención y orientación a través de los canales presencial, notificaciones, telefónico, virtual y escrito a la población víctima y no víctima, organismos de control, entidades e instituciones del orden nacional y territorial a través del diseño, implementación y control de estrategias necesarias para el trámite de las solicitudes y requerimientos recibidos, durante la vigencia de la ley de víctimas.</t>
  </si>
  <si>
    <t>Tramitar y elaborar la respuesta a peticiones quejas, reclamos y consultas interpuestos por los ciudadanos, víctimas, entidades y organismos de control.
Registrar las solicitudes e informar a la población víctima sobre los trámites y servicios de la Unidad, a través del canal presencial, con el fin de lograr el acceso a la oferta institucional de la población víctima.
Registrar información y socializar los trámites, campañas y servicios de la Unidad a través del canal telefónico y virtual, con el fin de orientar y lograr el acceso de la población víctima a la información referente a sus procesos o información de la entidad
Analizar la viabilidad, verificar el cumplimiento del procedimiento y realizar la gestión correspondiente para el desarrollo de las estrategias complementarias para la atención y orientación.</t>
  </si>
  <si>
    <t>ante las partes interesadas, por no brindar atención y orientación o no hacerlo de manera adecuada a través de los canales de  atención dispuestos por la entidad,</t>
  </si>
  <si>
    <t>debido a cambios frecuentes de lineamientos, indisponibilidad de los canales de atención, desactualización de información o gestión inadecuada de los recursos tecnológicos e informáticos, incumplimientos  en los tiempos de respuesta establecidos por parte de los procesos misionales y de apoyo.</t>
  </si>
  <si>
    <t>Posibilidad de pérdida reputacional ante las partes interesadas, por no brindar atención y orientación o no hacerlo de manera adecuada a través de los canales de  atención dispuestos por la entidad, debido a cambios frecuentes de lineamientos, indisponibilidad de los canales de atención, desactualización de información o gestión inadecuada de los recursos tecnológicos e informáticos, incumplimientos  en los tiempos de respuesta establecidos por parte de los procesos misionales y de apoyo.</t>
  </si>
  <si>
    <t>Las personas del Grupo de Servicio al ciudadano encargadas del canal escrito, remiten diariamente a través de correo electrónico los reportes del estado de cumplimiento de los insumos solicitados para la emisión de las respuestas   con el fin de generar alertas frente al cumplimiento  a los procesos misionales. En caso de no cumplirse se realizan mesas de trabajo con los procesos misionales para conocer las razones por las cuales no se reciben los insumos en términos. 
De esta actividad queda como evidencia correos electrónicos remitidos y actas de reunión</t>
  </si>
  <si>
    <t>Se define realizar Planes de Acción tendientes a fortalecer los controles actuales y evitar la materialización del riesgo.</t>
  </si>
  <si>
    <t>Las personas de Servicio al ciudadano encargadas del canal escrito, realizan envío semanal de semáforo de términos sobre la entrega de insumos de respuesta a las diferentes áreas misionales y direcciones territoriales.</t>
  </si>
  <si>
    <t>El profesional responsable del canal escrito</t>
  </si>
  <si>
    <t>Las personas del Grupo Servicio al ciudadano encargadas de los canales de atención, cada vez que  identifican errores en la captura o análisis de información generan correctivos (llamados de atención, refuerzos en formación, evaluaciones, calibraciones) a los colaboradores encargados de la atención a las víctimas, con el fin de disminuir los errores de captura de la información.  En caso que se reincida los errores se realiza acompañamiento por parte de los formadores del operador con el fin de resolver las dudas que se presenten. Como evidencia quedan evaluaciones, actas, llamados de atención.</t>
  </si>
  <si>
    <t>Las personas del Grupo de Servicio al Ciudadano encargadas de los canales de atención, mensualmente remiten a los procesos misionales correo electrónico frente al resultado del seguimiento realizado a las recurrencias identificadas,  con el fin de generar alertas a los procesos frente a la actualización y respuesta a las solicitudes. En caso de que las recurrencias identificadas continúen se reiteraran las alertas emitidas, como evidencia queda correo electrónico entregado a las misionales</t>
  </si>
  <si>
    <t>Las personas de Servicio al ciudadano encargadas del canal escrito, realizan seguimiento diario a las direcciones territoriales sobre la solicitud y entrega oportuna de insumos para dar respuesta a los diferentes PQR.</t>
  </si>
  <si>
    <t>La Subdirección de Asistencia y Atención Humanitaria y las Direcciones Territoriales a través de las personas encargadas, una vez identificada la necesidad reporta a la mesa de servicios tecnológicos en caso de tener indisponibilidad de servicio de los aplicativos, a través de la herramienta ARANDA de mesa de servicio de la Oficina de Tecnología de la información, en caso de no gestionarse la solicitud emitida se reitera mediante correo electrónico a la mesa de servicios tecnológicos, como evidencia tiquetes de mesa de servicio y/o correos de reiteración.</t>
  </si>
  <si>
    <t>Notificar las Actuaciones Administrativas emitidas por la entidad a los ciudadanos, víctimas, representantes, apoderados o, a las personas debidamente autorizadas.</t>
  </si>
  <si>
    <t>ante las víctimas por el incumplimiento en los términos de la notificación de las actuaciones administrativas,</t>
  </si>
  <si>
    <t>a causa de la (i)falta de datos de contacto necesarios para el desarrollo del trámite de notificación  lo cual impide realizar la citación y  entrega de la notificación de las actuaciones administrativas, (ii)capacidad operativa insuficiente y/o cambio de operador en el grupo de gestión administrativa y documental para notificar las actuaciones administrativas, (iii)incidencias y fase de estabilización por cambio de sistema de gestor documental.</t>
  </si>
  <si>
    <t>Posibilidad de pérdida reputacional ante las víctimas por el incumplimiento en los términos de la notificación de las actuaciones administrativas, a causa de la (i)falta de datos de contacto necesarios para el desarrollo del trámite de notificación  lo cual impide realizar la citación y  entrega de la notificación de las actuaciones administrativas, (ii)capacidad operativa insuficiente y/o cambio de operador en el grupo de gestión administrativa y documental para notificar las actuaciones administrativas, (iii)incidencias y fase de estabilización por cambio de sistema de gestor documental.</t>
  </si>
  <si>
    <t>Las personas del Grupo de Servicio al Ciudadano encargadas de la notificación de actuaciones administrativas cuentan con un protocolo que define los cruces a realizar en el modelo de datos de contacto o ubicación dispuesto por la Red Nacional De Información. Cuando no se cuenta con datos de contacto (teléfono, correo electrónico y/o dirección de residencia, departamento y municipio) para hacer efectiva la Notificación Personal, se procede la Notificación por aviso en los PAV, CRAV, Pagina Web de la Unidad (Ley 1437 de 2011 - artículo 69. Notificación por aviso.)   De esta actividad queda los correos con el resultado de los cruces realizados.</t>
  </si>
  <si>
    <t>Las personas de servicio al ciudadano encargadas de la notificación de actuaciones administrativas planean mensualmente estrategias para la notificación en términos utilizando como herramienta el tablero de control donde se visualizan los datos estadísticos que permiten la toma de decisiones como evidencia quedan  informes.</t>
  </si>
  <si>
    <t>El profesional responsable de la línea de acción de Notificaciones de Actuaciones Administrativas</t>
  </si>
  <si>
    <t>Las personas del Grupo Servicio al Ciudadano encargadas de la notificación de actuaciones administrativas realizan  mensualmente diferentes estrategias en el marco de notificación sin limites como jornadas de notificación, notificación personal, notificación por correo electrónico y notificación subsidiaria con el fin  de dar cumplimiento a  los términos de Ley. En caso de incumplimiento de los términos se evaluaran nuevas estrategias que permitan realizar las notificaciones fuera de términos
De esta actividad quedan los informes de actuaciones  administrativas notificadas.</t>
  </si>
  <si>
    <t>Tramitar y elaborar la respuesta a peticiones quejas, reclamos y consultas interpuestos por los ciudadanos, víctimas, entidades y organismos de control.
Registrar las solicitudes e informar a la población víctima sobre los trámites y servicios de la Unidad, a través del canal presencial, con el fin de lograr el acceso a la oferta institucional de la población víctima.
Registrar información y socializar los trámites, campañas y servicios de la Unidad a través del canal telefónico y virtual, con el fin de orientar y lograr el acceso de la población víctima a la información referente a sus procesos o información de la entidad
Notificar las Actuaciones Administrativas emitidas por la entidad a los ciudadanos, víctimas, presentantes, apoderados o, a las personas debidamente autorizadas.
Analizar la viabilidad, verificar el cumplimiento del procedimiento y realizar la gestión correspondiente para el desarrollo de las estrategias complementarias para la atención y orientación.</t>
  </si>
  <si>
    <t>ante las victimas por incumplimiento de los protocolos de seguridad afectando la confidencialidad, integridad y/o disponibilidad de los sistemas de información y/o la información registrada en documento físico o digital,</t>
  </si>
  <si>
    <t>debido a el acceso no controlado a información sensible / confidencial, incidencias o indisponibilidad de herramientas tecnológicas, desconocimiento de la política general y específicas de Seguridad de la Información establecidas en la Unidad</t>
  </si>
  <si>
    <t>Posibilidad de pérdida reputacional ante las victimas por incumplimiento de los protocolos de seguridad afectando la confidencialidad, integridad y/o disponibilidad de los sistemas de información y/o la información registrada en documento físico o digital, debido a el acceso no controlado a información sensible / confidencial, incidencias o indisponibilidad de herramientas tecnológicas, desconocimiento de la política general y específicas de Seguridad de la Información establecidas en la Unidad</t>
  </si>
  <si>
    <t>SC-BDD-008, TI-SIF-001, TI-SIF-005, TI-SIF-014, TI-SIF-015, TI-SIF-030, SC-ARH-001, SC-ARH-002, SC-SA-033, SC-SA-034</t>
  </si>
  <si>
    <t>El personal de apoyo del Grupo de Servicio al Ciudadano encargados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En caso de que se venza el acuerdo, el usuario es deshabilitado. Como evidencias se cuenta con los acuerdos de confidencialidad suscritos por cada herramienta.
A.13.2.4</t>
  </si>
  <si>
    <t>El grupo de Seguridad y Privacidad de la Información sensibilizan a los usuarios del proceso en las pautas de seguridad para un adecuado manejo de los sistemas de información.</t>
  </si>
  <si>
    <t>La Subdirección de Asistencia y Atención Humanitaria y las Direcciones Territoriales a través de las personas encargadas, una vez identificada la necesidad reporta a la mesa de servicios tecnológicos en caso de tener indisponibilidad de servicio del aplicativo LEX, a través de la herramienta ARANDA de mesa de servicio de la Oficina de Tecnología de la información. Con el fin de identificar las incidencias de las herramientas que afectan la atención a la población, en caso de que no se obtenga una respuesta en el tiempo definido se reitera la solicitud. Como evidencias se cuenta con los correos de los tiquetes a mesa de servicio.
A.16.1.1 - A.16.1.2 - A.16.1.3 - A.16.1.4 - A.16.1.5</t>
  </si>
  <si>
    <t xml:space="preserve">Las personas de Servicio al Ciudadano encargadas de los canales de atención generan notas informativas de sensibilización de los temas de seguridad y privacidad de la información a los usuarios de los diferentes canales de atención </t>
  </si>
  <si>
    <t>Los profesionales responsables de los canales de atención del Grupo de Servicio al Ciudadano</t>
  </si>
  <si>
    <t>La Subdirección de Asistencia y Atención Humanitaria a través de la línea de acción administración y gestión de sistemas de información de acuerdo con la solicitud de los responsables de las líneas de acción, inactiva oportunamente las credenciales de acceso a los sistemas de información a través de la documentación establecida para tal fin, cada vez que se solicita la desvinculación de las personas que hacen parte de la operación relacionada con la prestación de los servicios del proceso, con la finalidad de evitar el acceso no autorizado de la información y su confidencialidad. En el caso de identificar accesos no autorizados reporta la novedad a los responsables que seralizaron la solicitud los cuales realizaran las verificaciones de los casos. Como evidencia se cuenta con los correos electrónicos de la solicitud de los eventos.
A.9.1 - A.9.2 - A.9.2.2 - A.9.2.3 - A.9.4 - A.9.4.1</t>
  </si>
  <si>
    <t>Uso inadecuado de la información con el objetivo de obtener un beneficio económico por parte de los funcionarios, contratistas  u operadores que brindan atención y orientación a las víctimas.</t>
  </si>
  <si>
    <t>El personal de apoyo del Grupo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</si>
  <si>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De acuerdo a la Tipología del Riesgos se formula plan de acción adicional para evitar su materialización</t>
  </si>
  <si>
    <t>Las personas del Grupo Servicio al Ciudadano encargadas de los canales de atención generan notas informativas de sensibilización y ética para un adecuado uso de la información en los canales de la Unidad</t>
  </si>
  <si>
    <t>La Subdirección de Asistencia y Atención Humanitaria a través de la línea de acción administración y gestión de sistemas de información realizan la inactivación de usuarios cuando haya desvinculación laboral y/o contractual, o bloqueo de las credenciales cuando se presente interrupción en las actividades laborales a partir de la solicitud de los canales de atención y de acuerdo con los lineamientos emitidos por el proceso de gestión de la información, Con el objetivo de dar cumplimento a las políticas de seguridad de la información de la unidad, en el caso de identificar usuarios activos se realizara la correspondiente inactivación y se notificara al coordinador del Grupo de Servicio al Ciudadano la novedad, queda como evidencia el correo con la solicitud de inactivación o bloqueo.</t>
  </si>
  <si>
    <t>La Subdirección de Asistencia y Atención Humanitaria a través de la línea de acción administración y gestión de sistemas de información de acuerdo con la solicitud de los responsables de las líneas de acción,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políticas de seguridad de la información de la unidad. En el caso de identificar accesos no autorizados reporta la novedad a los responsables que seralizaron la solicitud los cuales realizaran las verificaciones de los casos. Como evidencias correos de solicitud de verificación.</t>
  </si>
  <si>
    <t>por no contar con aplicativos que permitan interactuar con el sistema de gestión, insuficientes recursos de personal a nivel nacional y territorial para la implementación, mantenimiento y mejora del Sistema e incumplimiento de las obligaciones contractuales por partes de los operadores que realizan la atención en los diferentes canales.</t>
  </si>
  <si>
    <t>Posibilidad de pérdida económica y reputacional ante nuestras partes interesadas, por afectación en el desempeño ambiental y sanciones ante entes de control, por no contar con aplicativos que permitan interactuar con el sistema de gestión, insuficientes recursos de personal a nivel nacional y territorial para la implementación, mantenimiento y mejora del Sistema e incumplimiento de las obligaciones contractuales por partes de los operadores que realizan la atención en los diferentes canales.</t>
  </si>
  <si>
    <t>Las personas del Grupo de Servicio al Ciudadano encargadas de los canales de atención, de acuerdo con el cronograma establecido para tal fin, realiza la identificación y evaluación de aspectos e impactos ambientales de acuerdo con las fases y programación establecida por el SGA, aplicando lo establecido en el "Procedimiento para la Identificación y Evaluación de Aspectos e Impactos Ambientales"; con el objetivo de dar cumplimiento con los requisitos legales y norma internacional ISO 14001:2015, en caso de identificar inconsistencias se notificará al líder del sistema para que realice la verificación y ajuste se es el caso queda como evidencia la matriz de Aspectos e Impactos Ambientales actualizada.</t>
  </si>
  <si>
    <t>No se definen Planes de Acción adicionales con el fin de evitar la materialización del riesgo.</t>
  </si>
  <si>
    <t xml:space="preserve">Las personas del Grupo Servicio al Ciudadano encargadas de los canales de atención, revisan constantemente los comunicados del SGA realizados a través de SUMA y demás medios de comunicación en donde se difunda información asociada a actualización y emisión de lineamientos en materia ambiental, y los socializa al interior del proceso y los operadores con el objetivo de dar cumplimiento con los requisitos legales vigentes y norma internacional ISO 14001:2015., en caso de identificar incumplimientos en materia de información, se informará al líder del sistema para que realice la validación y ajuste correspondiente según sea el caso. queda como evidencias correos de socialización </t>
  </si>
  <si>
    <t>debido a baja participación en actividades de capacitación, falta de articulación entre el SG-SST de la Unidad y SG-SST del operador, no contar con un punto de consulta oficial organizado para el acceso de la información del sistema y ausencia en medidas para el autocuidado en la prestación del servicio.</t>
  </si>
  <si>
    <t>Posibilidad de pérdida económica y reputacional ante los funcionarios del proceso y partes interesadas, por la ocurrencia de accidentes, enfermedades laborales o incapacidades, generando demandas y sanciones, debido a baja participación en actividades de capacitación, falta de articulación entre el SG-SST de la Unidad y SG-SST del operador, no contar con un punto de consulta oficial organizado para el acceso de la información del sistema y ausencia en medidas para el autocuidado en la prestación del servicio.</t>
  </si>
  <si>
    <t>La subdirección de Asistencia y Atención Humanitaria revisa constantemente y comparte los comunicados del SGSST al interior del Grupo de Servicio al Ciudadano y al enlace del operador encargado, realizados a través de SUMA y demás medios de comunicación en donde se difunda información asociada a actualización y emisión de lineamientos, con el objetivo de dar cumplimiento con los requisitos legales vigentes. en caso de evidenciar desactualización o inconsistencias en la información recibida se reportará al proceso líder del sistema, como evidencia quedan correos de las socializaciones realizadas.</t>
  </si>
  <si>
    <t>Las personas del Grupo de Servicio al Ciudadano, participan en las actividades de capacitaciones que hacen parte del plan anual de capacitación de la entidad, de acuerdo con el cronograma estipulado por el líder del sistema, con el objetivo de cumplir con las actividades de autocuidado y formación de acuerdo con los requisitos legales vigentes, en caso de identificarse baja participación de las personas que hacen parte del proceso se remitirá correo electrónico al líder del proceso, como evidencia se cuenta con correo electrónico remitido al líder del proceso</t>
  </si>
  <si>
    <t>La Subdirección de Asistencia y Atención Humanitaria verifica mensualmente la participación a las capacitaciones ofrecidas por GGTH de las personas del Grupo de Servicio al Ciudadano en el marco del plan anual de capacitación de la entidad para el desarrollo de los planes de emergencia, con la finalidad de verificar el nivel de participación en cumplimiento de los requisitos legales vigentes, en caso de identificarse baja participación de las personas que hacen parte del proceso se remitirá correo electrónico al líder del proceso, como evidencia se cuenta con correo electrónico remitido al líder del proceso, como evidencia queda el informe de participación.</t>
  </si>
  <si>
    <t xml:space="preserve">debido a insuficientes recursos para asignar personal con formación que realicen las actividades operativas del sistema, no tener claridad de las expectativas y necesidades de las partes interesadas e instrumentos archivísticos que tiene la Entidad, mayor cobertura de divulgación de los lineamientos emitidos por el sistema, emisión de nuevas políticas por cambio de gobierno, cambios en los proveedores que suministran los sistemas de gestión de documentos electrónicos de archivo y no aplicación de lineamientos en la ejecución de sus actividades contractuales. </t>
  </si>
  <si>
    <t xml:space="preserve">Posibilidad de pérdida económica y reputacional ante los funcionarios del proceso y partes interesadas por la inadecuada creación, recepción, ubicación, acceso, preservación, custodia y recuperación de los documentos físicos y digitales generados, debido a insuficientes recursos para asignar personal con formación que realicen las actividades operativas del sistema, no tener claridad de las expectativas y necesidades de las partes interesadas e instrumentos archivísticos que tiene la Entidad, mayor cobertura de divulgación de los lineamientos emitidos por el sistema, emisión de nuevas políticas por cambio de gobierno, cambios en los proveedores que suministran los sistemas de gestión de documentos electrónicos de archivo y no aplicación de lineamientos en la ejecución de sus actividades contractuales. </t>
  </si>
  <si>
    <t>Las personas del Grupo de Servicio al Ciudadano y operador del proceso participan en las jornadas de capacitación, que desde el equipo de Gestión Documental de la Entidad, convocan acerca de los lineamientos que se deben cumplir con los archivos que generan en la ejecución del contrato, en caso de identificar incumplimientos o que no se realicen dichas capacitaciones se solicitara al líder del sistema programación al Grupo de Servicio al Ciudadano, como evidencia queda las presentaciones y listas de asistencia de las capacitaciones realizadas por el GGDA</t>
  </si>
  <si>
    <t xml:space="preserve">Las personas del Grupo Servicio al Ciudadano participan en las mesas de trabajo establecidas por el Grupo de Gestión Administrativa y Documental con el fin de definir y/o actualizar las TRD y gestionar el archivo correspondiente al proceso </t>
  </si>
  <si>
    <t>Grupo de Servicio al Ciudadano - Grupo de Gestión Administrativa y Documental</t>
  </si>
  <si>
    <t>Las personas del Grupo de Servicio al Ciudadano generan las alertas al proceso de Gestión Administrativa cuando se identifican solicitudes relacionadas con la creación de tipos documentales y que no se encuentran  alineados con las tablas de retención documental del proceso. En caso de no gestionarse la alerta emitida se reiterara la solicitud al líder responsable del sistema. , como evidencia queda correo electrónico remitido.</t>
  </si>
  <si>
    <t xml:space="preserve">FORMATO PARA EL LEVANTAMIENTO DEL MAPA DE RIESGOS </t>
  </si>
  <si>
    <t>Código:100.01.15-2</t>
  </si>
  <si>
    <t>DIRECCIONAMIENTO ESTRATEGICO</t>
  </si>
  <si>
    <t>Versión: 09</t>
  </si>
  <si>
    <t>PROCEDIMIENTO DE ADMINISTRACIÓN DE RIESGOS</t>
  </si>
  <si>
    <t>Fecha: 23/11/2021</t>
  </si>
  <si>
    <t>Paginas 1 de 1</t>
  </si>
  <si>
    <t>Fecha Actualización de los Registros: enero de 2023</t>
  </si>
  <si>
    <t>Dirección Territorial Antioquia</t>
  </si>
  <si>
    <t xml:space="preserve">Trabajar conjuntamente con las víctimas en el proceso de reparación integral para la reconstrucción y trasformación de sus proyectos de vida.
Definir con las entidades territoriales la implementación de la Ley 1448/11, sus Decretos reglamentarios y los Decretos Ley.
</t>
  </si>
  <si>
    <t>Realizar jornadas de atención móvil de orientación y comunicación a las víctimas</t>
  </si>
  <si>
    <t>Uso inadecuado de la información con el objetivo de obtener un beneficio económico por parte de los servidores (planta, contratistas, operador) que brindan atención y orientación a las víctimas.</t>
  </si>
  <si>
    <t>El director territorial y/o el funcionario delegado para la implementación del sistema de gestión de la seguridad y privacidad de la información, de manera semestral hace una reunión donde socializa con el personal de la dirección territorial (planta, contratistas u operador)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</si>
  <si>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Realizar control de los usuarios de las herramientas que maneja la  entidad, tanto internos como externos.</t>
  </si>
  <si>
    <t>Socialización de recomendaciones Para el refuerzo en el uso de las plataformas a través de correo electrónico</t>
  </si>
  <si>
    <t xml:space="preserve">Funcionarios del proceso de relación con el ciudadano y  funcionario implementador del sistema de seguridad de la información </t>
  </si>
  <si>
    <t>El profesional de RNI y/o profesional del proceso de relación con el ciudadano, de manera trimestral hace una reunión donde socializa con los usuarios externos (colaborador designado y/o enlace municipal y/o personerías)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</si>
  <si>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En caso de encontrar uso inadecuado de la herramienta SGV, se realizaran las recomendaciones según el acuerdo de confidencialidad firmado entre el usuario y la Unidad para las Víctimas y de ser reiterativo, se suspenderá el acceso a la misma.</t>
  </si>
  <si>
    <t>Eventual</t>
  </si>
  <si>
    <t>Funcionario designado por Líder del proceso</t>
  </si>
  <si>
    <t>El profesional de RNI y/o profesional del proceso de relación con el ciudadano realiza mensualmente controles sobre la asignación de usuarios a funcionarios, contratistas y operador, con el propósito de garantizar el buen uso de la herramienta y acorde a las funciones. El control se hace a través de la activación y desactivación de éstos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En caso de no informar sobre las vacaciones, renuncias o licencias, el profesional encargado de talento humano y/o el líder de proceso, hará el reporte de las personas que están en vacaciones, licencias o renuncias. Evidencia: correos electrónicos.</t>
  </si>
  <si>
    <t xml:space="preserve">Trabajar conjuntamente con las víctimas en el proceso de reparación integral para la reconstrucción y trasformación de sus proyectos de vida.
</t>
  </si>
  <si>
    <t xml:space="preserve">Efectuar la entrega de cartas de indemnización aptas a las victimas localizadas.
</t>
  </si>
  <si>
    <t>Suministro de información  sobre colocación de recursos de indemnización por parte de funcionarios y contratistas para la obtención de beneficios personales</t>
  </si>
  <si>
    <t>El líder del proceso de reparación individual de manera mensual hace entrega de las bases de datos exclusivamente al personal de planta y contratistas asignados para el proceso de reparación individual, estas bases tienen clave de acceso con el propósito de minimizar el riesgo del uso indebido de la información, la clave también es cambiada de manera mensual. En caso de no enviarla por correo electrónico se compartirá por la herramienta OneDrive. Evidencia: correo electrónico con el envío de las bases</t>
  </si>
  <si>
    <t>Se aplicarán otros controles tendientes a reducir el fraude</t>
  </si>
  <si>
    <t>Realizar acta de delegación de personas autorizadas para recibir y manejar la información.</t>
  </si>
  <si>
    <t>Director territorial</t>
  </si>
  <si>
    <t>El director territorial de manera mensual, hace entrega de las bases de datos con la información de las cartas de indemnización al profesional líder del proceso, se hace entrega de dos actas, en una de ellas se  relacionan los procesos allegados y el número de cartas recibidas y en la segunda se lista las personas con nombres y cedula a las cuales tienen su indemnización, esta segunda acta en radicada en la herramienta destinada por la entidad para la radicación, esto con el propósito de controlar el manejo de la información, en caso que el profesional líder del proceso no esté disponible, este procedimiento se realiza con otra persona del equipo delegada por el director. Evidencia: actas de entrega de procesos y delegación del director.</t>
  </si>
  <si>
    <t>Socializar al interior del proceso de reparación individual las implicaciones legales, disciplinarias y fiscales en las que se puede incurrir.</t>
  </si>
  <si>
    <t>Funcionario encargado Antifraudes</t>
  </si>
  <si>
    <t>El líder del proceso de reparación individual, de manera mensual realiza con el equipo de trabajo reunión con el propósito de establecer planeación de jornadas para entrega de cartas de indemnización. En caso de no realizar la reunión, el líder del proceso hace la programación y reparto por medio de correo electrónico. Evidencia: Acta de reunión y/o correos electrónicos</t>
  </si>
  <si>
    <t>Conservar la trazabilidad de la información remitida por parte del líder de proceso a los colaboradores del equipo, relacionada con la manipulación de las bases de datos (recepción, auditoria y resultados de jornadas)</t>
  </si>
  <si>
    <t>mensual</t>
  </si>
  <si>
    <t>Equipo reparación individual</t>
  </si>
  <si>
    <t>ante la población víctima, ciudadanía en general, ente territorial, organizaciones defensoras de derechos humanos, ministerio público y comunidad internacional por no realizar las jornadas móviles de atención, orientación y comunicación a las víctimas,</t>
  </si>
  <si>
    <t>que se da por afectación del orden publico que comprometan la vida o la integridad física y/o psicológica de los participantes de las jornadas; por cancelación de las jornadas por parte de las entidades con las que se coordinan, la falta de conexión a internet en el lugar de la realización de la jornada y no gestión de autorización de la jornada por parte de la dirección territorial</t>
  </si>
  <si>
    <t>Posibilidad de pérdida reputacional ante la población víctima, ciudadanía en general, ente territorial, organizaciones defensoras de derechos humanos, ministerio público y comunidad internacional por no realizar las jornadas móviles de atención, orientación y comunicación a las víctimas, que se da por afectación del orden publico que comprometan la vida o la integridad física y/o psicológica de los participantes de las jornadas; por cancelación de las jornadas por parte de las entidades con las que se coordinan, la falta de conexión a internet en el lugar de la realización de la jornada y no gestión de autorización de la jornada por parte de la dirección territorial</t>
  </si>
  <si>
    <t xml:space="preserve">El profesional del proceso de relación con el ciudadano de manera bimensual se articula con las entidades que solicitan o acompañan la realización de jornadas con el fin de socializar las condiciones y criterios para la realización de las de las jornadas y la planeación de las mismas. En caso de no ser posible la reunión se socializará las condiciones y criterios para la realización de las jornadas por medio de correo electrónico. Evidencia:  Actas de reunión o correos electrónicos </t>
  </si>
  <si>
    <t>De acuerdo  al nivel de severidad residual, los controles actuales demuestran efectividad, no se hace necesario un plan de acción adicional</t>
  </si>
  <si>
    <t>El profesional del proceso de relación con el ciudadano cada que se va a realizar una jornada verifica que la entidad que solicita la jornada diligencie el formato propuesto por la unidad, en donde se indaga, entre otras cosas, la situación de orden público de la zona donde se realizará la jornada. En caso de no tener información sobre el orden público o tener desactualizado el concepto de seguridad emitido por el CJT para la zona donde se realizará la jornada se solicitará una comunicación del alcalde o secretario de gobierno indicando si hay condiciones de seguridad para realizar la jornada en el lugar solicitado o si se pueden generar condiciones de seguridad para realizar la misma. Evidencia: Correo electrónico con el formato diligenciado y comunicación de oficio del alcalde o secretario de gobierno o el concepto de seguridad del CJT</t>
  </si>
  <si>
    <t>El profesional del proceso de relación con el ciudadano, una vez se cuenta con la información necesaria para jornada y se tiene claridad sobre el concepto de seguridad, diligencia la solicitud de aprobación de jornada en la plataforma de gestión de víctimas SGV, en caso de tener inconvenientes con la plataforma SGV se hace la solicitud por correo electrónico, evidencia el ID de la jornada o correo electrónico.</t>
  </si>
  <si>
    <t xml:space="preserve">Trabajar conjuntamente con las víctimas en el proceso de reparación integral para la reconstrucción y trasformación de sus proyectos de vida.
Fortalecer la cultura de confianza, colaboración e innovación para garantizar una atención digna, respetuosa y diferencial.
</t>
  </si>
  <si>
    <t>Formular los Planes específicos de prevención y atención con comunidades negras, afrocolombianas, raizales y palanqueras.</t>
  </si>
  <si>
    <t xml:space="preserve">ante la población víctima, ciudadanía en general, entidades territoriales y órganos de control,  por el no suministro de los insumos para el implementación de los  proyectos definidos y el incumplimiento por parte del operador en las entregas contratadas, </t>
  </si>
  <si>
    <t>debido a que la planeación del nivel nacional en ocasiones no es acorde a la realidad territorial, la contratación de operadores no tiene bien establecidos las cláusulas de cumplimiento, cambio de gobierno que afecta la implementación de la política publica de víctimas y los programas que de allí se derivan y las alteraciones de orden público que afecta el normal desarrollo de las actividades en territorio.</t>
  </si>
  <si>
    <t>Posibilidad de pérdida económica y reputacional ante la población víctima, ciudadanía en general, entidades territoriales y órganos de control,  por el no suministro de los insumos para el implementación de los  proyectos definidos y el incumplimiento por parte del operador en las entregas contratadas,  debido a que la planeación del nivel nacional en ocasiones no es acorde a la realidad territorial, la contratación de operadores no tiene bien establecidos las cláusulas de cumplimiento, cambio de gobierno que afecta la implementación de la política publica de víctimas y los programas que de allí se derivan y las alteraciones de orden público que afecta el normal desarrollo de las actividades en territorio.</t>
  </si>
  <si>
    <t>No aplica</t>
  </si>
  <si>
    <t>El proceso de proyectos de nivel nacional una vez se hace entrega de los insumos para la ejecución del proyecto notifica al alcalde mediante oficio y correo electrónico las fechas para la presentación de los informes de seguimiento, con el fin de darle a conocer el cronograma de ejecución del proyecto que fue presentado al momento de la formulación, en caso de no remitir el oficio, el profesional de proyectos del territorio hace el envió del cronograma, se deja como evidencia el oficio y/o correo electrónico con el envío del cronograma de ejecución y presentación de informes.</t>
  </si>
  <si>
    <t>Solicitar al municipio ejecutor del proyecto, presentar un informe de la ejecución del proyecto en el marco del comité de justicia transicional.</t>
  </si>
  <si>
    <t>trimestral</t>
  </si>
  <si>
    <t>Líder de proyectos</t>
  </si>
  <si>
    <t>El profesional del proceso de proyectos del territorio de manera mensual solicita por medio de correo electrónico informe sobre la ejecución del proyecto y registro fotográfico, con el propósito de conocer el avance de este. En caso de no recibir el informe se solicitará la información por medio de carta dirigida al alcalde municipal, firmada por el director territorial. Evidencia correo electrónico y/o carta de solicitud de información.</t>
  </si>
  <si>
    <t>Generar un espacio de reunión con la administración municipal para conocer el estado avance de la ejecución de  proyectos en estado critico</t>
  </si>
  <si>
    <t>semestral</t>
  </si>
  <si>
    <t>El profesional del proceso de proyectos del territorio, cada que se requiera solicita por medio de oficio firmado por el director territorial y dirigido al alcalde municipal un informe, con el fin de tener conocimiento sobre el avance del proyecto. En caso de no recibir el informe se gestionará reunión con el alcalde y/o secretario encargado del tema. Evidencia: oficio firmado por el DT y/o convocatoria a reunión.</t>
  </si>
  <si>
    <t>Implementar la estrategia de comunicación y formación masiva para victimas organizadas y no organizadas interesadas en la política publica de victima</t>
  </si>
  <si>
    <t>ante la población, las entidades territoriales, ministerio público,  entidades de cooperación internacional, entidades del sistema integral de paz (unidad de búsqueda, JEP)</t>
  </si>
  <si>
    <t>por falta de recursos para desarrollar operaciones logísticas, comisiones y acompañar las diferentes actividades con la población, entidades territoriales y dar cumplimiento a indicadores asociados para brindar un fortalecimiento con calidad y acorde al protocolo de participación</t>
  </si>
  <si>
    <t>Posibilidad de pérdida reputacional ante la población, las entidades territoriales, ministerio público,  entidades de cooperación internacional, entidades del sistema integral de paz (unidad de búsqueda, JEP) por falta de recursos para desarrollar operaciones logísticas, comisiones y acompañar las diferentes actividades con la población, entidades territoriales y dar cumplimiento a indicadores asociados para brindar un fortalecimiento con calidad y acorde al protocolo de participación</t>
  </si>
  <si>
    <t>Los profesionales de participación, para cada sesión de mesa, basado en la agenda del espacio, realizan una identificación de las necesidades y dificultades de cada mesa de participación, con el fin de brindar una asesoría de manera acertada acorde al protocolo de participación, en caso de no recibir invitación, los profesionales de participación se comunican mediante correo electrónico con las mesas de participación para coordinar la realización de estos espacios. Evidencia: acta de reunión de equipo y correos electrónicos.</t>
  </si>
  <si>
    <t>Revisar en reunión de equipo los ejercicios aplicados de encuesta de satisfacción por parte de la dirección territorial para analizar si procede aplicarlas en el fortalecimiento a las mesas de participación</t>
  </si>
  <si>
    <t>anual</t>
  </si>
  <si>
    <t>Líder proceso de participación</t>
  </si>
  <si>
    <t>Los profesionales de participación una vez reciban las solicitudes de acompañamiento a las mesas, dan una respuesta oportuna del acompañamiento, esto con el fin de dar claridades sobre el medio por el cual se brindará el acompañamiento, teniendo en cuenta el tema presupuestal, en caso de no recibir invitación, los profesionales de participación se comunican mediante correo electrónico con las mesas de participación para definir la realización de estos espacios. Evidencia: correos electrónicos de las solicitudes de acompañamiento y/o correos electrónicos ofertando el acompañamiento.</t>
  </si>
  <si>
    <t>Realizar una consulta a nivel nacional sobre la utilización del formato tipo encuesta de satisfacción por el acompañamiento realizado a las mesas de participación.</t>
  </si>
  <si>
    <t>Los profesionales de participación de manera mensual hacen reunión de equipo con el fin de analizar el funcionamiento por grupos de mesas de participación, revisar sus avances y necesidades para definir las estrategias de acompañamiento y temas a tratar, siempre procurando una asistencia con calidad, en caso de no realizar la reunión, el siguiente periodo se realizan dos reuniones. Evidencia acta de reunión de equipo.</t>
  </si>
  <si>
    <t xml:space="preserve">Implementar programas que de manera responsable contribuyan en disminuir las consecuencias negativas que se generan sobre el ambiente, con el fin de controlar los aspectos e impactos ambientales producto de las actividades operativas de la Unidad para las Víctimas.
</t>
  </si>
  <si>
    <t>debido a la ausencia de equipos de monitoreo de residuos, insuficiente asignación presupuestal, dificultad de adquisición de equipos, servicios, cursos y/o proveedores, falta de profesional encargado y calificado para el sistema, bajo nivel de apropiación de lineamientos, presencia de condiciones ambientales negativas internas o externas y pérdida de conocimiento adquirido por rotación de funcionarios.</t>
  </si>
  <si>
    <t>Posibilidad de pérdida económica y reputacional ante nuestras partes interesadas, por afectación en el desempeño ambiental y sanciones ante entes de control, debido a la ausencia de equipos de monitoreo de residuos, insuficiente asignación presupuestal, dificultad de adquisición de equipos, servicios, cursos y/o proveedores, falta de profesional encargado y calificado para el sistema, bajo nivel de apropiación de lineamientos, presencia de condiciones ambientales negativas internas o externas y pérdida de conocimiento adquirido por rotación de funcionarios.</t>
  </si>
  <si>
    <t>La persona delegada para apoyar la implementación del sistema ambiental, identifica y reporta las condiciones ambientales existentes en la Territorial,  de acuerdo al periodo establecido en el plan de implementación, con el fin de realizar acciones de mejora, en el caso de no realizar el reporte en los periodos establecidos, se consolida la información y se reporta en el próximo periodo, se deja como evidencia el envío o cargue del diligenciamiento del Formato de Reporte de Condiciones Ambientales en SharePoint o correo electrónico.</t>
  </si>
  <si>
    <t>Gestionar por medio del director territorial el instrumento necesario para la correcta medición de residuos peligrosos y no peligrosos</t>
  </si>
  <si>
    <t>Profesional de apoyo al SGA</t>
  </si>
  <si>
    <t>La persona delegada para apoyar la implementación del sistema ambiental, diligencia y reporta el formato de registro de generación de residuos solidos aprovechables, orgánicos y ordinarios generados en la territorial, de manera mensual, con el fin de llevar un control de la cantidad de residuos generados en la sede, en el caso de no realizar el reporte en un periodo establecido, se realiza el reporte de la información en el próximo periodo; se deja como evidencia el envío o cargue del diligenciamiento del Formato registro de generación de residuos sólidos aprovechables, orgánicos y ordinarios en SharePoint designado por el SGA o correo electrónico.</t>
  </si>
  <si>
    <t>Socializar en las diferentes reuniones de la DT temas relacionados para el sistema de gestión ambiental, para generar conciencia y apropiación en la aplicación y cuidado del medio ambiente, a través de los diferentes programas con los que cuenta el sistema.</t>
  </si>
  <si>
    <t>La persona delegada para apoyar la implementación del sistema ambiental, diligencia y reporta la  matriz de seguimiento a programas de ahorro y uso eficiente del agua, de manera mensual, con el fin de llevar un control del consumo de energía generado en la territorial, en el caso de no realizar el reporte en un periodo establecido, se realiza el reporte de la información en el próximo periodo; se deja como evidencia el envío o cargue del diligenciamiento de la matriz de seguimiento a programas de ahorro y uso eficiente del agua en el SharePoint designado por el SGA o correo electrónico.</t>
  </si>
  <si>
    <t>Fortalecer articulación con partes interesadas para la apropiación de la normatividad en cuanto al cuidado del medio ambiente.</t>
  </si>
  <si>
    <t>La persona delegada para apoyar la implementación del sistema ambiental, diligencia y reporta el formato de registro de generación de residuos sólidos peligrosos y manejo especial (RESPEL), de manera mensual, con el fin de llevar un control a la generación de estos residuos en la territorial, en el caso de no realizar el reporte en un periodo establecido, se realiza el reporte de la información en el próximo periodo; se deja como evidencia el envío o cargue del diligenciamiento del formato de RESPEL en el SharePoint designado por el SGA o correo electrónico.</t>
  </si>
  <si>
    <t xml:space="preserve">Desarrollar programas de promoción y prevención que contribuyan a disminuir la accidentalidad y la incidencia de enfermedades laborales, así como acciones de autocuidado y cuidado emocional de los equipos de trabajo en pro de la mejora continua del Sistema de Seguridad y Salud en el Trabajo.
</t>
  </si>
  <si>
    <t>ante los funcionarios de la DT y partes interesadas, por la ocurrencia de accidentes, enfermedades laborales o incapacidades, generando demandas y sanciones,</t>
  </si>
  <si>
    <t xml:space="preserve">debido a que algunos puestos de trabajo no cuentan con las especificaciones correctas de ergonomía, mantenimiento de infraestructura eléctrica deficiente, incumplimiento de obligaciones contractuales y lineamientos, pandemias,  orden público y falta de articulación en la programación de capacitaciones a funcionarios y brigadistas, seguimiento de contratos de  operadores, realización de pausas activas, apropiación de procedimientos y guías en temas de SST.
</t>
  </si>
  <si>
    <t xml:space="preserve">Posibilidad de pérdida económica y reputacional ante los funcionarios de la DT y partes interesadas, por la ocurrencia de accidentes, enfermedades laborales o incapacidades, generando demandas y sanciones, debido a que algunos puestos de trabajo no cuentan con las especificaciones correctas de ergonomía, mantenimiento de infraestructura eléctrica deficiente, incumplimiento de obligaciones contractuales y lineamientos, pandemias,  orden público y falta de articulación en la programación de capacitaciones a funcionarios y brigadistas, seguimiento de contratos de  operadores, realización de pausas activas, apropiación de procedimientos y guías en temas de SST.
</t>
  </si>
  <si>
    <t>La persona delegada para la implementación del sistema de seguridad y salud en el trabajo identifica y realiza las inspecciones de los equipos de emergencia de acuerdo con los periodos establecidos en plan anual de seguridad y salud en el trabajo, con el fin de implementar acciones de mejora, en el caso de no realizar el reporte en los tiempos establecidos, se reporta a través de correo electrónico la no realización de la actividad y se realiza en el próximo periodo. Se deja como evidencia el envió por correo electrónico al líder del sistema de SST, el Formato de inspección (botiquín, camillas, extintores, orden y aseo y planeadas) y registro fotográfico.</t>
  </si>
  <si>
    <t>Realizar visitas de seguimiento a los PAV y CRAV para verificar las condiciones laborales en temas de SST del personal y brindar recomendaciones para una mejor implementación de este que favorezcan al personal de la entidad que labora allí</t>
  </si>
  <si>
    <t>Profesional de SST, enlace SIG, COPASST y profesional Servicio al Ciudadano</t>
  </si>
  <si>
    <t>El líder de la brigada, su equipo y la persona delegada para la implementación del sistema de seguridad y salud en el trabajo realiza el simulacro de emergencia, de acuerdo con los periodos establecidos en plan anual de seguridad y salud en el trabajo, con el fin de preparar y concientizar funcionarios de la DT para adoptar las rutinas de acción más convenientes para afrontar una situación de emergencia. En el caso de no realizar el simulacro, en los tiempos establecidos, se reporta a través de correo electrónico la no realización de la actividad y se propone una nueva fecha. Se deja como evidencia el envío por correo electrónico al líder del sistema de SST, el formato de informe de simulacro y el listado de asistencia.</t>
  </si>
  <si>
    <t>Informar de manera oportuna por parte del director territorial de los hallazgos de SST encontrados en las instalaciones de la DT, PAV y CRAV; a la administración, arrendatario y los supervisores de contrato de los operadores que prestan servicio en la DT</t>
  </si>
  <si>
    <t>El equipo del COPASST realiza reuniones de manera mensual, con el fin de hacer seguimiento a las condiciones de seguridad del personal de la DT, así como abordar temas en lo concerniente a actos o condiciones inseguras, accidentes o incidentes de trabajo, condiciones de salud, cumplimiento cronograma de capacitaciones entre otros temas de SST, en caso de no realizar la reunión mensual, en el siguiente periodo se realizan 2 reuniones. Se deja como evidencia el acta de reunión con el listado de asistencia</t>
  </si>
  <si>
    <t>Continuar afianzando los conocimientos en temas de SST a los servidores de la DT para minimizar los riesgos a los que se esta expuestos</t>
  </si>
  <si>
    <t>Profesional de SST, COPASST</t>
  </si>
  <si>
    <t>Dirección Territorial Atlántico</t>
  </si>
  <si>
    <t>Trabajar conjuntamente con las víctimas en el proceso de reparación integral para la reconstrucción y trasformación de sus proyectos de vida.</t>
  </si>
  <si>
    <t>Efectuar la entrega de cartas de indemnización aptas a las víctimas localizadas</t>
  </si>
  <si>
    <t>ante las víctimas del conflicto armado interno por el incumplimiento en la entrega de la carta de indemnización,</t>
  </si>
  <si>
    <t>dado que la Subdirección de Reparación Individual envía a la Dirección Territorial cartas de indemnización que no pueden ser entregadas ya que los destinatarios son  personas fallecidas o ilocalizadas, viven fuera del país, sin documento de identidad, también porque las cartas presentan errores en los montos, en nombre o apellidos, o están dirigidas a personas con discapacidad cognitiva. Así mismo, la situación sanitaria generada por la presencia del COVID19 conlleva a la implementación de medidas de bioseguridad y control de aforo en las jornadas de indemnizaciones, afectando el cumplimiento de las actividades.</t>
  </si>
  <si>
    <t>Posibilidad de pérdida reputacional ante las víctimas del conflicto armado interno por el incumplimiento en la entrega de la carta de indemnización, dado que la Subdirección de Reparación Individual envía a la Dirección Territorial cartas de indemnización que no pueden ser entregadas ya que los destinatarios son  personas fallecidas o ilocalizadas, viven fuera del país, sin documento de identidad, también porque las cartas presentan errores en los montos, en nombre o apellidos, o están dirigidas a personas con discapacidad cognitiva. Así mismo, la situación sanitaria generada por la presencia del COVID19 conlleva a la implementación de medidas de bioseguridad y control de aforo en las jornadas de indemnizaciones, afectando el cumplimiento de las actividades.</t>
  </si>
  <si>
    <t>El enlace de reparación individual recibe las municipalizaciones que envían mensualmente desde nivel nacional y valida los destinatarios de la carta de indemnización en todas las fuentes internas y externas, previa notificación de la misma, para verificar la información del destinatario y proceder con la notificación de la carta, cada vez que lleguen cartas de indemnización a la Dirección Territorial, a demanda. En caso que el destinatario sea ilocalizado, fallecido, privado de la libertad, se encuentre fuera del país, sin documento de identidad, o la carta presente error en distribución o en los datos personales, el profesional de reparación individual anula, digitaliza y carga en la herramienta Indemniza las cartas de indemnización administrativas que no se pueden entregar. De este control queda como evidencia información cargada en Indemniza, SGV y/o FUI de envío a Gestión Documental.</t>
  </si>
  <si>
    <t>Anular las cartas de indemnización que no se puedan notificar por estar ilocalizadas, fallecidas, que viven fuera del país, sin documento de identidad, con errores en los montos, en nombres o apellidos, o estén dirigidas a personas con discapacidad cognitiva y cargar el soporte en la herramienta Indemniza</t>
  </si>
  <si>
    <t>Enlace Indemnización Administrativa en la DT Atlántico</t>
  </si>
  <si>
    <t>El enlace de reparación individual programa la realización de jornadas en los Centros Regionales o en la Dirección Territorial, cada vez que lleguen procesos de pago a la Dirección Territorial, a demanda, con el fin de hacer efectiva la notificación de la carta de indemnización administrativa. De este control queda como evidencia correo electrónico y/o acta de concertación, informe de la jornada realizada, cartas de indemnización notificadas y cartas cargadas en Indemniza. En caso que no se pueda acceder al auditorio del Centro Regional, la jornada se realizará en la sede administrativa de la Dirección Territorial, de esta gestión quedará como evidencia correo electrónico.</t>
  </si>
  <si>
    <t>Durante la emergencia sanitaria por el COVID19, se implementan los protocolos de bioseguridad para las jornadas de notificación de cartas de indemnización, los cuales deben ser proporcionados por el Operador, cada vez que lleguen procesos de pago a la Dirección Territorial. El enlace de reparación individual y/o quien se designe en la Dirección Territorial programará la jornada de entrega de cartas, a demanda, a través del formato indicado en donde se solicitan todos los implementos necesarios para aplicar el protocolo de bioseguridad. En caso que no se cuente con operador, el Director Territorial solicitará al Director de Reparación el apoyo logístico necesario para la notificación de las cartas de indemnización. De esta gestión quedará como evidencia correo electrónico.</t>
  </si>
  <si>
    <t>Acercar el Estado a las víctimas para brindarles una oferta pertinente, eficaz, sostenible y oportuna.</t>
  </si>
  <si>
    <t>Acompañar técnicamente a las entidades territoriales para que mantengan los conceptos de seguridad vigentes
Asistencia Técnica para la Actualización en Planes de Contingencia en etapa de formulación para municipios de interés estratégico</t>
  </si>
  <si>
    <t>ante las entidades territoriales y víctimas del conflicto armado por no brindar asistencia técnica para la implementación de la política pública de atención, asistencia y reparación integral a las víctimas,</t>
  </si>
  <si>
    <t xml:space="preserve">debido a que no se garantiza el desplazamiento de los servidores a los municipios del departamento para acompañar el proceso de asistencia técnica. </t>
  </si>
  <si>
    <t xml:space="preserve">Posibilidad de pérdida reputacional ante las entidades territoriales y víctimas del conflicto armado por no brindar asistencia técnica para la implementación de la política pública de atención, asistencia y reparación integral a las víctimas, debido a que no se garantiza el desplazamiento de los servidores a los municipios del departamento para acompañar el proceso de asistencia técnica. </t>
  </si>
  <si>
    <t>El profesional de retorno y reubicaciones de manera mensual acompaña técnicamente a las entidades territoriales para que mantengan los conceptos de seguridad vigentes, aprobados en el marco de los CTJT. En caso de no ser factible el acompañamiento se brindará asistencia técnica virtual. De esta actividad queda como evidencia correo electrónico, actas de CTJTJ, lista de asistencia, documento.</t>
  </si>
  <si>
    <t>Brindar asistencia técnica a las entidades territoriales de manera virtual.</t>
  </si>
  <si>
    <t>Enlace nación territorio, enlace retornos, enlace participación</t>
  </si>
  <si>
    <t>El profesional de participación, previa convocatoria por parte de las mesas de participación, brinda asistencia técnica a las mesas de participación efectiva sobre el protocolo de participación efectiva de víctimas de manera mensual. Así mismo, el profesional de participación ofrece a las mesas de participación realizar jornadas de asistencia técnica. En caso de no ser factible efectuar la asistencia técnica, el profesional de participación socializará información asociada al proceso de participación efectiva a las mesas de participación. De esta actividad queda como evidencia correos electrónicos, registro fotográfico, lista de asistencia, documento.</t>
  </si>
  <si>
    <t>El profesional de nación territorio y/o quien se designe en la Dirección Territorial, de manera mensual programa jornadas de asistencia técnica y de seguimiento de la política pública de atención, asistencia y reparación integral a las víctimas y/o participa en los comités de justicia transicional convocados por los entes territoriales, en caso de no ser factible efectuar la asistencia técnica presencial se programarán sesiones virtuales, de esta actividad queda como evidencia el acta de los CTJT, acta de la jornada , correo electrónico  y lista de asistencia.</t>
  </si>
  <si>
    <t>ante las víctimas del conflicto interno armado  y/o entidades territoriales por la no realización de jornadas móviles y/o estrategias complementarias,</t>
  </si>
  <si>
    <t>debido a alteraciones de orden publico en el municipio y/o  por fallas en las herramientas de registro de solicitudes  y consulta, de conectividad, de  fluido eléctrico,  de una convocatoria no efectiva,  por la situación sanitaria generada por la presencia del COVID19 que conlleva a restricciones de atención presencial que afecta el cumplimiento de actividades y/o no presencia de orientadores que no brindan la atención y orientación a las victimas.</t>
  </si>
  <si>
    <t>Posibilidad de pérdida reputacional ante las víctimas del conflicto interno armado  y/o entidades territoriales por la no realización de jornadas móviles y/o estrategias complementarias, debido a alteraciones de orden publico en el municipio y/o  por fallas en las herramientas de registro de solicitudes  y consulta, de conectividad, de  fluido eléctrico,  de una convocatoria no efectiva,  por la situación sanitaria generada por la presencia del COVID19 que conlleva a restricciones de atención presencial que afecta el cumplimiento de actividades y/o no presencia de orientadores que no brindan la atención y orientación a las victimas.</t>
  </si>
  <si>
    <t>El profesional de relación con el  ciudadano en la Dirección Territorial gestiona mensualmente a través del aplicativo SGV el agendamiento de las jornadas o estrategias complementarias, esto se realiza a través de la herramienta SGV donde se crea cada una  con el fin que esta sea aprobada por NN y se pueda garantizar el personal necesario por parte del operador. En caso de no ser posible realizar la jornada, se reprograma la jornada para dar cumplimiento al plan de acción. Como evidencia debe quedar la solicitud cargada en el aplicativo SGV.Como evidencia debe quedar la solicitud cargada en el aplicativo SGV..</t>
  </si>
  <si>
    <t>Se realiza la reprogramación de las jornadas móviles en SGV  que fueron canceladas de acuerdo a la meta y a  la programación del indicador en el mes y/o  demanda de solicitudes de jornadas de los municipios.</t>
  </si>
  <si>
    <t>Profesional de relación con el ciudadano encargado de las jornadas móviles</t>
  </si>
  <si>
    <t>ante las partes interesadas de la Unidad para las Víctimas</t>
  </si>
  <si>
    <t>por el uso inadecuado de información con el objetivo de obtener un beneficio económico por parte Servidores (planta, contratistas, operadores y entidades del SNARIV) que brindan atención y orientación a las víctimas del conflicto armado para favorecer el pago de una ayuda y/o atención humanitaria y/o medida de  indemnización administrativa.</t>
  </si>
  <si>
    <t>Uso inadecuado de información con el objetivo de obtener un beneficio económico por parte Servidores (planta, contratistas, operadores y entidades del SNARIV) que brindan atención y orientación a las víctimas del conflicto armado para favorecer el pago de una ayuda y/o atención humanitaria y/o medida de  indemnización administrativa.</t>
  </si>
  <si>
    <t>El Profesional de Comunicaciones y/o quien designe la Dirección Territorial socializa la campaña "Que no le echen cuentos" a la población víctima en los Centros Regionales y/o en las jornadas de asistencia y/o reparación programadas por la Dirección Territorial, de acuerdo con la actividad de los Centros Regionales y la programación de las jornadas, con el objeto de dar a conocer a la población víctima la gratuidad de los servicios de la Unidad. En caso que no se pueda socializar la campaña en los Centros Regionales y/o jornadas de atención y/o reparación, se fortalecerá la difusión de la campaña a través de los miembros de las mesas de participación y enlaces de víctimas. De esta gestión quedará como evidencia registro fotográfico y listado de asistencia y/o correo electrónico.</t>
  </si>
  <si>
    <t>De acuerdo a la tipología del riesgo se debe define implementar un plan de acción que fortalezca y mitigue la materialización del riesgo</t>
  </si>
  <si>
    <t>Realizar 2 jornadas de sensibilización al interior de la dirección territorial sobre la estrategia "Que No le echen cuento" y socialización del código de Ética de la entidad</t>
  </si>
  <si>
    <t>Profesional de comunicaciones</t>
  </si>
  <si>
    <t>El Profesional de la Red Nacional de Información tramita la creación de usuarios para el acceso y uso de las herramientas de información administradas por la Red Nacional de Información con el cumplimiento de requisitos a los servidores del SNARIV cuando sea solicitado. El profesional de la Red Nacional de Información realiza una verificación en la herramienta Vivanto, en el perfil de Administrador, de los usuarios activos, dos veces al año: junio y diciembre, con el objeto de analizar que los usuarios creados estén activos y sean las personas vinculadas con las entidades del SNARIV. De este control queda como evidencia: reporte herramienta Vivanto y correo electrónico en caso de usuarios inactivos. En caso que no se hayan inactivado los usuarios, a 31 de diciembre, la herramienta Vivanto inactiva los usuarios automáticamente, de este control quedará como evidencia reporte de la herramienta vivanto sobre los usuarios inactivos.</t>
  </si>
  <si>
    <t>Actualizar Identificación de aspectos e impactos ambientales 
Realizar la cuantificación de los residuos aprovechables y peligrosos generados en la dirección territorial.
Realizar el reporte de condiciones ambientales
Realizar seguimiento a los datos de consumo de agua , energía y cumplimiento de requisitos legales
Participar en actividades convocadas desde el sistema de gestión ambiental en materia de emergencias ambientales</t>
  </si>
  <si>
    <t>ante las partes interesadas de la Unidad para las Víctimas, por afectación en el desempeño ambiental y sanciones ante entes de control,</t>
  </si>
  <si>
    <t xml:space="preserve">ya que no se cuenta con puntos ecológicos para la adecuada recolección de residuos de acuerdo con la normatividad vigente ni proveedor para la disposición de los residuos peligrosos que se generan en la dirección territorial; presencia de condiciones ambientales externas (mosquitos en la sede administrativa) y climáticas que afectan las vías de acceso y desplazamientos terrestres y la falta de apropiación del SGA por parte de los servidores, insuficiencia de personal capacitado en el sistema, rotación de personal que conlleva a la pérdida de gestión del conocimiento.
</t>
  </si>
  <si>
    <t xml:space="preserve">Posibilidad de pérdida económica y reputacional ante las partes interesadas de la Unidad para las Víctimas, por afectación en el desempeño ambiental y sanciones ante entes de control, ya que no se cuenta con puntos ecológicos para la adecuada recolección de residuos de acuerdo con la normatividad vigente ni proveedor para la disposición de los residuos peligrosos que se generan en la dirección territorial; presencia de condiciones ambientales externas (mosquitos en la sede administrativa) y climáticas que afectan las vías de acceso y desplazamientos terrestres y la falta de apropiación del SGA por parte de los servidores, insuficiencia de personal capacitado en el sistema, rotación de personal que conlleva a la pérdida de gestión del conocimiento.
</t>
  </si>
  <si>
    <t>En enlace de SGA en la Dirección Territorial solicita al Grupo de Gestión Administrativa y Contractual enviar los elementos necesarios para la adecuada recolección de basuras de acuerdo con la normatividad vigente, cada vez que se presente la necesidad, en caso de no ser viable atender la solicitud desde la DT se reitera la solicitud al Grupo de Gestión Administrativa, de lo cual quedará como evidencia correo electrónico.</t>
  </si>
  <si>
    <t>Solicitar a nivel nacional los elementos para la adecuada recolección de basuras de acuerdo con la normatividad vigente.</t>
  </si>
  <si>
    <t>Enlace SGA de la Dirección Territorial Atlántico</t>
  </si>
  <si>
    <t>En enlace de SGA en la Dirección Territorial solicita al Grupo de Gestión Administrativa y Contractual la realización de capacitaciones presenciales en temas de SGA, de acuerdo con las necesidades identificadas en la DT, con el fin de sensibilizar a los servidores sobre la importancia de apropiar los temas asociados a este sistema y su implementación y mantenimiento, en caso de no ser factible realizar la capacitación de manera presencial, se programan sesiones virtuales, de lo cual queda como evidencia correo electrónico y/o acta, listado de asistencia.</t>
  </si>
  <si>
    <t>Solicitar al área de gestión administrativa más capacitaciones en temas de SGA</t>
  </si>
  <si>
    <t>El enlace de SGA en la Dirección Territorial solicita al Grupo de Gestión Administrativa y Contractual realizar las fumigaciones necesarias para evitar la proliferación de mosquitos en la sede administrativa, mínimo una vez al mes, en caso de no ser efectiva la intervención se informa al Grupo de Gestión Administrativa para reprogramar la jornada de fumigación, de lo cual quedará como evidencia correo electrónico.</t>
  </si>
  <si>
    <t>Solicitar a nivel nacional las fumigaciones necesarias para evitar la proliferación de mosquitos en la sede administrativa.</t>
  </si>
  <si>
    <t>En enlace de SGA en la Dirección Territorial sensibiliza y acompaña, de ser requerido, a los entes territoriales en la elaboración de los planes de emergencia en los CRAV y/o Puntos de Atención, en caso de identificar que los CRAV y/o Puntos de Atención no cuentan con los planes, el enlace SGA, a través de los coordinadores de CRAV y/o Punto de Atención, informará a la Entidad territorial sobre esta situación y manifestará la disposición para acompañar el proceso con el acompañamiento del SGA, de lo cual quedará como evidencia correo electrónico, y/o acta de reunión, listado de asistencia, y/o documento del plan de emergencia.</t>
  </si>
  <si>
    <t>Sensibilizar y acompañar, de ser requerido, a los entes territoriales en la elaboración de los planes de emergencia en los CRAV y/o P.A</t>
  </si>
  <si>
    <t>El enlace del SGA de la dirección territorial de manera mensual se encarga del reporte de actividades del plan de implementación asociadas al SGA en el micrositio destinado para tal fin, de no realizarse esta actividad, se solicitará apoyo a nivel nacional para realizar el reporte. Como evidencia quedan los correos remitidos al líder implementador en los cuales se reporta el cargue de la información en el micrositio.</t>
  </si>
  <si>
    <t>Realizar campañas de sensibilización y socialización de temas SGA al interior de la DT Atlántico</t>
  </si>
  <si>
    <t>ante las partes interesadas de la Unidad para las Víctimas por la ocurrencia de accidentes, enfermedades laborales y/o incapacidades, generando demandas y sanciones a la entidad,</t>
  </si>
  <si>
    <t xml:space="preserve">debido a la falta de mantenimiento de sillas y elementos para la señalización de precaución "piso húmedo" e indicaciones para ubicación de señalización de evacuación, falta de capacitación presencial a los brigadistas, contagio por COVID19, inexistencia de planes de emergencia en los CRAV y/o puntos de atención de competencia de las entidades territoriales y la ausencia de personal especializado en temas SGSST que, aunado a la falta de incentivos a los servidores conllevan a un desinterés en la participación de actividades asociadas al Sistema. 
</t>
  </si>
  <si>
    <t xml:space="preserve">Posibilidad de pérdida económica y reputacional ante las partes interesadas de la Unidad para las Víctimas por la ocurrencia de accidentes, enfermedades laborales y/o incapacidades, generando demandas y sanciones a la entidad, debido a la falta de mantenimiento de sillas y elementos para la señalización de precaución "piso húmedo" e indicaciones para ubicación de señalización de evacuación, falta de capacitación presencial a los brigadistas, contagio por COVID19, inexistencia de planes de emergencia en los CRAV y/o puntos de atención de competencia de las entidades territoriales y la ausencia de personal especializado en temas SGSST que, aunado a la falta de incentivos a los servidores conllevan a un desinterés en la participación de actividades asociadas al Sistema. 
</t>
  </si>
  <si>
    <t>El enlace del SGSST de la Dirección Territorial Atlántico cuando se presenten anomalías, solicita al Grupo de Gestión del Talento Humano realizar el mantenimiento de las sillas y otros elementos disponibles para el uso de los servidores, como evidencia se cuenta con comunicados de solicitud.</t>
  </si>
  <si>
    <t>Solicitar implementos para el bienestar de los funcionarios y adecuada realización de sus funciones, al igual que, señalizaciones de precaución para evitar accidentes de trabajo y banderines para  identificación de los brigadistas en sus puestos de trabajo</t>
  </si>
  <si>
    <t>Equipo de gestión administrativa</t>
  </si>
  <si>
    <t xml:space="preserve">El enlace del SGSST de la Dirección Territorial Atlántico solicita al Grupo de Gestión del Talento Humano realizar capacitaciones presenciales a los Brigadistas de manera semestral, en caso de no ser factible realizar la capacitación presencial, los brigadistas participan en las capacitaciones virtuales, de lo cual queda como evidencia correo electrónico y/o acta, listado de asistencia. </t>
  </si>
  <si>
    <t xml:space="preserve">El enlace del SGSST de la Dirección Territorial Atlántico solicita al Grupo de Gestión del Talento Humano realizar capacitaciones presenciales sobre temas asociados al Sistema de manera semestral con el fin de fortalecer el mismo y motivar al personal a participar de las actividades asociadas al Sistema, en caso de no ser posible realizar la capacitación presencial solicita a los Servidores de la DT participar en las capacitaciones virtuales programadas por el SGSST, de lo cual quedará como evidencia correo electrónico y/o acta, listado de asistencia. </t>
  </si>
  <si>
    <t>Sensibilizar a los funcionarios, colaboradores y contratistas  de la DT Atlántico sobre toma de conciencia autocuidado,  importancia de utilización de elementos de protección personal y bioseguridad, matriz de roles, responsabilidades, autoridades y competencia.</t>
  </si>
  <si>
    <t>Coordinar con el Nivel nacional, ARL y Cajas de Compensación la realización de espacios de formación en temas de SST y actividades de autocuidado</t>
  </si>
  <si>
    <t>Realizar  inspecciones de orden y aseo para identificar posibles falencias en la infraestructura de la sede administrativa y así solicitar de ser requerido los arreglos y mantenimientos que deba realizar el dueño del inmueble.</t>
  </si>
  <si>
    <t>Dirección Territorial Bolívar y San Andrés</t>
  </si>
  <si>
    <t>Atender, asistir y reparar de manera efectiva a las víctimas del conflicto armado interno.</t>
  </si>
  <si>
    <t xml:space="preserve">Acompañar a las EETT en la formulación y aprobación del POSI
Fortalecer la oferta institucional en los CRAV.
Construir informes de articulación, gestión y seguimiento en el marco de los CTJT municipales.
Socializar la oferta institucional de las entidades nacionales y sus convocatorias en el territorio.
Acompañar técnicamente a las entidades territoriales para que mantengan los conceptos de seguridad vigentes
Asistencia Técnica para la Actualización en Planes de Contingencia en etapa de formulación para municipios de interés estratégico
</t>
  </si>
  <si>
    <t>ante las entidades del SNARIV y las víctimas por no brindar asistencia técnica o insatisfacción en la realización de las mismas,</t>
  </si>
  <si>
    <t xml:space="preserve">
debido a la falta de recursos para efectuar las asistencias técnicas orientadas a la asistencia, atención y reparación integral de las víctimas.
</t>
  </si>
  <si>
    <t xml:space="preserve">Posibilidad de pérdida reputacional ante las entidades del SNARIV y las víctimas por no brindar asistencia técnica o insatisfacción en la realización de las mismas, 
debido a la falta de recursos para efectuar las asistencias técnicas orientadas a la asistencia, atención y reparación integral de las víctimas.
</t>
  </si>
  <si>
    <t xml:space="preserve">No aplica </t>
  </si>
  <si>
    <t>Los profesionales y contratistas de los procesos de gestión de la información, gestión interinstitucional, reparación integral, prevención urgente y atención en la inmediatez, por lo menos una vez al trimestre, efectúan solicitudes, reuniones, jornadas, talleres de formación y asistencia técnica sobre las responsabilidades del SNARIV en los procesos de atención, asistencia y reparación, con el propósito de articular y maximizar la capacidad operativa del equipo humano de la dirección territorial; mantener informado a los miembros del SNARIV de estos procesos y hacerle seguimiento a las obligaciones legales de las distintas entidades en relación con los procesos de gestión de la información, gestión interinstitucional, reparación integral (retornos y reubicaciones), prevención urgente y atención en la inmediatez.  En caso de observar que no hay participación de las entidades del SNARIV, el equipo de la dirección territorial informará de la situación a las dependencias del nivel nacional de la Unidad para la Atención y Reparación a las Víctimas, para que ésta oriente sobre las actividades para promover el cumplimiento de las obligaciones de las entidades del SNARIV. De estos espacios se pueden generar informes, solicitudes, actas y correos electrónicos</t>
  </si>
  <si>
    <t>De acuerdo al nivel de severidad residual del riesgos se identificará plan de acción para evitar su materialización</t>
  </si>
  <si>
    <t>En las mesas de trabajo para la formulación del plan de acción 2023 se debe analizar por parte de la dirección territorial la provisión de recursos financieros y humanos</t>
  </si>
  <si>
    <t xml:space="preserve">Implementar las fases, medidas y acciones del programa de reparación colectiva
Realizar jornadas de atención móvil de orientación y comunicación a las víctimas 
Efectuar la entrega de cartas de indemnización aptas a las victimas localizadas. 
Realizar acciones de fortalecimiento a emprendimientos de víctimas identificados y caracterizados.
Implementar la estrategia de tejido social de las comunidades retornadas o reubicadas en relación con sus procesos de integración comunitaria y arraigo territorial 
Implementar estrategias grupales con víctimas del conflicto armado para el acceso a la medida de satisfacción a nivel individual, en los componentes de memoria, dignificación y recuperación de prácticas sociales. 
Entregar esquemas especiales de acompañamiento en el proceso de retorno y reubicación de tipo familiar en el área urbana 
Entregar esquemas especiales de acompañamiento en el proceso de retorno y reubicación de tipo comunitario
Implementar la estrategia de comunicación y formación masiva para victimas organizadas y no organizadas interesadas en la política pública de victima 
Implementar acciones del plan de fortalecimiento del modelo de operación de enfoque diferencial y de género 
Formular los Planes específicos de prevención y atención con comunidades negras, afrocolombianas, raizales y palanqueras. 
Implementar las medidas a cargo de la Unidad en los planes específicos de prevención y atención para comunidades Negras, Afrocolombianas, Raízales y Palenqueras. 
Tramitar las solicitudes de acompañamiento en el proceso de retorno y reubicación individual o familiar, en la vigencia 2022 
Verificar la implementación de acciones diferentes a los Esquemas Especiales de Acompañamiento Comunitario y SSV en los planes de retornos y reubicaciones no étnicos
Tramitar las colocaciones del primer apoyo a la sostenibilidad en las solicitudes de retorno y reubicación que aplique 
Aprobar planes de retorno y reubicación no étnicos
</t>
  </si>
  <si>
    <t>ante las víctimas y la sociedad en general por la falta de atención, asistencia y reparación,</t>
  </si>
  <si>
    <t xml:space="preserve">debido a la insuficiencia de recursos de los operadores, a la ausencia de comisiones y viáticos para los servidores y la interrupción en el funcionamiento de las plataformas de atención, asistencia y reparación de la UARIV. </t>
  </si>
  <si>
    <t xml:space="preserve">Posibilidad de pérdida reputacional ante las víctimas y la sociedad en general por la falta de atención, asistencia y reparación, debido a la insuficiencia de recursos de los operadores, a la ausencia de comisiones y viáticos para los servidores y la interrupción en el funcionamiento de las plataformas de atención, asistencia y reparación de la UARIV. </t>
  </si>
  <si>
    <t>Los profesionales y contratistas de los procesos de reparación integral, relación con el ciudadano, direccionamiento estratégico y la directora territorial, se reúnen con el objetivo de realizar revisión, balance y emitir directrices frente al estado de la atención, asistencia y reparación en los municipios de competencia de la dirección territorial. Se realizan por lo menos dos reuniones al año. En caso de observar que las directrices emitidas por la dirección territorial no logran cumplir con las obligaciones de atención, asistencia y reparación que le corresponden a esta dependencia territorial, el equipo de la dirección territorial informará de la situación a las dependencias del nivel nacional de la Unidad para la Atención y Reparación a las Víctimas para recibir orientaciones para superar esta situación. De estas actividades se puede generar algunas de las siguientes evidencias: actas, correos, informes, solicitudes y listados de asistencia.</t>
  </si>
  <si>
    <t xml:space="preserve">Se realizará una actividad en el marco de la competencias de la dirección territorial </t>
  </si>
  <si>
    <t xml:space="preserve">Se realizarán seguimientos del cumplimiento del plan de acción en los comités territoriales, y del estado del cumplimiento de las obligaciones en materia atención, asistencia y reparación en el departamento de San Andrés Islas. </t>
  </si>
  <si>
    <t>Hacer seguimiento a los acuerdos de confidencialidad a las entidades de SNARIV</t>
  </si>
  <si>
    <t>Uso indebido o inadecuado de la información de los aplicativos de la Unidad para las Víctimas con fines ilegales por parte de funcionarios o contratistas de la DT, para beneficio propio o de un tercero</t>
  </si>
  <si>
    <t>El articulador territorial de la RNI realiza/coordina anualmente una jornada de formación en las herramientas y lineamientos de la RNI a las entidades SNARIV, con el propósito de mantener actualizados los funcionarios de las distintas entidades en las herramientas de la RNI, y si se presenta, conocer y dar trámites a las situaciones que estos servidores manifiesten sobre el acceso y uso de las herramientas de la RNI.  En caso de no poderse realizar, la profesional de registro y/o RNI efectúa la asistencia técnica vía correo electrónico. Pueden quedar como evidencia informes, acta de reunión y/o correo electrónico.</t>
  </si>
  <si>
    <t xml:space="preserve">La profesional de Red Nacional de Información socializará al equipo de la dirección territorial el Procedimiento Creación de Usuarios en Sistemas de Información con el propósito que se apropien de estas regulaciones para contribuir a la prevención del uso indebido o inadecuado de la información de los aplicativos de la Unidad para las Víctimas, esto se hará una vez al año. </t>
  </si>
  <si>
    <t>Profesional responsable en la dirección territorial de la RNI</t>
  </si>
  <si>
    <t>La directora territorial Bolívar y San Andrés (o el articulador territorial) firma los acuerdos de confidencialidad (cada vez que haya una solicitud para tener acceso a Vivanto), para que funcionarios,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informaran a la RNI para recibir lineamientos para resolver las situaciones que se presenten por estas circunstancias y asegurar que los accesos a los sistemas de información sean conforme a los requisitos jurídicos. Queda como evidencia el registro de autorización de usuarios autorizados para acceso a sistemas de información, copia de acuerdos de confidencialidad y/o correos electrónicos</t>
  </si>
  <si>
    <t>Efectuar la entrega de cartas de indemnización aptas a las victimas localizadas</t>
  </si>
  <si>
    <t xml:space="preserve">Efectuar una entrega ilegal  de la indemnización administrativa por parte de funcionarios o contratistas de la DT para favorecer a un tercero </t>
  </si>
  <si>
    <t>El profesional de reparación individual y la directora territorial cumplen mensualmente con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informan a la subdirección de reparación individual, con el propósito de  recibir lineamientos que permitan asegurar la entrega de las indemnizaciones a las víctimas. Pueden quedar como evidencias correos electrónicos, informes, actas y solicitudes.</t>
  </si>
  <si>
    <t>Reducir - Transferencia</t>
  </si>
  <si>
    <t xml:space="preserve">La profesional de reparación individual solicitará una vez al año, por medio de correo electrónico o en reunión, a la subdirección de reparación individual el ajuste del procedimiento notificación de indemnización administrativa y entrega del mensaje estatal de reconocimiento y dignificación con el propósito que este procedimiento brinde regulaciones a las situaciones que se vienen presentando que dificultan la efectiva notificación de las cartas de indemnización en la dirección territorial Bolívar y San Andrés. </t>
  </si>
  <si>
    <t xml:space="preserve">Profesional responsable en la dirección territorial de la notificación de las indemnizaciones </t>
  </si>
  <si>
    <t xml:space="preserve">El profesional de reparación individual socializa una vez al año el procedimiento de notificación indemnización administrativa vigente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</si>
  <si>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 xml:space="preserve">Actualizar Identificación de aspectos e impactos ambientales 
Llevar registro de cantidades de residuos aprovechables, residuos peligrosos generados en la dirección territorial.
Realizar el reporte de condiciones ambientales
Realizar seguimiento a los datos de consumo de agua y  energía 
Participar en actividades convocadas desde el sistema de gestión ambiental en materia de emergencias ambientales
</t>
  </si>
  <si>
    <t>debido a no contar con puntos ecológicos actualizados conforme a los código de colores vigentes,  falta de socialización de contenidos, carencia de personal experto, equipos de monitoreo residuos generados y gestores autorizados para su disposición.</t>
  </si>
  <si>
    <t>Posibilidad de pérdida económica y reputacional ante nuestras partes interesadas, por afectación en el desempeño ambiental y sanciones ante entes de control, debido a no contar con puntos ecológicos actualizados conforme a los código de colores vigentes,  falta de socialización de contenidos, carencia de personal experto, equipos de monitoreo residuos generados y gestores autorizados para su disposición.</t>
  </si>
  <si>
    <t>El profesional/contratista responsable del sistema de gestión ambiental en la dirección territorial realiza seguimiento a que el operador de servicios generales separe los residuos sólidos aprovechables, no aprovechables y orgánicos de acuerdo al código de colores vigentes (Resolución 2184 de 2019), cuantifique los residuos generados en el formato de "Registro Generación de Residuos Sólidos Aprovechables, Orgánicos y Ordinarios", entregue los residuos generados de acuerdo con lo establecido en el Plan de Gestión Integral de Residuos Sólidos -PGIRS, estas acciones se deben realizar cada vez que se generen los residuos peligrosos con el objetivo de no incumplir requisitos legales y es responsabilidad de cada Dirección Territorial aplicar los lineamientos establecidos por el SGA. En caso de tener dificultades para realizar este seguimiento al operador de servicios generales, el profesional/contratista responsable del sistema de gestión ambiental remitirá la situación al líder implementador del sistema de gestión ambiental para recibir orientaciones al respecto. De este control quedan como registro actas, correos electrónicos, formatos y/o memorandos</t>
  </si>
  <si>
    <t>Solicitar al grupo de gestión ambiental formación en los procedimientos en materia ambiental</t>
  </si>
  <si>
    <t>Profesional responsable del sistema de gestión ambiental DT</t>
  </si>
  <si>
    <t>El profesional/contratista responsable del sistema de gestión ambiental en la dirección territorial realiza socialización de lo establecido en la Guía de Buenas Prácticas Ambientales, con el objetivo de realizar un ahorro y uso eficiente de los recursos disponibles cada vez que se realice un uso de estos; es responsabilidad de cada funcionario, contratista u operador aplicar los lineamientos establecidos en esta guía evitando así el incumplimiento de requisitos legales. En caso de tener dificultades para realizar este seguimiento, el profesional/contratista responsable del sistema de gestión ambiental remitirá la situación a la directora territorial recibir orientaciones al respecto para superar la situación y poder aplicar el control. De este control quedan como registro actas, correos electrónicos, formatos y/o memorandos</t>
  </si>
  <si>
    <t xml:space="preserve">Realizar seguimiento a las actividades e indicadores del plan de implementación del SIG del sistema ambiental en los comités territoriales. </t>
  </si>
  <si>
    <t>Los servidores públicos de la dirección territorial participan activamente en la oferta de fortalecimiento de conceptos en materia ambiental como diplomados, cursos, charlas, etc.; conservando evidencias de esta participación con el fin de dar cumplimiento con lo establecido en la norma internacional ISO 14001:2015 y lineamientos del SGA; es de responsabilidad de cada funcionario, contratista u operador realizar estas acciones. En caso de no poder participar en esta oferta, cada servidor público debe brindar la justificación de la situación y el director territorial tomara medidas encaminadas a lograr que el mayor número de servidores puedan apropiarse de los conceptos en materia ambiental. De este control quedan como registro actas, correos electrónicos, formatos y/o memorandos</t>
  </si>
  <si>
    <t>El profesional/contratista responsable del sistema de gestión ambiental en la dirección territorial realiza seguimiento a que el operador de servicios generales separe e identifique los residuos sólidos, almacene los residuos sólidos de acuerdo con la matriz de compatibilidad, cuantifique los residuos generados en el formato de "Generación de RESPEL", entregue los residuos generados de acuerdo con lo establecido en el Plan de Gestión Integral de Residuos Sólidos -PGIRS, estas acciones se deben realizar cada vez que se generen los residuos peligrosos con el objetivo de no incumplir requisitos legales y es responsabilidad de cada Dirección Territorial aplicar los lineamientos establecidos por el SGA. En caso de tener dificultades para realizar este seguimiento al operador de servicios generales, el profesional/contratista responsable del sistema de gestión ambiental remitirá la situación al líder implementador del sistema de gestión ambiental para recibir orientaciones al respecto. De este control quedan como registro actas, correos electrónicos, formatos y/o memorandos</t>
  </si>
  <si>
    <t xml:space="preserve">Participar en la actualización de matrices de identificación de peligros, evaluación de riesgos, establecimiento de controles y planes de emergencia 
Acompañar y/o verificar la realización de las inspecciones de equipos de emergencias y simulacros y simulaciones de emergencia programados por SST.
Socializar y promover la participación de funcionarios y contratistas en la aplicación de la batería de riesgo psicosocial y programa PARE 
</t>
  </si>
  <si>
    <t xml:space="preserve">debido a la poca participación en ejercicios de formación y verificación de los conocimientos socializados, incumplimiento de las responsabilidades del COPASST Territorial, falta de análisis y seguimiento plan anual del SST vigente. </t>
  </si>
  <si>
    <t xml:space="preserve">Posibilidad de pérdida económica y reputacional ante los funcionarios de la DT y partes interesadas, por la ocurrencia de accidentes, enfermedades laborales o incapacidades, generando demandas y sanciones, debido a la poca participación en ejercicios de formación y verificación de los conocimientos socializados, incumplimiento de las responsabilidades del COPASST Territorial, falta de análisis y seguimiento plan anual del SST vigente. </t>
  </si>
  <si>
    <t>Realizar seguimiento al cumplimiento de las directrices del SGSST, a través de las reuniones mensuales realizadas por el COPASST. En caso de tener dificultades para realizar los seguimientos en las reuniones del COPASST, el presidente de este comité remitirá la situación a la coordinación del grupo de gestión del talento humano para recibir orientaciones al respecto. De este control quedan como registro actas, correos electrónicos y/o memorandos</t>
  </si>
  <si>
    <t>Realizar actividades de formación asociadas al SIG-SGSST por parte del equipo de la dirección territorial, y la respectiva verificación de su apropiación</t>
  </si>
  <si>
    <t>Profesional responsable del proceso de gestión del talento humano de la dirección territorial</t>
  </si>
  <si>
    <t xml:space="preserve">El profesional responsable de los procesos de gestión del talento humano, semestralmente socializa   los documentos e información del SGSST, por medio de correos electrónicos, jornadas de fortalecimiento y reuniones de comités territoriales. En caso de no poderlo hacer este profesional, el control será implementado por el enlace SIG de la dirección territorial. De este control quedan como registros correos electrónicos, informes y/o actas de reunión. </t>
  </si>
  <si>
    <t xml:space="preserve">La directora territorial realiza por lo menos dos veces al año un seguimiento para revisar la participación en las capacitaciones y actividades programadas por el GGTH-SST. En caso de no poderlo hacer, el control será implementado por el profesional responsable del proceso de gestión del talento humano de la dirección territorial. De este control quedan como registros correos electrónicos, informes y/o actas de reunión. </t>
  </si>
  <si>
    <t>Dirección Territorial Caquetá-Huila</t>
  </si>
  <si>
    <t>ante las victimas por la inoportunidad en la entrega de cartas de indemnización administrativa,</t>
  </si>
  <si>
    <t>debido a cartas con errores en liquidación, de trámite y de fondo, personas ubicadas en otros departamentos, fallecidos sin actualización de registro de defunción o situaciones de orden público que impiden el desplazamiento.</t>
  </si>
  <si>
    <t>Posibilidad de pérdida reputacional ante las victimas por la inoportunidad en la entrega de cartas de indemnización administrativa, debido a cartas con errores en liquidación, de trámite y de fondo, personas ubicadas en otros departamentos, fallecidos sin actualización de registro de defunción o situaciones de orden público que impiden el desplazamiento.</t>
  </si>
  <si>
    <t xml:space="preserve">El profesional de indemnizaciones de la  DT al momento de realizar la revisión de la municipalización, en el evento de identificar errores,  procede a anular la carta y cargar el  soporte en la herramienta INDEMNIZA y gestiona en la herramienta SGV la reprogramación para  el trámite pertinente y solicita a  la Subdirección de Reparación Individual, con el objetivo de evitar su pago en forma equivocada.  En el evento que el Operador quien realiza las reprogramaciones a nivel nacional, no pueda ejecutarla, el caso queda suspendido hasta que se realice la gestión.  Como evidencia queda la carta anulada, correo electrónico remitido a la Subdirección de Reparación Individual con el reporte del error,  y  solicitud de reprogramación. </t>
  </si>
  <si>
    <t>Cuando se evidencie que el banco no hace efectivo el pago de la indemnización a una persona con discapacidad cognitiva, se procede a tramitar el protocolo de apoyo condicionado TDA situación que amerita devolver el recurso y realizar la reprogramación hasta que se aplique dicho protocolo a un miembro de la familia para asignar el recurso a nombre del beneficiario.</t>
  </si>
  <si>
    <t>Profesional de Reparación Individual</t>
  </si>
  <si>
    <t>El profesional de indemnizaciones de la  DT con el fin de localizar a las victimas, cuando identifica que reside en otro departamento, procede a solicitar la reprogramación del giro durante la modalidad de envío express,  al departamento donde se encuentre localizada la persona.  En caso de no ubicar al destinatario se procederá a anular la carta por ilocalizado una vez vence el plazo del  proceso y posterior cargue en la herramienta INDEMNIZA. En el caso de que la victima se encuentre fallecida se procede a anular la carta, informando a la Subdirección de Reparación Individual, para que inicie la reprogramación de fondo.  Como evidencia queda la anulación de la carta y el cargue respectivo en la herramienta INDEMNIZA y correos electrónicos.</t>
  </si>
  <si>
    <t>En el evento de que no se pueda realizar la jornada por situaciones de orden público, el profesional de Indemnizaciones procede a comunicar al nivel nacional la situación presentada con el fin de recibir instrucciones.  Como evidencia quedan correos electrónicos.</t>
  </si>
  <si>
    <t>Tramitar jornadas de atención móvil de orientación y comunicación a las victimas</t>
  </si>
  <si>
    <t>ante la insatisfacción de las victimas, entes territoriales y organismos de control,  por la no realización de las jornadas de atención y orientación,</t>
  </si>
  <si>
    <t xml:space="preserve">debido a deficiencias en la disponibilidad del servicio de red y la intermitencia en el funcionamiento de la herramientas de consulta y gestión como SGV, VIVANTO, ORFEO, SIRAV, e INDEMNIZA
</t>
  </si>
  <si>
    <t xml:space="preserve">Posibilidad de pérdida reputacional ante la insatisfacción de las victimas, entes territoriales y organismos de control,  por la no realización de las jornadas de atención y orientación, debido a deficiencias en la disponibilidad del servicio de red y la intermitencia en el funcionamiento de la herramientas de consulta y gestión como SGV, VIVANTO, ORFEO, SIRAV, e INDEMNIZA
</t>
  </si>
  <si>
    <t xml:space="preserve">Cada vez que se va a realizar una jornada las Profesionales de Relación con el ciudadano gestionan la conectividad a internet con el Operador y el Ente Territorial, antes de la realización de la jornada.  Adicionalmente, se solicita al Operador que facilite los mifi para llevarlos a las jornadas como medida de contingencia. En caso de que el internet no funcione los orientadores proceden a diligenciar el formato solicitud campañas OUTBOUND  el cual remiten a las Profesionales de Servicio al Ciudadano, después de finalizar la jornada, con el fin de escalar al nivel nacional para realizar la atención vía telefónica y/o virtual a las victimas que no se pudieron atender durante la jornada. Como evidencia quedan correos electrónicos. </t>
  </si>
  <si>
    <t>En el evento de que se presenten fallas en la conectividad durante el desarrollo de las jornadas se procederá a solicitar apoyo a la Profesional zonal para asignación de otros orientadores, para brindar atención telefónica a las victimas que se encuentran en la jornada.</t>
  </si>
  <si>
    <t>Profesionales de Relación con el Ciudadano</t>
  </si>
  <si>
    <t xml:space="preserve">En el evento de que no se pueda realizar la jornada de atención y/o feria de servicio por alteración de orden público, los entes territoriales solicitan a la Unidad para las Victimas el aplazamiento y/o reprogramación de la Jornada. De igual forma, la Dirección Territorial puede solicitar el aplazamiento y/o reprogramación de la jornada al nivel central. Como evidencia quedan correos electrónicos </t>
  </si>
  <si>
    <t xml:space="preserve">Las profesionales de Relación con el ciudadano en articulación con los entes territoriales y la Dirección Territorial, en el evento de que no se pueda realizar jornadas de atención presencial  por causa de propagación de enfermedades transmisibles, donde no se cuenta con Puntos de Atención y/o Centros Regionales,  se realizan jornadas virtuales, las cuales son cargadas en la herramienta SGV con el objetivo de contrarrestar los efectos de no poder realizar jornadas de atención en forma presencial.  En articulación con los entes territoriales para llevar a cabo la jornada, se solicita con anterioridad listado de las victimas que requieren atención con nombres, número de documento y números de contacto.  En caso de que las victimas requieran realizar novedades, la profesional de Relación con el ciudadano en el correo de articulación de la jornada virtual solicita el apoyo del Enlace Municipal para la recepción de la documentación, y posterior envío de la misma, con el fin de continuar con el trámite. En caso de no contar con el apoyo de los Enlaces Municipales y/o del Ente Territorial, no se realiza la jornada virtual. Como evidencia quedan correos electrónicos y/o informe posjornada. </t>
  </si>
  <si>
    <t>En el evento de que no se pueda cumplir con la meta asignada de realización de jornadas de atención y/o ferias de servicio, por diferentes causas,  las profesionales de Relación con el ciudadano, proceden a coordinar con la  SAAH  la modificación de la meta asignada; posteriormente, se procederá a solicitar al nivel nacional a través de la OAP, la respectiva modificación, mediante actas de cambios.  En el evento de no poder cumplir con la nueva meta fijada, se solicita una nueva modificación, el cambio queda sujeto a la aprobación del nivel nacional. Como evidencia quedan los correos electrónicos y las actas de cambios.</t>
  </si>
  <si>
    <t>Realizar atención presencial y brindar  asistencia técnica para cumplir con el objetivo de la Unidad.</t>
  </si>
  <si>
    <t>ante las victimas, entes territoriales y mesas de participación efectiva de victimas, por no brindar la asistencia técnica programada de manera oportuna o insatisfacción en la realización de la misma,  en los CRAV y PAV,</t>
  </si>
  <si>
    <t>debido a constante intermitencia en operadores de internet en los dos departamentos, directriz de austeridad (reducción de personal), falta de aprobación de viáticos y  frecuencia en las diferentes rutas en municipios lejanos y de difícil acceso, condiciones de orden público,  incumplimiento condiciones de bioseguridad y aglomeraciones por COVID 19, limitando la prestación del servicio.</t>
  </si>
  <si>
    <t>Posibilidad de pérdida reputacional ante las victimas, entes territoriales y mesas de participación efectiva de victimas, por no brindar la asistencia técnica programada de manera oportuna o insatisfacción en la realización de la misma,  en los CRAV y PAV, debido a constante intermitencia en operadores de internet en los dos departamentos, directriz de austeridad (reducción de personal), falta de aprobación de viáticos y  frecuencia en las diferentes rutas en municipios lejanos y de difícil acceso, condiciones de orden público,  incumplimiento condiciones de bioseguridad y aglomeraciones por COVID 19, limitando la prestación del servicio.</t>
  </si>
  <si>
    <t>Cuando se presenta intermitencia en el servicio de internet en los CRAV y PAV,  se da instrucción por parte de la profesional zonal a orientadores para que procedan a conectar los modem y router suministrador por el Operador, en el evento en que la falla de conectividad sea masiva y no se tenga una solución inmediata, se informa a las víctimas que están en sala de espera la novedad presentada y se realiza el reagendamiento para posterior contacto telefónico.  Como evidencia queda el informe de productividad mensual que remite el nivel nacional con los reportes de las incidencias presentadas.</t>
  </si>
  <si>
    <t>Para mejorar la conectividad solicitar al nivel nacional la actualización de equipos y suministro de accesorios necesarios que permitan el desarrollo optimo en la realización de reuniones virtuales en cuanto a sonido y video,  en lugares de difícil acceso.</t>
  </si>
  <si>
    <t>Profesional Nación Territorio</t>
  </si>
  <si>
    <t>Para garantizar la presencia de las entidades territoriales a las asistencias técnicas de manera presencial, la profesional del proceso de Nación Territorio ha dividido el departamento del Huila en dos zonas, norte y sur, buscando un municipio equidistante,  para la zona norte y occidente se asigno el municipio de Neiva y para la zona sur y centro se designó el municipio de Pitalito. Sin embargo, en el caso de no poder garantizar la presencia de la entidad territorial se realiza una capacitación virtual para las entidades que no participaron. Como evidencia quedan las actas de las asistencias técnicas brindadas a los entes territoriales.</t>
  </si>
  <si>
    <t>Cuando no se puede brindar el fortalecimiento a la Mesa de participación de Victimas solicitante, el profesional de Participación procede a informar la no asistencia a los convocantes por no contar con la debida aprobación de la solicitud de comisión y desplazamiento.  En este caso se realiza gestión con las agencias de cooperación para buscar el apoyo requerido. Como evidencia quedan correos electrónicos.</t>
  </si>
  <si>
    <t xml:space="preserve">
Información y herramientas de consulta </t>
  </si>
  <si>
    <t>Uso indebido de la información y herramientas de consulta de la DT por parte de los funcionarios o contratistas con el objetivo de obtener algún beneficio propio o beneficiar a un tercero</t>
  </si>
  <si>
    <t>En los CRAV y Puntos de Atención cada vez que las personas se acercan a hacer solicitudes y/o requerimientos de tipo presencial,  los orientadores en las charlas de apertura informan la gratuidad de los servicios que presta la Unidad con el objetivo de evitar que personas hagan uso indebido de la información de las victimas con el fin de obtener algún beneficio. Adicionalmente, la Unidad realiza campañas antifraude, la cual se divulga por los diferentes canales de atención y se cuenta con un botón de denuncias en el cual las victimas pueden ingresar todas  las situaciones por temas de fraude y de abuso por parte de funcionarios y personas externas a la Unidad.  Como evidencia queda la página web, noticias en red sobre la campaña, y/o en algunos casos evidencias de la socialización.</t>
  </si>
  <si>
    <t>De acuerdo al nivel de severidad del riesgo,  amerita definir un plan de acción.</t>
  </si>
  <si>
    <t>Socializar la campaña antifraude en las jornada de atención y/o ferias de servicios y entrega de cartas de indemnización. Como evidencia quedan informe de plan de acción indicador entrega de cartas, informe post jornada  y registro fotográfico.</t>
  </si>
  <si>
    <t>Profesional Reparación Individual y Profesional de Relación con el Ciudadano</t>
  </si>
  <si>
    <t xml:space="preserve">Los profesionales de la RNI, Indemnizaciones y Relación con el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nacional en el caso de los contratistas, para el personal de planta, cuando hacen la solicitud de retiro, se adjunta paz y salvo y se remite  al área de TH.
Finalmente, cuando los enlaces cumplen su periodo hasta el 31 de diciembre, automáticamente la Subdirección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</si>
  <si>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Actualizar Identificación de aspectos e impactos ambientales 
Llevar registro de cantidades de residuos aprovechables, residuos peligrosos generados en la dirección territorial.
Realizar el reporte de condiciones ambientales
Realizar seguimiento a los datos de consumo de agua , energía y cumplimiento de requisitos legales
Participar en actividades convocadas desde el sistema de gestión ambiental en materia de emergencias ambientales
 Realizar seguimiento al cumplimiento de requisitos legales</t>
  </si>
  <si>
    <t>debido a no contar con puntos ecológicos actualizados según normatividad, con instrumentos de control para generación de residuos, con sistemas ahorradores de agua y energía,  con  contrato y/o convenio con empresas  y/o asociaciones de recolección de residuos solidos aprovechables,  falta de profesional competente para el sistema, apropiación y aplicación de conceptos y procedimientos del sistema, excesivo consumo de papel  y condiciones ambientales negativas externas.</t>
  </si>
  <si>
    <t>Posibilidad de pérdida económica y reputacional ante nuestras partes interesadas, por afectación en el desempeño ambiental y sanciones ante entes de control, debido a no contar con puntos ecológicos actualizados según normatividad, con instrumentos de control para generación de residuos, con sistemas ahorradores de agua y energía,  con  contrato y/o convenio con empresas  y/o asociaciones de recolección de residuos solidos aprovechables,  falta de profesional competente para el sistema, apropiación y aplicación de conceptos y procedimientos del sistema, excesivo consumo de papel  y condiciones ambientales negativas externas.</t>
  </si>
  <si>
    <t>Fortalecimiento de conocimientos del SGA en la territorial por parte del Enlace SIG y apoyos en la implementación del sistema de gestión ambiental,  en forma semestral mediante la realización de jornadas de estudio de manera presencial en cada una de las sedes y realización de evaluación de apropiación de conceptos. En el evento que no se pueda realizar la jornada en forma presencial se realizara de manera virtual. Como evidencia quedan las actas de reunión , listados de asistencia, y análisis de resultados de la evaluación.</t>
  </si>
  <si>
    <t>Entregar en forma directa  los recursos aprovechables  a la empresa de Reciclaje para su disposición</t>
  </si>
  <si>
    <t>Auxiliares Administrativas</t>
  </si>
  <si>
    <t>Actualización de la la matriz de aspectos e impactos ambientales y realización de reportes de condiciones ambientales por parte del Enlace SIG y apoyos en la implementación del sistema de gestión ambiental, según indicaciones del nivel nacional. En caso de encontrar inconsistencias los funcionarios de apoyo al SGA, realizarán el reporte de la novedad a la enlace SIG de la DT,  para evaluar y recibir lineamientos sobre el particular; estos reportes se harán a través de correos electrónicos . Como evidencia quedan correos electrónicos.</t>
  </si>
  <si>
    <t>Implementar la campaña "Yo cuido mi tierra y el medio ambiente desde mi trabajo y Ud.?" con el fin de sensibilizar motivar a las partes interesadas internas y externas</t>
  </si>
  <si>
    <t>Apoyo Implementación del SGA</t>
  </si>
  <si>
    <t>Seguimiento a los reportes del consumo de agua, energía y gas natural, mensualmente, en cada una de las sedes, a través de Excel el cual es presentado por parte de las Auxiliares Administrativas en reunión mensual de seguimiento en la Dirección Territorial. En caso de excesivos consumos se procederá a implementar estrategias para el uso eficiente de los recursos y reducir el consumo. Como evidencia queda el Excel y  Acta de reunión.</t>
  </si>
  <si>
    <t>Las Auxiliares de servicios generales hacen seguimiento semanal  a residuos aprovechables orgánicos y ordinarios que resultan de la gestión en la DT a través del formato de registro de generación de residuos aprovechables, información que se remite a las Auxiliares administrativas para realizar el reporte en la matriz de residuos aprovechables de manera mensual.  En caso de no poder efectuar el registro correspondiente se procederá a informar mediante correo electrónico al Enlace del SGA del nivel nacional la situación prese presentada. Como evidencia queda correo electrónico.</t>
  </si>
  <si>
    <t xml:space="preserve">debido a puestos de trabajo con iluminación y calor excesivo, carencia de batería sanitaria exclusiva para  los funcionarios , hacinamiento en sala de espera de los documentadores,  falta de mantenimiento a infraestructura del CRAV Florencia, no se cuenta con un lugar en condiciones de amplitud para realizar jornadas de entregas de cartas de indemnización debiéndolas realizar en la sede administrativa Florencia en un espacio reducido, débil capacitación en terreno al equipo de brigadistas, no se cuenta con  profesional idóneo para manejo del sistema, generación de estrés por sobre carga laboral, poca receptividad y participación en la actividades y temas del sistema,  y potencial propagación de enfermedades transmisibles. </t>
  </si>
  <si>
    <t xml:space="preserve">Posibilidad de pérdida económica y reputacional ante los funcionarios de la DT y partes interesadas, por la ocurrencia de accidentes, enfermedades laborales o incapacidades, generando demandas y sanciones, debido a puestos de trabajo con iluminación y calor excesivo, carencia de batería sanitaria exclusiva para  los funcionarios , hacinamiento en sala de espera de los documentadores,  falta de mantenimiento a infraestructura del CRAV Florencia, no se cuenta con un lugar en condiciones de amplitud para realizar jornadas de entregas de cartas de indemnización debiéndolas realizar en la sede administrativa Florencia en un espacio reducido, débil capacitación en terreno al equipo de brigadistas, no se cuenta con  profesional idóneo para manejo del sistema, generación de estrés por sobre carga laboral, poca receptividad y participación en la actividades y temas del sistema,  y potencial propagación de enfermedades transmisibles. </t>
  </si>
  <si>
    <t>En el marco de las reuniones del COPASST de manera mensual realizan monitoreo a eventuales a accidentes y/o incidentes de trabajo, así como enfermedades laborales o incapacidades. En caso de no poderse efectuar en la reunión del COPASST se realiza en las reuniones de seguimiento. Como evidencia quedan actas del COPASST y /o reuniones de seguimiento.</t>
  </si>
  <si>
    <t xml:space="preserve">Articular acciones con los entes territoriales para garantizar el cumplimiento de los convenios suscritos entre las administraciones locales y la Unidad, en lo referente a mantenimiento de CRAV y PAV.    </t>
  </si>
  <si>
    <t>Profesional Relación con el Ciudadano</t>
  </si>
  <si>
    <t>Los profesionales delegados del sistema por la Dirección Territorial y la Enlace SIG, de manera mensual socializan  los documentos e información del SGSST, por medio de correos electrónicos. En caso de no poderse efectuar la socialización programada se realizara en jornadas de fortalecimiento y reuniones de comités de seguimiento. Como evidencia quedan correos electrónicos y actas de jornadas de fortalecimiento.</t>
  </si>
  <si>
    <t>Solicitar a la Alcaldía de Florencia la instalación de un parasol que atenúe los rayos solares de manera directa a los puestos de trabajo y el mantenimiento de los aires acondicionados.</t>
  </si>
  <si>
    <t>Los profesionales del proceso de Reparación Individual cada vez que haya programación de entregas de cartas gestionan espacios con capacidad suficiente para la realización de jornadas masivas de entregas de cartas de indemnización con los entes territoriales. En caso de no encontrar un espacio adecuado se solicita apoyo a las agencias de cooperación para la financiación de alquiler de auditorios. Como evidencia quedan correos electrónicos e informes de entregas de cartas.</t>
  </si>
  <si>
    <t xml:space="preserve">Gestionar con el Coordinador del CRAV la reubicación del equipo de documentadoras y profesional zonal en el espacio asignado. </t>
  </si>
  <si>
    <t>Dirección Territorial Cauca</t>
  </si>
  <si>
    <t>Trabajar conjuntamente con las víctimas en el proceso de reparación integral para la reconstrucción y trasformación de sus proyectos de vida.
Definir con las entidades territoriales la implementación de la Ley 1448/11, sus Decretos reglamentarios y los Decretos Ley.</t>
  </si>
  <si>
    <t>Efectuar la entrega de cartas de indemnización a las victimas localizadas</t>
  </si>
  <si>
    <t>ante las victimas y entes territoriales por no efectuar la entrega de cartas de indemnización a las víctimas localizadas,</t>
  </si>
  <si>
    <t>debido a desactualización de datos de la población, inoportunidad de gestión con entidades bancarias y situaciones de orden público.</t>
  </si>
  <si>
    <t>Posibilidad de pérdida económica y reputacional ante las victimas y entes territoriales por no efectuar la entrega de cartas de indemnización a las víctimas localizadas, debido a desactualización de datos de la población, inoportunidad de gestión con entidades bancarias y situaciones de orden público.</t>
  </si>
  <si>
    <t xml:space="preserve">Trimestralmente por parte del líder de procedimiento de Reparación Individual realiza un informe del estado del seguimiento y del cumplimiento de las acciones proyectadas, previa validación por parte del enlace de Planeación, en caso de incumplimiento se verifica la base de datos de municipalización y de entregas de cartas realizando el contraste de la información. Con la información anterior se toman las mediades de control respectivas. Adicional se toma como referencia el reporte de las condiciones de seguridad por parte del COMR para el control orientado al orden publico. Como evidencia se cuenta con informe de reparación indemnizaciones notificadas y base de datos municipalización de cartas entregadas además del registro de notificación en el software institucional Indemniza. </t>
  </si>
  <si>
    <t>Acorde al control de bases de datos desactualizadas desde la DT Cauca se llevará un registro por parte de las funcionarias que manejan el procedimiento de indemnización el cual permitirá la localización de las personas. Este registro tiene una actualización mensual basada el los registros de la Unidad, SISBEN, alcaldías entre otras bases de información</t>
  </si>
  <si>
    <t>Enlace SIG
líder de reparación Individual</t>
  </si>
  <si>
    <t>Trabajar conjuntamente con las víctimas en el proceso de reparación integral para la reconstrucción y trasformación de sus proyectos de vida.
Definir con las entidades territoriales la implementación de la Ley 1448/11, sus Decretos reglamentarios y los Decretos Ley.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</si>
  <si>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ante las victimas del conflicto por no brindar asistencia técnica o efectuarla de manera inadecuada,</t>
  </si>
  <si>
    <t>debido a falta de competencia del personal y situaciones de orden de público o manifestaciones.</t>
  </si>
  <si>
    <t>Posibilidad de pérdida reputacional ante las victimas del conflicto por no brindar asistencia técnica o efectuarla de manera inadecuada, debido a falta de competencia del personal y situaciones de orden de público o manifestaciones.</t>
  </si>
  <si>
    <t>Trimestralmente por parte del Líder del procedimiento de Retornos y Reubicaciones y validación del enlace de Planeación se determina el cumplimiento de los objetivos establecidos según los proyectado mediante informe condiciones de seguridad y estado de avance de los planes de contingencia. En el caso de incumplimiento se establece en los CTJT los seguimientos necesarios para las aprobaciones respectivas. Como evidencia se tiene el acta del Comité Territorial de Justicia Tradicional con las aprobaciones respectivas. Desde la DT se hacen las orientaciones necesarias para fortalecer la gestión del conocimiento respecto a los requisitos técnicos para las actividades de Retornos y Reubicaciones y Planes de .  Adicional se toma como referencia el reporte de las condiciones de seguridad por parte del COMR para el control orientado al orden publico</t>
  </si>
  <si>
    <t>Seguimiento a los indicadores de gestión de los Planes de Contingencia y el reporte de seguridad de los entes territoriales</t>
  </si>
  <si>
    <t>Enlace SIG
líder de SPAE</t>
  </si>
  <si>
    <t>Vincular de manera activa a la sociedad civil y a la comunidad internacional en los procesos de reparación integral a las víctimas del conflicto.</t>
  </si>
  <si>
    <t xml:space="preserve">Concertar e implementar los planes de retorno o reubicación de manera efectiva en condiciones de dignidad, voluntariedad y seguridad
</t>
  </si>
  <si>
    <t>ante la población victima afectada por apoyo a su regreso o estabilidad social y económica,</t>
  </si>
  <si>
    <t>debido a la ausencia en la planificación de la fases de planes y retornos o reubicación.</t>
  </si>
  <si>
    <t>Posibilidad de pérdida económica y reputacional ante la población victima afectada por apoyo a su regreso o estabilidad social y económica, debido a la ausencia en la planificación de la fases de planes y retornos o reubicación.</t>
  </si>
  <si>
    <t>Se realiza un informe trimestral por parte del líder del procedimiento de RR y se valida con el enlace de planeación, en el cual se registra los cumplimientos establecidos según las metas del Plan de Acción. En caso de incumplimiento en la planificación de la presentación de los planes se valida el avance en los Comités de justicia Transicional con el objetivo de validar la información del Plan. Al verificar la aprobación del Plan de Retorno en el CTJT se dar cumplimiento al objetivo planeado. En la evidencia se tiene el acta del CTJT en la cual se detalla la aprobación del Plan de Retorno</t>
  </si>
  <si>
    <t>Validar la información del cumplimiento de los objetivos planificados en el plan de acción con el indicador respectivo a presentar determinando cumplimiento de los objetivos definidos</t>
  </si>
  <si>
    <t>Enlace SIG
líder de Retornos y Reubicaciones</t>
  </si>
  <si>
    <t>Garantizar la entrega de los insumos proyectados a la población victima en el marco de subsidiaridad desde los Proyectos de Infraestructura Social y comunitaria</t>
  </si>
  <si>
    <t>Uso inadecuado de los recursos en la destinación  del presupuesto para Proyectos de Infraestructura Social y Comunitaria (SPAE) asignados a las entidades territoriales por parte del funcionarios o contratista con el objetivo de obtener beneficio propio o de un tercero.</t>
  </si>
  <si>
    <t>La Dirección Territorial  del Cauca con su Proceso de Gestión Interinstitucional en su condición de Secretaria Técnica del comité técnico y operativo del convenio debe citar mensualmente los miembros del comité para revisar el avance de ejecución de los convenios. Con ello se tiene como propósito hacer el control necesario de la gestión a realizar. En caso de no tener la posibilidad de llamar al control se hará el reporte a las entidades respectivas en compañía del Director Territorial. Se recogerá con esto informe de seguimiento, matriz avance de proyectos, registro SISGESPLAN, correos eléctricos, actas, listado de asistencia además del proyecto presentado y aprobado</t>
  </si>
  <si>
    <t>En seguimiento para mitigar el riesgo de tomara como base la matriz de proyectos y la validación en el aplicativo SISGESPLAN</t>
  </si>
  <si>
    <t>Socializar o fortalecer la estrategia de no le echen cuentos</t>
  </si>
  <si>
    <t>Líder SIG
Líder DGI Territorio</t>
  </si>
  <si>
    <t xml:space="preserve">Implementar una estrategia de comunicación y formación masiva para victimas organizadas y no organizadas interesadas en la política publica de victimas </t>
  </si>
  <si>
    <t>antes las partes interesadas, por la desinformación de las actividades,</t>
  </si>
  <si>
    <t>por falta de información detallada de la ruta a orientar  en el marco de la oferta institucional.</t>
  </si>
  <si>
    <t>Posibilidad de pérdida reputacional antes las partes interesadas, por la desinformación de las actividades, por falta de información detallada de la ruta a orientar  en el marco de la oferta institucional.</t>
  </si>
  <si>
    <t>Se hace control con el líder de Gestión Interinstitucional y validación de líder de Planeación mediante realización de informe trimestral validando el cumplimiento de las acciones programadas orientadas a la divulgación de la información en materia de la Gestión Publica para la población victima. En caso de no cumplir con la información de la oferta institucional hacia la población victima se toma como referencia las acciones registradas en el aplicativo de oferta institucional para verificar las acciones que deben llevarse a cabo. La evidencia que se registra para validar la divulgación de la información es el informe de oferta divulgada, registro de oferta en el aplicativo y registro de información en el aplicativo SISGESTION2</t>
  </si>
  <si>
    <t>El seguimiento a tomar tomara como guía el software de oferta institucional(Mapa de Oferta)</t>
  </si>
  <si>
    <t>Se llevara a cabo el seguimiento en el registro de la oferta divulgada a los entes territoriales acorde a los objetivos propuestos</t>
  </si>
  <si>
    <t>Enlace SIG
Líder Nación Territorio</t>
  </si>
  <si>
    <t>debido a dispositivos para disposición de residuos solidos no adecuados e inoportunidad de proveedor en su recolección, condiciones ambientales externas negativas (emisiones por alto flujo vehicular, cultivos ilícitos, suspensión periódica de servicio de energía eléctrica), débil seguimiento a productos peligrosos, procesos centralizados, asignación presupuestal y ausencia de socialización de normativas actuales.</t>
  </si>
  <si>
    <t>Posibilidad de pérdida económica y reputacional ante nuestras partes interesadas, por afectación en el desempeño ambiental y sanciones ante entes de control, debido a dispositivos para disposición de residuos solidos no adecuados e inoportunidad de proveedor en su recolección, condiciones ambientales externas negativas (emisiones por alto flujo vehicular, cultivos ilícitos, suspensión periódica de servicio de energía eléctrica), débil seguimiento a productos peligrosos, procesos centralizados, asignación presupuestal y ausencia de socialización de normativas actuales.</t>
  </si>
  <si>
    <t>La Auxiliar  Administrativa separa e identifica los residuos peligrosos, almacena los residuos peligrosos de acuerdo con la matriz de compatibilidad, cuantifica los residuos generados en el formato de "Generación de RESPEL" y entrega los residuos generados de acuerdo con lo establecido en el Plan de Gestión Integral de Residuos Sólidos -PGIRS, estas acciones se deben realizar cada vez que se generen los residuos peligrosos con el objetivo de no incumplir requisitos legales, en caso de inconsistencias en su gestión se verifica con el equipo de implementación del Sistema de Gestión los residuos RESPEL para validar la ruta de envío con nivel nacional y así subsanar el almacenamiento del residuo peligroso</t>
  </si>
  <si>
    <t>Gestionar la asignación presupuestal desplegar las acciones necesarias para la implementación del Sistema</t>
  </si>
  <si>
    <t>Equipo Implementación SIGA</t>
  </si>
  <si>
    <t>Los funcionarios de servicios generales separan los residuos sólidos aprovechables, no aprovechables y orgánicos de acuerdo al código de colores vigentes (Resolución 2184 de 2019), cuantifica los residuos generados en el formato de "Registro Generación de Residuos Sólidos Aprovechables, Orgánicos y Ordinarios" y entrega los residuos generados de acuerdo con lo establecido en el Plan de Gestión Integral de Residuos Sólidos -PGIRS, estas acciones se deben realizar cada vez que se generen los residuos peligrosos con el objetivo de no incumplir requisitos legales, en caso de inconsistencias en su gestión se el equipo de Implementación del Sistema de Gestión validad la recolección de los residuos para subsanar su recolección y dar la ruta necesaria para su gestión de recolección</t>
  </si>
  <si>
    <t>Difundir los procedimientos documentados con el fin de cumplir los requisitos del sistema de gestión ambiental</t>
  </si>
  <si>
    <t>El enlace SIG de la DT Cauca, realizan la identificación de condiciones ambientales de la sede utilizando la "Guía para la Identificación de Condiciones Ambientales y Elaboración de Matrices DOFA" registrando estas en el formato "Reporte de Condiciones Ambientales", solicitan y conservan los registros de mantenimiento de los equipos identificados y realizan el cargue de estas actividades en el Share Point de acuerdo con la programación realizada; es responsabilidad de cada Dirección Territorial realizar las actividades descritas, con el objetivo de no incumplir requisitos legales y requerimientos de la ISO 14001:2015, en caso de inconsistencias en su gestión se apoyara e el equipo de Implementación del Sistema para dar la ruta tomando como base el procedimiento de Identificación de Condiciones Ambientales y gestionar el formato correspondiente.</t>
  </si>
  <si>
    <t>Socializar las herramientas implementadas para controlar el impacto y el aspecto ambiental</t>
  </si>
  <si>
    <t>debido a ausencia de mantenimiento en sitios de atención, inoportunidad en atenciones de apoyo psicosocial a funcionarios, desactualización de documentos, débil comunicación del NN y territorio, falta de socialización en normativas y seguimiento en accidentes laborales por ARL.</t>
  </si>
  <si>
    <t>Posibilidad de pérdida económica y reputacional ante los funcionarios de la DT y partes interesadas, por la ocurrencia de accidentes, enfermedades laborales o incapacidades, generando demandas y sanciones, debido a ausencia de mantenimiento en sitios de atención, inoportunidad en atenciones de apoyo psicosocial a funcionarios, desactualización de documentos, débil comunicación del NN y territorio, falta de socialización en normativas y seguimiento en accidentes laborales por ARL.</t>
  </si>
  <si>
    <t>El Equipo COPASST de la DT Cauca, realiza seguimiento al cumplimiento de las directrices del SGSST, a través de las reuniones realizadas por el COPASST de forma trimestral con el equipo de apoyo a la implementación al SSST. En el momento que no se cumpla se hará el seguimiento desde las reuniones de lideres para verificar cumplimiento de los objetivos. Se tiene como evidencia el acta de COPASST y los seguimientos que se realizan con el plan de implementación en SISGESTION2</t>
  </si>
  <si>
    <t>Apropiar la gestión y los resultados de bienestar, salud y seguridad al funcionario</t>
  </si>
  <si>
    <t>Equipo Implementación SSST</t>
  </si>
  <si>
    <t>El enlace SIG de la DT Cauca, socializa  los documentos e información del SGSST, por medio de correos electrónicos, jornadas de fortalecimiento y reuniones de comités territoriales de manera trimestral. En el momento que se incumpla de hará seguimiento en la reuniones del COPASST para verificar los objetivos determinados. El documento evidencia será el acta de los comités territoriales validando cumplimiento en el reporte del plan de Implementación</t>
  </si>
  <si>
    <t>Establecer estrategias de comunicación de manera que las partes interesadas participen de manera mas directa en la SST de la Unidad</t>
  </si>
  <si>
    <t>El Equipo de la Brigada de Emergencia, difunde las acciones que garanticen la participación en los simulacros de emergencias programados por el área de Seguridad y Salud en el Trabajo y elaboración de informes. Verifica la apropiación de los planes de respuesta a emergencias que la Unidad tiene definido para cada punto de operación a nivel territorial. Se tienen un informe trimestral de los controles establecidos. En el momento en que se incumpla se validara el cumplimiento de las acciones en el comité territorial, donde los objetivos por puestos será la base del cumplimiento establecido. El documento evidencia será el Acta del COPASST y el reporte de las emergencias registradas a nivel nacional al área de Talento Humano</t>
  </si>
  <si>
    <t>El Equipo COPASST, mide o revisa la participación de todos los colaboradores de la territorial, en las actividades de bienestar y la ejecución de las pausas activas. Esta verificación se lleva a cabo de manera trimestral. En el momento que se incumpla de verificara con nivel nacional el cumplimiento del cronograma de actividades. Se tiene como evidencia el registro de exámenes realizados desde nivel nacional por cada uno de los funcionarios</t>
  </si>
  <si>
    <t>La auxiliar administrativa y el enlace de Recursos Humanos para la DT Cauca, realiza seguimiento a la asistencia de los funcionarios en la realización de los exámenes ocupacionales. Esta verificación se hará según la programación determinada desde nivel nacional que según requisitos se debe hacer cada año. En el momento en que se incumpla se verificara desde el COPASST la proyección del cronograma acorde al cumplimiento del Plan de Bienestar. La evidencia del control se basa en el informe de COPASST que registra la realización efectiva de la programación de los exámenes</t>
  </si>
  <si>
    <t>Dirección Territorial Central</t>
  </si>
  <si>
    <t>Trabajar conjuntamente con las víctimas en el proceso de reparación integral para la reconstrucción y trasformación de sus proyectos de vida.
Acercar el Estado a las víctimas para brindarles una oferta pertinente, eficaz, sostenible y oportuna.
Definir con las entidades territoriales la implementación de la Ley 1448/11, sus Decretos reglamentarios y los Decretos Ley.
Fortalecer la cultura de confianza, colaboración e innovación para garantizar una atención digna, respetuosa y diferencial.</t>
  </si>
  <si>
    <t>Brindar atención y orientación presencial en puntos de atención y centros regionales
Realizar jornadas de atención móvil de orientación y comunicación a las víctimas</t>
  </si>
  <si>
    <t xml:space="preserve">Uso indebido de la información por parte de funcionarios y colaboradores para favorecer, priorizar o agilizar trámites con el objetivo de obtener un beneficio propio. </t>
  </si>
  <si>
    <t>El profesional de servicio al ciudadano diseña trimestralmente un estudio de caso el cual comparte con los servidores de la DT Central y del operador asignados a ésta, para generar conocimiento y toma de conciencia frente a los protocolos  y el uso adecuado de la información, en caso de no lograr efectuarse su diseño u socialización se realiza correo  dirigido a cada uno de los profesionales encargados de los puntos recordando las directrices de atención a los ciudadanos   generando como evidencia la presentación del caso y las respuestas a la prueba realizada con el mismo, Correo Electrónico.</t>
  </si>
  <si>
    <t>Por la Tipología del riesgos se define Plan de Acción que fortalezca los actuales controles y evite su materialización</t>
  </si>
  <si>
    <t>Realizar trimestralmente el reporte del estudio del caso por parte del profesional de servicio al ciudadano.</t>
  </si>
  <si>
    <t>Semestralmente</t>
  </si>
  <si>
    <t>Profesional de Servicio al ciudadano</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</si>
  <si>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</si>
  <si>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  (si amerita)</t>
  </si>
  <si>
    <t>Director Territorial - Profesionales de Servicio al Ciudadano</t>
  </si>
  <si>
    <t>Desde la DT se realiza 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</si>
  <si>
    <t>Solicitar a la Subdirección de Asistencia y Atención Humanitaria los lineamientos de atención a apoderados o personas con listados de víctimas.
Solicitud a la SAAH</t>
  </si>
  <si>
    <t>Director Territorial - Profesional de Servicio al Ciudadano</t>
  </si>
  <si>
    <t>Definir con las entidades territoriales la implementación de la Ley 1448/11, sus Decretos reglamentarios y los Decretos Ley.</t>
  </si>
  <si>
    <t>ante las victimas por la Inoportunidad en la entrega de cartas de indemnización administrativa,</t>
  </si>
  <si>
    <t>debido a cartas con errores en liquidación, de trámite y de fondo,  las cuales se deben anular y proceder a la reprogramación de fondo. De igual forma, por no poder ubicar los beneficiarios que se encuentren fuera del país, ilocalizados, enfermos en otros departamentos, recluidos en centros penitenciarios fuera del departamento, fallecidos etc.</t>
  </si>
  <si>
    <t>Posibilidad de pérdida reputacional ante las victimas por la Inoportunidad en la entrega de cartas de indemnización administrativa, debido a cartas con errores en liquidación, de trámite y de fondo,  las cuales se deben anular y proceder a la reprogramación de fondo. De igual forma, por no poder ubicar los beneficiarios que se encuentren fuera del país, ilocalizados, enfermos en otros departamentos, recluidos en centros penitenciarios fuera del departamento, fallecidos etc.</t>
  </si>
  <si>
    <t>Se realiza por parte de el profesional de reparación individual la verificación de los datos de contacto de los destinatarios en las herramientas al momento de recibir los procesos presupuestales con el objetivo de localizar el dato de contacto actual, como evidencia se cuenta con un drive por cada proceso presupuestal.
En el caso de que la profesional no realice directamente la contractibilidad de las victimas se  realiza mediante correo electrónico a solicitud al canal  No Presencial-Telefónico para que este realice la convocatoria y genere reporte con el porcentaje de contractibilidad y la base de las personas que no fue posible localizar</t>
  </si>
  <si>
    <t>Solicitar a la dependencia de Reparación Individual la reprogramación, Recolocación o anulación de las cartas de acuerdo l caso identificado.</t>
  </si>
  <si>
    <t>El profesional de reparación individual realiza la solicitud a la Dirección Territorial en cada proceso presupuestal el apoyo por parte de los funcionarios y contratistas, y por medio de correo electrónico al profesional de Servicio al Ciudadano el apoyo de notificadores en las jornadas de notificación de cartas de indemnización con el objetivo de realizar entrega a la totalidad de personas destinatarias de los giros, la evidencia son los correos de solicitud de notificadores al profesional de servicio al ciudadano, en caso de no contar con el personal suficiente se genera la entrega en la jornada primero a las personas con enfoque diferencial y luego a las personas que cuentan con núcleos familiares numerosos.</t>
  </si>
  <si>
    <t>En los procesos presupuestales en los que el profesional de reparación individual solicita apoyo del canal no presencial- telefónico y, posterior al informe emitido por dicho canal sobre las personas no contactadas, el profesional realiza una nueva llamada a cada una de las víctimas no contactadas con el objetivo de aumentar las personas localizadas, registrando en la base de drive la intervención realizada, en el caso de no ser contactadas se realiza el reporte a Nivel nacional para que estos procedan a retirar el giro y realicen una nueva colocación.</t>
  </si>
  <si>
    <t>Trabajar conjuntamente con las víctimas en el proceso de reparación integral para la reconstrucción y trasformación de sus proyectos de vida.
 Acercar el Estado a las víctimas para brindarles una oferta pertinente, eficaz, sostenible y oportuna.
Definir con las entidades territoriales la implementación de la Ley 1448/11, sus Decretos reglamentarios y los Decretos Ley.
fortalecer la cultura de confianza, colaboración e innovación para garantizar una atención digna, respetuosa y diferencial.</t>
  </si>
  <si>
    <t>ante las entidades del orden nacional y territorial y las victimas del conflicto armado por la no oportunidad en la asistencia técnica a los entes,</t>
  </si>
  <si>
    <t>debido a falta de autorización a comisiones para la realización de asistencias de manera presencial, perdida de conexión e imposibilidad de herramientas de comunicación tecnológica por parte de los entes territoriales.</t>
  </si>
  <si>
    <t>Posibilidad de pérdida reputacional ante las entidades del orden nacional y territorial y las victimas del conflicto armado por la no oportunidad en la asistencia técnica a los entes, debido a falta de autorización a comisiones para la realización de asistencias de manera presencial, perdida de conexión e imposibilidad de herramientas de comunicación tecnológica por parte de los entes territoriales.</t>
  </si>
  <si>
    <t xml:space="preserve">Los profesionales de la DT (cuando no son aprobadas las comisiones) envían excusa al ente territorial por medio de correo electrónico y se ponen en contacto con el enlace municipal para articular estrategias alternas de asistencia técnica (llamadas, material de apoyo). Lo anterior con el objetivo de mantener los lazos de comunicación con los entes territoriales y lograr articulación para que la asistencia técnica llegue a los solicitantes, de igual forma se realizan atenciones personalizada cuando los enlaces y personeros acuden a las oficinas de la Dirección Territorial. </t>
  </si>
  <si>
    <t>Los profesionales de la Dirección territorial, generan asistencias técnicas masivas por cada uno de los departamentos, con el animo de generar la mayor cobertura y capacitación frente a la Política Publica de Victimas.</t>
  </si>
  <si>
    <t>Profesionales e Nación territorio, Lideres de Proceso</t>
  </si>
  <si>
    <t>En caso de tratarse de temas de alto impacto, el equipo territorial de Nación- Territorio organiza y cita anualmente  capacitaciones dirigidas a los funcionarios de las entidades territoriales de manera sectorizada o individual (por municipios) en las sedes administrativas de la DT. encaminadas a prestar la asistencia Técnica sobre políticas  públicas y herramientas de seguimiento,  Como evidencia quedan listados de asistencia, correos y/o ayudas de memoria, de igual forma se realizan atenciones personalizada a los funcionarios de los entes territoriales que no asistan a las capacitaciones o  cuando los enlaces y personeros acuden a las oficinas de la Dirección Territorial,  realizando capacitaciones por Demanda cada vez que los entes territoriales lo solicitan.</t>
  </si>
  <si>
    <t>Los profesionales que lideran cada equipo de cada territorio que hace parte de la DT (Bogotá, Boyacá, Cundinamarca y Tolima) coordinan y realizan reunión periódica de equipo   con el objetivo de retroalimentar a los profesionales   sobre la política publica, se resuelven dudas, se presentan avances, dificultades y generar estrategias frente a los municipios que no han sido asistidos. en caso de no ser viable la reunión se solicita a cada profesional un correo con los avances, dificultades y estrategias para mitigarlas, Como evidencia queda acta de reunión y listados de asistencia o Correo Electrónico</t>
  </si>
  <si>
    <t xml:space="preserve">debido a no contar con bolsas adecuadas para disposición, espacios de almacenamiento y proveedores para gestionar los residuos generados , entes de territorios no se encuentran con disponibilidad de realizar adecuaciones necesarias para dar cumplimiento al SGA, falta de conciencia ambiental por partes de los funcionarios y edificios de las sedes de la dirección territorial, excesivo consumo de papel, carencia de profesional idóneo y procedimientos claros para el manejo del sistema, las sedes no cuentan con llaves ahorradores de agua ni fotoceldas para el ahorro e energía y condiciones ambientales externas negativas (contaminación auditiva y particulada por alto flujo vehicular). </t>
  </si>
  <si>
    <t xml:space="preserve">Posibilidad de pérdida económica y reputacional ante nuestras partes interesadas, por afectación en el desempeño ambiental y sanciones ante entes de control, debido a no contar con bolsas adecuadas para disposición, espacios de almacenamiento y proveedores para gestionar los residuos generados , entes de territorios no se encuentran con disponibilidad de realizar adecuaciones necesarias para dar cumplimiento al SGA, falta de conciencia ambiental por partes de los funcionarios y edificios de las sedes de la dirección territorial, excesivo consumo de papel, carencia de profesional idóneo y procedimientos claros para el manejo del sistema, las sedes no cuentan con llaves ahorradores de agua ni fotoceldas para el ahorro e energía y condiciones ambientales externas negativas (contaminación auditiva y particulada por alto flujo vehicular). </t>
  </si>
  <si>
    <t>Fortalecimiento de conocimientos del SGA en la territorial por parte del Enlace SIG y apoyos en la implementación del sistema de gestión ambiental,  trimestralmente mediante la generación de piezas comunicativas y   jornadas de estudio de manera presencial en cada una de las sedes , de nos ser posible  realizar la jornada en forma presencial estas se adelantaran  de manera virtual dejando como evidencia  actas de reunión y listados de asistencia.</t>
  </si>
  <si>
    <t>Realizar comunicaciones internas en los temas de Gestión ambiental en los súmate, coreos electrónicos incentivando el cuidado del medio ambiente, la utilización de los puntos ecológicos y recordando la  importancias del cuidado del medio ambiente.</t>
  </si>
  <si>
    <t>Enlace de Planeación y SIG - Profesional de Comunicaciones</t>
  </si>
  <si>
    <t>Actualizar  la matriz de aspectos e impactos ambientales, realizando los  reportes de condiciones ambientales vía correo electrónico por parte del Enlace SIG y enlaces administrativos, según indicaciones del líder la implementación del Sistemas Ambiental, en caso de evidenciar incumplimientos en su ejecución se solicita por medio de correo electrónico asesoría al líder del SGA en la actualización de las matrices, como evidencia se cuenta con correos electrónicos.</t>
  </si>
  <si>
    <t>Generar reuniones con los encargados de los entes territoriales donde se encuentran los PA para acordar estrategias ambientales</t>
  </si>
  <si>
    <t xml:space="preserve">Enlace de Planeación y SIG </t>
  </si>
  <si>
    <t>Capacitar a los funcionarios de la Dt.  en políticas y directrices frente al SGA</t>
  </si>
  <si>
    <t>Las Auxiliares de servicios generales hacen seguimiento semanal  a residuos aprovechables orgánicos y ordinarios que resultan de la gestión en la DT a través del formato de registro de generación de residuos aprovechables, información que se remite a las Auxiliares administrativas para realizar el reporte en la matriz de residuos aprovechables de manera mensual.  En caso de no poder efectuar el registro correspondiente se procederá a informar mediante correo electrónico al Enlace del SGA del nivel nacional la situación prese presentada. dejando como evidencia el formato de registro o el correo electrónico de reporte a al Enlace de SGA de Nivel Nacional. queda correo electrónico.</t>
  </si>
  <si>
    <t>Generar convenio con proveedores de la zona para el manejo de los residuos solidos generados por la Dirección Territorial.</t>
  </si>
  <si>
    <t>Auxiliares Administrativos</t>
  </si>
  <si>
    <t>debido a no contar con detectores de humo, techos con humedad y goteras  en sede principal, falta de capacitación en terreno al equipo de brigadistas, poca receptividad en la actividades de pausas activas y temas que maneja SST, contagio COVID 19, cambios en la normatividad legal vigente, falta de recursos de entes territoriales para garantizar condiciones seguras en centros regionales y de encuentro y la escasa programación de capacitaciones por la ARL.</t>
  </si>
  <si>
    <t>Posibilidad de pérdida económica y reputacional ante los funcionarios de la DT y partes interesadas, por la ocurrencia de accidentes, enfermedades laborales o incapacidades, generando demandas y sanciones, debido a no contar con detectores de humo, techos con humedad y goteras  en sede principal, falta de capacitación en terreno al equipo de brigadistas, poca receptividad en la actividades de pausas activas y temas que maneja SST, contagio COVID 19, cambios en la normatividad legal vigente, falta de recursos de entes territoriales para garantizar condiciones seguras en centros regionales y de encuentro y la escasa programación de capacitaciones por la ARL.</t>
  </si>
  <si>
    <t>El enlace de Planeación y SIG realiza la medición trimestralmente de la participación de los colaboradores de la territorial, a las actividades de SST y  bienestar. En caso de inasistencia a las actividades programadas se generara un correo electrónico dirigido a todos en el cual se reitera la importancia de estos espacios,   Como evidencia quedan  listados de asistencia o correo informativo  sobre temas de SST.</t>
  </si>
  <si>
    <t>Generar espacios de capacitación en horarios contrarios a la afluencia de atención en los centros y puntos, las cuales deberían ser horas de la tarde.</t>
  </si>
  <si>
    <t>Enlace SIG y Enlace de NN SST</t>
  </si>
  <si>
    <t>En el marco de las reuniones del COPASST de manera mensual realiza monitoreo a eventuales a accidentes y/o incidentes de trabajo, así como enfermedades laborales o incapacidades. En caso de no poderse efectuar en la reunión del COPASST se realiza en las reuniones de seguimiento. Como evidencia quedan actas del COPASST y /o reuniones de seguimiento.</t>
  </si>
  <si>
    <t xml:space="preserve">Articular con los entes territoriales con el animo de generar acciones tendientes a la atención segura de las víctimas </t>
  </si>
  <si>
    <t>Enlace SIG - Profesional de Servicio al Ciudadano</t>
  </si>
  <si>
    <t>Dirección Territorial Cesar y Guajira</t>
  </si>
  <si>
    <t>Acercar el Estado a las víctimas para brindarles una oferta pertinente, eficaz, sostenible y oportuna.
Fortalecer la cultura de confianza, colaboración e innovación para garantizar una atención digna, respetuosa y diferencial.</t>
  </si>
  <si>
    <t>ante las victimas y el SNARIV por el incumplimiento de la realización de las jornadas de atención y/o ferias de Servicio,</t>
  </si>
  <si>
    <t>debido a causas como catástrofes naturales, riesgos de seguridad y biológicos, temas presupuestales y de conectividad.</t>
  </si>
  <si>
    <t>Posibilidad de pérdida económica y reputacional ante las victimas y el SNARIV por el incumplimiento de la realización de las jornadas de atención y/o ferias de Servicio, debido a causas como catástrofes naturales, riesgos de seguridad y biológicos, temas presupuestales y de conectividad.</t>
  </si>
  <si>
    <t>El profesional de Servicio al ciudadano, trimestralmente realiza la verificación de las condiciones de seguridad, de riesgos naturales, biológicos y de conectividad, de los lugares en donde se llevarán a cabo las jornadas, esto a través de llamadas telefónicas o correo a las autoridades competentes del área (personería, secretaria de gobierno o fuerza pública), deja constancia en el Acta de programación de Jornada.  En Caso de no recibir respuesta se llamará al comandante de la fuerza pública presente en el municipio.  Evidencia: correo electrónico y/o acta de programación de jornadas.</t>
  </si>
  <si>
    <t>Se definen Planes de Acción adicionales con el fin de evitar la materialización del riesgo</t>
  </si>
  <si>
    <t>Se llevara a cabo dos socializaciones, una por correo electrónico y otro en reunión con todo el equipo de trabajo, en donde se explicara el alcance y objetivo de los controles asociados al riesgo actual.  Adicionalmente al interior del equipo de manera trimestral se evaluara la aplicación de lo controles</t>
  </si>
  <si>
    <t>PROFESIONAL DE SERVICIO AL CIUDADANO</t>
  </si>
  <si>
    <t>El Director territorial, envía anualmente a la Subdirección de Servicio al ciudadano, el requerimiento de personal(orientadores, documentadores, enlaces, profesional zonal) teniendo en cuenta los históricos de atención en la DT en puntos, centros y jornadas, en caso de que no haya una respuesta oportuna se postergaran o aplazaran las jornadas hasta tanto no contar con el personal suficiente y se oficiara de dichos incumplimiento a la subdirección.  Evidencia: Correos, oficios, actas</t>
  </si>
  <si>
    <t>El profesional encargado (Servicio al ciudadano, zonal o encargado) de la jornada notifica a las áreas correspondientes del fallo de las herramientas tecnológicas de manera inmediata, con el propósito de buscar un restablecimiento en el menor tiempo posible.  En caso de no resolverse el inconveniente en el tiempo de la jornada se implementarán los planes de contingencia previstos para este tipo de sucesos.  Evidencia: Correos, actas, listados</t>
  </si>
  <si>
    <t>Efectuar la entrega de cartas de indemnización aptas a las victimas localizadas.</t>
  </si>
  <si>
    <t>ante las victimas y sus familiares por no notificar las cartas de indemnización,</t>
  </si>
  <si>
    <t>debido a errores en las cartas, que la victima no pueda ser ubicada, fallecimiento, catástrofes naturales, riesgos de seguridad y biológicos, temas presupuestales o de conectividad.</t>
  </si>
  <si>
    <t>Posibilidad de pérdida económica y reputacional ante las victimas y sus familiares por no notificar las cartas de indemnización, debido a errores en las cartas, que la victima no pueda ser ubicada, fallecimiento, catástrofes naturales, riesgos de seguridad y biológicos, temas presupuestales o de conectividad.</t>
  </si>
  <si>
    <t>El profesional de reparación individual, cada vez que llegue un proceso bancario hace uso de todos los aplicativos disponibles de la unidad para recabar información de contacto actualizado, en caso de no se ubiquen en ninguno de los aplicativos de la unidad se reportara a la subdirección de reparación individual, lo ilocalizados para que con el apoyo de la RNI se gestione nuevos datos de contacto.  Evidencias: correos, actas y listados.</t>
  </si>
  <si>
    <t>PROFESIONAL DE REPARACIÓN INDIVIDUAL</t>
  </si>
  <si>
    <t>El profesional de reparación individual, cada vez que llegue un proceso bancario hace una revisión de todos los casos del proceso, con el fin de detectar posibles novedades que impidan la notificación, dependiendo del tipo de novedad, las subsanables se trataran directamente con la parte interesada o con el área encargada dependiendo del tipo de novedad, en caso de que no sean subsanables se remitirán al nivel nacional.  Evidencias: correos, actas, informes y listados.</t>
  </si>
  <si>
    <t>El Director Territorial, una vez, a principio de año, antes de las salidas a terreno, solicita, a la oficina de talento humano, una capacitación en Seguridad y salud en el trabajo, matriz de riesgos y peligros, con énfasis en trabajos en terreno (Por fuera de la oficina), en caso de no recibir la capacitación esta será realizada por el profesional SIG, en colaboración con los miembros del COPASST, de la cual se dejaran actas como evidencia de dicha actividad.</t>
  </si>
  <si>
    <t xml:space="preserve">Acompañar y brindar asistencias técnicas a las entidades territoriales </t>
  </si>
  <si>
    <t>ante las entidades del SNARIV o con los representantes de las victimas por no acompañar o brindar asistencias técnicas, siempre que estas sean presenciales,</t>
  </si>
  <si>
    <t>debido a la no aprobación viáticos, falta de conectividad cuando son de manera remota o virtual, catástrofes naturales o  riesgos de seguridad o biológicos.</t>
  </si>
  <si>
    <t>Posibilidad de pérdida económica y reputacional ante las entidades del SNARIV o con los representantes de las victimas por no acompañar o brindar asistencias técnicas, siempre que estas sean presenciales, debido a la no aprobación viáticos, falta de conectividad cuando son de manera remota o virtual, catástrofes naturales o  riesgos de seguridad o biológicos.</t>
  </si>
  <si>
    <t>El profesional a cargo de la asistencia técnica, realiza la verificación de las condiciones de seguridad de los lugares en donde se llevarán a cabo las jornadas, esto a través de llamadas telefónicas o correo a las autoridades competentes del área (personería, secretaria de gobierno o fuerza pública).  En caso de no recibir respuesta se llamará al comandante de la fuerza pública presente en el municipio.  Evidencia: correo electrónico y/o acta de llamada.</t>
  </si>
  <si>
    <t>PROFESIONAL RESPONSABLE DE LA ASISTENCIA TECNICA</t>
  </si>
  <si>
    <t>El profesional encargado de la asistencia técnica notifica a las entidades correspondientes del fallo de conectividad de manera inmediata, con el propósito de buscar un restablecimiento en el menor tiempo posible.  En caso de no resolverse el inconveniente en el tiempo de la asistencia técnica se reprogramara en otro horario o día, según disponibilidad de tiempo y/o concertación con la entidad territorial.  Evidencia: Correos, actas, listados</t>
  </si>
  <si>
    <t>Implementar Planes de Reparación Colectiva en Sujetos de reparación colectiva.</t>
  </si>
  <si>
    <t>ante las entidades del SNARIV y con los sujetos colectivos por la no implementación de las acciones contenidas en los PIRC,</t>
  </si>
  <si>
    <t>debido a   la no aprobación de viáticos, problemas con los operadores e inconvenientes con las acciones asociadas a entidades de SNARIV distintas a la UARIV, catástrofes naturales, riesgos de seguridad o biológicos.</t>
  </si>
  <si>
    <t>Posibilidad de pérdida económica y reputacional ante las entidades del SNARIV y con los sujetos colectivos por la no implementación de las acciones contenidas en los PIRC, debido a   la no aprobación de viáticos, problemas con los operadores e inconvenientes con las acciones asociadas a entidades de SNARIV distintas a la UARIV, catástrofes naturales, riesgos de seguridad o biológicos.</t>
  </si>
  <si>
    <t>El profesional de Reparación Colectiva, realiza semestralmente una revisión del avance en la implementación de los planes de RC, con el fin de evaluar el avance y posibles inconvenientes en la implementación, en caso de se presente dichos inconvenientes se plantearan reuniones del equipo de RC de la DT con el director territorial y luego hecha la evaluación se harán reuniones con el nivel nacional, producto de dichas reuniones se establecerán los planes de contingencia o actas de cambio del plan de acción o gestiones a realizar, para superar los inconvenientes. Evidencia: Correos, oficios, actas</t>
  </si>
  <si>
    <t>PROFESIONAL DE REPARACIÓN COLECTIVA</t>
  </si>
  <si>
    <t>El profesional de Reparación Colectiva o El director Territorial, realiza de manera trimestral reuniones de seguimiento para evaluar el estado de avance de los sujetos priorizados en la ruta colectiva, en caso de se presente dichos inconvenientes se plantearan reuniones del equipo de RC de la DT con el director territorial y luego hecha la evaluación se harán reuniones con el nivel nacional, producto de dichas reuniones se establecerán los planes de contingencia o actas de cambio del plan de acción o gestiones a realizar, para superar los inconvenientes.  Evidencia: Correos, oficios, actas</t>
  </si>
  <si>
    <t>El equipo de reparación colectiva se reúne trimestralmente con el fin de definir las actividades a desarrollarse en el periodo siguiente y de esta manera plantear los requerimientos para cumplir con las actividades propuestas para desarrollar en terreno (solicita oportunamente presupuesto para viáticos y autorización de salidas con protocolos de bioseguridad). En caso contrario, replantear, aplazar o modificar las metas propuestas.   Evidencia: correos, oficios, actas.</t>
  </si>
  <si>
    <t xml:space="preserve">Acompañamiento y seguimiento en la entrega  de Proyectos de Infraestructura social y comunitaria </t>
  </si>
  <si>
    <t>Uso indebido por parte de las entidades territoriales y/o el operador, de los Bienes y/o Productos suministrados para proyectos de prevención e inmediatez  en beneficio o interés particular o de un tercero.</t>
  </si>
  <si>
    <t>El profesional responsable del seguimiento al proyecto, realiza seguimiento a los Proyectos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</si>
  <si>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Por la Tipología del Riesgo se define Plan de Acción con el fin de evitar su materialización</t>
  </si>
  <si>
    <t xml:space="preserve">Realizar una socialización del proyecto de infraestructura social y comunitaria a la mesa de victimas y/o representantes de victimas, para que estos puedan ejercer una función de veeduría </t>
  </si>
  <si>
    <t>Las fechas dependerán del inicio de los proyectos, las cuales se definen en el trascurso del año</t>
  </si>
  <si>
    <t>Profesional responsable del seguimiento al proyecto</t>
  </si>
  <si>
    <t>El profesional responsable del seguimiento al proyecto, realiza seguimiento a los Proyectos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</si>
  <si>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 xml:space="preserve">debido a la ausencia de equipos de control operacional (Báscula, puntos ecológicos material de sensibilización), dificultad de adquisición de equipos, servicios y/o proveedores, bajo nivel de apropiación de política, objetivos y lineamientos, ausencia de un aplicativo o plataforma de seguimiento y medición, débil identificación de necesidades y expectativas de las partes interesadas, cambios de gobierno y apropiación entes territoriales que afecten las normas ambientales, perdida de conocimiento por cambio de funcionarios e insuficiente asignación presupuestal para la implementación y mantenimiento del SGA. </t>
  </si>
  <si>
    <t xml:space="preserve">Posibilidad de pérdida económica y reputacional ante nuestras partes interesadas, por afectación en el desempeño ambiental y sanciones ante entes de control, debido a la ausencia de equipos de control operacional (Báscula, puntos ecológicos material de sensibilización), dificultad de adquisición de equipos, servicios y/o proveedores, bajo nivel de apropiación de política, objetivos y lineamientos, ausencia de un aplicativo o plataforma de seguimiento y medición, débil identificación de necesidades y expectativas de las partes interesadas, cambios de gobierno y apropiación entes territoriales que afecten las normas ambientales, perdida de conocimiento por cambio de funcionarios e insuficiente asignación presupuestal para la implementación y mantenimiento del SGA. </t>
  </si>
  <si>
    <t>El personal de servicios generales y el auxiliar administrativo realiza la cuantificación semanal de los residuos generados en la DT de tipo (aprovechables, no aprovechables, orgánicos y peligrosos) de acuerdo con lo establecido en el Plan Institucional de Gestión Ambiental y el Plan de Gestión Integral de Residuos Sólidos, Aprovechables, Ordinarios y Orgánicos y la Resolución 2184 de 2019, para posterior movilización, almacenaje temporal y entrega. En caso de no realizarse la cuantificación en su periodicidad por parte del personal de servicios generales y el auxiliar administrativo, el Enlace SIG realizará seguimiento. Como evidencia se contará con el registro en los formatos establecidos por el Sistema de Gestión Ambiental para su control y seguimiento.</t>
  </si>
  <si>
    <t xml:space="preserve">Solicitar al nivel nacional capacitaciones, talleres de fortalecimiento de la norma ambiental, que rigen a nivel mundial y en la legislación colombiana. </t>
  </si>
  <si>
    <t>RESPONSABLE TERRITORIAL DEL SGA</t>
  </si>
  <si>
    <t>El Enlace SIG de la Dirección Territorial, de manera bimestral realiza la identificación de requisitos legales y otros requisitos en materia ambiental, aplicables al territorio en donde se ubica la sede mediante la actualización del normograma. En caso de que el Enlace SIG no pueda realizar la identificación mediante la actualización del normograma, el director territorial designará a un funcionario para su realización. Como evidencia quedará evidencias de las actividades realizadas (búsquedas, comunicaciones con entes de vigilancia y control ambiental) y Normograma.</t>
  </si>
  <si>
    <t xml:space="preserve">Realizar estrategias de fortalecimiento entre la DT vs Entes territoriales. Para las buenas practicas ambientales </t>
  </si>
  <si>
    <t>Los funcionarios, contratitas y colaboradores de la Dirección Territorial participaran cada vez que se convoque por parte del nivel nacional o por el Enlace SIG en las jornadas de conmemoración, capacitaciones, concursos, celebraciones y demás actividades del SGA con el fin de dar cumplimiento con la política del SGA. En caso de no programarse jornadas o de no poder participar se programará con el Enlace SIG de la DT o se enviará información a través de correo electrónicos, para su conocimiento, apropiación e implementación. Como evidencia quedará actas, listados de asistencias, registros fotográficos, correos electrónicos.</t>
  </si>
  <si>
    <t xml:space="preserve">Alianzas entre las partes interesadas para formar profesionales comprometidos con el medio ambiente y la buena utilización de los recursos naturales para seguir fortaleciendo el sistema. </t>
  </si>
  <si>
    <t>El enlace SIG de la dirección territorial, periódicamente, y según cronograma establecido realizará reporte y cargue de las evidencias de las actividades del plan de implementación en el micrositio dispuesto para este fin. En caso de no realizar esta actividad será enviada vía correo electrónico con el reporte de la información y las evidencias de cada una de las actividades al profesional encargado de la gestión ambiental a nivel nacional.</t>
  </si>
  <si>
    <t xml:space="preserve">Sugerir ante el nivel nacional que se contrate personal en la DT o por regiones especialista en temas ambientales, para permitir fortalecer el sistema en las regiones. </t>
  </si>
  <si>
    <t xml:space="preserve">debido a no contar con puestos de trabajo con especificaciones correctas de ergonómica y en mal estado sede, PAV y CRAV, sede Riohacha con fallas en la infraestructura (humedad de paredes  y cercanía a instalaciones eléctricas, desniveles en superficies planas, vidrios rotos, problemas con el suministro de agua) sin subsanar por el arrendador, poca articulación del grupo de SST en la programación de actividades y capacitaciones, inadecuado seguimiento de supervisores de contratos a operadores para el cumplimiento en temas de SST, falta de capacitación y entrenamiento a miembros de la brigada de emergencia, falta de apropiación de temas de SST y realización pausas activas, poca consulta y conocimiento de matriz de peligros y planes de emergencias, falta de cultura en protocolos de Bioseguridad COVID-19, problemas de agua potable en muchos municipios, exposición a orden público.
</t>
  </si>
  <si>
    <t xml:space="preserve">Posibilidad de pérdida económica y reputacional ante los funcionarios de la DT y partes interesadas, por la ocurrencia de accidentes, enfermedades laborales o incapacidades, generando demandas y sanciones, debido a no contar con puestos de trabajo con especificaciones correctas de ergonómica y en mal estado sede, PAV y CRAV, sede Riohacha con fallas en la infraestructura (humedad de paredes  y cercanía a instalaciones eléctricas, desniveles en superficies planas, vidrios rotos, problemas con el suministro de agua) sin subsanar por el arrendador, poca articulación del grupo de SST en la programación de actividades y capacitaciones, inadecuado seguimiento de supervisores de contratos a operadores para el cumplimiento en temas de SST, falta de capacitación y entrenamiento a miembros de la brigada de emergencia, falta de apropiación de temas de SST y realización pausas activas, poca consulta y conocimiento de matriz de peligros y planes de emergencias, falta de cultura en protocolos de Bioseguridad COVID-19, problemas de agua potable en muchos municipios, exposición a orden público.
</t>
  </si>
  <si>
    <t xml:space="preserve">El Equipo COPASST y la brigada de emergencia de la DT, realizan inspecciones programadas por el Grupo de Gestión de Talento Humano – equipo SST del nivel nacional de acuerdo con el cronograma de inspecciones y la normatividad vigente aplicable, en caso de encontrar inconsistencias se realizará el reporte al equipo de SST del nivel nacional. Como evidencia quedan los formatos de inspecciones.  </t>
  </si>
  <si>
    <t xml:space="preserve">Solicitar al talento humano personal idóneo que pueda dar línea para la implementación del sistema en el territorio. </t>
  </si>
  <si>
    <t>RESPONSABLE TERRITORIAL DEL SG-SST</t>
  </si>
  <si>
    <t>El director (a) territorial y el equipo de la DT participa en la actualización del plan de emergencia y la matriz de identificación de peligros, valoración de riesgos y determinación de controles, de acuerdo con la programación del equipo de SST del nivel nacional, en caso de que existan cambio físicos u operativos, se solicitará acompañamiento del equipo de SST del nivel nacional para la actualización. Como evidencia queda el listado de asistencia, instrumentos actualizados, correos electrónicos.</t>
  </si>
  <si>
    <t xml:space="preserve">Socializar los protocolos de SST a las partes interesadas. </t>
  </si>
  <si>
    <t>Los funcionarios, contratistas y colaboradores de la Dirección Territorial participan cada vez que se convoque por parte del equipo de SST del nivel nacional o por el Enlace SIG en las jornadas de capacitaciones, sensibilización y demás actividades del SG-SST con el fin de dar cumplimiento con la política del SG-SST. En caso de no programarse jornadas o de no poder participar se programará con el Enlace SIG de la DT o se enviará información a través de correo electrónicos, para su conocimiento, apropiación e implementación. Como evidencia quedan actas, listados de asistencias, registros fotográficos, correos electrónicos.</t>
  </si>
  <si>
    <t>Impulsar la formación de  profesionales en cuanto al sistema de SST</t>
  </si>
  <si>
    <t>Dirección Territorial Chocó</t>
  </si>
  <si>
    <t>Acompañar técnicamente a las entidades territoriales para que mantengan los conceptos de seguridad vigentes
Asistencia Técnica para la Actualización en Planes de Contingencia en etapa de formulación para municipios de interés estratégico
Asistencia técnica para el fortalecimiento de las mesas de victimas municipal y departamentales</t>
  </si>
  <si>
    <t xml:space="preserve">por la inadecuada asistencia técnica a los grupos de valor, </t>
  </si>
  <si>
    <t>debido a la utilización de un lenguaje técnico que dificulta la comunicación efectiva por la diversidad lingüística de las comunidades, falta de recursos, orden público o voluntad política del ente territorial.</t>
  </si>
  <si>
    <t>Posibilidad de pérdida económica y reputacional por la inadecuada asistencia técnica a los grupos de valor,  debido a la utilización de un lenguaje técnico que dificulta la comunicación efectiva por la diversidad lingüística de las comunidades, falta de recursos, orden público o voluntad política del ente territorial.</t>
  </si>
  <si>
    <t xml:space="preserve">El profesional de Reparación  mensualmente,  antes de la realización de actividades concerta y coordinar con las entidades territoriales la viabilidad de de brindar la asistencia, en caso contrario, se reprogramará nuevamente, como evidencia se cuenta con actas , correos, informes, listados de asistencias. </t>
  </si>
  <si>
    <t xml:space="preserve">En caso de asesoría o intervención con comunidades indígenas se optaran por el acompañamiento de un traductor de la comunidad para facilitar la comunicación y comprensión </t>
  </si>
  <si>
    <t>De acuerdo a necesidad</t>
  </si>
  <si>
    <t>Fecha de programación de la asistencia</t>
  </si>
  <si>
    <t>Líder de la Jornada</t>
  </si>
  <si>
    <t>El equipo de prevención, participación y reparación de acuerdo a la programación, realiza  jornadas de capacitación  con el objetivo de sensibilizar a los mandatarios y sus equipos de trabajo sobre el compromiso y responsabilidad que les asiste en el marco de la ley  y apoyen con recursos esta actividad  de manera presencial, virtual, telefónica con el objetivo de recordar el compromiso y la corresponsabilidad.  En caso de no efectuarse la jornada se reprogramara nuevamente y se establecerá fecha y hora para su realización  Como evidencia quedan correos, acta de reunión listado de asistencia y registro fotográfico.</t>
  </si>
  <si>
    <t>Los profesionales de la DT cada vez que se desplazan fuera de las instalaciones  se registran en la plataforma del Centro Operaciones Monitoreo de Riesgos COMR, atienden el llamado o reportan al profesional la condición de seguridad en que se encuentran, con el fin de garantizar que no existen novedades en el lugar de la asistencia que generen peligro al profesional, En caso de no ser viable efectuar la jornada se diligencia la cancelación en la misma pagina del comr y se explica los motivos, como evidencia se dejan los registros en la plataforma y correos emitidos por el COMR.</t>
  </si>
  <si>
    <t>EL Equipo de la territorial Chocó  realiza mesas de trabajo cuando se requiera con las entidades  territoriales e instituciones de cooperación internacional para  coordinar el financiamiento de  proyectos.  En caso que se llegue a un acuerdo con el  cooperante  sobre la destinación de recursos se procede a hacer los requerimientos logísticos y técnicos de la actividad.  Como evidencia actas de reunión e informes del evento</t>
  </si>
  <si>
    <t xml:space="preserve">ante las victimas por la no realización de las jornadas de atención, </t>
  </si>
  <si>
    <t>debido a orden publico, falta de presupuesto y voluntad política de entes territoriales</t>
  </si>
  <si>
    <t>Posibilidad de pérdida reputacional ante las victimas por la no realización de las jornadas de atención,  debido a orden publico, falta de presupuesto y voluntad política de entes territoriales</t>
  </si>
  <si>
    <t xml:space="preserve">El profesional de Asistencia  mensualmente,  antes de la realización de actividades concerta y coordinar con las entidades territoriales la viabilidad de de brindar la asistencia, en caso contrario, se reprogramará nuevamente, como evidencia se cuenta con actas , correos, informes, listados de asistencias. </t>
  </si>
  <si>
    <t>Disponer de los recursos económicos y articular con los entes territoriales, el SNARIV e institución de cooperación internacional para el desarrollo de las diferentes actividades de los proceso</t>
  </si>
  <si>
    <t>Uso indebido de la información por parte de funcionarios y colaboradores para favorecer el pago de una indemnización con el objetivo de obtener un beneficio propio</t>
  </si>
  <si>
    <t>Los  profesionales de indemnización de la territorial ,  revisan y actualizan anualmente los acuerdos de confidencialidad del personal que hace parte del proceso de Indemnizaciones a nivel territorial, en caso de encontrar personal sin acuerdo o desactualizado   se solicita la actualización, como evidencia queda el acuerdo de confidencialidad enviado al responsable de acuerdo a la herramienta (INDEMNIZA. MAARI)</t>
  </si>
  <si>
    <t>Se considera importante realizar plan de acción que permita disminuir la alta probabilidad de que ocurra el riesgo.</t>
  </si>
  <si>
    <t>Socialización campaña  antifraude ¡Que no le echen cuentos!, para crear conciencia en la población y evitar que sean engañados por personas inescrupulosas.</t>
  </si>
  <si>
    <t>de acuerdo a necesidad</t>
  </si>
  <si>
    <t>Los profesionales del Equipo de Indemnizaciones cada  vez que  llega la municipalización  verifican el estado de inclusión en el RUV y  aplica los protocolos establecidos por el proceso de indemnizaciones y aplica las estrategias (verificación de la cedula, validar con el grupo familiar) con el fin de blindar la información. En caso de encontrar algún documento con inconsistencia suspende la entrega de la carta e informa a nivel nacional. como evidencia quedan  documentos firmados y correos.</t>
  </si>
  <si>
    <t>Los  profesionales  del Equipo de Indemnizaciones en las jornadas, de acuerdo a la programación, realizan una charla a las victimas donde se enfatiza en la gratuidad de los tramites.  Adicionalmente se aplica los protocolos establecidos por el proceso de indemnizaciones y aplica las estrategias (verificación de la cedula, validar con el grupo familiar) con el fin de blindar la información. En caso de encontrar algún documento con inconsistencia suspende la entrega de la carta e informa a nivel nacional. como evidencia quedan  documentos firmados y correos</t>
  </si>
  <si>
    <t xml:space="preserve">debido a insuficiencia de recursos para cambio o modernización de sede administrativa en temas eléctricos e hidrosanitarios de tipo ahorrador, ausencia de articulación y  transmisión de lineamientos, capacitación y obligaciones en materia ambiental, no aplicación de guía para identificación de condiciones ambientales y reporte de estas, desconocimiento de nuevos lineamientos legales, falta de adecuación de espacio para almacenamiento de residuos solidos aprovechables, peligrosos y gestores ambientales para el manejo de residuos peligrosos, emergencias sanitarias e insuficiente personal  para implementación, mantenimiento y mejora del sistema.
</t>
  </si>
  <si>
    <t xml:space="preserve">Posibilidad de pérdida económica y reputacional ante nuestras partes interesadas, por afectación en el desempeño ambiental y sanciones ante entes de control, debido a insuficiencia de recursos para cambio o modernización de sede administrativa en temas eléctricos e hidrosanitarios de tipo ahorrador, ausencia de articulación y  transmisión de lineamientos, capacitación y obligaciones en materia ambiental, no aplicación de guía para identificación de condiciones ambientales y reporte de estas, desconocimiento de nuevos lineamientos legales, falta de adecuación de espacio para almacenamiento de residuos solidos aprovechables, peligrosos y gestores ambientales para el manejo de residuos peligrosos, emergencias sanitarias e insuficiente personal  para implementación, mantenimiento y mejora del sistema.
</t>
  </si>
  <si>
    <t>La operaria de servicio general los días lunes, miércoles y viernes realiza la aplicación del código de colores en las bolsas de los puntos ecológicos existentes de acuerdo con lo exigido en la Resolución 2184 de 2019, esta actividad se debe realizar cada vez que se generen residuos sólidos y es responsabilidad del funcionario, contratista u operador cumplir con el código de colores establecido, lo anterior, con el fin de no incumplir requisitos legales vigentes. En caso de no poder contar con las adecuadas bolsas se requieren a la supervisora del  operador o contratista, como evidencia se cuenta con diligenciamiento de formatos y correos.</t>
  </si>
  <si>
    <t xml:space="preserve">Articular con NN, para gestionar un lugar o área  de almacenamiento de los residuos solidos  aprovechables y peligrosos generados en la DT. </t>
  </si>
  <si>
    <t>Por necesidad de servicio</t>
  </si>
  <si>
    <t xml:space="preserve">La operaria auxiliar de servicio general, </t>
  </si>
  <si>
    <t>La auxiliar administrativa cada vez que se genera un residuo peligroso realiza el registro, separa e identifica los residuos peligrosos, almacena los residuos peligrosos de acuerdo con la matriz de compatibilidad, cuantifica los residuos generados en el formato de "Generación de RESPEL" y entrega los residuos generados de acuerdo con lo establecido en el Plan de Gestión Integral de Residuos Sólidos -PGIRS. En caso de evidenciar inconsistencias en la labor se solicita apoyo al enlace del nivel nacional como evidencia son los correros, matriz diligenciada.</t>
  </si>
  <si>
    <t>Hacer incidencia al nivel nacional para que se generen espacios de divulgación,  capacitaciones de los nuevos procedimientos  y lineamientos legales que surjan con el nuevo cambio de gobierno en ara de fortalecer el cumplimiento del mismo como el cuidado y manejo del medio ambiente.</t>
  </si>
  <si>
    <t xml:space="preserve">Semestral </t>
  </si>
  <si>
    <t>La Auxiliar Administrativo</t>
  </si>
  <si>
    <t>La directora territorial realiza de manera mensual, aplicar lo establecido en la Guía de Buenas Prácticas Ambientales, con el objetivo de realizar un ahorro y uso eficiente de los recursos disponibles cada vez que se realice un uso de estos; se reitera la solicitud se  cuenta como evidencias se tiene correos, memorando y actas de comité.</t>
  </si>
  <si>
    <t xml:space="preserve">Generar mecanismos de toma de conciencia para el cuidado amigable y protección del medio ambiente a través de proceso de divulgación en los en los diferentes medios de comunicación y continuar con el fortalecimiento de los  funcionarios y contratistas de la DT, en sistema gestión ambiental.    </t>
  </si>
  <si>
    <t xml:space="preserve">Administrativo </t>
  </si>
  <si>
    <t>Los brigadistas y el copass, cada vez que se programa desde el nivel nacional y territorial dan a conocer el Plan de emergencias asociado a la sede en la cual se encuentra ubicado, los Procedimientos Operativos Normalizados - PON en materia ambiental, realiza  simulacros y/o simulaciones en las que se incluya el componente ambiental, ubica el kit de derrame en un espacio sin obstáculos e identificado, en caso de evidenciar inconsistencias en la aplicación se reprograma, se realizan las correcciones pertinentes,  como evidencia se cuenta con actas e informes y correos.</t>
  </si>
  <si>
    <t>La operaria del servicio general todos los días  separa los residuos sólidos aprovechables, no aprovechables y orgánicos de acuerdo al código de colores vigentes (Resolución 2184 de 2019), cuantifica los residuos generados en el formato de "Registro Generación de Residuos Sólidos Aprovechables, Orgánicos y Ordinarios" y entrega los residuos generados de acuerdo con lo establecido en el Plan de Gestión Integral de Residuos Sólidos -PGIRS, en caso de evidenciar inconsistencias se hacen recomendaciones a los funcionarios, contratista y visitante.</t>
  </si>
  <si>
    <t xml:space="preserve">debido a no contar con salida de emergencia en DT, de profesional experto en SST, falta de participación en espacios de formación, actividades de bienestar y temas de brigadas, descoordinación entre la DT y los PAV en temas de SST, flexibilización de medidas de bioseguridad COVID 19, cambios normativos, incumplimiento de requisitos por parte de proveedores contratados y la escasa presencia y participación de la ARL en el acompañamiento y fortalecimiento de las actividades de la SST.
</t>
  </si>
  <si>
    <t xml:space="preserve">Posibilidad de pérdida económica y reputacional ante los funcionarios de la DT y partes interesadas, por la ocurrencia de accidentes, enfermedades laborales o incapacidades, generando demandas y sanciones, debido a no contar con salida de emergencia en DT, de profesional experto en SST, falta de participación en espacios de formación, actividades de bienestar y temas de brigadas, descoordinación entre la DT y los PAV en temas de SST, flexibilización de medidas de bioseguridad COVID 19, cambios normativos, incumplimiento de requisitos por parte de proveedores contratados y la escasa presencia y participación de la ARL en el acompañamiento y fortalecimiento de las actividades de la SST.
</t>
  </si>
  <si>
    <t>El equipo de brigadista y el COPASST, cada vez que se requiere desde el nivel nacional y se establezca la necesidad de hacerlos  se difunde acciones que garanticen la participación en los simulacros de emergencias programados por el área de Seguridad y Salud en el Trabajo y elaboración de informes, en caso de no participación se reprograma,   como evidencia se cuenta con informes, actas, asistencias y registro fotográfico.
El Equipo de la territorial, el COPASST y los brigadistas de manera periódica y de acuerdo a la necesidad,   realizan la verificaciones y apropiación de los planes de respuesta a emergencias que la Unidad tiene definido para cada punto de operación a nivel territorial, en caso de evidenciar la falta de apropiación se realiza retroalimentación y se solicita ajuste del nivel nacional  como evidencia se cuenta con las actas y correos.</t>
  </si>
  <si>
    <t xml:space="preserve">Articular con NN para la realización de actividades de bienestar en la DT, de igual manera  buscar apoyo con las organizaciones y cooperación internacional para que se generen espacios de integración de funcionario y contratista de la dirección territorial Choco, en temas  psicosociales.    </t>
  </si>
  <si>
    <t xml:space="preserve">De acuerdo a la necesidad </t>
  </si>
  <si>
    <t>Brigadista y Copasss</t>
  </si>
  <si>
    <t>El Equipo del COPASST de manera mensual, realiza seguimiento al cumplimiento de las directrices del SGSST, a través de las reuniones realizadas por el COPASST, en caso de evidenciar inconsistencias en la aplicación se establece compromiso para la realización en el mes siguiente esto si depende de la territorial y si es del nivel nacional se envía al nivel nacional al funcionario competente para su cumplimiento,  como evidencia se cuenta con las actas y correos.</t>
  </si>
  <si>
    <t>Hacer entrega de manera periódica de elementos de bioseguridad para evitar el riesgo de contagio del COVID -19, en la sede administrativa atendiendo el retorno presencial.</t>
  </si>
  <si>
    <t>Copasst</t>
  </si>
  <si>
    <t>El grupo de talento humano cada dos meses, mide la aplicación de las políticas, normas, reglamentos, instrucciones e instructivos definidas en el SG-SST. en caso de evidenciar inconsistencias en la aplicación se establece los criterios que aplique el nivel nacional, como evidencia se cuenta con los correos.</t>
  </si>
  <si>
    <t>Brindar capacitaciones de  manera presencial a todo el equipo de brigadistas y colaboradores de la DT Choco en temas asociados a SST</t>
  </si>
  <si>
    <t xml:space="preserve">Cuatrimestral </t>
  </si>
  <si>
    <t>Funcionario designado por el líder de la DT</t>
  </si>
  <si>
    <t>El quipo del copasst revisa y  mide la participación en las capacitaciones y actividades programadas por el GGTH-SST, en caso de no participación se realizan recomendaciones para la participación en los talleres, a través del envío de programaciones del mes con su respectivo link  como evidencia se cuenta con correos y listado de asistencia.
El grupo de talento humano nivel nacional de manera bimestral, mide la aplicación de las políticas, normas, reglamentos, instrucciones e instructivos definidas en el SG-SST, en caso de evidenciar inconsistencias en la aplicación se establecen los criterios que aplique el nivel nacional,  como evidencia se cuenta con la plataforma de consulta del sistema integrado de gestión manual de proceso y en el suma.
Grupo de talento humano nacional de manera periódica o de acuerdo a la necesidad, se validan la difusión de las matrices de peligros y riesgos, aplicando el control de los mismos, en caso de evidenciar inconsistencias en la aplicación se establece los criterios que aplique el nivel nacional, desde la territorial se envían correos solicitando su corrección o ajuste  como evidencia se cuenta con correos.</t>
  </si>
  <si>
    <t xml:space="preserve">El grupo de talento humano nivel nacional de manera periódica validan la difusión de las matrices de peligros y riesgos, aplicando el control de los mismos, en caso de evidenciar inconsistencias en la aplicación se establecen los criterios que defina el nivel nacional,  como evidencia se cuenta con correos </t>
  </si>
  <si>
    <t>Dirección Territorial Córdoba</t>
  </si>
  <si>
    <t>Prestar atención y orientación a las victimas que acuden al Centro Regional de Atención y/o PAV en la territorial</t>
  </si>
  <si>
    <t>ante las Víctimas y entes de control por sanciones a las territoriales por no prestar atención y orientación a quienes acuden al Centro Regional de Atención y/o PAV en la territorial o hacerlo de forma inadecuada,</t>
  </si>
  <si>
    <t>debido a dificultades de conectividad y ejecución de las herramientas de verificación de los procesos y/o a no contar con el personal suficiente para la atención según la demanda.</t>
  </si>
  <si>
    <t>Posibilidad de pérdida económica y reputacional ante las Víctimas y entes de control por sanciones a las territoriales por no prestar atención y orientación a quienes acuden al Centro Regional de Atención y/o PAV en la territorial o hacerlo de forma inadecuada, debido a dificultades de conectividad y ejecución de las herramientas de verificación de los procesos y/o a no contar con el personal suficiente para la atención según la demanda.</t>
  </si>
  <si>
    <t>Los profesionales de Servicio al Ciudadano reportan diariamente las incidencias presentadas en la Dirección Territorial con las herramientas de consulta y/o la conectividad, a través del diligenciamiento de un link dispuesto por el NN de la Unidad para las Victimas, con el objetivo de que el líder de acompañamiento, revise y subsane la incidencia reportada. En caso de que no obtener una respuesta positiva inmediata sobre la incidencia reportada, se procede a informar a los usuarios lo ocurrido con las herramientas de consulta y se reprograma la atención. 
Evidencia: Reporte de diario de Bitácora de novedades y base de reprogramación (si aplica).</t>
  </si>
  <si>
    <t>Se plantea plan de acción para fortalecer los controles existentes y evitar la materialización del riesgo.</t>
  </si>
  <si>
    <t xml:space="preserve">Se realizará solicitud al nivel nacional para habilitar canal telefónico cuando se requiera por caída de la red de internet y/o de las herramientas a nivel territorial. </t>
  </si>
  <si>
    <t>•	Director Territorial 
•	Enlace SIG
•	Profesionales de Relación con el Ciudadano</t>
  </si>
  <si>
    <t>Acercar el Estado a las víctimas para brindarles una oferta pertinente, eficaz, sostenible y oportuna.
 Fortalecer la cultura de confianza, colaboración e innovación para garantizar una atención digna, respetuosa y diferencial.</t>
  </si>
  <si>
    <t>Implementar la estrategia de tejido social de las comunidades retornadas o reubicadas en relación con sus procesos de integración comunitaria y arraigo territorial
Implementar acciones de memoria, dignificación y fortalecimiento de tejido social en el marco de la medida de satisfacción a nivel individual 
Tramitar jornadas de atención móvil de orientación y comunicación a las víctimas</t>
  </si>
  <si>
    <t>ante las Víctimas por no implementar las estrategias o acciones de forma eficaz que garanticen una atención u orientación digna y diferencial,</t>
  </si>
  <si>
    <t>debido a situaciones de orden público y ambientales.</t>
  </si>
  <si>
    <t>Posibilidad de pérdida reputacional ante las Víctimas por no implementar las estrategias o acciones de forma eficaz que garanticen una atención u orientación digna y diferencial, debido a situaciones de orden público y ambientales.</t>
  </si>
  <si>
    <t>Los Profesionales de Servicio al Ciudadano y Psicosocial encargados de las estrategias y jornadas, mensualmente y/o cada vez que tenga programación de las actividades, reporta el plan de seguimiento en la plataforma COMR, con el objetivo de verificar las condiciones ambientales y de seguridad de la zona. En caso de presentarse alguna condición desfavorable se le informa al enlace municipal y nacional para reprogramar la jornada cuando las condiciones sean optimas.
Evidencia: Correo del COMR y/o correo al enlace cuando se requiera.</t>
  </si>
  <si>
    <t>Se verificará oportunamente el estado de las vías y el orden público antes de la programación de cada jornada a fin de evitar cancelación de las actividades  programadas, y si se presentan situaciones adversas se reprogramarán las jornadas.</t>
  </si>
  <si>
    <t>•	Director Territorial 
•	Enlace SIG
•	Profesionales de Relación con el Ciudadano
•	Profesional Psicosocial</t>
  </si>
  <si>
    <t>La Profesional Psicosocial encargada de la implementación de las estrategias presenciales grupales (Tejiéndonos y Fortaleciendo Capacidades), mensualmente y/o cada vez que se vaya a realizar la actividad, convocará a los usuarios por correo electrónico y/o llamadas telefónicas, con el objetivo de cumplir con la implementación de las estrategias de enfoque psicosocial. En caso de que no se pueda realizar de manera presencial debido a la contingencia sanitaria por el virus COVID - 19, las actividades se realizaran de forma virtual, utilizando la aplicación Teams.
Evidencia: Correos electrónicos de la convocatoria, o listados de asistencia de presencial o virtual.</t>
  </si>
  <si>
    <t>Implementar acciones por la dirección territorial para efectuar la entrega de cartas de indemnización aptas a las victimas localizadas.</t>
  </si>
  <si>
    <t xml:space="preserve">Uso  inadecuado de la información  correspondiente a la notificación efectiva de las cartas de indemnización administrativa por parte de un  funcionario o contratista con el objetivo de obtener un beneficio propio o favorecer a un tercero. </t>
  </si>
  <si>
    <t>El profesional de la RNI de manera mensual y/o cada vez que se le soliciten la creación de un nuevo usuario VIVANTO para funcionarios y contratistas de la DT. Córdoba, recibe la solicitud mediante correo electrónico y verifica que el compromiso de confidencialidad cumpla con los requisitos establecidos en el procedimiento de Creación de Usuarios en Sistemas de Información, y si cumple con estos, se le asigna el perfil de consulta y/o verificador según el caso con el aval de la Directora Territorial, con el objetivo de salvaguardar y restringir el uso de la información y propender por el buen manejo de las herramientas. En caso de que el compromiso de confidencialidad que envía el solicitante no cumpla con los requisitos, se realizara devolución de esta vía correo electrónico, con las respectivas observaciones y no se realiza la activación del perfil de consulta y/o verificador.    
Evidencia: Compromisos de confidencialidad verificados y avalados por la Directora Territorial.</t>
  </si>
  <si>
    <t>Aunque la probabilidad residual es baja, se considera importante realizar plan de acción que permita disminuir el impacto que tendría una posible materialización del riesgo.</t>
  </si>
  <si>
    <t>Reforzar la socialización de la campaña antifraude ¡Que no le echen cuentos! en el equipo de trabajo de la Dirección Territorial y enlaces municipales de victimas por medio del correo electrónico y/o actas de reunión, para apoyar y orientar a la población y evitar que sean engañados por personas inescrupulosas.</t>
  </si>
  <si>
    <t>•	Director Territorial 
•	Enlace SIG
•	Profesional Indemnizaciones</t>
  </si>
  <si>
    <t>La profesional de Indemnizaciones mensualmente envía informe con las jornadas de notificación y entrega de cartas de indemnización realizadas, en las cuales se socializa la campaña Antifraude #QueNoLeEchenCuentos a la población víctima, entre otros asistentes a dichas jornadas, con el objetivo de que el mayor número de partes interesadas conozcan la estrategia y los canales de denuncia ante posibles fraudes que se puedan presentar, y estén en capacidad de orientar o denunciar, cuando la situación así lo amerite. En caso de no poder socializar de manera presencial o virtual la campaña Antifraude, ésta se realizará a través de correo electrónico.
Evidencia: Informes mensual de jornadas entrega y socialización de la campaña #QueNoLeEchenCuentos.</t>
  </si>
  <si>
    <t>Trabajar conjuntamente con las víctimas en el proceso de reparación integral para la reconstrucción y trasformación de sus proyectos de vida.
Acercar el Estado a las víctimas para brindarles una oferta pertinente, eficaz, sostenible y oportuna.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</si>
  <si>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Implementar acciones de medidas de satisfacción y/o garantías de no repetición en sujetos de reparación colectiva.
Implementar acciones de medidas de restitución en sujetos colectivos.
Implementar medidas de reparación colectiva para sujetos de reparación colectiva afros con plan aprobado
Brindar asistencia y fortalecimiento a las mesas de participación para cualificar y mejorar su incidencia en la política</t>
  </si>
  <si>
    <t xml:space="preserve">ante los sujetos de reparación colectiva, Mesas de Participación, entidades territoriales y órganos de control al no realizar la implementación de las acciones para la reparación integral de los sujetos o no realizar las asistencia y/o fortalecimiento a las MMPEV, </t>
  </si>
  <si>
    <t>debido a  las dificultades (legalización de predios, partidas presupuestales, disponibilidad económica, financiera y de personal experto requeridos para los diferentes conceptos técnicos  que se requieren de la ET ) que surgen para la implementación de las medidas de restitución por la corresponsabilidad  de los entes territoriales y locales  para desarrollar  las acciones concernientes a infraestructura y debido a la falta de análisis financiero del costo de las medidas reparadoras en la planeación financiera de la entidad.</t>
  </si>
  <si>
    <t>Posibilidad de pérdida económica y reputacional ante los sujetos de reparación colectiva, Mesas de Participación, entidades territoriales y órganos de control al no realizar la implementación de las acciones para la reparación integral de los sujetos o no realizar las asistencia y/o fortalecimiento a las MMPEV,  debido a  las dificultades (legalización de predios, partidas presupuestales, disponibilidad económica, financiera y de personal experto requeridos para los diferentes conceptos técnicos  que se requieren de la ET ) que surgen para la implementación de las medidas de restitución por la corresponsabilidad  de los entes territoriales y locales  para desarrollar  las acciones concernientes a infraestructura y debido a la falta de análisis financiero del costo de las medidas reparadoras en la planeación financiera de la entidad.</t>
  </si>
  <si>
    <t>Los profesionales lideres de los procesos misionales de Reparación Colectiva (RC) y Participación, identifican de manera mensual mediante el seguimiento a sus temas y metas estratégicas, las necesidades y las acciones realizadas, de acuerdo con la demanda en asistencia técnica de mesas de participación, sujetos de reparación colectiva, entidades territoriales, organismos de control y entidades cooperantes. En caso de evidenciar oportunidades de mejora, se envía alerta al área misional correspondiente para que intervenga, y/o se reprogramen las acciones y asistencias pertinentes.
Evidencia: Acta y/o correo de las acciones y asistencias realizadas o correo que de cuenta de la alerta y reprogramación de las mismas.</t>
  </si>
  <si>
    <t xml:space="preserve">Se realizará  seguimiento de las metas de acuerdo con la programación - mensual - trimestral- semestral o anual,  para su cumplimiento o ajuste en la meta, o la programación. </t>
  </si>
  <si>
    <t xml:space="preserve">mensual. Trimestral </t>
  </si>
  <si>
    <t xml:space="preserve">Profesionales misionales de la DT, responsables de desarrollar las actividades </t>
  </si>
  <si>
    <t xml:space="preserve">debido a no contar con equipos ahorradores de agua, energía, lugar para reutilización de papel y mantenimiento periódico de las instalaciones de la sede, falta de lineamientos para la disposición de residuos y puntos adecuados para su disposición y elemento para realizar las mediciones de peso de residuos, carencia de personal idóneo, socialización y apropiación de lineamientos y procedimientos para implementación del sistema, alto volumen de impresiones, roles y responsabilidades recargados al enlace SIG, debilidades en el seguimiento de las obligaciones contractuales y especificaciones técnicas, poca cultura de buenas prácticas ambientales en municipios donde se hacen jornadas móviles, ferias de servicio o eventos masivos, cambios en la normatividad y condiciones ambientales internas y externas negativas.
</t>
  </si>
  <si>
    <t xml:space="preserve">Posibilidad de pérdida económica y reputacional ante nuestras partes interesadas, por afectación en el desempeño ambiental y sanciones ante entes de control, debido a no contar con equipos ahorradores de agua, energía, lugar para reutilización de papel y mantenimiento periódico de las instalaciones de la sede, falta de lineamientos para la disposición de residuos y puntos adecuados para su disposición y elemento para realizar las mediciones de peso de residuos, carencia de personal idóneo, socialización y apropiación de lineamientos y procedimientos para implementación del sistema, alto volumen de impresiones, roles y responsabilidades recargados al enlace SIG, debilidades en el seguimiento de las obligaciones contractuales y especificaciones técnicas, poca cultura de buenas prácticas ambientales en municipios donde se hacen jornadas móviles, ferias de servicio o eventos masivos, cambios en la normatividad y condiciones ambientales internas y externas negativas.
</t>
  </si>
  <si>
    <t>El líder del Sistema de Gestión Ambiental (SGA) de forma trimestral o cada que sea requerido, realiza la identificación y evaluación de aspectos e impactos ambientales de acuerdo con las fases y programación establecida por el SGA, aplicando lo establecido en el "Procedimiento para la Identificación y Evaluación de Aspectos e Impactos Ambientales"; con el objetivo de dar cumplimiento con los requisitos legales y norma internacional ISO 14001:2015. En caso de evidenciar inconsistencias se programa intervención personalizada a la Dirección Territorial con el área del nivel nacional implementadora del sistema para resolver las inconsistencias.
Evidencia: Matriz de identificación y evaluación de aspectos e impactos ambientales, y el correo o acta de la intervención a la DT Córdoba, en caso de haberse requerido.</t>
  </si>
  <si>
    <t>Aprovechar la alianza o convenio con la Fundación IMAT a nivel territorial para motivar el reciclaje de residuos aprovechables en el equipo de trabajo y a la vez apoyar esa noble causa que lidera la fundación.</t>
  </si>
  <si>
    <t xml:space="preserve">Trimestral </t>
  </si>
  <si>
    <t>•	Director Territorial 
•	Enlace SIG
•	Líder SGA Territorial</t>
  </si>
  <si>
    <t>El líder del Sistema de Gestión Ambiental (SGA) de forma trimestral realiza la identificación de condiciones ambientales de la sede utilizando la "Guía para la Identificación de Condiciones Ambientales y Elaboración de Matrices DOFA" registrando estas en el formato "Reporte de Condiciones Ambientales", solicita y conserva los registros de mantenimiento de los equipos identificados, realizar el cargue de estas actividades en el Share Point de acuerdo con la programación realizada; es responsabilidad de cada Dirección Territorial realizar las actividades descritas, con el objetivo de no incumplir requisitos legales y requerimientos de la ISO 14001:2015. En caso de evidenciar oportunidades de mejora se programa jornada de apoyo y revisión a la Dirección Territorial con el área del nivel nacional implementadora del sistema.
Evidencia: Formato de Reporte de Condiciones Ambientales, y el correo o acta de la intervención a la DT Córdoba, en caso de haberse requerido.</t>
  </si>
  <si>
    <t>Realizar jornadas de limpieza "VIERNES VERDE" con la participación de los funcionarios y contratistas.</t>
  </si>
  <si>
    <t>El líder del Sistema de Gestión Ambiental (SGA) y Operarias de Aseo y Cafetería de la DT Córdoba, mensualmente o cada que se generen residuos peligrosos, separan los residuos sólidos aprovechables, no aprovechables y orgánicos de acuerdo al código de colores vigentes (Resolución 2184 de 2019), cuantifican los residuos generados en el formato de "Registro Generación de Residuos Sólidos Aprovechables, Orgánicos y Ordinarios", entrega los residuos generados de acuerdo con lo establecido en el Plan de Gestión Integral de Residuos Sólidos -PGIRS, estas acciones se deben realizar cada vez que se generen los residuos peligrosos con el objetivo de no incumplir requisitos legales y es responsabilidad de cada Dirección Territorial aplicar los lineamientos establecidos por el SGA. En caso de identificar hallazgos se intervención personalizada a la Dirección Territorial con el área del nivel nacional implementadora del sistema para resolver las inconsistencias.
Evidencia: Formato de Registro Generación de Residuos Sólidos Aprovechables, Orgánicos y Ordinarios, y el correo o acta de la intervención a la DT Córdoba, en caso de haberse requerido.</t>
  </si>
  <si>
    <t>Realizar gestión con el Fondo de reparaciones para adecuar de manera definitiva las instalaciones de la sede frente a las condiciones ambientales inadecuadas que se tienen.</t>
  </si>
  <si>
    <t>El líder del Sistema de Gestión Ambiental (SGA) de forma mensual realiza el control de los programas de gestión ambiental a través de los matrices de seguimiento establecidas, de acuerdo con la periodicidad establecida (mensual), con el fin de controlar y mejorar el desempeño ambiental de la Dirección Territorial y no incumplir requisitos legales aplicables. En caso de identificar hallazgos se reportará al área encargada e implementadora del SGA del nivel nacional para resolver los hallazgos y proponer acciones de mejora.
Evidencia: Matriz de seguimiento a programas de gestión ambiental (servicios públicos), y el correo con el reporte de hallazgos a la DT Córdoba, en caso de haberse requerido.</t>
  </si>
  <si>
    <t>Solicitar jornadas de fortalecimiento y apropiación del sistema ambiental al área encargada en el nivel central, para todo el equipo de la DT Córdoba</t>
  </si>
  <si>
    <t>El Enlace SIG, el líder del Sistema de Gestión Ambiental (SGA) e integrantes del equipo (funcionario, contratista u operador) de la Dirección Territorial Córdoba de forma trimestral participan activamente en la oferta de fortalecimiento de conceptos en materia ambiental como diplomados, cursos, charlas, etc.; conservando evidencias de esta participación con el fin de dar cumplimiento con lo establecido en la norma internacional ISO 14001:2015 y lineamientos del SGA. En caso de evidenciar oportunidades de mejora se solicitará una jornada de fortalecimiento para la Dirección Territorial Córdoba.
Evidencia: Acta y/o certificado de la formación recibida, y el correo con la solicitud del fortalecimiento a la DT Córdoba, en caso de haberse requerido.</t>
  </si>
  <si>
    <t>Fomentar la participación del personal adscrito a la D.T. Córdoba en los diferentes espacios de formación (cursos, diplomados, etc.), organizados por el nivel nacional de la entidad en materia ambiental.</t>
  </si>
  <si>
    <t>El Enlace SIG y el líder del Sistema de Gestión Ambiental (SGA) de manera bimestral realizan la identificación de requisitos legales y otros requisitos en materia ambiental, aplicables al territorio en donde se ubica la sede mediante la actualización del normograma. En caso de que el Enlace SIG no pueda realizar la identificación mediante la actualización del normograma, el director territorial designará a un funcionario para su realización. Como evidencia quedará evidencias de las actividades realizadas (búsquedas, comunicaciones con entes de vigilancia y control ambiental) y Normograma.; 
Evidencia: Diligenciamiento del link y/o evidencias de las actividades realizadas (búsquedas, comunicaciones con entes de vigilancia y control ambiental) y Normograma.</t>
  </si>
  <si>
    <t xml:space="preserve">debido a deterioro en infraestructura (humedad, iluminación, cableado eléctrico, motobomba) en sede administrativa, falta de elementos de seguridad y mayor capacitación para equipo de brigadistas, no contar con área para almacenamiento de materiales, con profesional con formación adecuada para atender las necesidades del sistema, falta de articulación entre procesos nivel nacional y territorial para programación de actividades, no realización de pausas activas, poca retroalimentación de resultados de necesidades de las partes interesadas, falta de compromiso y apropiación de los conceptos del sistema, disminución medidas COVID - 19, dificultades de orden público, presencia de vectores transmisores de enfermedades,  baja corresponsabilidad de algunas entidades territoriales para acoger el cumplimiento de la normatividad vigente  e insuficiente prepuesto para desarrollo del SGSST en los CRAV y PAV que están ubicados en instalaciones de éstas.
</t>
  </si>
  <si>
    <t xml:space="preserve">Posibilidad de pérdida económica y reputacional ante los funcionarios de la DT y partes interesadas, por la ocurrencia de accidentes, enfermedades laborales o incapacidades, generando demandas y sanciones, debido a deterioro en infraestructura (humedad, iluminación, cableado eléctrico, motobomba) en sede administrativa, falta de elementos de seguridad y mayor capacitación para equipo de brigadistas, no contar con área para almacenamiento de materiales, con profesional con formación adecuada para atender las necesidades del sistema, falta de articulación entre procesos nivel nacional y territorial para programación de actividades, no realización de pausas activas, poca retroalimentación de resultados de necesidades de las partes interesadas, falta de compromiso y apropiación de los conceptos del sistema, disminución medidas COVID - 19, dificultades de orden público, presencia de vectores transmisores de enfermedades,  baja corresponsabilidad de algunas entidades territoriales para acoger el cumplimiento de la normatividad vigente  e insuficiente prepuesto para desarrollo del SGSST en los CRAV y PAV que están ubicados en instalaciones de éstas.
</t>
  </si>
  <si>
    <t>El líder del Sistema de Seguridad y Salud en el Trabajo (SST) de forma trimestral o cada vez que se requiera, valida la difusión de las matrices de peligros y riesgos, aplicando el control de los mismos, en caso de identificar incumplimientos se reporta al área encargada del NN y se programa reunión de socialización y refuerzo a la DT Córdoba.
Evidencia: Correo de difusión de las matrices de peligros y riesgos, y el correo y acta con socialización y refuerzo a la DT Córdoba, en caso de haberse requerido.
El líder del Sistema de Seguridad y Salud en el Trabajo (SST) de forma trimestral o cada vez que se requiera, verifica la apropiación de los planes de respuesta a emergencias que la Unidad tiene definido para cada punto de operación a nivel territorial, en caso de identificar desconocimiento se programa reunión de fortalecimiento y refuerzo a la DT Córdoba.
Evidencia: Acta o evaluación que dé cuenta de la apropiación de los planes de respuesta a emergencias, y el correo y acta con el fortalecimiento y refuerzo a la DT Córdoba, en caso de haberse requerido.</t>
  </si>
  <si>
    <t xml:space="preserve">Solicitar a Talento Humano y el FRV los arreglos de la Sede Administrativa y la adecuación de los puestos de trabajo de la DT Córdoba. </t>
  </si>
  <si>
    <t>•	Director Territorial 
•	Enlace SIG
•	Líder SST Territorial</t>
  </si>
  <si>
    <t>El líder del Sistema de Seguridad y Salud en el Trabajo (SST) de forma trimestral o cada vez que se requiera, difunde las acciones que garanticen la participación en los simulacros de emergencias programados por el área de Seguridad y Salud en el Trabajo y elaboración de informes, en caso de identificar incumplimientos u oportunidades de mejora se programa nueva jornada de simulacro para la DT Córdoba.
Evidencia: Informe del simulacro realizado, y el correo y acta con la reprogramación de una jornada de simulacro para la DT Córdoba, en caso de haberse requerido.</t>
  </si>
  <si>
    <t>Requerir al área de Talento Humano la retroalimentación de resultados y acciones de mejora de las encuestas aplicadas a las partes interesadas.</t>
  </si>
  <si>
    <t>El Enlace SIG y el líder del Sistema de Seguridad y Salud en el Trabajo (SST) de forma mensual o cada vez que se requiera, socializan los documentos e información del SGSST, por medio de correos electrónicos, jornadas de fortalecimiento y reuniones de comités territoriales, en caso de identificar oportunidades de mejora se programa reunión de fortalecimiento y refuerzo a la DT Córdoba.
Evidencia: Correo de difusión y/o actas de socialización de los documentos e información del SGSST, y el acta con la jornada de refuerzo y fortalecimiento a la DT Córdoba, en caso de haberse requerido.</t>
  </si>
  <si>
    <t>Realizar capacitaciones periódicas en la DT Córdoba respecto al SGSST y que estas sean replicadas a los operadores.</t>
  </si>
  <si>
    <t>El líder del Sistema de Seguridad y Salud en el Trabajo (SST) de forma mensual o cada vez que se requiera, revisa y mide la participación en las capacitaciones y actividades programadas por el GGTH-SST, en caso de identificar baja participación se envía correo de motivación a la participación y se hace retroalimentación y refuerzo en las reuniones de equipo que disponga de DT Córdoba.
Evidencia: Listados de participación de la territorial en las capacitaciones del SGSST, y el correo y/o acta con la motivación y retroalimentación a la DT Córdoba, en caso de haberse requerido.</t>
  </si>
  <si>
    <t>Motivar y concientizar a los EETT sobre la importancia y pertinencia de acoger la normatividad vigente del SGSST y facilitar apoyo en la implementación del sistema en el CRAV y los PAV.</t>
  </si>
  <si>
    <t>Dirección Territorial Eje Cafetero</t>
  </si>
  <si>
    <t xml:space="preserve"> Trabajar conjuntamente con las víctimas en el proceso de reparación integral para la reconstrucción y trasformación de sus proyectos de vida.
Fortalecer la cultura de confianza, colaboración e innovación para garantizar una atención digna, respetuosa y diferencial.</t>
  </si>
  <si>
    <t xml:space="preserve">Tramitar jornadas de atención móvil de orientación y comunicación a las víctimas </t>
  </si>
  <si>
    <t>ante nuestros grupos de valor; entes territoriales y entidades del SNARIV por el incumplimiento en la realización de las jornadas de atención móvil</t>
  </si>
  <si>
    <t>debido a situaciones de orden público, catástrofes naturales, riesgos de salud (biológicos, COVID -19, entre otros), temas presupuestales y problemas de conectividad</t>
  </si>
  <si>
    <t>Posibilidad de pérdida económica y reputacional ante nuestros grupos de valor; entes territoriales y entidades del SNARIV por el incumplimiento en la realización de las jornadas de atención móvil debido a situaciones de orden público, catástrofes naturales, riesgos de salud (biológicos, COVID -19, entre otros), temas presupuestales y problemas de conectividad</t>
  </si>
  <si>
    <t>El profesional responsable de las jornadas en cada departamento de la DT Eje Cafetero, cada vez que se requiera, realiza la reprogramación de la jornada en el caso de no poderse realizar la jornada programada con anterioridad, como evidencia de su ejecución se cuenta con pantallazo del aplicativo SGV</t>
  </si>
  <si>
    <t>Dada la severidad del riesgo y la efectividades de los controles existentes no amerita plantear una acción adicional</t>
  </si>
  <si>
    <t>El profesional responsable de las jornadas en cada departamento de la DT Eje Cafetero, cada vez que estando en jornada se presenta fallas en internet o el aplicativo SGV, debe responsabilizar al orientador en el diligenciamiento del formato de campañas outbound con el fin de contar con la información de las personas para ser cargada en SGV. En caso no poderse realizar la atención en línea, como evidencia de su ejecución se cuenta con los listados diligenciados.</t>
  </si>
  <si>
    <t>El profesional responsable de las jornadas en cada departamento de la DT Eje Cafetero, en cada jornada, verifica la aplicación de los protocolos de bioseguridad, con el fin de prevenir el contagio de enfermedades. En caso no poderse realizar se suspende la jornada hasta que se puedan realizar, como evidencia de su ejecución se cuenta con registro fotográfico.</t>
  </si>
  <si>
    <t xml:space="preserve"> Trabajar conjuntamente con las víctimas en el proceso de reparación integral para la reconstrucción y trasformación de sus proyectos de vida.
Acercar el Estado a las víctimas para brindarles una oferta pertinente, eficaz, sostenible y oportuna.</t>
  </si>
  <si>
    <t>Asistencia Técnica para la Actualización en Planes de Contingencia en etapa de formulación para municipios de interés estratégico</t>
  </si>
  <si>
    <t>ante nuestros grupos de valor y entes territoriales por la imposibilidad de realizar las asistencias técnicas,</t>
  </si>
  <si>
    <t>debido a insuficiencia presupuestal, mala conectividad, situaciones de orden público o falta de interés de las entidades</t>
  </si>
  <si>
    <t>Posibilidad de pérdida económica y reputacional ante nuestros grupos de valor y entes territoriales por la imposibilidad de realizar las asistencias técnicas, debido a insuficiencia presupuestal, mala conectividad, situaciones de orden público o falta de interés de las entidades</t>
  </si>
  <si>
    <t>El profesional responsable de la asistencia técnica en cada departamento de la DT Eje Cafetero, mensualmente, realiza la planeación respectiva de las jornadas de asistencia técnica, con el fin de contar con todos los requerimientos logísticos. En caso no poderse realizar dicha programación, se concertará con nivel nacional las actividades a realizar durante el mes, como evidencia de su ejecución se cuenta con correo electrónico.</t>
  </si>
  <si>
    <t>El profesional responsable de la asistencia técnica en cada departamento de la DT Eje Cafetero, cada vez que se requiera, reprograma la actividad de asistencia técnica, en caso de no poderse realizar, con el fin de dar cumplimiento a las metas y objetivos trazados por los procesos, como evidencia de su ejecución se cuenta con correos electrónicos.</t>
  </si>
  <si>
    <t xml:space="preserve">
Fortalecer la cultura de confianza, colaboración e innovación para garantizar una atención digna, respetuosa y diferencial.</t>
  </si>
  <si>
    <t>Implementar estrategias grupales con víctimas del conflicto armado para el acceso a la medida de satisfacción a nivel individual, en los componentes de memoria, dignificación y recuperación de prácticas sociales.</t>
  </si>
  <si>
    <t>ante nuestros grupos de valor, entes territoriales y entidades del SNARIV por la imposibilidad de implementar las estrategias definidas en los componentes de memoria, dignificación y recuperación social,</t>
  </si>
  <si>
    <t>debido a falta de interés de las personas,  falta de contratación y cumplimiento por parte del operador (calidad, oportunidad), insuficiencia presupuestal (contratación referentes), situaciones de orden público, riesgos de salud (biológicos, COVID -19, entre otros), desastres naturales y disposición de las administraciones municipales</t>
  </si>
  <si>
    <t>Posibilidad de pérdida económica y reputacional ante nuestros grupos de valor, entes territoriales y entidades del SNARIV por la imposibilidad de implementar las estrategias definidas en los componentes de memoria, dignificación y recuperación social, debido a falta de interés de las personas,  falta de contratación y cumplimiento por parte del operador (calidad, oportunidad), insuficiencia presupuestal (contratación referentes), situaciones de orden público, riesgos de salud (biológicos, COVID -19, entre otros), desastres naturales y disposición de las administraciones municipales</t>
  </si>
  <si>
    <t>El referente psicosocial de cada departamento de la DT Eje Cafetero, cada vez que defina una estrategia, socializa la metodología y el alcance de la misma, ante el grupo de valor a intervenir, con el fin  de mitigar cualquier situación que se nos presente en la implementación de la estrategia, en caso de no poderse realizarse se reprogramara, como evidencia de su ejecución se cuenta con registro fotográfico y consentimiento informado y lista de asistencia.</t>
  </si>
  <si>
    <t>El referente psicosocial de cada departamento de la DT Eje Cafetero, cada vez que defina una estrategia, se reúne con el grupo de valor a intervenir,  donde quede plasmado la no voluntariedad de continuar con implementación de la estrategia y desde el nivel territorial, se agendara una nueva persona para participar en la estrategia, como evidencia de su ejecución se cuenta con consentimiento de no aceptación.</t>
  </si>
  <si>
    <t>Uso inadecuado de la información correspondiente a la indemnización de víctimas por parte de un funcionario o contratista y externos con el objetivo de obtener un beneficio propio o favorecer a un tercero.</t>
  </si>
  <si>
    <t>El profesional de reparación individual-Indemnizaciones del DT Eje Cafetero una vez cada 4 meses socializa y fortalece la campaña antifraude de la Unidad con funcionarios, contratistas de la entidad y funcionarios de las entidades del SNARIV, con el fin de prevenir los fraudes. En caso no poderse realizar se reprogramará, como evidencia de su ejecución se cuenta con correo electrónico.</t>
  </si>
  <si>
    <t>Dada la severidad del riesgo y en busca de mayor efectividad de los controles existentes amerita plantear una acción adicional</t>
  </si>
  <si>
    <t>Socializar la política anti fraude en los espacios que definan  los CDJT ampliados de los 3 departamentos de la DT Eje Cafetero</t>
  </si>
  <si>
    <t>una vez al año   por cada departamento, al momento de que el Departamento lo cite</t>
  </si>
  <si>
    <t xml:space="preserve">Profesional de Indemnizaciones Eje Cafetero - Apoyo Profesionales Nación Territorio Eje Cafetero </t>
  </si>
  <si>
    <t>El profesional de reparación individual-Indemnizaciones del DT Eje Cafetero, cada vez que sean asignadas municipalizaciones a la dirección territorial, garantiza la confidencialidad de la información siguiendo los lineamientos tanto del procedimiento y el memorando interno donde se socializa la nueva estrategia de notificación de acuerdo con las municipalizaciones asignadas a la DT, con el fin de salvaguardar la información. En caso no poderse garantizar la confidencialidad de la información no se realizará el envío, como evidencia de su ejecución se cuenta con correo electrónico y archivo cifrado.</t>
  </si>
  <si>
    <t>El profesional de reparación individual-Indemnizaciones del DT Eje Cafetero, cada vez que se presenten, traslada a Nivel Nacional a través de correo electrónico las denuncias o novedades que se puedan presentar, con el fin de poner en conocimiento y se inicien las acciones pertinentes. En caso no poderse realizar el envío a nivel nacional se enviará el director territorial para que el realice lo pertinente, como evidencia de su ejecución se cuenta con correo electrónico.</t>
  </si>
  <si>
    <t>Fortalecer la cultura de confianza, colaboración e innovación para garantizar una atención digna, respetuosa y diferencial.</t>
  </si>
  <si>
    <t>Uso inadecuado de las herramientas de información por parte de funcionarios y contratistas de la Entidad como de las entidades SNARIV, con el objetivo de obtener un beneficio o favorecer a un tercero.</t>
  </si>
  <si>
    <t>El profesional responsable articulador RNI en cada departamento de la DT Eje Cafetero, una vez creado el usuario en la Herramienta VIVANTO, envía acuerdo de confidencialidad para su lectura y aplicación del manejo de la información, con el fin de que se conozca y se dé su aplicación. En caso no poderse realizar se revisará y se reenviara, como evidencia de su ejecución se cuenta con correo electrónico.</t>
  </si>
  <si>
    <t>Realizar vía correo electrónico envío de la campaña anti fraude para reforzar el mensaje del tratamiento adecuado de la información</t>
  </si>
  <si>
    <t xml:space="preserve">Articuladores RNI de los 3 departamentos de la DT Eje Cafetero </t>
  </si>
  <si>
    <t>El profesional responsable articulador RNI en cada departamento de la DT Eje Cafetero en el mes de julio de cada vigencia realiza seguimiento a los usuarios creados por cada municipio, este correo se envía al autorizado articulador municipal, con el fin de verificar si los contratos continúan vigentes. En caso no poderse realizar se solicitará al articulador territorial el reporte de contratos vigentes de los usuarios de la herramienta, como evidencia de su ejecución se cuenta con correo electrónico.</t>
  </si>
  <si>
    <t>El profesional responsable articulador RNI en cada departamento de la DT Eje Cafetero procede una vez se identifique mal uso de la información de la Unidad a suspender el usuario e informar al grupo contra fraudes de NN, con el fin de que se realice su respectivo tratamiento, como evidencia de su ejecución se cuenta con correo electrónico</t>
  </si>
  <si>
    <t xml:space="preserve">debido a no contar con puntos ecológicos actualizados, equipo ahorradores de agua y energía y dispositivos para la medición operacional, falta de espacios de almacenamiento adecuado, demoras en la aplicación de la normatividad emitida, condiciones ambientales negativas internas/ externas y  la falta de presupuesto,  conciencia en la aplicación de procedimientos y cuidado ambiental por parte de los funcionarios
</t>
  </si>
  <si>
    <t xml:space="preserve">Posibilidad de pérdida económica y reputacional ante nuestras partes interesadas, por afectación en el desempeño ambiental y sanciones ante entes de control, debido a no contar con puntos ecológicos actualizados, equipo ahorradores de agua y energía y dispositivos para la medición operacional, falta de espacios de almacenamiento adecuado, demoras en la aplicación de la normatividad emitida, condiciones ambientales negativas internas/ externas y  la falta de presupuesto,  conciencia en la aplicación de procedimientos y cuidado ambiental por parte de los funcionarios
</t>
  </si>
  <si>
    <t>Los Asistente administrativo de la DT  Eje Cafetero una vez al mes realiza el envío  correo electrónico con mensaje de sensibilización, buenas practicas o uso eficiente de los recursos a todos los funcionarios y contratistas de la Dirección Territorial, con el fin de generar conciencia ambiental, cuidado del medio ambiente y el uso eficiente de los recursos. En caso de no poderse realizar los apoyara los funcionarios de planeación. Como evidencia se contara con los correos electrónicos enviados</t>
  </si>
  <si>
    <t xml:space="preserve">Buscar articulación institucional con empresas lideres del tema ambiental para incorporar conocimientos y buenas practicas de cuidado ambiental a los funcionarios, colaboradores y nuestras partes interesadas
</t>
  </si>
  <si>
    <t>una vez al año y por cada sede de la Dirección Territorial</t>
  </si>
  <si>
    <t>Asistentes Administrativos</t>
  </si>
  <si>
    <t>Los Asistente administrativo de cada sede de la DT Eje Cafetero, cada 3 meses realizaran reporte y cargue de las evidencias de las actividades del plan de implementación en el micrositio dispuesto para este. En caso de no poderse realizar dicha actividad será enviada vía correo electrónico con el reporte de la información y las evidencias de cada una de las actividades.</t>
  </si>
  <si>
    <t>La Líder del equipo de asistentes administrativas de la DT Eje Cafetero, solicitara al inicio de la vigencia al Nivel Nacional por medio de correo electrónico la actualización de los puntos ecológicos, equipo ahorradores de agua y energía y dispositivos para la medición operacional, así como la adecuación de espacios de almacenamiento de residuos; en caso de no poder realizar dicha solicitud se escalara por medio del Director Territorial y se realizaran las reiteraciones necesarias.</t>
  </si>
  <si>
    <t>debido a limitadas salidas de emergencia, espacios de almacenamiento y cableado eléctrico en puestos de trabajo inadecuados, Pandemia - COVID 19 y otras variantes y la falta de participación de colaboradores CRAV y PAV en validación de los planes de emergencia y matriz de riesgos,  profesional idóneo para el sistema, socialización cambios normativos y presencia de la ARL en el territorio</t>
  </si>
  <si>
    <t>Posibilidad de pérdida económica y reputacional ante los funcionarios de la DT y partes interesadas, por la ocurrencia de accidentes, enfermedades laborales o incapacidades, generando demandas y sanciones, debido a limitadas salidas de emergencia, espacios de almacenamiento y cableado eléctrico en puestos de trabajo inadecuados, Pandemia - COVID 19 y otras variantes y la falta de participación de colaboradores CRAV y PAV en validación de los planes de emergencia y matriz de riesgos,  profesional idóneo para el sistema, socialización cambios normativos y presencia de la ARL en el territorio</t>
  </si>
  <si>
    <t>Los miembros de COPASST mensualmente remiten a todos los funcionarios y contratistas de la DT Eje Cafetero correo electrónico con la programación de las capacitaciones, actividades y demás para lograr la participación en estas actividades y así generar conciencia y conocimiento frente a los factores de riesgos y que pueden afectar nuestro bienestar y nuestro trabajo. En caso de no poder ser enviado por ellos los apoyara el enlace SIG de la DT y como evidencia se contara con con correo electrónico.</t>
  </si>
  <si>
    <t>Continuar con las estrategias de capacitaciones presenciales por parte de TH que redundan en bienestar laboral y promover la participación de los colaboradores, así como el acatamiento de los protocoles de bioseguridad</t>
  </si>
  <si>
    <t xml:space="preserve">una vez al año </t>
  </si>
  <si>
    <t>Director Territorial</t>
  </si>
  <si>
    <t>Los miembros de COPASST mensualmente dentro del comité Operativo de la DT Eje Cafetero tiene un espacio donde se tratan temas de SST, informes, entre otros para apoyar el proceso de formación y generar conciencia de auto cuidado. De no poderser realizar en dicho espacio se enviara correo electrónico con dicha información, como evidencia se contara con acta del comité o con correo electrónico</t>
  </si>
  <si>
    <t>El líder Administrativo solicita vía correo electrónico al inicio de la vigencia al Nivel Nacional la adecuación de salidas de emergencia, espacios de almacenamiento y canalización del cableado eléctrico en puestos de trabajo, además de solicitar un profesional idóneo como apoyo al manejo del sistema de SST y presencia de la ARL en el territorio, en caso de no poder realizar dicha solicitud se escalara por medio del Director Territorial y se realizaran las reiteraciones necesarias.</t>
  </si>
  <si>
    <t>Dirección Territorial Magdalena</t>
  </si>
  <si>
    <t>Trabajar conjuntamente con las víctimas en el proceso de reparación integral para la reconstrucción y trasformación de sus proyectos de vida.
Acercar el Estado a las víctimas para brindarles una oferta pertinente, eficaz, sostenible y oportuna.</t>
  </si>
  <si>
    <t xml:space="preserve">Acompañar técnicamente a las entidades territoriales para que mantengan los conceptos de seguridad vigentes
Asistencia Técnica para la Actualización en Planes de Contingencia en etapa de formulación para municipios de interés estratégico
</t>
  </si>
  <si>
    <t>por no brindar asistencia técnica a las partes interesadas, para cumplir con los planes establecidos en los periodos y los que estipula la ley,</t>
  </si>
  <si>
    <t xml:space="preserve">debido a la falta de planeación y dinámica de las partes interesadas. </t>
  </si>
  <si>
    <t xml:space="preserve">Posibilidad de pérdida reputacional por no brindar asistencia técnica a las partes interesadas, para cumplir con los planes establecidos en los periodos y los que estipula la ley, debido a la falta de planeación y dinámica de las partes interesadas. </t>
  </si>
  <si>
    <t xml:space="preserve">Los profesionales de Reparación Colectiva, retornos y Reubicaciones y Nación - Territorio, realizan asistencia técnica  presenciales a los sujetos y los entes al menos una vez al año con el fin de que puedan proponer medidas en los respectivos planes municipales para la implementación de la política pública de víctimas  y por consiguiente a la repación integral, en caso que no se puedan dar las asistencias técnicas presenciales  se deben enviar las mismas por medio de correo electrónico  y al detalle  de dicha asistencia, las evidencias de este control son: actas de las asistencias técnicas en terreno y correos electrónicos.
</t>
  </si>
  <si>
    <t>Revisar la realización de las asistencias técnicas a los entes territoriales según planeación para el cumplimiento de la política pública de víctimas</t>
  </si>
  <si>
    <t>semestralmente</t>
  </si>
  <si>
    <t xml:space="preserve">profesionales encargados de los procesos </t>
  </si>
  <si>
    <t>Uso indebido o inadecuado de la información de los aplicativos de la Unidad para las Víctimas con fines ilegales por parte de funcionarios o contratistas de la DT con el objetivo de obtener un beneficio propio o beneficiar a un tercero.</t>
  </si>
  <si>
    <t>Firmar anualmente el  formato de aceptación de lineamiento de confidencialidad por parte del  usuario  de cualquier entidad del SNARIV y el profesional de la red nacional de información de la dirección territorial y/o director territorial de la unidad , con el propósito de garantizar el compromiso de confidencialidad de la información por cada funcionario que utilice las herramientas de información de las victimas. En caso de no ser firmado el acuerdo de confidencialidad no se asignaran claves ni se renovaran permisos para cada vigencia anual, queda como evidencia el formato de aceptación del acuerdo de confidencialidad de usuarios firmado y cargado en la herramienta VIVANTO.</t>
  </si>
  <si>
    <t>Con estos controles desde la DT Magdalena y el proceso con el profesional encargado pretende minizar al máximo que este riesgo se pueda materializar.</t>
  </si>
  <si>
    <t xml:space="preserve">Revisar semestralmente los acuerdos de confidencialidad firmados y que concuerden con las personas que aun están manejando dichas herramientas informáticas de la unidad para las victimas. </t>
  </si>
  <si>
    <t>Profesional encargado del proceso</t>
  </si>
  <si>
    <t xml:space="preserve">Socializar por parte del funcionario encargado de la RNI el lineamiento de confidencialidad anualmente a las entidades del SNARIV para generar compromisos individuales en el cumplimiento de las condiciones de seguridad para garantizar la confidencialidad de la información. En caso de no realizarse la socialización en forma presencial se realizará en forma virtual o escrita. queda como evidencia acta de socialización, correo electrónico. </t>
  </si>
  <si>
    <t xml:space="preserve">Realizar capacitación a todas las entidades del snariv, donde se le dará la información de la importancia extrema de la persona que maneje las herramientas de la unidad y que la persona que integra que no pueda realizar fraudes que lo beneficien a él o un tercero. </t>
  </si>
  <si>
    <t xml:space="preserve">Implementar la medida de rehabilitación comunitaria
Implementar acciones del plan de fortalecimiento del modelo de operación de enfoque diferencial y de genero. </t>
  </si>
  <si>
    <t>por no implementar las medidas contempladas a los sujetos colectivos  en los PIRC y las actividades a las victimas de enfoque diferencial y de genero,</t>
  </si>
  <si>
    <t>debido a la contratación tardía del operador y del personal idóneo para la implementación de la medida de rehabilitación comunitaria, además de situaciones de seguridad en el territorio por actores armados que coloquen en peligro la integridad física de las comunidades y profesionales psicosociales colectivos y/o emergencias climatológicas ambientales.</t>
  </si>
  <si>
    <t>Posibilidad de pérdida reputacional por no implementar las medidas contempladas a los sujetos colectivos  en los PIRC y las actividades a las victimas de enfoque diferencial y de genero, debido a la contratación tardía del operador y del personal idóneo para la implementación de la medida de rehabilitación comunitaria, además de situaciones de seguridad en el territorio por actores armados que coloquen en peligro la integridad física de las comunidades y profesionales psicosociales colectivos y/o emergencias climatológicas ambientales.</t>
  </si>
  <si>
    <t xml:space="preserve">Los profesionales psicosociales realizan el registro de la actividad mensualmente a través de un  informe consolidado del grupo psicosocial,  donde quedan planteados los inconvenientes presentados ante el supervisor del contrato. En caso de no presentarse el informe en el mes  este se reportará en el mes siguiente, queda como evidencia el informe mensual  presentado al supervisor. </t>
  </si>
  <si>
    <t>Realizar cada una de las acciones de la medida de rehabilitación comunitaria programadas en los diferentes planes de reparación colectiva de acuerdo el cronograma de implementación y la matriz  mensualizada, posteriormente realizar un balance con el objeto e verificar que haya sido acorde a los deseos reparadores de cada sujeto de reparación colectiva. En caso de una reprogramación ya se apor motivos de seguridad o motivo ambiental debe concertarse con el sujeto.</t>
  </si>
  <si>
    <t>profesionales psicosociales colectivos</t>
  </si>
  <si>
    <t xml:space="preserve">El profesional de EDYG  territorial realiza acompañamiento y articulación con todos los procesos de la DT mensualmente de manera presencial o virtual para la asistencia y atención integral de las victimas de especial atención con el fin de mejorar su calidad de vida, en dado caso que no poder realizarse el acompañamiento virtual o presencial este enviará los lineamientos por correo electrónico. evidencia actas, listados de asistencia, correos electrónicos. </t>
  </si>
  <si>
    <t>ante los grupos de valor por la no entrega de cartas de indemnización aptas a las victimas localizadas,</t>
  </si>
  <si>
    <t>debido a la Falta de recursos por parte de las victimas, para el traslado a la ciudad de Santa Marta destinado como lugar de jornadas para la notificación de la medida de notificación cuando a los funcionarios no les aprueban las comisiones.</t>
  </si>
  <si>
    <t>Posibilidad de pérdida económica y reputacional ante los grupos de valor por la no entrega de cartas de indemnización aptas a las victimas localizadas, debido a la Falta de recursos por parte de las victimas, para el traslado a la ciudad de Santa Marta destinado como lugar de jornadas para la notificación de la medida de notificación cuando a los funcionarios no les aprueban las comisiones.</t>
  </si>
  <si>
    <t xml:space="preserve">El profesional de RI de la DT magdalena articula mensualmente con los entes territoriales para la realización de las notificaciones de la medida de notificación  en los municipios donde se generen mayor numero de giros asignados con el fin de lograr que las victimas se les facilite el traslado y optimizar sus recursos, en dado caso que no se generen jornadas en los municipios se brindará la atención en  el CRAV de Santa Marta, queda como evidencia los correo electrónicos enviados y los oficios con los requerimientos al ente territorial. </t>
  </si>
  <si>
    <t xml:space="preserve">Se realizará reunión para implementar la estrategia de notificación en el marco de las jornadas de indemnización de manera mensual con algunos procesos de la DT magdalena con la finalidad de socializar los lugares y/o municipios de las jornadas, en la medida que los funcionarios de SRI tengan aprobación de su comisión para el traslado a los sitios acordados y poder realizar la actividad de indemnización. </t>
  </si>
  <si>
    <t xml:space="preserve">Profesional RI (Indemnización de la DT magdalena) </t>
  </si>
  <si>
    <t>Brindar acompañamiento a las victimas y a la personería municipal para el fortalecimiento a la participación efectiva.</t>
  </si>
  <si>
    <t>por no brindar acompañamiento a las victimas ni a las personerías de los municipios en el fortalecimiento y empoderamiento de la participación de las mesas de las victimas,</t>
  </si>
  <si>
    <t>debido a la falta de metodologías adecuadas para el fortalecimiento de las víctimas; así como de asignación suficiente los recursos para viáticos y gastos de viajes a los territorios que requieran de acompañamiento presencial de los profesionales de la DT.</t>
  </si>
  <si>
    <t>Posibilidad de pérdida reputacional por no brindar acompañamiento a las victimas ni a las personerías de los municipios en el fortalecimiento y empoderamiento de la participación de las mesas de las victimas, debido a la falta de metodologías adecuadas para el fortalecimiento de las víctimas; así como de asignación suficiente los recursos para viáticos y gastos de viajes a los territorios que requieran de acompañamiento presencial de los profesionales de la DT.</t>
  </si>
  <si>
    <t xml:space="preserve">Los profesionales del proceso de participación realizan mensualmente asistencia técnica y acompañamiento a los espacios de participación virtuales o presenciales garantizando la participación efectiva de las victimas, con el objetivo de fortalecer las capacidades de estas y de las oficinas del ministerio publico con base en lo establecido en la resolución 01668 de 30 diciembre 2020 , en caso que no no poder hacerlo presencial o virtual, se realizará en forma telefónica, queda como evidencias actas, correos electrónicos. </t>
  </si>
  <si>
    <t xml:space="preserve">Orientar a profesionales en territorio sobre metodologías para ejercicios pedagógicos adecuados a las capacidades diferenciales de las victimas. 
Alertar al nivel nacional sobre la necesidad de asignar recursos suficientes para que los profesionales asistan presencialmente a las mesas de victimas de los municipios del departamento que así lo requieran. </t>
  </si>
  <si>
    <t>Profesional asignado al proceso</t>
  </si>
  <si>
    <t>debido a condiciones ambientales internas y externas (no hay ambiente natural, todo es artificial, luces, ventilación, Recursos energéticos e hídricos deficientes), falta de buenas prácticas ambientales en los municipios donde se realizan actividades misionales, capacitaciones poco efectivas y falta de personal competente para la implementación y mantenimiento del sistema.</t>
  </si>
  <si>
    <t>Posibilidad de pérdida económica y reputacional ante nuestras partes interesadas, por afectación en el desempeño ambiental y sanciones ante entes de control, debido a condiciones ambientales internas y externas (no hay ambiente natural, todo es artificial, luces, ventilación, Recursos energéticos e hídricos deficientes), falta de buenas prácticas ambientales en los municipios donde se realizan actividades misionales, capacitaciones poco efectivas y falta de personal competente para la implementación y mantenimiento del sistema.</t>
  </si>
  <si>
    <t>Los profesionales del sistema de gestión ambiental realizan trimestralmente, seguimiento a las actividades del plan de implementación garantizando el cumplimiento de los mismos, y plasmarlos en la herramienta establecido para esto, de no poder realizarlo se procederá hacer un plan de mejora y presentarlo a la OAP para su aprobación, queda como evidencia el reporte del cumplimiento de las actividades en la herramienta sisgestión.</t>
  </si>
  <si>
    <t xml:space="preserve">Sugerir ante el nivel nacional que se contrate personal en la DT o por regiones   que sea líder y especialista en temas ambientales, esto permitirá fortalecer el sistema en las regiones. </t>
  </si>
  <si>
    <t>profesional encargado del proceso</t>
  </si>
  <si>
    <t>Realizar estrategias de fortalecimiento entre la DT vs Entes territoriales para acoger  buenas practicas ambientales</t>
  </si>
  <si>
    <t>Establecer alianzas entre las partes interesadas para formar profesionales comprometidos con el medio ambiente y la buena utilización de los recursos naturales y seguir fortaleciendo el sistema.</t>
  </si>
  <si>
    <t>debido a dotación mobiliario en mal estado (sillas no ergonómicas), capacitaciones poco efectivas y centradas a enlaces y Copasst, mala calidad elementos de bioseguridad, pandemias y falta de personal competente para la implementación y mantenimiento del sistema.</t>
  </si>
  <si>
    <t>Posibilidad de pérdida económica y reputacional ante los funcionarios de la DT y partes interesadas, por la ocurrencia de accidentes, enfermedades laborales o incapacidades, generando demandas y sanciones, debido a dotación mobiliario en mal estado (sillas no ergonómicas), capacitaciones poco efectivas y centradas a enlaces y Copasst, mala calidad elementos de bioseguridad, pandemias y falta de personal competente para la implementación y mantenimiento del sistema.</t>
  </si>
  <si>
    <t xml:space="preserve">Los profesionales del sistema de seguridad y salud en el trabajo realizaran trimestralmente seguimiento a las actividades del plan de implementación garantizando el cumplimiento de los mismos, y plasmarlos en la herramienta establecido para esto, de no poder realizarlo se procederá hacer un plan de mejora y presentarlo a la OAP para su aprobación, queda como evidencia el reporte del cumplimiento de las actividades en la herramienta sisgestión. </t>
  </si>
  <si>
    <t>Solicitar a Talento Humano personal idóneo del sistema de la SST que pueda dar línea para la implementación del Sistema</t>
  </si>
  <si>
    <t xml:space="preserve">Socializar los lineamientos y protocolos de SST a las partes interesadas. </t>
  </si>
  <si>
    <t>Impulsar la formación de los profesionales en cuanto al Sistema de SST</t>
  </si>
  <si>
    <t xml:space="preserve">Verificar el  cumplimiento de los protocolos y elementos de seguridad que nos proporciona la entidad para evitar o disminuir los contagios. </t>
  </si>
  <si>
    <t>Dirección Territorial Magdalena Medio</t>
  </si>
  <si>
    <t xml:space="preserve">Acercar el Estado a las víctimas para brindarles una oferta pertinente, eficaz, sostenible y oportuna.
Vincular de manera activa a la sociedad civil y a la comunidad internacional en los procesos de reparación integral a las víctimas del conflicto.
</t>
  </si>
  <si>
    <t xml:space="preserve">Acompañar técnicamente a las entidades territoriales para que mantengan los conceptos de seguridad vigentes
Asistencia Técnica para la Actualización en Planes de Contingencia en etapa de formulación para municipios de interés estratégico
Acompañar a las EETT en la formulación y aprobación del POSI
Implementar la estrategia de comunicación masiva para victimas organizadas y no organizadas en la política publica de victimas
Acompañar la implementación de las acciones del plan de fortalecimiento del modelo de operación de EDYG
Acompañamiento y seguimiento a las líneas de intervención de la carta de entendimiento suscrita con las Instituciones de Educación Superior - IES 
Construir informes de articulación, gestión y seguimiento en el marco de los CTJT municipales.
Implementar acciones de  acompañamiento psicosocial con víctimas del conflicto armado para garantizar el acceso a las medidas de satisfacción rehabilitación y garantías de no repetición. 
Realizar acciones de fortalecimiento a emprendimientos de víctimas identificados y caracterizados.
Asistir técnicamente en la implementación de la ruta de reparación colectiva (identificación, alistamiento, diagnostico del daño, formulación e implementación del PIRC) a sujetos de reparación colectiva
</t>
  </si>
  <si>
    <t>ante las victimas y entes territoriales, por incumplimiento y/o efectividad  en el acompañamiento o Asistencia Técnica, formación  e implementación de acciones y garantías de acceso a las medidas de satisfacción, rehabilitación y garantías de no repetición,</t>
  </si>
  <si>
    <t>debido al incumplimiento de procedimientos administrativos, financieros, logísticos y misionales, falta de personal para el cubrimiento de todas las actividades, no se cuentan con equipos de computo óptimos para atender actividades de tipo virtual, alteración del orden público y condiciones climáticas que afectan vías de acceso y desplazamientos terrestres y fluviales oportunos</t>
  </si>
  <si>
    <t>Posibilidad de pérdida reputacional ante las victimas y entes territoriales, por incumplimiento y/o efectividad  en el acompañamiento o Asistencia Técnica, formación  e implementación de acciones y garantías de acceso a las medidas de satisfacción, rehabilitación y garantías de no repetición, debido al incumplimiento de procedimientos administrativos, financieros, logísticos y misionales, falta de personal para el cubrimiento de todas las actividades, no se cuentan con equipos de computo óptimos para atender actividades de tipo virtual, alteración del orden público y condiciones climáticas que afectan vías de acceso y desplazamientos terrestres y fluviales oportunos</t>
  </si>
  <si>
    <t>Los profesionales de los procesos de la Dirección Territorial verifican o validan que se realicen los acompañamiento o asistencia técnica, formación  e implementación de acciones y garantías de acceso a las medidas de satisfacción, rehabilitación y garantías de no repetición,  de acuerdo con la programación estipulada en el plan de acción y cada vez que se presente una solicitud, aplicando los procedimientos administrativos, financieros, logísticos y misionales, para brindar las actividades de  manera presencial y/o virtual entregando los lineamientos y guías metodológicas, dejando como evidencia las actas y/o informes, en caso de no realizarse se realizará un plan de mejora quedando consignada en el acta de seguimiento del Comité MIPG de la Dirección Territorial para su seguimiento.</t>
  </si>
  <si>
    <t>La directora territorial y el equipo de trabajo realizaran seguimiento a los indicadores del Plan de Acción, para la verificación del cumplimiento de la programación establecida y cumplimiento de la meta</t>
  </si>
  <si>
    <t>Director (a) Territorial</t>
  </si>
  <si>
    <t>El líder de la Dirección Territorial mensualmente, verifica la disponibilidad e idoneidad del personal para atender los acompañamientos,  asistencias técnicas, formación, seguimientos y la implementación de acciones y garantías de acceso a las medidas de satisfacción, rehabilitación y garantías de no repetición programadas, en caso de no contar con el personal suficiente, solicita contingencia a funcionarios y/o contratistas según disponibilidad, como evidencia se cuenta con actas de comité de reunión.</t>
  </si>
  <si>
    <t>Posibilidad de utilización de información de las víctimas o sistemas de información del pago por indemnización administrativa, por parte de los funcionarios o contratistas de la Unidad para obtener  beneficio propio  o de terceros</t>
  </si>
  <si>
    <t>La actividad se realiza entre 1501 y 3000 veces al año</t>
  </si>
  <si>
    <t xml:space="preserve">La Directora territorial y el profesional de reparación individual, cada vez que la Subdirección de Reparación Individual remita proceso bancarios de giros revisa la municipalización  en reunión  para definir su estrategia de notificación  de los giros  de indemnización  administrativa, conforme al procedimiento de notificación de indemnización administrativa del Sistema integrado de Gestión, en el caso de no poder realizar la reunión se le solicitará lineamientos de notificación a la Subdirección de reparación individual , como evidencia de su gestión de cuenta con el acta de la reunión que es enviada a la Subdirección de Reparación individual. </t>
  </si>
  <si>
    <t>De acuerdo a la tipología del riesgo se define formular un plan de acción adicional tendiente a fortalecer los controles existentes y evitar su materialización</t>
  </si>
  <si>
    <t>La directora territorial, el profesional de indemnizaciones y el profesional del sistema integrado de gestión, revisarán y verificaran la aplicación  del procedimiento de notificación de la medida de indemnización administrativa cargado en la pagina de la unidad</t>
  </si>
  <si>
    <t>Director (a) territorial</t>
  </si>
  <si>
    <t>La directora territorial y las profesionales de reparación individual, una vez al año conforme a vigencia firman   acuerdo de confidencialidad de la Unidad para la protección y manejo de la información de la medida de la indemnización administrativa, en el caso de que no se firme el acuerdo de confidencialidad se solicitará lineamientos a la subdirección de reparación individual, como evidencia de su gestión se cuenta con el acuerdo de confidencialidad firmado.</t>
  </si>
  <si>
    <t>ante las victimas y el solicitante de la jornada por la no realización de las  jornadas de atención móvil de orientación y comunicación,</t>
  </si>
  <si>
    <t>debido al  incumpliendo de  lineamientos establecidos en el procedimiento.</t>
  </si>
  <si>
    <t>Posibilidad de pérdida reputacional ante las victimas y el solicitante de la jornada por la no realización de las  jornadas de atención móvil de orientación y comunicación, debido al  incumpliendo de  lineamientos establecidos en el procedimiento.</t>
  </si>
  <si>
    <t>El profesional de estrategias de atención complementarias designado por la Dirección Territorial realiza la programación y registra, con siete (7) días calendario antes de la fecha definida para la actividad, (no obstante, por solicitud del nivel territorial o nacional de la entidad con atención a la necesidad del servicio es posible  en menor tiempo),  en la herramienta tecnológica dispuesta por la entidad, como evidencia de ello se obtiene el ID de creación de la jornada, en caso de no cumplirse criterios de operación del procedimiento se realizará bajos los lineamientos impartidos por el proceso misional del nivel nacional, quedando como evidencia el correo electrónico.</t>
  </si>
  <si>
    <t>debido al incumplimiento de los requisitos legales aplicables y su actualización, falta de retroalimentación de procedimientos, metodologías, condiciones ambientales, normas ambientales e identificación de necesidades y expectativas, carencia de educación ambiental de separación en fuente y reciclaje, perdida de conocimiento adquirido por cambio de funcionarios futuro concurso de méritos, conocimiento en funcionarios, contratistas y colaboradores en los instrumentos de planes de emergencia y matriz de aspectos e impactos ambientales y demás temas del Sistema de Gestión Ambiental.</t>
  </si>
  <si>
    <t>Posibilidad de pérdida económica y reputacional ante nuestras partes interesadas, por afectación en el desempeño ambiental y sanciones ante entes de control, debido al incumplimiento de los requisitos legales aplicables y su actualización, falta de retroalimentación de procedimientos, metodologías, condiciones ambientales, normas ambientales e identificación de necesidades y expectativas, carencia de educación ambiental de separación en fuente y reciclaje, perdida de conocimiento adquirido por cambio de funcionarios futuro concurso de méritos, conocimiento en funcionarios, contratistas y colaboradores en los instrumentos de planes de emergencia y matriz de aspectos e impactos ambientales y demás temas del Sistema de Gestión Ambiental.</t>
  </si>
  <si>
    <t>Mantener alianzas con empresas, para la entrega de residuos aprovechables generados por la Dirección Territorial.</t>
  </si>
  <si>
    <t>Funcionario designado por la director (a) Territorial</t>
  </si>
  <si>
    <t xml:space="preserve">Articular con partes interesadas para la apropiación de normatividad, fortalecimiento del sga y generación de conciencia ambiental
</t>
  </si>
  <si>
    <t>Enlace SIG</t>
  </si>
  <si>
    <t>Realizar entrega de los residuos peligrosos en jornadas de post consumo liderados por la Secretaria del medio ambiente de Barrancabermeja  y los residuos aprovechables a quien corresponda en harás de realizar su disposición final</t>
  </si>
  <si>
    <t>Auxiliar Administrativo y/o Enlace SIG</t>
  </si>
  <si>
    <t>Fortalecer el uso y aprovechamiento de herramientas tecnológicas que permitan la disminución de consumo de recursos que incidan en un medio ambiente mas sostenible.</t>
  </si>
  <si>
    <t>debido a incumplimiento de procedimientos, actividades y requisitos legales aplicables, carga laboral que impiden la participación en jornadas de capacitación y sensibilización del SG-SST, la no actualización de herramientas de prevención y control de posibles emergencias e instrumentos de identificación peligros, valoración de riesgos y definición de controles</t>
  </si>
  <si>
    <t>Posibilidad de pérdida económica y reputacional ante los funcionarios de la DT y partes interesadas, por la ocurrencia de accidentes, enfermedades laborales o incapacidades, generando demandas y sanciones, debido a incumplimiento de procedimientos, actividades y requisitos legales aplicables, carga laboral que impiden la participación en jornadas de capacitación y sensibilización del SG-SST, la no actualización de herramientas de prevención y control de posibles emergencias e instrumentos de identificación peligros, valoración de riesgos y definición de controles</t>
  </si>
  <si>
    <t>Realizar articulación con el profesional zonal, profesionales de servicio al ciudadano para realizar seguimiento a los PAV y CRAV para verificar las condiciones laborales en temas de SST del personal y brindar recomendaciones para una mejor implementación de este que favorezcan al personal de la entidad que labora allí</t>
  </si>
  <si>
    <t>Enlace SIG,  Director (a) Territorial</t>
  </si>
  <si>
    <t>Solicitar al nivel nacional un profesional idóneo en el sistema de Seguridad y Salud en el trabajo, para el acompañamiento permanente a  la DT en las actividades del SG-SST</t>
  </si>
  <si>
    <t>Gestionar  al NN que por medio de la ARL se realicen actividades de autocuidado, bienestar, pausas activas y capacitaciones presenciales a los servidores de la DT.</t>
  </si>
  <si>
    <t xml:space="preserve">Director (a) Territorial o profesional designado del Grupo COPASST </t>
  </si>
  <si>
    <t>Continuar con la sensibilización para la implementación del protocolo de bioseguridad de la Entidad</t>
  </si>
  <si>
    <t>Dirección Territorial Meta y Llanos Orientales</t>
  </si>
  <si>
    <t>Implementar acciones de medidas de restitución en sujetos de reparación colectiva.
Implementar acciones de medidas de satisfacción y/o garantías de no repetición en sujetos de reparación colectiva
Implementar la fase de diagnóstico del daño colectivo con los Sujetos de Reparación Colectiva no étnicos</t>
  </si>
  <si>
    <t>ante los sujetos de reparación colectiva,  al no realizar la implementación de las acciones o estrategias definidas,</t>
  </si>
  <si>
    <t>debido a el extenso tiempo en la implementación de las fases de la ruta del proceso de reparación Colectiva, al funcionamiento inadecuado de los operadores en el proceso de ruta e implementación de las medidas. De igual manera a las dificultades en el cumplimiento a requisitos en la legalidad de predios, partidas presupuestales, disponibilidad económica, financiera y de personal experto requeridos para los diferentes conceptos técnicos  que se requieren de la ET, en la adecuación o construcción de infraestructura, que surgen para la implementación de las medidas de restitución por la corresponsabilidad  de los entes territoriales y locales, al insuficiente  análisis financiero del costo de las medidas reparadoras en la planeación financiera de la entidad.</t>
  </si>
  <si>
    <t>Posibilidad de pérdida económica y reputacional ante los sujetos de reparación colectiva,  al no realizar la implementación de las acciones o estrategias definidas, debido a el extenso tiempo en la implementación de las fases de la ruta del proceso de reparación Colectiva, al funcionamiento inadecuado de los operadores en el proceso de ruta e implementación de las medidas. De igual manera a las dificultades en el cumplimiento a requisitos en la legalidad de predios, partidas presupuestales, disponibilidad económica, financiera y de personal experto requeridos para los diferentes conceptos técnicos  que se requieren de la ET, en la adecuación o construcción de infraestructura, que surgen para la implementación de las medidas de restitución por la corresponsabilidad  de los entes territoriales y locales, al insuficiente  análisis financiero del costo de las medidas reparadoras en la planeación financiera de la entidad.</t>
  </si>
  <si>
    <t xml:space="preserve">
El profesional líder misional junto con el equipo  de RC de la DT consolida el reporte  mensual  de incumplimiento del operador logístico de las jornadas  canceladas, incumplimiento de entregas de materiales y equipos en el marco de las acciones de ruta de los sujetos  y acciones de implementación de los PIRC que afectan el Plan Operativo y PAT.
El profesional líder misional  y equipo  de RC  coordinan y verifican de acuerdo a la priorización  de los sujetos,  las metas respetos a las acciones reparadoras de los PIRC frente a la necesidad presupuestal  y la capacidad de respuesta de las entidades territoriales, para dar cumplimiento a los indicadores concertados  en el plan de acción, en caso necesario se recurrirá al  acta de cambios, como evidencia de gestión se cuenta con reporte en sisgestiòn de acuerdo con la periodicidad del indicador(mensual, trimestral, semestral).</t>
  </si>
  <si>
    <t>Al iniciar la vigencia, Identificar los posibles sujetos a intervenir,  de manera conjunta con la dirección, subdirección de reparación y la dirección territorial a fin de definir un espacio  articulación con la entidad territorial y otras entidades de competencia, para la vindagar con las entidades territoriales  el estado del predio de los sujetos a intervenir</t>
  </si>
  <si>
    <t>Director Territorial y Profesionales de reparación colectiva de la DT</t>
  </si>
  <si>
    <t xml:space="preserve">Proponer a la Dirección de Reparación y  a la Subdirección de RC, la planeación  financiera de acuerdo a las características del sujeto, del territorio y de las metas establecidas en el PAT </t>
  </si>
  <si>
    <t>De acuerdo a la programación de cada actividad y de cada indicador</t>
  </si>
  <si>
    <t>Realizar el seguimiento al plan operativo y al PAT de acuerdo a su programación. ( mensual  trimestral) en las herramientas disponibles para cada uno.</t>
  </si>
  <si>
    <t>ante las victimas, entidades territoriales y  organismos de control, al no lograr hacer entrega de la medida de indemnización  a victimas   a quienes ya se le asignaron  y giraron los recursos en el proceso de reparación individual,</t>
  </si>
  <si>
    <t xml:space="preserve">debido a no contar con datos actualizados y o factores de comunicación por ubicación, que permitan localizar a las victimas para su notificación, y a los factores de error en digitación, lugar de ubicación(ortográficos, municipios con el mismo nombre en diferentes departamentos), y a la necesidad de reliquidar los porcentajes en la medida de indemnización. </t>
  </si>
  <si>
    <t xml:space="preserve">Posibilidad de pérdida reputacional ante las victimas, entidades territoriales y  organismos de control, al no lograr hacer entrega de la medida de indemnización  a victimas   a quienes ya se le asignaron  y giraron los recursos en el proceso de reparación individual, debido a no contar con datos actualizados y o factores de comunicación por ubicación, que permitan localizar a las victimas para su notificación, y a los factores de error en digitación, lugar de ubicación(ortográficos, municipios con el mismo nombre en diferentes departamentos), y a la necesidad de reliquidar los porcentajes en la medida de indemnización. </t>
  </si>
  <si>
    <t>El profesional de reparación individual valida la base de datos  descargada de indemniza, de acuerdo a la municipalización,  para corroborar los datos de contacto de la población a notificar, en caso de encontrar inconsistencias se hace la búsqueda en las diferentes herramientas SGV e INDEMNIZA , o en el RUV a través de su núcleo familiar,  como evidencia se cuenta con la  Matriz base de notificación con información en detalle, ubicada en carpeta compartida en OneDrive con los profesionales que apoyan el proceso en cada departamento de la DT.</t>
  </si>
  <si>
    <t xml:space="preserve">Se realizara  una invitación a los profesionales de la Unidad para las victimas que brindan asistencia técnica y capacitaciones y a entidades, a victimas organizadas y no organizadas en el marco de estas reuniones, socialicen   la importancia  de actualización de datos para el contacto oportuno de las victimas por parte de la unidad. </t>
  </si>
  <si>
    <t xml:space="preserve">mensual </t>
  </si>
  <si>
    <t xml:space="preserve">Profesional reparación individual </t>
  </si>
  <si>
    <t xml:space="preserve">El profesional de reparación individual una vez identifica los errores en las cartas y el error de los giros hace mediante correo electrónico el reporte al profesional de apoyo del equipo de indemnizaciones en la subdirección de reparación individual, para que se haga revisión del caso y brinden la orientación de aprobar o anular la entrega del pago. </t>
  </si>
  <si>
    <t xml:space="preserve">
Acercar el Estado a las víctimas para brindarles una oferta pertinente, eficaz, sostenible y oportuna.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</si>
  <si>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 xml:space="preserve">
Fortalecer la oferta institucional en los CRAV.
Socializar la oferta institucional de las entidades nacionales y sus convocatorias en el territorio.	
Implementar la estrategia de tejido social de las comunidades retornadas o reubicadas en relación con sus procesos de integración comunitaria y arraigo territorial			
Implementar la estrategia de comunicación y formación masiva para victimas organizadas y no organizadas interesadas en la política publica de victima	
Realizar acompañamiento psicosocial en las fases de alistamiento,  diagnostico o caracterización del daño, diseño y formulación en Sujetos de reparación colectiva				
Realizar jornadas de atención móvil de orientación y comunicación a las víctimas	</t>
  </si>
  <si>
    <t xml:space="preserve">ante las victimas, mesas de participación, los sujetos de reparación colectiva, entidades territoriales y  organismos de control, por no brindar y/o inoportunidad de la atención a la entrega de la oferta e implementación de las  estrategias de reparación dirigida a la población  victima, </t>
  </si>
  <si>
    <t xml:space="preserve">debido a temas de orden publico, y de imposibilidad de los diferentes actores en apoyar los temas logísticos para realizar las jornadas, ferias, y/o estrategias    de reparación y a  la falta de recursos en la entidad,  para temas de desplazamiento (viáticos)   de los profesionales a territorio. </t>
  </si>
  <si>
    <t xml:space="preserve">Posibilidad de pérdida económica y reputacional ante las victimas, mesas de participación, los sujetos de reparación colectiva, entidades territoriales y  organismos de control, por no brindar y/o inoportunidad de la atención a la entrega de la oferta e implementación de las  estrategias de reparación dirigida a la población  victima,  debido a temas de orden publico, y de imposibilidad de los diferentes actores en apoyar los temas logísticos para realizar las jornadas, ferias, y/o estrategias    de reparación y a  la falta de recursos en la entidad,  para temas de desplazamiento (viáticos)   de los profesionales a territorio. </t>
  </si>
  <si>
    <t xml:space="preserve">Los profesionales lideres de cada proceso misional identifican de manera mensual, mediante la matriz de seguimiento de temas estratégicos (plan operativo), y en los compromisos de los comités de seguimiento de la DT,   las acciones realizadas frente a  las necesidades,  de acuerdo con la demanda en oferta y asistencia técnica, ante victimas,  mesas de participación, sujetos de reparación colectiva, entidades territoriales, organismos de control y entidades cooperantes, que permitan identificar posibles situaciones que impidan el cumplimiento de las actividades, con el fin de revisar  acciones de mejora. Si se identifican incumplimientos se diligenciara la matriz de temas estratégicos donde se realizaran acciones de mejora del área misional y su respectivo seguimiento. Como evidencia se cuenta con la matriz de temas estratégicos y/o las actas de los comités de seguimiento de la DT.  </t>
  </si>
  <si>
    <t>Se realizará  seguimiento de las metas de acuerdo con la programación - mensual - trimestral- semestral o anual,  para su cumplimiento o ajuste en la meta, o la programación.</t>
  </si>
  <si>
    <t xml:space="preserve">De acuerdo con la programación de cada actividad según plan operativo y plan de acción. Mensual, trimestral, semestral o anual  </t>
  </si>
  <si>
    <t xml:space="preserve">Se realizará mesas de trabajo para concretar acciones de oferta y los espacios en común desde los diferentes procesos para comunicarlo a los  actores involucrados . </t>
  </si>
  <si>
    <t xml:space="preserve">En el marco del subcomité de atención y asistencia el profesional de servicio al ciudadano y de atención y asistencia se  coordina con la entidad territorial si se ha de realizar la jornada, en caso de no contar con el apoyo esta oferta se realizara en otro municipio. </t>
  </si>
  <si>
    <t>Atención a las victimas  en los puntos de atención y Centros Regionales</t>
  </si>
  <si>
    <t>Uso indebido o inadecuado de las herramientas tecnológicas y de los procesos internos de atención de la unidad, por parte de contratistas, funcionarios del centro regional o punto de atención con el objetivo de obtener un beneficio propio o de un tercero</t>
  </si>
  <si>
    <t xml:space="preserve">Dependiendo de la temporalidad de cada contrato El director territorial debe informar mediante correo electrónico, al articulador territorial de la RNI de las renuncias que se puedan presentar de funcionarios y contratistas, para desactivar de manera oportuna los accesos a estas herramientas.  En tal caso el Articulador Territorial   de la RNI procederá a inactivar el usuario, como evidencia se cuenta con el registro de la herramienta y correo de respuesta.  </t>
  </si>
  <si>
    <t xml:space="preserve">Se realizara jornada de sensibilización a los funcionarios y contratistas propios y externos,  frente al uso indebido  de las herramientas tecnológicas y la información de la unidad para las victimas.  </t>
  </si>
  <si>
    <t xml:space="preserve">trimestral </t>
  </si>
  <si>
    <t xml:space="preserve">Director Territorial </t>
  </si>
  <si>
    <t xml:space="preserve">El director territorial debe informar mediante correo electrónico, al articulador territorial  de la  RNI de las renuncias que se puedan presentar de funcionarios y contratistas, para desactivar de manera oportuna los accesos a estas herramientas.  En tal caso el Articulador Territorial   de la RNI procederá a inactivar el usuario, en el caso de identificar usuarios aún activos se hará el respectivo reporte para desactivar nuevamente los usuarios a las herramientas de la entidad. como evidencia se cuenta con el registro de la herramienta. </t>
  </si>
  <si>
    <t xml:space="preserve">Se fortalecerá las campañas de ojo al fraude y que no le echen cuentos en la dirección territorial en los espacios de interacción con las victimas </t>
  </si>
  <si>
    <t>profesionales de relación con el ciudadano,  comunicaciones</t>
  </si>
  <si>
    <t>Los funcionarios que identifiquen casos de uso indebido de las herramientas por parte de colaboradores, contratistas, operadores u otros  deben reportar al Director Territorial la situación. Quien a su vez evaluará la situación y reportará a la articuladora de la  RNI mediante correo electrónico. La articuladora de la RNI  procederá a inactivar el usuario reportado, como evidencia enviará al director Territorial correo con la confirmación.</t>
  </si>
  <si>
    <t>debido a daños en infraestructura de la sede administrativa, deficiencia en el servicio de agua e iluminación en algunas de sus oficinas, desactualización de canecas conforme a resolución vigente, inadecuada área para almacenamiento de insumos de aseo y/o cafetería, mejor articulación del operador logístico para el manejo de los residuos no aprovechables, ubicación de sedes Vaupés y Vichada en zonas de riesgo de inundación, consumo de agua de captación subterránea (pozo) sin tratamiento adecuado, falta de supervisión al manejo y cumplimientos de los lineamientos establecidos, uso excesivo de impresión, falta de aplicabilidad de las normas ambientales,.</t>
  </si>
  <si>
    <t>Posibilidad de pérdida económica y reputacional ante nuestras partes interesadas, por afectación en el desempeño ambiental y sanciones ante entes de control, debido a daños en infraestructura de la sede administrativa, deficiencia en el servicio de agua e iluminación en algunas de sus oficinas, desactualización de canecas conforme a resolución vigente, inadecuada área para almacenamiento de insumos de aseo y/o cafetería, mejor articulación del operador logístico para el manejo de los residuos no aprovechables, ubicación de sedes Vaupés y Vichada en zonas de riesgo de inundación, consumo de agua de captación subterránea (pozo) sin tratamiento adecuado, falta de supervisión al manejo y cumplimientos de los lineamientos establecidos, uso excesivo de impresión, falta de aplicabilidad de las normas ambientales,.</t>
  </si>
  <si>
    <t xml:space="preserve">Los enlaces administrativos con el apoyo del profesional enlace SIG, separan e identifican los residuos peligrosos, almacenan los residuos peligrosos de acuerdo con la matriz de compatibilidad, cuantifican los residuos generados en el formato de "Generación de RESPEL" y el formato de entrega los residuos generados de acuerdo con lo establecido en el Plan de Gestión Integral de Residuos Sólidos -PGIRS, estas acciones se realizan cada vez que se generen los residuos peligrosos con el objetivo de no incumplir requisitos legales y es responsabilidad de cada Dirección Territorial aplicar los lineamientos establecidos por el SGA. En caso de incumplimiento, se realizara jornadas de sensibilización frente a la identificación y separación de RESPEL y se continuará con la matriz de comparendos ambientales  la cual se  socializara en el marco del comité técnico de seguimiento de la DR, como evidencia el acta de comité. 
</t>
  </si>
  <si>
    <t xml:space="preserve">Articular con el nivel nacional para implementar en territorio estrategias y lineamientos claros que garanticen que los operadores logísticos cumplan con la normatividad y la certificación de la entidad </t>
  </si>
  <si>
    <t xml:space="preserve">
Profesionales que tengan actividades relacionadas con operadores logísticos, en coordinación con el enlace SIG para el SGA</t>
  </si>
  <si>
    <t xml:space="preserve">Los enlaces administrativos con el apoyo del profesional enlace SIG,  separan los residuos sólidos aprovechables, no aprovechables y orgánicos de acuerdo al código de colores vigentes (Resolución 2184 de 2019), cuantifican los residuos generados en el formato de "Registro Generación de Residuos Sólidos Aprovechables, Orgánicos y Ordinarios", entregan los residuos generados de acuerdo con lo establecido en el Plan de Gestión Integral de Residuos Sólidos -PGIRS, y se realiza el cargue de esta información en el micrositio destinado para tal fin, estas acciones se  realizan cada vez que se generan estos residuos, en caso de incumplimiento se remitirá correo electrónico al profesional encargado de la gestión ambiental en nivel nacional solicitando lineamientos al respecto. como evidencia quedan los correos de actualización de la información en el micrositio al profesional encargado en nivel nacional. </t>
  </si>
  <si>
    <t>Continuar con la realización de campañas de concientización frente el cuidado del medio ambiente dirigida a funcionarios y contratistas en articulación con las entidades territoriales</t>
  </si>
  <si>
    <t>enlace SIG de la DT</t>
  </si>
  <si>
    <t>Los enlaces administrativos con el apoyo del profesional enlace SIG, realizan el control del programa de ahorro y uso eficiente del agua y energía a través de los matrices de seguimiento en el micrositio destinado para tal fin, con periodicidad mensual, con el fin de controlar y mejorar el desempeño ambiental de la Dirección Territorial y cumplir con las metas del plan de implementación. En caso de incumplimiento se realizará solicitud de lineamientos mediante correo electrónico al profesional encargado de la gestión ambiental en nivel nacional, como evidencia se relacionan los correos electrónicos dirigidos al profesional encargado del nivel nacional frente a la actualización de la información en el micrositio</t>
  </si>
  <si>
    <t xml:space="preserve">Promulgar los programas asociados al PIGA, aprovechando las herramientas y los canales de información a nivel interno y externo </t>
  </si>
  <si>
    <t>probabilidad</t>
  </si>
  <si>
    <t>con registro</t>
  </si>
  <si>
    <t xml:space="preserve">consultar con los municipios los requisitos ambientales para la intervención con población victima, y socializar nuevamente la importancia de actualizar ell normograma </t>
  </si>
  <si>
    <t>bimestral</t>
  </si>
  <si>
    <t xml:space="preserve">enlace SIG  de la DT o quien designe el DT </t>
  </si>
  <si>
    <t xml:space="preserve">Dar a conocer de manera anual, el Plan de emergencias asociado a la sede en la cual se encuentra ubicado, conocer los Procedimientos Operativos Normalizados - PON en materia ambiental, realizar simulacros y/o simulaciones en las que se incluya el componente ambiental, ubicar el kit de derrame en un espacio sin obstáculos e identificado; es responsabilidad de la Dirección Territorial y brigadistas velar por el cumplimiento de los lineamientos ambientales del plan de emergencias con el fin de fortalecer la respuesta ante emergencias de la UARIV y prevención de contaminación en el desarrollo de estas actividades. En caso de incumplimiento fortalecer mediante socialización del documento, y programar  simulaciones e incentivar la participación de todo el equipo en las jornadas de capacitación programadas por el GGTH como evidencia se cuenta con las actas de socialización del plan de emergencias, actas de los simulacros, socialización de kit de derrame de cada una de las sedes. </t>
  </si>
  <si>
    <t xml:space="preserve">Revisar las condiciones ambientales de los lugares de trabajo y remitir las sugerencias de ajustes y adecuaciones en las sedes de trabajo, inclusive solicitar cambio de sedes. </t>
  </si>
  <si>
    <t>Todos los colaboradores, funcionarios y contratistas de la Unidad para las victimas en la DT</t>
  </si>
  <si>
    <t xml:space="preserve">Participar en la actualización de matrices de identificación de peligros, evaluación de riesgos, establecimiento de controles y planes de emergencia. 
Acompañar y/o verificar la realización de las inspecciones de equipos de emergencias y simulacros y simulaciones de emergencia programados por SST.
Realizar seguimiento al cumplimiento de requisitos legales.
Socializar y promover la participación de funcionarios y contratistas en la aplicación de la batería de riesgo psicosocial y programa PARE </t>
  </si>
  <si>
    <t xml:space="preserve">debido a deterioro en puntos eléctricos, no contar con pasamanos, cinta antideslizante en escaleras y rampas de acceso para personas con condición de discapacidad física, puestos de trabajo no cumplen condiciones de ergonomía, excesivas jornadas de trabajo que afectan la salud física y mental, inadecuada respuesta y acompañamiento de ARL frente a  accidentes laborales, no existe retroalimentación ni seguimiento respecto a exámenes periódicos, contagios de COVID 19, incremento de inseguridad en la ciudad, incumplimiento normativo en desplazamientos a territorio, insuficiente cobertura de agua potable en territorio y falta de garantías a colaboradoras por contexto machista de comunidades y sujetos colectivos étnicos.
</t>
  </si>
  <si>
    <t xml:space="preserve">Posibilidad de pérdida económica y reputacional ante los funcionarios de la DT y partes interesadas, por la ocurrencia de accidentes, enfermedades laborales o incapacidades, generando demandas y sanciones, debido a deterioro en puntos eléctricos, no contar con pasamanos, cinta antideslizante en escaleras y rampas de acceso para personas con condición de discapacidad física, puestos de trabajo no cumplen condiciones de ergonomía, excesivas jornadas de trabajo que afectan la salud física y mental, inadecuada respuesta y acompañamiento de ARL frente a  accidentes laborales, no existe retroalimentación ni seguimiento respecto a exámenes periódicos, contagios de COVID 19, incremento de inseguridad en la ciudad, incumplimiento normativo en desplazamientos a territorio, insuficiente cobertura de agua potable en territorio y falta de garantías a colaboradoras por contexto machista de comunidades y sujetos colectivos étnicos.
</t>
  </si>
  <si>
    <t xml:space="preserve">El enlace SIG de la DT Meta y Llanos Orientales,  con el apoyo de los miembros del COPASST y el equipo de brigadistas de cada una de las sedes,  difunde acciones que garanticen la participación de los trabajadores en los simulacros de emergencias programados por el área de Seguridad y Salud en el Trabajo y elaboración de informes. En caso de no participación se realiza retroalimentación de las actividades desarrolladas, sensibilizando sobre la importancia de la participación, como evidencia se cuenta con acta y lista de asistencia.
Con el apoyo del profesional de SST de Nivel Nacional y enlace SIG de la DT, cada año se actualizan los planes de emergencias, verificando la apropiación de los planes de respuesta a emergencias que la Unidad tiene definido para cada punto de operación a nivel territorial. En caso de evidenciar incumplimiento en los planes de emergencia se deberá proceder con actualización y socialización, como evidencia se cuenta con con acta y lista de asistencia.
</t>
  </si>
  <si>
    <t>Solicitar a NN, Fortalecer en territorio el acompañamiento de un profesional certificado en SST para cumplir con los requisitos que garanticen la seguridad y salud de los trabajadores en lo físico y psicosocial</t>
  </si>
  <si>
    <t>El equipo de SST de Nivel Nacional programa y con el apoyo de los brigadistas, apoyos administrativos y miembros del COPASST, de forma mensual, desarrollan inspecciones de elementos y equipos de emergencias, a fin de evaluar el estado e integridad de estos, garantizando su buen uso al momento  que se materialice una situación de emergencia. En caso de encontrar deficiencias se informa a la enfermera del equipo de SST de NN, como evidencia se cuenta con los formatos de las inspecciones, actas y fotos.
El profesional de SST convoca y fomenta la participación de los trabajadores en los simulacros y/o simulaciones de emergencia programados por SST. En caso de no asistencia a estos espacios se realiza retroalimentación de las actividades desarrolladas, sensibilizando sobre la importancia de la participación, como evidencia se cuenta con acta y lista de asistencia.</t>
  </si>
  <si>
    <t xml:space="preserve">Fortalecer las capacitaciones de autocuidado de manera presencial para todo el equipo de colaboradores en las direcciones territoriales con el fin de afianzar conocimientos y destrezas ante peligros en desplazamiento laborales y en el lugares trabajo </t>
  </si>
  <si>
    <t>líder del sistema de gestión de SST en coordinación con el enlace SIG de la DT</t>
  </si>
  <si>
    <t>El enlace SIG socializa los documentos e información del SGSST, por medio de correos electrónicos, jornadas de fortalecimiento y reuniones de comités territoriales, reforzando la implementación de las normas emitidas. En caso de no poder efectuar la socialización por situaciones ajenas al desarrollo de la agenda programada se dejara como evidencia los correos institucionales y de ser efectiva la socialización se dejara evidencia con actas y listas de  asistencia.</t>
  </si>
  <si>
    <t xml:space="preserve">Trabajar de manera conjunta con las entidades territoriales los planes de emergencias para atender posibles situaciones de emergencia y riesgo para los equipos de trabajo y las partes interesadas involucradas en el ejercicio propio del territorio </t>
  </si>
  <si>
    <t>El profesional de SST de NN y el enlace SIG promueve la participación de funcionarios y contratistas en la aplicación de la batería de riesgo psicosocial. En caso de no lograrse efectuar se notificara quienes no aplicaron esta batería para su nueva asignación. Se evidencia con informe final enviado por parte del proveedor a cargo de aplicar esta batería.
El profesional de SST de NN y el enlace SIG, divulga y socializa el programa PARE, fomenta el diligenciamiento del formato PARE, a fin de dar a conocer los riesgos y peligros que pueden materializar accidentes o incidentes de trabajo. En caso de no lograrse efectuar, el COPASST reitera la importancia de promover la aplicación de este programa, se realiza seguimiento de los reportes PARE en reuniones mensuales del COPASST, quedando como evidencia la matriz de formatos PARE, actas y listas de asistencia de comités técnicos de seguimiento.</t>
  </si>
  <si>
    <t>Revisar la capacidad de las instalaciones de cada una de las sedes en cuanto a espacio, ventilación, salidas de emergencia, garantías para las personas en condición de discapacidad, iluminación, etc. que garanticen la seguridad de los trabajadores en los diferentes espacios de trabajo</t>
  </si>
  <si>
    <t xml:space="preserve">Todos los colaboradores, funcionarios y contratistas de la Unidad para las victimas en la DT, en coordinación con los auxiliares administrativos </t>
  </si>
  <si>
    <t>Dirección Territorial Nariño</t>
  </si>
  <si>
    <t xml:space="preserve"> Concertar los planes de retornos y/o reubicación de los territorios y pueblos étnicos priorizados en el literal d del punto 6.2.3 del acuerdo de paz en cada pueblo y territorio                                                                                                    </t>
  </si>
  <si>
    <t>por afectar a la población desplazada que quiere retornarse o reubicarse al no  concertar los planes de retornos y/o reubicación definidos,</t>
  </si>
  <si>
    <t xml:space="preserve">debido a la falta de principio de seguridad favorable  de acuerdo al decreto ley 4635 de 2011. </t>
  </si>
  <si>
    <t xml:space="preserve">Posibilidad de pérdida económica y reputacional por afectar a la población desplazada que quiere retornarse o reubicarse al no  concertar los planes de retornos y/o reubicación definidos, debido a la falta de principio de seguridad favorable  de acuerdo al decreto ley 4635 de 2011. </t>
  </si>
  <si>
    <t xml:space="preserve">El grupo de retornos y reubicaciones solicita a la fuerza publica verificar el principio de seguridad  en las 5 comunidades   (Imbili, Candelillas, Alcuan, la Balsa y Restrepo) a través del subcomité técnico de reparación integral , trimestralmente. En caso que las condiciones de seguridad no estén dadas se da alistamiento de acuerdo al protocolo étnico, evidencias actas acompañamiento,  actas de subcomité, listados de asistencia. </t>
  </si>
  <si>
    <t>El protocolo étnico ya se encuentra aprobado y publicado.</t>
  </si>
  <si>
    <t xml:space="preserve">Socializar la ruta de acompañamiento y protocolo étnico a las 5 comunidades del CCAMYF  convocando a la comunidad al casco urbano de Tumaco.  </t>
  </si>
  <si>
    <t xml:space="preserve">Grupo de Retornos y Reubicaciones </t>
  </si>
  <si>
    <t xml:space="preserve">El grupo de retornos y reubicaciones, mientras se obtiene el principio de seguridad, gestiona el principio de voluntariedad y la documentación necesaria para el acompañamiento del retorno de la comunidad de alto mira y frontera  trimestralmente. En caso que no se pueda gestionar se  da alistamiento de acuerdo a la ruta del  acuerdo al protocolo etnico,actas acompañamiento, como evidencia se cuenta con  Censos, actas de voluntariedad. </t>
  </si>
  <si>
    <t>Prestar atención y orientación a las victimas en los Puntos de atención o CRAV</t>
  </si>
  <si>
    <t>Inadecuada utilización de la información y  posible fuga de la misma por las plataformas virtuales que maneja el personal del  operador Outsourcing  de la Dt con el objetivo de obtener un beneficio propio.</t>
  </si>
  <si>
    <t>Las profesionales del proceso de relación con el ciudadano,  solicitan mensualmente  en la reunión de productividad a la  coordinadora zonal del operador Outsourcing,  el reporte referente al uso inadecuado de los sistemas de información, con la finalidad de detectar fuga de información o uso inadecuado de la misma o de las plataformas asignadas a los orientadores o documentadores del operador Outsourcing, para que a su vez reportar  a nivel nacional al grupo antifraudes y al enlace de planeación de la DT Nariño, quien escala también a la OAP  y al proceso de Gestión de la Información (RNI) en NN en caso de presentarse. En caso de no materializarse el riesgo se deja constancia en el acta de la reunión de productividad. Se evidencia a través de correo electrónico, actas y listados de asistencia.</t>
  </si>
  <si>
    <t>Se sugiere documentar  el control existente ya que en su calificación se verifico que no estaba documentado</t>
  </si>
  <si>
    <t>Documentar  el control existente ya que en su calificación se verifico que no estaba documentado</t>
  </si>
  <si>
    <t>Integrantes del proceso de relación con el ciudadano de la DT Nariño</t>
  </si>
  <si>
    <t>Realizar  sensibilizaciones semestrales  sobre el tema de la corrupción y riesgos de corrupción</t>
  </si>
  <si>
    <t>Junio 2023 y Diciembre 2023</t>
  </si>
  <si>
    <t>Integrantes del proceso de relación con el  ciudadano de la DT Nariño</t>
  </si>
  <si>
    <t>Fortalecimiento e implementación  de los sistemas de gestión de la DT Nariño</t>
  </si>
  <si>
    <t xml:space="preserve">ante los funcionarios de la DT, por el no fortalecimiento e  implementación de los sistemas de gestión, </t>
  </si>
  <si>
    <t>debido a la falta de liderazgo en algunos procesos, carga laboral y falta de compromiso  del personal en territorio  que impide gestionar los sistemas de gestión de  la DT Nariño</t>
  </si>
  <si>
    <t>Posibilidad de pérdida económica y reputacional ante los funcionarios de la DT, por el no fortalecimiento e  implementación de los sistemas de gestión,  debido a la falta de liderazgo en algunos procesos, carga laboral y falta de compromiso  del personal en territorio  que impide gestionar los sistemas de gestión de  la DT Nariño</t>
  </si>
  <si>
    <t>Los diferentes procesos de la DT Nariño, fortalecen  los sistemas de gestión, delegando anualmente  un responsable de cada equipo para asumir las respuestas,  gestión, socialización y participación en los asuntos de los sistemas de gestión, esto con el fin de fortalecer estos temas al interior de la DT. En caso de no liderar estos temas por parte del proceso, todos los integrantes del proceso se reunirán quincenalmente con el fin de dar respuesta a los requerimientos solicitados por el proceso de direccionamiento estratégico oportunamente. Evidencias; correos electrónicos, actas y listados de asistencia a las diferentes actividades programadas de los sistemas de gestión.</t>
  </si>
  <si>
    <t>Se sugiere articulación con la oficina de control interno para realizar seguimiento a este plan de tratamiento</t>
  </si>
  <si>
    <t>Solicitar a la Oficina de Control Interno y Oficina Asesora de Planeación la  socialización de la normatividad correspondiente para lograr el compromiso de funcionarios y contratistas con los sistemas de gestión.</t>
  </si>
  <si>
    <t>DIRECTORA TERRITORIAL Y ENLACE DE PLANEACION Y SIG, FUNCIONARIOS Y CONTRATISTAS QUE APOYAN LOS SISTEMAS DE GESTION</t>
  </si>
  <si>
    <t>El proceso de direccionamiento estratégico de la DT Nariño, analiza anualmente las cargas laborales, a través de reuniones con los diferentes procesos, con el fin de analizar y gestionar el personal necesario para el logro de objetivos y metas, promoviendo la integralidad de los funcionarios y la participación en los sistemas de gestión  y de esta forma equilibrar las cargas laborales.   Si no se pueden llevar a cabo el análisis anual, se gestionara con cada proceso reuniones que permitan analizar los asuntos de cargas laborales, necesidad de contratistas y análisis de participación en las actividades programadas para los sistemas de gestión. Evidencias: Actas, Listados de Asistencia,  correos electrónicos.</t>
  </si>
  <si>
    <t xml:space="preserve">debido a la ausencia de equipos que permitan el control del sistema (Báscula para registro de generación de residuos, puntos ecológicos adecuados, material de sensibilización), falta de apropiación, participación e involucramiento de lineamientos establecidos, inexistencia de herramienta o aplicativo de medición y seguimiento, insuficiente personal competente, roles y responsabilidades recargados al enlace SIG, insuficiente capacitación, condiciones ambientales externas (suministro y calidad de agua, estadía en zonas sísmica, orden publico con alto nivel de delincuencia, ausencia de contenedores y gestores ambientales para el manejo y recolección de residuos y el excesivo consumo de papel.  
</t>
  </si>
  <si>
    <t xml:space="preserve">Posibilidad de pérdida económica y reputacional ante nuestras partes interesadas, por afectación en el desempeño ambiental y sanciones ante entes de control, debido a la ausencia de equipos que permitan el control del sistema (Báscula para registro de generación de residuos, puntos ecológicos adecuados, material de sensibilización), falta de apropiación, participación e involucramiento de lineamientos establecidos, inexistencia de herramienta o aplicativo de medición y seguimiento, insuficiente personal competente, roles y responsabilidades recargados al enlace SIG, insuficiente capacitación, condiciones ambientales externas (suministro y calidad de agua, estadía en zonas sísmica, orden publico con alto nivel de delincuencia, ausencia de contenedores y gestores ambientales para el manejo y recolección de residuos y el excesivo consumo de papel.  
</t>
  </si>
  <si>
    <t>Por parte del enlace SGA se envía correo electrónico mensual solicitando mantenimiento para  el correcto funcionamiento de los baños ahorradores de la sede a la sociedad propietaria del edificio, para contribuir al control de consumo de agua, contribuyendo a la implementación de la guía de buenas practicas ambientales y de la implementación del SGA, en caso de encontrar anomalías en las solicitudes vía correo electrónico se convocara a los propietarios en reuniones de Copasst para exponer la problemática existe y generar compromisos. Evidencias, correos electrónicos, evidencia de mantenimiento realizado, actas de Copasst.</t>
  </si>
  <si>
    <t>Los controles establecidos son efectivos de acuerdo al nivel de severidad residual, no se amerita plan de acción adicional</t>
  </si>
  <si>
    <t>La directora territorial, el enlace SIG, enlace SGA,  comité SGA,  coordinadora zonal Outsourcing, participan en la realización de jornadas de sensibilización del sistema de gestión ambiental mensualmente, realizando campañas educativas en estas jornadas, también actualizando carteleras y distintos medios articulado con el enlace de comunicaciones y el comité del SGA Territorial, promoviendo la conservación del medio ambiente contribuyendo a mejorar las condiciones del cambio climático, calentamiento global, catástrofes ambientales, en caso de encontrar desviaciones o anomalías frente a la falta de articulación y participación de dichas profesionales en las jornadas de sensibilización se elevara informes de inasistencia a la directora territorial para tomar acciones correctivas al respecto. Evidencias: actas listados de asistencia, correos electrónicos.</t>
  </si>
  <si>
    <t>El enlace del normograma de la DT Nariño conjuntamente con el enlace SGA, realizan una reunión mensual para operativizar el equipo conformado en la DT para analizar el cambio en la normatividad ambiental aplicable a la entidad y de esta forma mantener el normograma actualizado, contribuyendo a estar al tanto de la normatividad regional, en caso de encontrar incumplimientos frente a la inasistencia de la reunión mensual o falta de entrega de información mensual se informara mediante correo electrónico a la directora territorial. evidencias:  acta y listado de asistencia, correo electrónico.</t>
  </si>
  <si>
    <t>El enlace SIG de la dirección territorial, periódicamente, y según cronograma establecido realizará reporte y cargue de las evidencias de las actividades asociadas a la gestión ambiental del plan de implementación en el micrositio dispuesto para este fin y notificar la actividad mediante correo electrónico al profesional encargado a nivel nacional. En caso de no realizar esta actividad será enviada vía correo electrónico con el reporte de la información y las evidencias de cada una de las actividades al profesional encargado de la gestión ambiental a nivel nacional. Evidencias; correos electrónicos, cargue de evidencias en Micrositio.</t>
  </si>
  <si>
    <t xml:space="preserve">El enlace de SGA de la DT Nariño, cuantifica mensualmente el inventario de resmas utilizadas en el mes, se genera un reporte e informe en la jornada de seguimiento del plan implementación frente al consumo de papel, en caso de encontrar incrementos en los consumos se realizaran campañas de concientización frente a la correcta utilización del papel. Evidencias acta y listados de asistencia. </t>
  </si>
  <si>
    <t>debido a controles poco eficientes para la entrada de luz natural en la sede por ausencia de persianas, en condiciones ambientales externas (excesivo ruido y tráfico) con deficiente señalización para paso de peatones, poca participación y concientización en actividades de bienestar y prevención del riesgo, falta de respuesta de Talento Humano a requerimientos y retroalimentación del cumplimiento de indicadores y operatividad del normograma, y consecuencias de la pandemia COVID 19</t>
  </si>
  <si>
    <t>Posibilidad de pérdida económica y reputacional ante los funcionarios de la DT y partes interesadas, por la ocurrencia de accidentes, enfermedades laborales o incapacidades, generando demandas y sanciones, debido a controles poco eficientes para la entrada de luz natural en la sede por ausencia de persianas, en condiciones ambientales externas (excesivo ruido y tráfico) con deficiente señalización para paso de peatones, poca participación y concientización en actividades de bienestar y prevención del riesgo, falta de respuesta de Talento Humano a requerimientos y retroalimentación del cumplimiento de indicadores y operatividad del normograma, y consecuencias de la pandemia COVID 19</t>
  </si>
  <si>
    <t>Por parte de la dirección de la DT Nariño, enlace SST, Copasst, enlace SIG,  se continua insistiendo en la respuesta a la no conformidad (exceso iluminación, ubicación, trafico) identificada en la auditoria interna de la ISO 45001:2018, bimensualmente, para lograr un mejoramiento en las instalaciones y la prevención de accidentes, incidentes y enfermedades laborales e incapacidades,  en caso de no recibir respuesta por parte de NN se realizara reunión con la sociedad propietaria del edificio, por parte del Copasst con el fin de que se analice la posibilidad de asumir por parte de los propietarios,  la dotación y adecuación de los ventanales y gestión con autoridades municipales para el tema de seguridad vial y riesgo publico. Las evidencias que se generan son correos electrónicos y memorando, acta y listado de asistencia.</t>
  </si>
  <si>
    <t>Enviar correo electrónico mensual, solicitando información a todos los funcionarios, contratistas y colaboradores, sobre la ocurrencia de accidentes, incidentes y enfermedades laborales.</t>
  </si>
  <si>
    <t xml:space="preserve">Mensual </t>
  </si>
  <si>
    <t xml:space="preserve">Enlace SST </t>
  </si>
  <si>
    <t>El enlace de SST solicita articulación con ARL a través de Talento Humano NN  y gestiona con  COMFAMILIAR, semestralmente, la visita de un asesor y la gestión en  los servicios  de la caja de compensación con el fin de promover las actividades de bienestar, promoviendo la divulgación de información de estas actividades en articulación con enlace de comunicaciones,  con el fin de dar cumplimiento a la normatividad de SG SST, en caso de no ser atendida la solicitud por COMFAMILIAR o la ARL a través de nivel nacional, se realizaran iniciativas territoriales para contribuir a la SST..Evidencias correos electrónicos, lista de asistencia y acta, publicaciones.</t>
  </si>
  <si>
    <t>El enlace de SST gestiona actividades y recursos  de bienestar, igualmente realiza seguimiento a la asistencia de funcionarios, colaboradores y contratistas a los diferentes eventos de SST desde la DT Nariño para contribuir a la seguridad y salud en el trabajo del personal y al control de la participación, esta actividad se realiza mensualmente, en caso de no realizar el control de asistencia o de obtener bajos resultados en la participación se reportara al Copasst y directora territorial para encontrar estrategias de motivación y mejora para lograr la participación. Las evidencias que se generan son correos electrónicos, actas, listados de asistencia,  actas de copasst presentando los resultados del seguimiento a la participación de los funcionarios , contratistas y colaboradores.</t>
  </si>
  <si>
    <t>Por parte de Copasst, enlace SST, enlace SIG, directora territorial, se envían cuando amerite las solicitudes de diferentes temas para fortalecer la SST en la DT Nariño,  a Talento Humano, sin embargo  si no se obtiene respuesta se copiara a Control Interno para su intervención con el fin de lograr una respuesta.  Evidencias: correos electrónicos y solicitudes.</t>
  </si>
  <si>
    <t>Por parte del enlace de SST se realiza la socialización de las matrices de identificación de peligros, evaluación de riesgos, establecimiento de controles de la DT Nariño y CRAV Pasto,   y planes de emergencia, anualmente,  en caso de no encontrar inconsistencias en la socialización de estos documentos se solicitara a la directora territorial su intervención para que sean socializados. evidencias, acta, listado de asistencia y registro fotográfico.</t>
  </si>
  <si>
    <t>El Copasst, enlace SST, enlace SIG, directora territorial, conocen las condiciones de los PAV Y CRAV en las reuniones de productividad, con el fin de gestionar con las alcaldías municipales el mejoramiento de las condiciones de los trabajadores del operador Outsourcing. , mensualmente, en caso de no encontrar inconsistencias no se dejara constancia de este gestión en la reunión de productividad. evidencias acta de reunión de productividad y oficios o correos electrónicos enviados a los entes territoriales.</t>
  </si>
  <si>
    <t>Aprobar planes de retorno y reubicación no étnicos</t>
  </si>
  <si>
    <t>por afectar a la población desplazada que quiere retornarse o reubicarse al no  aprobar  los planes de retornos y/o reubicación definidos.</t>
  </si>
  <si>
    <t>debido a la falta de principio de seguridad favorable o de principio de dignidad</t>
  </si>
  <si>
    <t>Posibilidad de pérdida reputacional por afectar a la población desplazada que quiere retornarse o reubicarse al no  aprobar  los planes de retornos y/o reubicación definidos. debido a la falta de principio de seguridad favorable o de principio de dignidad</t>
  </si>
  <si>
    <t xml:space="preserve">El grupo de retornos y reubicaciones solicita a la fuerza publica verificar el principio de seguridad  en el municipio de Cumbitara  a través del CTJT, trimestralmente. En caso que las condiciones de seguridad  no estén dadas se iniciara con el paso 2 de la resolución 3320, a la comunidad de la Esperanza en el municipio de Cumbitara de acuerdo a la ruta. Evidencias, correos electrónicos y acta del CTJT y acta de reunión con la comunidad, listados de asistencia. </t>
  </si>
  <si>
    <t>Socializar la resolución 3320,  ruta de acompañamiento y protocolo en el  municipio de Cumbitara  convocando a la comunidad.</t>
  </si>
  <si>
    <t>El grupo de retornos y reubicaciones, mientras se obtiene el principio de seguridad, gestiona el principio de voluntariedad y la documentación necesaria para el acompañamiento del retorno de la comunidad de la Esperanza en el municipio de Cumbitara, mensualmente. En el caso de no ser viable trasladarse a este municipio por la negación a la aprobación de comisión para realizar esta gestión, se prorrogara el cumplimiento de la misma para el año 2023. Evidencias: Oficio de solicitud de principio de voluntariedad por parte de la comunidad solicitando el acompañamiento al retorno, acta de principio de seguridad favorable y acta de socialización de la resolución 3320.</t>
  </si>
  <si>
    <t>Dirección Territorial Norte de Santander Arauca</t>
  </si>
  <si>
    <t xml:space="preserve">
Efectuar la entrega de cartas de indemnización aptas a las victimas localizadas
</t>
  </si>
  <si>
    <t>ante las victimas y entes territoriales, por no efectuar la entrega de cartas de indemnización,</t>
  </si>
  <si>
    <t>debido a casos documentados con novedades,  datos incompletos o no actualizados de las víctimas a notificar los actos administrativos.</t>
  </si>
  <si>
    <t>Posibilidad de pérdida económica y reputacional ante las victimas y entes territoriales, por no efectuar la entrega de cartas de indemnización, debido a casos documentados con novedades,  datos incompletos o no actualizados de las víctimas a notificar los actos administrativos.</t>
  </si>
  <si>
    <t>Todos los funcionarios, contratistas y colaboradores en los diferentes espacios de interlocución con las victimas realizan  campaña de la importancia de actualización de datos, con el fin de poder localizarlas para la reparación integral.  En caso de no localizar las victimas se realiza su reprogramación, como evidencia se cuenta con  las charlas anti fraude en las jornadas de IAR</t>
  </si>
  <si>
    <t>De acuerdo al nivel de severidad del riesgos y efectividad del control no se contempla Plan de Acción adicional</t>
  </si>
  <si>
    <t xml:space="preserve">
Acompañar técnicamente a las entidades territoriales para que mantengan los conceptos de seguridad vigentes
</t>
  </si>
  <si>
    <t xml:space="preserve">ante entidades territoriales por conceptos de seguridad desactualizados, </t>
  </si>
  <si>
    <t>debido a no contar con la voluntad política de los EETT y falta de participación activa de las fuerzas militares y demás participantes de los  CTJT.</t>
  </si>
  <si>
    <t>Posibilidad de pérdida reputacional ante entidades territoriales por conceptos de seguridad desactualizados,  debido a no contar con la voluntad política de los EETT y falta de participación activa de las fuerzas militares y demás participantes de los  CTJT.</t>
  </si>
  <si>
    <t>El equipo de la dirección territorial mantiene permanentemente contacto con nivel nacional para analizar las posibles soluciones a la falta de recursos para comisiones y así adelantar las acciones propias del proceso, en el caso de no ser viable su ejecución se notifica a la dependencia nacional asociada,  como evidencia se cuenta con  correos electrónicos.</t>
  </si>
  <si>
    <t>Acercar el Estado a las víctimas para brindarles una oferta pertinente, eficaz, sostenible y oportuna</t>
  </si>
  <si>
    <t>ante las victimas, por no realizar estrategias complementarias como jornadas de atención y/o ferias de servicios,</t>
  </si>
  <si>
    <t>debido a dificultades en la concertación con los entes territoriales, la dinámica en ambos departamentos por ser fronterizos, municipios con nivel de conflicto armado activo, pandemia, zonas de difícil acceso y sin conexión a internet.</t>
  </si>
  <si>
    <t>Posibilidad de pérdida económica y reputacional ante las victimas, por no realizar estrategias complementarias como jornadas de atención y/o ferias de servicios, debido a dificultades en la concertación con los entes territoriales, la dinámica en ambos departamentos por ser fronterizos, municipios con nivel de conflicto armado activo, pandemia, zonas de difícil acceso y sin conexión a internet.</t>
  </si>
  <si>
    <t>El equipo de la dirección territorial, por demanda de acuerdo a la solicitud del municipio,  concerta con los entes territoriales el lugar y fecha previo a la realización de las jornadas y el estado en que se encuentra el municipio para lograr cumplir con la actividad, en el caso de no ser viable su ejecución se notifica al municipio y al grupo de servicio al ciudadano la justificación, como evidencia se cuenta con el ID de la programación de la jornada en la herramienta SGV</t>
  </si>
  <si>
    <t>El equipo de la Dirección territorial, mensualmente, programa la meta del plan de acción territorial   y atiende las solicitudes por demanda de los municipios de norte de Santander y Arauca, en el caso de no ser viable su ejecución se notifica al municipio y al grupo de servicio al ciudadano la justificación,  como evidencia se cuenta con el ID de la programación de la jornada en la herramienta SGV y correo electrónico enviado por los entes territoriales</t>
  </si>
  <si>
    <t>falta de seguridad de la información por parte del banco agrario</t>
  </si>
  <si>
    <t>en las sucursales se filtra la información de asignación de recursos y se informa a las victimas previo a la entrega del acto administrativo de indemnización</t>
  </si>
  <si>
    <t>Uso mal intencionado de la información asociada a la colocación de los recursos en el banco agrario previo al acto de entrega de actos administrativos por parte de funcionarios del banco para beneficio propio o de un tercero.</t>
  </si>
  <si>
    <t>El equipo de la dirección territorial reporta a la dirección de reparaciones cuando se identifique cualquier acto de presunta corrupción para que  se realicen las respectivas investigaciones y se  tomen las medidas necesarias, se deja como evidencia la trazabilidad por el correo institucional.</t>
  </si>
  <si>
    <t>De acuerdo a la tipología del Riesgo se definen planes de Acción adicional tendiente a evitar la materialización del riesgo</t>
  </si>
  <si>
    <t>Charlas antifraude en las jornadas de atención</t>
  </si>
  <si>
    <t>Profesional servicio al ciudadano</t>
  </si>
  <si>
    <t xml:space="preserve">Imágenes de campaña anti fraude en los CRAV y puntos de atención </t>
  </si>
  <si>
    <t xml:space="preserve">debido a no contar con planos hidroelectricos,certificados antisísmicos y recipientes adecuados en puntos ecológicos,  falta de disposición de proveedores externos y corporación autónoma en dar respuesta a requerimientos en materia de normativa legal, debilidades en el seguimiento a obligaciones contractuales y especificaciones técnicas, insuficiencia de recursos para cambio o modernización de sedes  en temas eléctricos e hidrosanitario de tipo ahorrador y la falta de lineamientos, socialización de cambios, apropiación y concientización para la implementación, mantenimiento y mejora del sistema de gestión ambiental.
</t>
  </si>
  <si>
    <t xml:space="preserve">Posibilidad de pérdida económica y reputacional ante nuestras partes interesadas, por afectación en el desempeño ambiental y sanciones ante entes de control, debido a no contar con planos hidroelectricos,certificados antisísmicos y recipientes adecuados en puntos ecológicos,  falta de disposición de proveedores externos y corporación autónoma en dar respuesta a requerimientos en materia de normativa legal, debilidades en el seguimiento a obligaciones contractuales y especificaciones técnicas, insuficiencia de recursos para cambio o modernización de sedes  en temas eléctricos e hidrosanitario de tipo ahorrador y la falta de lineamientos, socialización de cambios, apropiación y concientización para la implementación, mantenimiento y mejora del sistema de gestión ambiental.
</t>
  </si>
  <si>
    <t>La persona delegada para apoyar la implementación del sistema ambiental,   identifica y reporta las condiciones ambientales existentes en la Territorial ,  de acuerdo al periodo establecido en el plan de implementación, con el fin de implementar acciones de mejora, en el caso de no realizar el reporte en los periodos establecidos, se consolida la información y se reporta en el próximo periodo, se deja como evidencia el envío o cargue del diligenciamiento del Formato de Reporte de Condiciones Ambientales en share point o correo electrónico.</t>
  </si>
  <si>
    <t>Solicitar a los arrendadores el cambio de baterías sanitarias que cumplan con el ahorro de agua y cambios de luminarias que disminuyan el consumo de energía.</t>
  </si>
  <si>
    <t>Líder Dirección Territorial o a quien designe</t>
  </si>
  <si>
    <t>Solicitar al grupo de gestión ambiental lo implementos actualizados a la normativa que se requieren para la implementación de la recolección de residuos.</t>
  </si>
  <si>
    <t>Solicitar el fortalecimiento del talento humano con un profesional que cuente con los  conocimientos idóneos para la implementación y socialización de la política publica ambiental y el SGA.</t>
  </si>
  <si>
    <t xml:space="preserve">Articular con los entes territoriales la implementación de la política ambiental en los CRAV - PAV </t>
  </si>
  <si>
    <t>Solicitar las normativas vigentes en materia ambiental a los entes territoriales y corporaciones autónomas que contribuyan a la implementación de acciones y al cumplimento de la política publica ambiental.</t>
  </si>
  <si>
    <t xml:space="preserve">debido a insuficientes recursos en elementos de emergencias y sillas ergonómicas, falta de profesional SST, inasistencia a capacitaciones por exceso cargas laborales y exclusión de personal operador, riesgo de contagio COVID 19, orden publico que no permite ejecución de actividades en Arauca y municipio de Ocaña, escasa presencia y participación de ARL en acompañamiento y fortalecimiento de actividades SST y falta de socialización y comunicación de documentos nuevos o actualizados entre la DT,  los  CRAV y PAV 
</t>
  </si>
  <si>
    <t xml:space="preserve">Posibilidad de pérdida económica y reputacional ante los funcionarios de la DT y partes interesadas, por la ocurrencia de accidentes, enfermedades laborales o incapacidades, generando demandas y sanciones, debido a insuficientes recursos en elementos de emergencias y sillas ergonómicas, falta de profesional SST, inasistencia a capacitaciones por exceso cargas laborales y exclusión de personal operador, riesgo de contagio COVID 19, orden publico que no permite ejecución de actividades en Arauca y municipio de Ocaña, escasa presencia y participación de ARL en acompañamiento y fortalecimiento de actividades SST y falta de socialización y comunicación de documentos nuevos o actualizados entre la DT,  los  CRAV y PAV 
</t>
  </si>
  <si>
    <t>El enlace de la DT, cuando se considere, emite mediante correo electrónico la solicitud de reforzar las convocatorias para participar  en los diferentes espacios virtuales de SST que son liderados por el grupo nacional desde la OTH, en caso de no ser viable realizarla, se solicitará su reprogramación, como evidencia se cuenta con correos electrónicos.</t>
  </si>
  <si>
    <t>Solicitar  la participación activa y permanente de las ARL en las actividades de la SST con el personal de la DT.</t>
  </si>
  <si>
    <t xml:space="preserve">Cuando se requiera, se realiza inspecciones de los puestos de trabajo liderado por la OAP, en caso de encontrar anomalías, se solicitará a Nivel Nacional el acompañamiento y recomendaciones para su implementación, como evidencia se cuenta con actas y/o informes de reunión. </t>
  </si>
  <si>
    <t>Implementar una Estrategia en la DT que permita generar bienestar en temas de SST.</t>
  </si>
  <si>
    <t>Solicitar la mejora en  la difusión en las plataformas digitales con lo relacionado a la SST y la toma de conciencia y sentido de pertenencia para los funcionarios.</t>
  </si>
  <si>
    <t>Dirección Territorial Putumayo</t>
  </si>
  <si>
    <t>ante las victimas del conflicto por efectuar entregas de cartas de indemnización a personas no aptas,</t>
  </si>
  <si>
    <t xml:space="preserve">debido a falta o inadecuada validación de los destinatarios o desactualización de información.  </t>
  </si>
  <si>
    <t xml:space="preserve">Posibilidad de pérdida económica y reputacional ante las victimas del conflicto por efectuar entregas de cartas de indemnización a personas no aptas, debido a falta o inadecuada validación de los destinatarios o desactualización de información.  </t>
  </si>
  <si>
    <t>El líder de reparación individual cada vez que se asignan cartas contrasta la información de los destinarios con las herramientas necesarias internas o externas para identificar posibles novedades, en el caso de presentarse se reporta a la Subdirección de reparación individual y se reprograma en la herramienta pertinente, se evidencia su ejecución a través de los casos cargados en la plataforma SGV.</t>
  </si>
  <si>
    <t xml:space="preserve">Tipificar en el Sistema de Gestión a Victimas SGV, las ordenes de no pago para bloquear los giros que se identifiquen con error o novedad
</t>
  </si>
  <si>
    <t>Trabajar conjuntamente con las víctimas en el proceso de reparación integral para la reconstrucción y trasformación de sus proyectos de vida.
Acercar el Estado a las víctimas para brindarles una oferta pertinente, eficaz, sostenible y oportuna.
Definir con las entidades territoriales la implementación de la Ley 1448/11, sus Decretos reglamentarios y los Decretos Ley.
Vincular de manera activa a la sociedad civil y a la comunidad internacional en los procesos de reparación integral a las víctimas del conflicto.</t>
  </si>
  <si>
    <t xml:space="preserve">
Asistencia Técnica para la Actualización en Planes de Contingencia en etapa de formulación para municipios de interés estratégico</t>
  </si>
  <si>
    <t>ante nuestros grupos de valor por no brindar la asistencia técnica o de manera articulada,</t>
  </si>
  <si>
    <t>debido a la baja calidad del servicio de internet en los diferentes municipios y presencia de grupos armados ilegales, que impiden el desplazamientos de los funcionarios y participantes.</t>
  </si>
  <si>
    <t>Posibilidad de pérdida reputacional ante nuestros grupos de valor por no brindar la asistencia técnica o de manera articulada, debido a la baja calidad del servicio de internet en los diferentes municipios y presencia de grupos armados ilegales, que impiden el desplazamientos de los funcionarios y participantes.</t>
  </si>
  <si>
    <t>El enlace de Prevención y Atención de Emergencias realiza asistencia técnica virtual o presencial al Comité de Justicia Transicional, Subcomité de Prevención y Protección y/o Mesas de Trabajo con el fin de actualizar el documento Plan de Contingencia. En caso de no poder realizar los espacios mencionados, bien sea por deficiencias con la conectividad o alteración del orden público, se deberá reprogramar el espacio. Como evidencias se cuentan con actas y registro de asistencia.</t>
  </si>
  <si>
    <t>Reprogramaciones de agendas en el caso de intermitencias de red, flujo e energía u otras situaciones o realizar las 3 fases de asistencia técnica de manera presencial</t>
  </si>
  <si>
    <t>Enlace de Nación Territorio</t>
  </si>
  <si>
    <t xml:space="preserve">Jornadas de atención móviles, coordinadas con las entidades territoriales y requerimientos de fiscalía o unidad de búsqueda de desaparecidos. </t>
  </si>
  <si>
    <t>ante nuestros grupos de valor por no cumplir con la agenda y fechas establecidas para el desarrollo de las jornadas de atención,</t>
  </si>
  <si>
    <t>debido a que no se programa oportunamente la jornada en la herramienta SGV.</t>
  </si>
  <si>
    <t>Posibilidad de pérdida reputacional ante nuestros grupos de valor por no cumplir con la agenda y fechas establecidas para el desarrollo de las jornadas de atención, debido a que no se programa oportunamente la jornada en la herramienta SGV.</t>
  </si>
  <si>
    <t>La enlace de Relación con el Ciudadano, previamente a la fecha programada de la jornadas de atención, debe cargar en la herramienta SGV el municipio donde se desarrollará, la fecha, hora, los orientadores que apoyarán la jornada y servicios como alojamiento, transporte y alimentación (del equipo de orientadores), población estimada a atender y participación de entidades que acompañan la jornada. En caso de no ser posible atender la jornada se concertará con el Ente Territorial para reprogramar la jornada. se cuenta evidencia tales como solicitud realizada en SGV y el informe post-jornada en el formato correspondiente.</t>
  </si>
  <si>
    <t>Reprogramación de jornadas previa concertación con el ente territorial.</t>
  </si>
  <si>
    <t>Enlace de Relación con el Ciudadano</t>
  </si>
  <si>
    <t xml:space="preserve">
Implementar la estrategia de comunicación y formación masiva para victimas organizadas y no organizadas interesadas en la política publica de victima</t>
  </si>
  <si>
    <t>ante nuestras partes interesadas por no ejecutar la estrategia,</t>
  </si>
  <si>
    <t>debido a la falta de planificación, lineamientos y directrices por parte del nivel nacional que  garantice el desarrollo de la actividad.</t>
  </si>
  <si>
    <t>Posibilidad de pérdida reputacional ante nuestras partes interesadas por no ejecutar la estrategia, debido a la falta de planificación, lineamientos y directrices por parte del nivel nacional que  garantice el desarrollo de la actividad.</t>
  </si>
  <si>
    <t>La enlace de Participación, anualmente, realiza la convocatoria al curso de formación masiva de tal manera que garantice al menos 50 participantes a la estrategia de formación en política pública de víctimas. En caso de no lograr cumplir con la participación definida se ... , como evidencia se cuenta con oficios convocando a las víctimas, lista de asistencia e informe final.</t>
  </si>
  <si>
    <t xml:space="preserve">debido a debilidades en el seguimiento de obligaciones contractuales y especificaciones técnicas de tipo ambiental, retraso en la articulación de los planes de emergencias institucionales de las organizaciones vinculadas, falta de cumplimiento de la normatividad ambiental y de proponentes que cumplan con la especificación técnica y obligaciones contractuales en materia de gestión ambiental, cambio climático, calentamiento global, falta de articulación entre la comunicación y lineamientos del nivel nacional y Dirección Territorial y la carencia de profesional que promueva la implementación del sistema de gestión ambiental.
</t>
  </si>
  <si>
    <t xml:space="preserve">Posibilidad de pérdida económica y reputacional ante nuestras partes interesadas, por afectación en el desempeño ambiental y sanciones ante entes de control, debido a debilidades en el seguimiento de obligaciones contractuales y especificaciones técnicas de tipo ambiental, retraso en la articulación de los planes de emergencias institucionales de las organizaciones vinculadas, falta de cumplimiento de la normatividad ambiental y de proponentes que cumplan con la especificación técnica y obligaciones contractuales en materia de gestión ambiental, cambio climático, calentamiento global, falta de articulación entre la comunicación y lineamientos del nivel nacional y Dirección Territorial y la carencia de profesional que promueva la implementación del sistema de gestión ambiental.
</t>
  </si>
  <si>
    <t>El enlace de Gestión ambiental,  cada que el área de sistema de gestión ambiental requiera, se actualiza la Identificación de aspectos e impactos ambientales, en caso de identificar incumplimiento en su gestión se convocará al equipo de trabajo para realizar los ajustes necesarios.  Como evidencia se cuenta con la matriz de identificación de aspectos e impactos ambientales diligenciada y reportada.</t>
  </si>
  <si>
    <t>Solicitar a Gestión Administrativa capacitación en temas de SGA  para la DT Putumayo con todo el equipo de trabajo</t>
  </si>
  <si>
    <t>Enlace de Gestión Ambiental</t>
  </si>
  <si>
    <t>El enlace de Gestión ambiental,  mensualmente  lleva registro de cantidades de residuos aprovechables, residuos peligrosos generados en la dirección territorial, en caso de evidenciar la falta de registros se generará un no conformidad y se realizará un plan de mejora. Como evidencia se cuenta con el registro RESPEL.</t>
  </si>
  <si>
    <t>Fortalecer la articulación con las entidades del Sistema de Gestión ambiental para conocer e implementar  los planes de emergencia.</t>
  </si>
  <si>
    <t xml:space="preserve">El enlace de Gestión ambiental,  mensualmente  realiza el reporte de condiciones ambientales, en caso de identificar incumplimiento en su gestión se generará una no conformidad.  Como evidencia se cuenta con la Matriz diligenciada del reporte de condiciones ambientales y pantallazo del cargue en el repositorio de información dispuesto por el área de gestión ambiental.	</t>
  </si>
  <si>
    <t>Aprovechar la autoridad ambiental (CORPOAMAZONIA), a través de alianza estratégica, que permita acompañamiento en temas de educación ambiental y fortalecimiento del sistema de gestión ambiental de la DT</t>
  </si>
  <si>
    <t>El enlace de Gestión ambiental, mensualmente realiza seguimiento a los datos de consumo de energía y cumplimiento de requisitos legales.  En caso de identificar incrementos de consumo se reportará en el Comité Territorial Mensual y se tomarán los correctivos necesarios. Como evidencia se cuenta con facturas de energía, control y seguimiento cuantificado del consumo; pantallazo del cargue en el repositorio de información dispuesto por el área de gestión ambiental.</t>
  </si>
  <si>
    <t>El enlace de Gestión ambiental,  cada que el área de sistema de gestión ambiental requiera, se participa en actividades convocadas desde el sistema de gestión ambiental en materia de emergencias ambientales, en caso de identificar incumplimiento en su gestión se generará una no conformidad. Como evidencia se cuenta con informes, registros fotográficos.</t>
  </si>
  <si>
    <t xml:space="preserve">debido a puestos de trabajo con pantallas obsoletas con, sillas no ergonómicas, sin asignación de mouse y limitado distanciamiento, carencia de p profesional experto para implementación del sistema, contagios COVID 19 y la escasa presencia y participación de la ARL en el acompañamiento y fortalecimiento de las actividades de la SST. 
</t>
  </si>
  <si>
    <t xml:space="preserve">Posibilidad de pérdida económica y reputacional ante los funcionarios de la DT y partes interesadas, por la ocurrencia de accidentes, enfermedades laborales o incapacidades, generando demandas y sanciones, debido a puestos de trabajo con pantallas obsoletas con, sillas no ergonómicas, sin asignación de mouse y limitado distanciamiento, carencia de p profesional experto para implementación del sistema, contagios COVID 19 y la escasa presencia y participación de la ARL en el acompañamiento y fortalecimiento de las actividades de la SST. 
</t>
  </si>
  <si>
    <t>El enlace de Salud Ocupacional, semestralmente verifican la adecuación de puestos de trabajo y el acompañamiento de la misma, a través de inspección realizada por  la ARL, en caso de identificar oportunidades de mejoramiento se documentarán.  Como evidencia se cuenta con el formato de inspección y evaluación de puestos de trabajo.</t>
  </si>
  <si>
    <t>Articular con las entidades encargadas de riesgos profesionales y bienestar social actividades que propendan el bienestar de los funcionarios de la Unidad</t>
  </si>
  <si>
    <t>Enlace de Salud Ocupacional</t>
  </si>
  <si>
    <t>El enlace de Salud Ocupacional, mensualmente mide o revisa la participación de todos los colaboradores de la territorial, en las actividades de bienestar y la ejecución de las pausas activas, en caso de identificar inasistencia a estos espacios se realizará llamado de atención verbal, de reincidir se realizará llamado de atención escrito.  Como evidencia se cuenta con listas de asistencia de la participación de los funcionarios a estos espacios y registros fotográficos.</t>
  </si>
  <si>
    <t>Fortalecer las acciones que conlleven al autocuidado frente a posibles contagios de COVID 19</t>
  </si>
  <si>
    <t>El enlace de Salud Ocupacional, de acuerdo a programación dispuestos por SST Nivel Nacional, difunde acciones que garanticen la participación en los simulacros de emergencias programados por el área de Seguridad y Salud en el Trabajo y elaboración de informes, en caso de identificar debilidades se realizarán los correctivos necesarios, capacitando a los funcionarios y contratistas.  Como evidencia se cuenta con informe de simulacro, registro fotográfico.</t>
  </si>
  <si>
    <t>Involucrar a funcionarios y entidades estratégicas para fortalecer la implementación de los programas de seguridad y salud en el trabajo.</t>
  </si>
  <si>
    <t>El enlace de Salud Ocupacional, mensualmente socializa  los documentos e información del SGSST, por medio de correos electrónicos, jornadas de fortalecimiento y reuniones de comités territoriales, en caso de identificar incumplimiento en su gestión se realizará el reporte en la reunión mensual del Copasst. Como evidencia se cuenta con correos electrónicos,  actas y listas de asistencia, actas e COPASST.</t>
  </si>
  <si>
    <t>Dirección Territorial Santander</t>
  </si>
  <si>
    <t>Reparar administrativamente sujetos de reparación colectiva</t>
  </si>
  <si>
    <t>ante los sujetos de Reparación Colectiva y municipios donde se encuentran localizados, por la no implementación de las fases del programa de Reparación Colectiva,</t>
  </si>
  <si>
    <t xml:space="preserve">debido a no contar con la planeación presupuestal  y  el operador logístico iniciado la vigencia para avanzar en las fases del programa de Reparación Colectiva, no lograr concertar las actividades para la implementación de las medidas y acciones de los PIRC en implementación con los sujetos de SRC y dificultad de acceso por pandemia. </t>
  </si>
  <si>
    <t xml:space="preserve">Posibilidad de pérdida económica y reputacional ante los sujetos de Reparación Colectiva y municipios donde se encuentran localizados, por la no implementación de las fases del programa de Reparación Colectiva, debido a no contar con la planeación presupuestal  y  el operador logístico iniciado la vigencia para avanzar en las fases del programa de Reparación Colectiva, no lograr concertar las actividades para la implementación de las medidas y acciones de los PIRC en implementación con los sujetos de SRC y dificultad de acceso por pandemia. </t>
  </si>
  <si>
    <t>El equipo de Reparación Colectiva de la DT Santander,  en  reunión mensual de Comité Estratégico, presenta el informe de Gestión de procesos donde se indica el estado de avance de la programación y dificultades para el desarrollo las jornadas; igualmente se remite correo al Enlace Nacional del Proceso de Reparación Colectiva con la programación mensual de Jornadas; en caso de dificultades para el cumplimiento de la programación de las jornadas, se informará al Enlace Nacional, a  través de correo electrónico la novedad; Evidencias: Acta Mensual de Comité Estratégico y correos electrónicos</t>
  </si>
  <si>
    <t>Dado a la tipología de riesgo y el nivel de severidad residual, se toma la decisión de definir un Plan de Acción adicional</t>
  </si>
  <si>
    <t>El profesional de Reparación Colectiva en el primer trimer trimestre del año enviará el cronograma de la Planeación de jornadas con los sujetos colectivos y mensualmente remite la programación para la apropiación de los recursos financieros y la designación del operador para el cumplimiento de la jornada.</t>
  </si>
  <si>
    <t>Profesional de Reparación Colectiva</t>
  </si>
  <si>
    <t xml:space="preserve">ante la población victima del conflicto armado que cuenta con la medida de indemnización asignada para su cobro, por la no notificación de entrega de la carta de indemnización, </t>
  </si>
  <si>
    <t>debido a la  ilocalización de la victima o por la ubicación de giro de manera incorrecta por parte de la Entidad, lo cual  genera el reintegro y reprogramación de los recursos asignados, afectando la población victima toda vez que no podrá recibir los recursos en el tiempo establecido.</t>
  </si>
  <si>
    <t>Posibilidad de pérdida económica y reputacional ante la población victima del conflicto armado que cuenta con la medida de indemnización asignada para su cobro, por la no notificación de entrega de la carta de indemnización,  debido a la  ilocalización de la victima o por la ubicación de giro de manera incorrecta por parte de la Entidad, lo cual  genera el reintegro y reprogramación de los recursos asignados, afectando la población victima toda vez que no podrá recibir los recursos en el tiempo establecido.</t>
  </si>
  <si>
    <t xml:space="preserve">El profesional de indemnizaciones revisa los aplicativos donde se encuentra la información actualizada de las victimas con el objetivo de localizarla e implementar estrategias que permitan la efectiva entrega de la carta de indemnización, para lo cual una vez se reciba la asignación de municipalización se realiza la auditoria de las cartas con apoyo de la revisión en  los aplicativos de la Unidad  y en caso de evidenciar error  (TDA y seguimiento a las reprogramaciones express) se realiza  contactabilidad con la víctima a fin de subsanar la novedad presentada y se procede a realizar la gestión en el aplicativo SGV, en caso de no evidenciar error alguno se realizara contactabilidad del destinatario con el apoyo del personal asignado para este fin para la respectiva notificación y entrega de la carta de indemnización.  En caso de evidenciar que es un error de ubicación de giro se tramita la solicitud de reintegro en el aplicativo SGV. Evidencia:  Base cartas notificadas , anuladas y /o con novedad realizada con corte mensual en formato Excel y pantallazo de solicitudes de reprogramación gestionadas en SGV. </t>
  </si>
  <si>
    <t>Dado el nivel de severidad residual, se toma la decisión de no definir un Plan de Acción adicional.</t>
  </si>
  <si>
    <t>Uso indebido de la información por parte de funcionarios y colaboradores para favorecer el pago de una indemnización con el objetivo de obtener un beneficio propio.</t>
  </si>
  <si>
    <t>El director territorial realiza el descargue de las cartas en formato PDF desde la herramienta indemniza y se almacenan en la nube (OneDrive)  y designa  al profesional de indemnizaciones de manera mensual para que ejerza la custodia de las cartas de indemnización y el desarrollo del proceso de notificación de indemnización a las víctimas destinatarias de la reparación económica en los procesos de pagos nuevos y reprogramaciones tanto por pagos administrativos como judiciales. Las bases generadas de pago (municipalizaciones) son de exclusivo conocimiento y uso del Director Territorial y del equipo de indemnizaciones, quienes deberán aplicar el procedimiento de confidencialidad y salvaguarda de la información. El procedimiento de contactabilidad, notificación y entrega de cartas de indemnización se encuentra bajo responsabilidad del equipo indemnizador. En caso de identificar inconsistencias o irregularidades se informará de manera inmediata sobre la presunta actuación al grupo de indagación y
protección contra fraudes de la Oficina Asesora Jurídica.   Evidencia:  Formato de autorización para el descargue y organización de la logística de indemnización administrativa v4 y correo electrónico en PDF con la base de datos de las victimas a indemnizar,  enviada por el profesional de Indemnizaciones al grupo de Relación con el Ciudadano del Nivel Nacional, para realizar la  contactabilidad de la población victima junto con su correspondiente retroalimentación.</t>
  </si>
  <si>
    <t>Acta de socialización Campaña Antifraude en los puntos de atención y en las entregas de indemnizaciones.</t>
  </si>
  <si>
    <t>Equipo Indemnizaciones DT Santander.</t>
  </si>
  <si>
    <t xml:space="preserve">ante los usuarios, entes territoriales y organismos de control,  por la no realización de las jornadas de atención y orientación, </t>
  </si>
  <si>
    <t>debido a no contar con la contratación de orientadores e imprevistos de salud o calamidades del orientador que atenderá la jornada, difícil acceso para el desplazamiento al municipio que solicita la jornada, sin agenda disponible por parte de la Unidad, baja cobertura de internet, fallas en los aplicativos de la unidad y no disponibilidad de los entes territoriales para el cumplimento de los protocolos de bioseguridad y/o apoyo en la logística para llevar a cabo la jornada.</t>
  </si>
  <si>
    <t>Posibilidad de pérdida reputacional ante los usuarios, entes territoriales y organismos de control,  por la no realización de las jornadas de atención y orientación,  debido a no contar con la contratación de orientadores e imprevistos de salud o calamidades del orientador que atenderá la jornada, difícil acceso para el desplazamiento al municipio que solicita la jornada, sin agenda disponible por parte de la Unidad, baja cobertura de internet, fallas en los aplicativos de la unidad y no disponibilidad de los entes territoriales para el cumplimento de los protocolos de bioseguridad y/o apoyo en la logística para llevar a cabo la jornada.</t>
  </si>
  <si>
    <t>El equipo de Relación con el ciudadano de la Dirección Territorial Santander, en comité mensual de Equipo de Relación con el ciudadano, presenta la programación de jornadas del mes inmediatamente siguiente, se realiza el requerimiento de jornada por el aplicativo SGV, el cual como resultado arroja un código de jornada, la cual es revisada y aprobada/rechazada por el Nivel Nacional según sea el caso; de requerir adicionar, modificar o cancelar una jornada se recibe la solicitud por correo electrónico y se modifica de acuerdo al estado actual de la jornada en el aplicativo: si está aprobada, se remite correo electrónico a la profesional de jornadas del nivel nacional con la información a modificar; si aún no ha sido aprobada se edita en el aplicativo SGV como evidencia queda: Informe de Jornada y correo electrónico con la trazabilidad de la solicitud y aprobación de la jornada.</t>
  </si>
  <si>
    <t>Dado el nivel de severidad residual, se toma la decisión de no definir un Plan de Acción adicional</t>
  </si>
  <si>
    <t xml:space="preserve">debido a la falta de articulación y divulgación entre el nivel nacional y territorial de los lineamientos y procedimientos impartidos, evaluación de satisfacción y socialización resultados rendición de cuentas, recursos para adquisición equipos ahorradores, carencia de profesional ambiental y de gestor ambiental de residuos peligrosos a nivel territorial.
</t>
  </si>
  <si>
    <t xml:space="preserve">Posibilidad de pérdida económica y reputacional ante nuestras partes interesadas, por afectación en el desempeño ambiental y sanciones ante entes de control, debido a la falta de articulación y divulgación entre el nivel nacional y territorial de los lineamientos y procedimientos impartidos, evaluación de satisfacción y socialización resultados rendición de cuentas, recursos para adquisición equipos ahorradores, carencia de profesional ambiental y de gestor ambiental de residuos peligrosos a nivel territorial.
</t>
  </si>
  <si>
    <t>Fortalecer los conocimientos en el SGA en la Territorial Santander por parte del Enlace SIG y apoyos en la implementación del sistema de gestión ambiental, de manera trimestral y fortalecer los tips informativos ambientales cada vez que SUMA los socialice; mediante la realización de jornadas de estudio de manera presencial y realizar evaluación de apropiación de conceptos. En caso de no se pueda realizar la jornada socializar la información mediante correo electrónico. Como evidencia quedan las actas de reunión y listados de asistencia y correos electrónicos.</t>
  </si>
  <si>
    <t>Incentivar a través de concursos, actividades e incentivos deportivos, económicos la participación y el ingenio en temas de cuidado y protección del medio ambiente.</t>
  </si>
  <si>
    <t>Enlace SIG - Comunicaciones</t>
  </si>
  <si>
    <t>Actualizar la matriz de aspectos e impactos ambientales y realizar los reportes de condiciones ambientales por parte del Enlace SIG y apoyos en la implementación del sistema de gestión ambiental, la actualización de la matriz de aspectos e impactos ambientales se efectúa de acuerdo a las fechas establecidas por el nivel nacional y los reportes de condiciones ambientales en caso de requerirse . En caso de identificar incumplimientos a su implementación se realizará Plan de Mejora; Como evidencia quedan correos electrónicos e información cargada en el micrositio del SGA</t>
  </si>
  <si>
    <t>Brindar capacitación en temas relacionados con los planes y programas de SGA, establecido por la Entidad</t>
  </si>
  <si>
    <t>Hacer seguimiento a través de los reportes del consumo de agua, energía y gas natural mensual en la DT Santander Sede Administrativa, a través de un Excel el cual es diligenciado por parte de las Auxiliares Administrativas. En caso de identificar variaciones importantes se informa en Comité estratégico de planeación para realizar el respectivo plan de Mejora; Como evidencia queda el Excel diligenciado y cargado en el micrositio del SGA.</t>
  </si>
  <si>
    <t>Las Auxiliares de servicios generales hacen seguimiento semanal  a residuos aprovechables orgánicos y ordinarios que resultan de la gestión en la DT a través del formato de registro de generación de residuos aprovechables, información que se remite a las Auxiliares administrativas para realizar el reporte en la matriz de residuos aprovechables de manera mensual. En caso de identicar malas prácticas de disposición se realizará capacitación de fortalecimiento en estos temas,  Como evidencia queda soporte del Excel diligenciado y cargado en el micrositio del SGA.</t>
  </si>
  <si>
    <t xml:space="preserve">debido a la falta de seguimiento y monitoreo de la ARL,  apoyo por parte del ente territorial a cargo de los puntos de atención para la adecuación, dotación y funcionamiento de los puntos de atención, para la adecuación, dotación y funcionamiento,  mayor compromiso y participación en las actividades y temas asociados al sistema, flexibilización de las medidas de bioseguridad y carencia de profesional para manejo de los temas asociados a SST.
</t>
  </si>
  <si>
    <t xml:space="preserve">Posibilidad de pérdida económica y reputacional ante los funcionarios de la DT y partes interesadas, por la ocurrencia de accidentes, enfermedades laborales o incapacidades, generando demandas y sanciones, debido a la falta de seguimiento y monitoreo de la ARL,  apoyo por parte del ente territorial a cargo de los puntos de atención para la adecuación, dotación y funcionamiento de los puntos de atención, para la adecuación, dotación y funcionamiento,  mayor compromiso y participación en las actividades y temas asociados al sistema, flexibilización de las medidas de bioseguridad y carencia de profesional para manejo de los temas asociados a SST.
</t>
  </si>
  <si>
    <t>El Equipo COPASST de la Dirección Territorial Santander; cada vez que el Nivel Nacional realiza una capacitación de Seguridad y Salud en el trabajo; mide o revisa la participación de todos los colaboradores de la territorial, en las actividades Seguridad y Salud en el trabajo. En caso de identificar la falta de participación de estos espacios se retroalimenta al equipo con la información de la capacitación realizada; Como evidencia quedan correo electrónico con la retroalimentación de la capacitación de SST y listados de asistencia.</t>
  </si>
  <si>
    <t>Con el apoyo del equipo COPASST realizar  las inspecciones de extintores y  participación en jornadas de orden y aseo</t>
  </si>
  <si>
    <t>Equipo COPASST</t>
  </si>
  <si>
    <t>Los profesionales delegados del Sistema de SST por la Dirección Territorial y la Enlace SIG, cada 3 meses fortalecen mediante jornadas de capacitación  los documentos e información del SGSST, por medio de correos electrónicos, jornadas de fortalecimiento y reuniones de COPASST. Se evalúan los temas manejados en las diferentes jornadas; en caso de identificar inconsistencias se retroalimenta en los puntos débiles, como evidencia quedan correos electrónicos y actas de jornadas de fortalecimiento y actas de reuniones de Equipo COPASST.</t>
  </si>
  <si>
    <t>Fortalecer e incentivar  las competencias de los colaboradores mediante la participación en las capacitaciones de SST brindadas por el NN, igualmente retroalimentar vía electrónica a los colaboradores cuando no puedan asistir.</t>
  </si>
  <si>
    <t>Dirección Territorial Sucre</t>
  </si>
  <si>
    <t>Efectuar la entrega de cartas de indemnización aptas a las victimas localizadas
Tramitar jornadas de atención móvil de orientación y comunicación a las víctimas</t>
  </si>
  <si>
    <t>ante las victimas y entes territoriales, por no efectuar las jornadas de atención y/o jornadas de entrega de cartas de indemnización,</t>
  </si>
  <si>
    <t>Debido a debido a la falta de recursos financieros, de personal, administrativos, misionales o de procedimiento.</t>
  </si>
  <si>
    <t>Posibilidad de pérdida económica y reputacional ante las victimas y entes territoriales, por no efectuar las jornadas de atención y/o jornadas de entrega de cartas de indemnización, Debido a debido a la falta de recursos financieros, de personal, administrativos, misionales o de procedimiento.</t>
  </si>
  <si>
    <t>La actividad se realiza entre 366 y  1500 veces al año</t>
  </si>
  <si>
    <t>Los profesionales de Reparación Colectiva y Servicio al ciudadano en la Dirección Territorial (DT) mensualmente o cada vez que se genere un nuevo proceso de municipalización, construyen y remiten cronograma de jornadas a realizar conforme a la planeación territorial de jornadas o municipalizaciones para entrega de cartas, dentro de los primeros 5 días hábiles de cada mes remiten correo electrónico a los entes territoriales, socializando el cronograma y solicitando los recursos y/o requerimientos (bioseguridad) para la realización de las jornadas de atención a victimas y/o entrega de cartas de indemnización, en caso que el  cronograma 1.no se gestione oportunamente, 2.no sea aprobado o 3.no se garantice oportunamente el apoyo logístico y demás requerimientos por parte del ente territorial, se actualiza y se remite nuevamente el cronograma y se notifica a todas las partes interesadas el estado del cronograma (Reprogramado, Aplazado o Cancelado).
Evidencias:
1. Correo electrónico donde se remite al ente territorial el cronograma y demás requisitos para la realización de la jornadas.
2. Correo electrónico donde el ente territorial garantiza o no los requisitos para el desarrollo de la jornada.
3. Correo electrónico donde la unidad notifica a las partes interesadas informando el estado de la jornada (Aprobado, Reprogramado, Aplazado, Cancelado).</t>
  </si>
  <si>
    <t>La efectividad del control y solo el 36% de probabilidad residual de materialización se decide no definir Plan de Acción.</t>
  </si>
  <si>
    <t>Acercar el Estado a las víctimas para brindarles una oferta pertinente, eficaz, sostenible y oportuna.
Vincular de manera activa a la sociedad civil y a la comunidad internacional en los procesos de reparación integral a las víctimas del conflicto.</t>
  </si>
  <si>
    <t xml:space="preserve">Implementar la estrategia de tejido social de las comunidades retornadas o reubicadas en relación con sus procesos de integración comunitaria y arraig
Implementar la fase de diagnóstico del daño colectivo con los Sujetos de Reparación Colectiva no étnicos.
Implementar la fase de formulación de los Planes Integrales de Reparación Colectiva con los Sujetos de Reparación Colectiva no étnicos.
Implementar la fase de formulación de los Planes Integrales de Reparación Colectiva con los Sujetos de Reparación Colectiva no étnicos.
Implementar acciones de medidas de satisfacción y/o garantías de no repetición en sujetos de reparación colectiva.
Implementar espacios de participación para definir prioridades en la implementación de las medidas de reparación colectiva garantizando la participación.
Implementar acciones de memoria, dignificación y fortalecimiento de tejido social en el marco de la medida de satisfacción a nivel individual.
Implementar acciones de la medida de rehabilitación en sujetos de reparación colectiva.
Implementar acciones del plan de fortalecimiento del  modelo de operación de enfoque diferencial y de género.
Verificar la implementación de acciones diferentes a los Esquemas Especiales de Acompañamiento. Comunitario y SSV en los planes de retornos y reubicaciones no étnicos.
Aprobar planes de retorno y reubicación no étnicos.
Entregar esquemas especiales de acompañamiento en el proceso de retorno y reubicación de tipo familiar en el área urbana.
Entregar esquemas especiales de acompañamiento en el proceso de retorno y reubicación de tipo comunitario.
Concertar e implementar los planes de retorno o reubicación de manera efectiva en condiciones de dignidad, voluntariedad y seguridad.
</t>
  </si>
  <si>
    <t>ante las victimas y entes territoriales, por no implementar las estrategias, fases, acciones, medidas o jornadas de entrega a las victimas en los planes integrales de reparación colectiva, planes de  enfoque diferencial o planes de retorno y reubicaciones,</t>
  </si>
  <si>
    <t>debido a la falta de recursos financieros, de personal, administrativos, misionales o de procedimiento.</t>
  </si>
  <si>
    <t>Posibilidad de pérdida reputacional ante las victimas y entes territoriales, por no implementar las estrategias, fases, acciones, medidas o jornadas de entrega a las victimas en los planes integrales de reparación colectiva, planes de  enfoque diferencial o planes de retorno y reubicaciones, debido a la falta de recursos financieros, de personal, administrativos, misionales o de procedimiento.</t>
  </si>
  <si>
    <t>Los profesionales de cada equipo y grupo asociado al proceso de Reparación Colectiva (RC) en la Dirección Territorial (DT) mensualmente, construyen y remiten el cronograma a implementar para el mes siguiente, dentro de los primeros 5 días hábiles de cada mes remiten correo electrónico al Enlace Nacional del proceso de RC correspondiente, solicitando la aprobación del cronograma, recursos de operador logístico, comisiones y/o demás requerimientos (bioseguridad) para implementar las estrategias, fases, acciones, medidas o jornadas de entrega a las victimas en los planes integrales de relación colectiva, planes de  enfoque diferencial o planes de retorno y reubicaciones, en caso que el  cronograma 1.no se gestione oportunamente, 2.no sea aprobado o 3.no se garantice oportunamente el apoyo logístico y demás requerimientos por parte del proceso de RC de Nivel Nacional, se actualiza y se remite nuevamente cronograma a Nivel Nacional y se notifica a todas las partes interesadas el estado del cronograma (Reprogramado, Aplazado o Cancelado).
Evidencias:
1. Correo electrónico donde el profesional de RC remite el cronograma, Recursos Operador Logístico, Comisiones y/o demás requisitos para implementar las estrategias, fases, acciones o medidas en los planes integrales de relación colectiva, planes de  enfoque diferencial o planes de retorno y reubicaciones.
2. Correo electrónico donde el proceso de RC Nivel Nacional garantiza o no los requisitos para implementar el cronograma.
3. Correo electrónico donde se notifica a las partes interesadas la aprobación o no del cronograma a ejecutar durante el mes siguiente, informando el estado del mismo (Aprobado, Reprogramado, Aplazado, Cancelado).</t>
  </si>
  <si>
    <t>Tramitar la solicitud de servicios de apoyo a hogares para transporte y traslado de enseres.
Tramitar las colocaciones del primer apoyo a la sostenibilidad en las solicitudes de retorno y reubicación que aplique</t>
  </si>
  <si>
    <t>ante las victimas, por no tramitar solicitud de apoyo para transporte, traslado de enceres y recursos de sostenibilidad a los procesos de retornos y reubicaciones familiares,</t>
  </si>
  <si>
    <t>debido a la falta de información a nivel externo en conceptos de seguridad actualizados y/o a nivel interno de recursos financieros, de personal, administrativos, misionales o de procedimiento.</t>
  </si>
  <si>
    <t>Posibilidad de pérdida reputacional ante las victimas, por no tramitar solicitud de apoyo para transporte, traslado de enceres y recursos de sostenibilidad a los procesos de retornos y reubicaciones familiares, debido a la falta de información a nivel externo en conceptos de seguridad actualizados y/o a nivel interno de recursos financieros, de personal, administrativos, misionales o de procedimiento.</t>
  </si>
  <si>
    <t>La actividad se realiza entre 13 y 365 veces al año</t>
  </si>
  <si>
    <t>El profesional del grupo de Retorno y Reubicaciones (R&amp;R familiar) de la Dirección Territorial, cada vez que recibe una solicitud, debe verificar que esta cumple con los principios de seguridad, voluntariedad y dignidad, de ser viable debe remitir atendiendo los lineamientos del grupo R&amp;R para el apoyo conforme al momento en que se encuentre la solicitud, en caso contrario el profesional de R&amp;R territorial deberá remitir al profesional de R&amp;R Nivel Nacional, la solicitud oficial enviada al ministerio de Defensa Nacional, sobre la necesidad de conocer la apreciación de las condiciones de seguridad en la zona y de programación de CTJT dirigidos actualizar el respectivo concepto y poder atender la solicitud.
Evidencia: correos relacionados con la gestión de la solicitud.</t>
  </si>
  <si>
    <t>La efectividad del control, el nivel de severidad residual y solo el 36% de probabilidad residual de materialización se decide no definir Plan de Acción.</t>
  </si>
  <si>
    <t>Acercar el Estado a las víctimas para brindarles una oferta pertinente, eficaz, sostenible y oportuna.
Definir con las entidades territoriales la implementación de la Ley 1448/11, sus Decretos reglamentarios y los Decretos Ley.</t>
  </si>
  <si>
    <t xml:space="preserve">Brindar servicios de asistencia técnica diferenciada en los procesos de planeación, ejecución y seguimiento de la implementación territorial de la por
Asistir técnicamente en la implementación de la ruta de reparación colectiva a sujetos colectivos
Acompañar técnicamente a las entidades territoriales para la validación del concepto de seguridad
Brindar asistencia técnica y acompañamiento para la formulación y envío de los Planes Operativos de Sistemas de Información – POSI
</t>
  </si>
  <si>
    <t>ante las victimas y entes territoriales, por no implementar las asistencias técnicas requeridas para la oportuna ejecución de la política publica de atención a victimas,</t>
  </si>
  <si>
    <t>debido a la falta de convocatorias, información e insumos por parte de los entes territoriales  y/o a nivel interno de recursos financieros, de personal, administrativos, misionales o de procedimiento.</t>
  </si>
  <si>
    <t>Posibilidad de pérdida reputacional ante las victimas y entes territoriales, por no implementar las asistencias técnicas requeridas para la oportuna ejecución de la política publica de atención a victimas, debido a la falta de convocatorias, información e insumos por parte de los entes territoriales  y/o a nivel interno de recursos financieros, de personal, administrativos, misionales o de procedimiento.</t>
  </si>
  <si>
    <t>Los profesionales de la DGI y RNI en la Dirección Territorial trimestralmente, preparan y remiten conjuntamente el borrador de cronograma territorial, en los meses de enero, abril, Julio, y septiembre, se remite a todos los entes territoriales, entidades del SNARIV y demás partes interesadas el borrador de cronograma con la agenda de asistencia técnica a desarrollar en cada trimestre para acompañar, asistir y apoyar a los entes territoriales en la interpretación de los lineamientos para la implementación de la política publica de atención a victimas, en caso que la agenda sea objeto de modificación, los profesionales DGI y RNI actualizan y notifican a las partes interesadas.
Evidencia: donde se verifique la concertación y notificación del cronograma.</t>
  </si>
  <si>
    <t>La efectividad del control y solo el 15% de probabilidad residual de materialización se decide no definir Plan de Acción.</t>
  </si>
  <si>
    <t>Los profesionales de la DGI y RNI en la Dirección Territorial  trimestralmente, construyen y remiten el cronograma a implementar, remiten correo electrónico al Enlace Nacional del proceso de correspondiente (DGI - SRNI), solicitando la aprobación del cronograma, recursos de operador logístico, comisiones y/o demás requerimientos (bioseguridad) para brindar las asistencias técnicas a los en territoriales, en caso que el cronograma 1.no se gestione oportunamente, 2.no sea aprobado o 3.no se garanticen oportunamente las comisiones y demás requerimientos por parte Nivel Nacional, se actualiza y se remite nuevamente cronograma a Nivel Nacional y se notifica a todas las partes interesadas el estado del cronograma (Reprogramado, Aplazado o Cancelado).
Evidencias:
1. Correo electrónico donde se remite el cronograma, Comisiones y/o demás requisitos para las asistencias técnicas a realizar
2. Correo electrónico donde el proceso Nivel Nacional garantiza o no los requisitos para implementar el cronograma.
3. Correo electrónico donde se notifica a las partes interesadas la aprobación o no del cronograma a ejecutar, informando el estado del mismo (Aprobado, Reprogramado, Aplazado, Cancelado).</t>
  </si>
  <si>
    <t>Realizar Comités Territoriales de Seguimiento por parte de la Dirección Territorial.
DT: Determinar y gestionar los recursos, orientaciones y lineamientos para garantizar el cumplimiento de los objetivos estratégicos.</t>
  </si>
  <si>
    <t>ante las victimas y entidades del orden nacional y territorial, debido al  incumplimiento de las metas o programaciones definidas en el plan de acción,</t>
  </si>
  <si>
    <t>debido a la falta de recursos, orientaciones o lineamientos misionales u operativos  para el cumplimiento de objetivos estratégicos.</t>
  </si>
  <si>
    <t>Posibilidad de pérdida reputacional ante las victimas y entidades del orden nacional y territorial, debido al  incumplimiento de las metas o programaciones definidas en el plan de acción, debido a la falta de recursos, orientaciones o lineamientos misionales u operativos  para el cumplimiento de objetivos estratégicos.</t>
  </si>
  <si>
    <t>El director territorial mensualmente, realiza seguimiento al Plan de Acción, en reunión presencial o virtual verifica el avance de los indicadores por proceso para determinar si el avance cumple con la meta programada y cuentan con los recursos, orientaciones o lineamientos misionales u operativos para garantizar el cumplimiento en el futuro inmediato, en caso contrario, se genera acta de cambios de programación o meta.
Evidencias: acta seguimiento y/o acta de cambios.</t>
  </si>
  <si>
    <t>Por la efectividad del control se decide no definir Plan de Acción.</t>
  </si>
  <si>
    <t>Orientación, Asistencia, gestión y tramites para acceso de la población victima a la información y la oferta de la Unidad.</t>
  </si>
  <si>
    <t>Uso indebido de información de las victimas relacionada con tramites de la Unidad por parte funcionarios o contratistas, con el objetivo de obtener un beneficio particular o de beneficiar a un tercero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</si>
  <si>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Evidencias: estas acciones se evidencian con el acta de reunión virtual o presencial y para el caso de no poder realizar las reuniones virtuales o presenciales se deja como evidencia los correos con el envío del material a Enlaces Municipales, Ministerio Publico, todo el SNARIV.</t>
  </si>
  <si>
    <t>De acuerdo a la tipología del riesgo se define formular un plan de acción adicional tendiente a fortalecer los controles existentes y evitar su materialización.</t>
  </si>
  <si>
    <t>Fortalecimiento a funcionarios y contratistas sobre los lineamientos y casos que se atienden desde el grupo antifraude de la unidad para las victimas.</t>
  </si>
  <si>
    <t>Reportar incidencias que sean informadas a la unidad o cualquier situación anómala identificada al grupo antifraude y/o los administradores de la herramientas de la unidad.</t>
  </si>
  <si>
    <t>Permanente</t>
  </si>
  <si>
    <t>Todos los funcionarios y contratistas de la unidad</t>
  </si>
  <si>
    <t>En Comité Estratégico para la Articulación Territorial (CEAT) Realizar seguimiento semestral a de los reportes enviados al grupo antifraude y administradores de las herramientas de la unidad.</t>
  </si>
  <si>
    <t>vigencia 2023</t>
  </si>
  <si>
    <t>Dirección Territorial Urabá</t>
  </si>
  <si>
    <t>ante las víctimas y las Entidades Territoriales por no realizar las jornadas móviles y/o ferias de servicios,</t>
  </si>
  <si>
    <t>debido a la falta de recursos económicos, conectividad y/o afectación al orden público para realizar las estrategias de atención  descentralizadas.</t>
  </si>
  <si>
    <t>Posibilidad de pérdida reputacional ante las víctimas y las Entidades Territoriales por no realizar las jornadas móviles y/o ferias de servicios, debido a la falta de recursos económicos, conectividad y/o afectación al orden público para realizar las estrategias de atención  descentralizadas.</t>
  </si>
  <si>
    <t>El profesional líder del proceso Servicio al Ciudadano, o al que la Dirección Territorial designe, realiza una vez por vigencia, una articulación presencial y/o virtual con las Entidades Territoriales con el propósito de implementar estrategias para el apoyo logístico para realizar las jornadas móviles de forma efectiva en zonas de difícil acceso en los Municipios de la Jurisdicción, en caso de no poder realizar esta articulación de forma presencial o virtual, se enviará un correo electrónico a los Alcaldes solicitando apoyo logístico. dejando como evidencia acta de reunión, grabación y/o correo electrónico.</t>
  </si>
  <si>
    <t>Los controles actuales evidencian efectividad y dado el nivel de severidad residual por tal motivo se analiza que no se requiere un plan de acción adicional.</t>
  </si>
  <si>
    <t>El profesional líder del proceso Servicio al Ciudadano, o al que la Dirección Territorial designe, implementa la estrategia de diligenciar por parte de los funcionarios del operador que sean asignados a las jornadas móviles o ferias de servicio, la matriz Solicitud Campañas Outbound con personas que no fueron atendidas de forma presencial, en cada jornada de acuerdo con la programación en SGV por la DT y el Proceso, tomando la información detallada de cada víctima no atendida, (Nombre completo, Celular. etc.), esto se realiza siempre y cuando no se pueda atender las victimas en las jornadas, con el propósito de enviar a los canales de atención no presencial (Virtual y Telefónico) la información y estos puedan contactar a las víctimas y brindarles una atención con calidad, en caso de no poder diligenciar la matriz Solicitud Campañas Outbound, se prioriza otra jornada en el mismo lugar (vereda, corregimiento, barrio. etc.), dejando como evidencia correo electrónico, matriz solicitud campañas Outbound y/o programación de la nueva jornada.</t>
  </si>
  <si>
    <t>Uso inadecuado de la información de las víctimas y/o sistemas de información de la Unidad para las Víctimas, con el objetivo de obtener beneficios económicos por parte de los servidores públicos (planta, contratistas, operador) que brindan atención y orientación a las víctimas.</t>
  </si>
  <si>
    <t xml:space="preserve">El Director@ Territorial o al que se delegue, una vez por vigencia socializa a los funcionarios, contratistas y colaboradores, la política antifraudes o el código de integridad; en un comité territorial de la DT o material enviado por correo electrónico, con el propósito de aumentar el auto control y la integridad de los funcionarios, contratistas y colaboradores de la DT. en caso de no poder implementar la actividad, se solicita a  CID a través de correo electrónico una capacitación de la política antifraude o Código de la integridad, como evidencia de esta actividad son actas de reunión o correos electrónicos.  </t>
  </si>
  <si>
    <t xml:space="preserve">Analizando los controles, se definió como tratamiento ajustar y aumentar la frecuencia de socialización al primer control.  </t>
  </si>
  <si>
    <t>Actualmente la frecuencia para el control 1 es una vez por vigencia socializar a los funcionarios, contratistas y colaboradores, la política antifraudes o el código de integridad; para la vigencia 2022 - 2023 se realizara de forma semestral o 2 veces por vigencia.</t>
  </si>
  <si>
    <t>Profesional de Planeación Control y Seguimiento de la DT.</t>
  </si>
  <si>
    <t>El Director@ Territorial o al que se delegue, una vez por semestre, hace revisión de los usuarios autorizados para la utilización de las herramientas tecnológicas,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</si>
  <si>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El Director Territorial o al que se delegue, en caso de que se presente un hecho de corrupción, realiza acercamientos de forma presencial a los medios de comunicación (radio y televisión) locales para dar información relacionada con los hechos de corrupción,   en caso de no poderse hacer de forma presencial, se hará comunicado a la opinión pública informando el hecho, cual se  enviara por redes sociales y a medios escritos locales. dejando como evidencia Informe detallados y/o publicaciones digitales o escritas.</t>
  </si>
  <si>
    <t>ante las entidades territoriales y sujetos colectivos priorizados por la DT, por no brindar asistencia técnica o no realizarla de forma efectiva,</t>
  </si>
  <si>
    <t>debido a no contar con lineamientos claros por parte de los procesos de nivel nacional o la falta de recursos para efectuar una efectiva asistencia técnica.</t>
  </si>
  <si>
    <t>Posibilidad de pérdida reputacional ante las entidades territoriales y sujetos colectivos priorizados por la DT, por no brindar asistencia técnica o no realizarla de forma efectiva, debido a no contar con lineamientos claros por parte de los procesos de nivel nacional o la falta de recursos para efectuar una efectiva asistencia técnica.</t>
  </si>
  <si>
    <t>Los profesionales de la Dirección Territorial o él que la Dirección Territorial designe, socializa de forma presencial  a entidades territoriales  y/o sujetos de reparación colectiva cuando se requiera, los documentos, metodologías, guías, instructivos o procedimientos según sea el caso, con el propósito de  mejorar los canales de comunicación, de realizar una implementación efectiva de las actividades en territorio para el cumplimiento de la política pública de víctimas en la jurisdicción de la DT, en caso de no poder darse la asistencia técnica de forma presencial se programará virtual o a través de correos electrónicos,  se deja como evidencias actas de reunión y/o informes, y/o grabaciones o  correos electrónicos.</t>
  </si>
  <si>
    <t xml:space="preserve">Los profesionales lideres de procesos de la DT o él que la Dirección Territorial designe, realiza una vez por vigencia a través de reuniones virtuales, la verificación con la Entidades Territoriales y/o los sujetos de reparación colectiva, la efectividad de las asistencias técnicas por parte de la Unidad para las Víctimas, con el propósito de mejorar la imagen reputacional de la Entidad, en caso de no poder realizar la reunión virtual, se enviara un correo electrónico, quedando como evidencia grabación de la reunión virtual y/o correo electrónico.  </t>
  </si>
  <si>
    <t>Los profesionales de la Dirección Territorial o él que la Dirección Territorial designe, remite vía correo electrónico a entidades territoriales, los documentos, metodologías, guías, instructivos o procedimientos según sea el caso, con el propósito de orientar técnicamente a los nuevos funcionarios que los entes territoriales designen para la implementación de la política pública de atención a víctimas en la jurisdicción de la DT, en caso de no poder darse la asistencia técnica de forma presencial o virtual, se deja como evidencia los  correos electrónicos.</t>
  </si>
  <si>
    <t>debido a carencia de señalización de puntos de separación de residuos, personal especializado en SGA, de herramienta para centralización de la información del sistema, de empresas para disposición final de los residuos, definición de indicadores ajustados a territorio, desconocimiento de documentos del sistema, poca cultura social en los municipios concerniente a buenas practicas ambientales.</t>
  </si>
  <si>
    <t>Posibilidad de pérdida económica y reputacional ante nuestras partes interesadas, por afectación en el desempeño ambiental y sanciones ante entes de control, debido a carencia de señalización de puntos de separación de residuos, personal especializado en SGA, de herramienta para centralización de la información del sistema, de empresas para disposición final de los residuos, definición de indicadores ajustados a territorio, desconocimiento de documentos del sistema, poca cultura social en los municipios concerniente a buenas practicas ambientales.</t>
  </si>
  <si>
    <t>La Directora Territorial o quien ella  designe en la DT solicita al Sistema de Gestión Ambiental de nivel nacional   capacitación en temas relacionados a la implementación del Sistema, esta actividad debe realizarse una vez al año  o cuando sea requerida, en caso de no ser atendida la solicitud se adelantara capacitaciones en el territorio con la información que se tenga del sistema, como soporte informe de la capacitación.</t>
  </si>
  <si>
    <t>Por el nivel de severidad del riesgo se define planes de acciones adicionales para evitar su materialización</t>
  </si>
  <si>
    <t>Continuar con el  uso racional de los recursos en el ahorro de energía, agua y papelería</t>
  </si>
  <si>
    <t xml:space="preserve"> Directora Territorial o quien ella designe en la DT</t>
  </si>
  <si>
    <t>La Directora Territorial o quien ella designe en la DT solicita al proceso de Gestión Administrativa asignar a un profesional especializado en la DT el cual lidere la implementación del Sistema de Gestión Ambiental en la DT, esta actividad debe realizarse una vez al año, en caso de no ser viable la solicitud se remitirá correo al sistema solicitando directrices claras para implementar el sistema en el territorio y dado claridad que no hay personal especializado para implementar ciertas actividades, como soporte correo electrónico con la solicitud.</t>
  </si>
  <si>
    <t>Solicitar capacitación en el sistema ambiental como preparación para recibir la auditoria en este sistema.</t>
  </si>
  <si>
    <t xml:space="preserve"> Directora Territorial o quien ella designe </t>
  </si>
  <si>
    <t>La Directora Territorial o quien ella designe en la DT socializa a los funcionarios, contratistas y el resto del personal de la DT, las políticas del SGA así como sus planes y programas, esto con el propósito de mantener las buenas prácticas ambientales, esta actividad debe realizarse una vez al año, en caso de identificar desconocimiento se programaran jornadas de formación en la implementación del sistema, como soporte correo electrónico o acta.</t>
  </si>
  <si>
    <t>debido a falta de profesional idóneo, capacitación de brigadistas, de acompañamiento de ARL en actividades de prevención en materia de SST.</t>
  </si>
  <si>
    <t>Posibilidad de pérdida económica y reputacional ante los funcionarios de la DT y partes interesadas, por la ocurrencia de accidentes, enfermedades laborales o incapacidades, generando demandas y sanciones, debido a falta de profesional idóneo, capacitación de brigadistas, de acompañamiento de ARL en actividades de prevención en materia de SST.</t>
  </si>
  <si>
    <t>La Directora Territorial o quien ella  designe en la DT solicita al SGSST de nivel nacional   capacitación en temas relacionados a la implementación del Sistema, esta actividad debe realizarse una vez al año  o cuando sea requerida, en caso de no ser atendida la solicitud se adelantara capacitaciones en el territorio con la información que se tenga del sistema, como soporte informe de la capacitación.</t>
  </si>
  <si>
    <t>Motivar a funcionarios y colaboradores y personal del Operador para que cumplan con el  uso de EEP</t>
  </si>
  <si>
    <t xml:space="preserve"> Directora Territorial o quien designe </t>
  </si>
  <si>
    <t>La Directora Territorial o quien ella designe en la DT solicita al proceso de Gestión Talento Humano asignar a un profesional especializado en la DT el cual lidere la implementación del SGSST en la DT, esta actividad debe realizarse una vez al año, en caso de no ser viable la solicitud se remitirá correo al sistema solicitando directrices claras para implementar el sistema en el territorio y dado claridad que no hay personal especializado para implementar ciertas actividades, como soporte correo electrónico con la solicitud.</t>
  </si>
  <si>
    <t>Articular con la ARL la realización de jornadas de capacitación y prevención de enfermedades .</t>
  </si>
  <si>
    <t>La Directora Territorial o quien ella designe en la DT socializa a los funcionarios, contratistas y el resto del personal de la DT, las políticas del SGSST así como sus planes y programas, esto con el propósito de mantener las buenas prácticas ambientales, esta actividad debe realizarse una vez al año, en caso de identificar desconocimiento se programaran jornadas de formación en la implementación del sistema, como soporte correo electrónico o acta.</t>
  </si>
  <si>
    <t>Mantener el distanciamiento social y evitar realizar reuniones en forma presencial, haciendo uso de la virtualidad.</t>
  </si>
  <si>
    <t>Dirección Territorial Valle</t>
  </si>
  <si>
    <t>Trabajar conjuntamente con las víctimas en el proceso de reparación integral para la reconstrucción y trasformación de sus proyectos de vida.
Vincular de manera activa a la sociedad civil y a la comunidad internacional en los procesos de reparación integral a las víctimas del conflicto.</t>
  </si>
  <si>
    <t xml:space="preserve">ante victimas del conflicto armado y entidades del orden nacional y territorial, por  no efectuar  la entrega de cartas de indemnización aptas a las victimas localizadas, </t>
  </si>
  <si>
    <t>debido a la falta de coordinación y articulación logística con el ente territorial y nacional, aprobación de comisiones, situaciones de orden publico, ambientales  o pandemias</t>
  </si>
  <si>
    <t>Posibilidad de pérdida reputacional ante victimas del conflicto armado y entidades del orden nacional y territorial, por  no efectuar  la entrega de cartas de indemnización aptas a las victimas localizadas,  debido a la falta de coordinación y articulación logística con el ente territorial y nacional, aprobación de comisiones, situaciones de orden publico, ambientales  o pandemias</t>
  </si>
  <si>
    <t>Los profesionales de reparación individual de la Dirección Territorial Valle del Cauca informa cuando se requiera a los entes territoriales o responsable de víctimas (secretarios o enlaces) de Cali, Buenaventura, Tuluá y Cartago, la programación de jornadas para realizar la notificación de las cartas de indemnización a la población victima, con el fin que puedan apoyar las jornadas con la consecución de los espacios físicos apropiados para ello. Dicha información debe incluir la necesidad de contar con un espacio físico apropiado. En caso de que los entes territoriales no apoyen con los espacios físicos para las jornadas, se solicitará al operador logístico la consecución del espacio y en caso de que no se consiga el espacio óptimo para realizar la jornada, ésta se reprogramará. Como evidencia quedará correo electrónico.</t>
  </si>
  <si>
    <t>Se define Plan de Acción adicional con el fin de fortalecer los controles existentes y evitar la materialización del riesgo.</t>
  </si>
  <si>
    <t>Gestionar lugares donde se pueda realizar las jornadas de entrega de cartas de indemnización a las víctimas localizadas.</t>
  </si>
  <si>
    <t>Delegado de Reparación Individual</t>
  </si>
  <si>
    <t xml:space="preserve">Los profesionales de reparación individual de la Dirección Territorial Valle del Cauca , mensualmente o cuando se requiera (recepción de procesos) analiza y realiza la programación y solicitud de las comisiones para la solicitud de viáticos y gastos de transporte , con el fin de realizar la notificación y entrega de cartas de indemnización a las victimas del conflicto aptas y localizadas en los procesos remitidos por el NN en los municipios del departamento del Valle del Cauca. La solicitud de comisión es para las personas que apoyan las jornadas y se debe incluir los gastos de viaje en caso de requerirse. En caso NN no apruebe los gastos de viaje se analizará con la Directora Territorial si se puede contar con la camioneta asignada para desplazarse al municipio requerido. En caso que no sea posible o que  la comisión de viaje no sea aprobada, la jornada de entrega de cartas será reprogramada. Evidencia: Aplicativo Gestiona (Solicitud de comisión), acta reunión programación jornadas, listado de asistencia.
</t>
  </si>
  <si>
    <t>Los profesionales de reparación individual de la Dirección Territorial Valle del Cauca, cuando se cancele una jornada por factores ambientales, orden publico y/o pandemia, analiza el caso de las victimas aptas y que habían sido localizadas , con el fin de citarlas a la sede de la DT o al CRAV en la ciudad de Cali, para notificarle la entrega de  la carta de indemnización, en caso que no sea posible se reprogramará para la jornada de entrega de cartas próxima a realizar en los municipios de Cali, Buenaventura, Tuluá o Cartago. Evidencia: Base Excel interna de la DT de las victimas citadas y que fueron notificadas.</t>
  </si>
  <si>
    <t>Efectuar la entrega de cartas de indemnización aptas a las victimas localizadas
Realizar Jornadas de atención móvil y ferias de servicio móviles de orientación y comunicación a las victimas.</t>
  </si>
  <si>
    <t>Uso indebido de información de las victimas relacionada con tramites de la Unidad por parte funcionarios o contratistas  de la unidad o entes territoriales con el objetivo de obtener un beneficio particular o beneficiar a un tercero</t>
  </si>
  <si>
    <t>Los funcionarios responsables de los procesos de Relación con el Ciudadano, o gestión para la asistencia o de DGI (Participación y Visibilización)  o  Reparación Integral o Prevención Urgente y Atención a la Inmediatez encargados de participar en espacios con entes territoriales y/o población víctima, socializan semestralmente, la estrategia antifraude (Ojo contra el fraude) que no le echen cuentos) realizadas por la Unidad con el fin que se conozca las rutas que se tienen para diferentes denuncias y reiterando que los trámites ante la unidad son gratuitos y no requieren de intermediarios. Estos espacios pueden ser en jornadas de asistencia y/o atención, comités de justicia transicional, espacios de asistencia técnica o espacios que se den con los entes territoriales y/o población víctima de manera presencial o virtual. En caso que no se pueda hacer, los orientadores o quien acompañe el espacio informarán a las víctimas en los puntos de atención o centros regionales. Evidencia. Acta de reunión y/o Presentación o informe, o correo electrónico.</t>
  </si>
  <si>
    <t>Socializar en lo posible en  todo espacio que se cuente con población victima y/o entes territoriales, que los tramites ante la unidad son totalmente gratuitos</t>
  </si>
  <si>
    <t>Directora Territorial o funcionario responsable del espacio</t>
  </si>
  <si>
    <t>Los funcionarios y/o Director Territorial del Valle del Cauca cuando se tenga información o sospechas que un funcionario de la Unidad para las victimas está obteniendo un beneficio particular o está beneficiando un tercero con la información de las victimas, presentará la denuncia o queja ante el  grupo control interno disciplinario y/o grupo de  indagación  y protección  contra  fraudes  de  la  Oficina  Asesora  Jurídica de la entidad, con el fin que sea indagado o investigado y que de esa manera sea interpuesta la denuncia ante la autoridad correspondiente,  en caso que no sea un funcionario de la unidad para las victimas, se realizará la respectiva denuncia ante la Oficina Asesora Jurídica y/o la autoridad competente para que sea investigado. Evidencia: Correo electrónico o memorando u oficio</t>
  </si>
  <si>
    <t>La Directora Territorial o la profesional de comunicaciones de la Dirección Territorial Valle del Cauca de manera semestral o cuando sea posible, socializa en medios de comunicación externos y propios (redes sociales, página web, suma, súmate, 60 segundos, entre otros), estrategias antifraudes realizadas por la Unidad con el fin de que se conozca rutas que se tienen para diferentes denuncias (estrategia, que no le echen cuentos). La socialización puede ser la presentación de la estrategia en medios radiales, escritos, televisivos o por redes sociales. Si el medio concede el espacio de manera presencial, se programa visita con la Directora Territorial quien informa sobre rutas de denuncias y da claridad de las líneas por las que se puede interponer quejas respectivas. En caso de que los medios no concedan los espacios, se buscarán otros canales no presenciales bien sean externos o internos. Queda registro escrito o fotográfico, o de audio o de redes sociales de dichas actividades.</t>
  </si>
  <si>
    <t>Definir con las entidades territoriales la implementación de la Ley 1448/11, sus Decretos reglamentarios y los Decretos Ley.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</si>
  <si>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 xml:space="preserve">
Brindar asistencia técnica y acompañamiento para la formulación y envío de los Planes Operativos de Sistemas de Información – POSI
Asistencia Técnica para la Actualización en Planes de Contingencia en etapa de formulación para municipios de interés estratégico
Acompañar técnicamente a las entidades territoriales para que mantengan los conceptos de seguridad vigentes
Brindar asistencia técnica en el cargue de solicitudes de actualizaciones y novedades RUV en el modulo novedades de Vivanto.</t>
  </si>
  <si>
    <t>ante los entes territoriales y/o  victimas del conflicto, por incumplimiento y/o efectividad  en el acompañamiento u asistencia técnica</t>
  </si>
  <si>
    <t>debido a falta de recursos para viáticos, materiales e insumos, lineamientos, competencia del personal, multiplicidad de convocatorias, cruces de agendas y temas de orden publico, ambientales o pandemias</t>
  </si>
  <si>
    <t>Posibilidad de pérdida reputacional ante los entes territoriales y/o  victimas del conflicto, por incumplimiento y/o efectividad  en el acompañamiento u asistencia técnica debido a falta de recursos para viáticos, materiales e insumos, lineamientos, competencia del personal, multiplicidad de convocatorias, cruces de agendas y temas de orden publico, ambientales o pandemias</t>
  </si>
  <si>
    <t>Los profesionales de la DGI y/o SPAE y/o RNI y/o Valoración y registro, y/o Reparación integral, mensualmente o cuando sea requerido, analizan las solicitudes de los entes territoriales, con el fin de programar la asistencia o acompañamiento técnico presencial y así hacer la solicitud de viáticos y desplazamiento a través del aplicativo gestiona. En caso que la comisión o gastos de viaje sean rechazados,  se analizará con la Directora Territorial si se puede contar con la camioneta asignada para desplazarse al municipio requerido. En caso que no se pueda realizar la asistencia técnica de manera presencial, se programará la misma pero de manera virtual previa concertación con el ente territorial. Evidencia: Correo electrónico y/o, solicitud comisión aplicativo gestiona, y/o teams, y/o informe o acta y listado de asistencia</t>
  </si>
  <si>
    <t>Informar telefónicamente o por WhatsApp al equipo del COMR del NN y a la DT, cuando se desplace un funcionario, contratista o colaborador de la DT a territorio en cumplimiento de una comisión, para que realicen el monitoreo y alertas durante el tiempo que dure la comisión.</t>
  </si>
  <si>
    <t>Los profesionales de la DGI y/o, SPAE y/o, RNI y/o, Valoración y registro y/o, reparación integral, anualmente cuentan con inducción o reinducción (presencial o virtual) del proceso bien sea porque fue convocado por el proceso del NN o porque fue solicitado por la DT, con el fin que cuente con los insumos, lineamientos y materiales para brindar la asistencia técnica a los municipios o las victimas del conflicto. En caso que NN no convoque este tipo de espacios, éstos deberán ser solicitados por parte de los profesionales o la Dirección Territorial. Evidencia: Correo electrónico o citación o memorias o informes o actas de reunión y listado de asistencia</t>
  </si>
  <si>
    <t>Los profesionales de la DGI y/o, SPAE y/o, RNI y/o, Valoración y registro y/o, reparación integral, cuando se cancelen asistencias  técnicas o acompañamientos por temas de orden público o pandemia , se reprograma nuevamente, con el fin de garantizar y cumplir con la asistencia técnica. En caso que no se pueda de manera presencial, se programará de manera virtual. Evidencia: Correo electrónico o presentación o informe o acta de reunión y listado de asistencia.</t>
  </si>
  <si>
    <t>nuestras partes interesadas, por afectación en el desempeño ambiental y sanciones ante entes de control</t>
  </si>
  <si>
    <t>debido a estructuras de sedes y oficinas con daños estructurales, humedad y elementos luminarios, hidráulicos, aires acondicionados no ahorradores, puntos ecológicos desactualizados con inadecuados espacios para almacenamiento de residuos aprovechables y carencia de proveedores para disposición de residuos aprovechables y peligrosos, zona de influencia DT con condiciones ambientales adversas,  ausencia de medición de huella de carbono, sanciones por incumplimiento de normatividad y falta de capacitación, articulación de lo comunicado por NN y las DT, exceso de documentación y falta de conciencia ambiental.</t>
  </si>
  <si>
    <t>Posibilidad de pérdida económica y reputacional nuestras partes interesadas, por afectación en el desempeño ambiental y sanciones ante entes de control debido a estructuras de sedes y oficinas con daños estructurales, humedad y elementos luminarios, hidráulicos, aires acondicionados no ahorradores, puntos ecológicos desactualizados con inadecuados espacios para almacenamiento de residuos aprovechables y carencia de proveedores para disposición de residuos aprovechables y peligrosos, zona de influencia DT con condiciones ambientales adversas,  ausencia de medición de huella de carbono, sanciones por incumplimiento de normatividad y falta de capacitación, articulación de lo comunicado por NN y las DT, exceso de documentación y falta de conciencia ambiental.</t>
  </si>
  <si>
    <t>El director Territorial o la persona designada para apoyar la implementación del Sistema de Gestión Ambiental o el enlace SIG de la DT. Valle del Cauca semestralmente, socializa y/o publica por correo electrónico o en equipos y puntos donde se realice consumo de recursos (interruptores, grifos, unidades sanitarias, puntos ecológicos, etc.)  temas relacionados con el sistema de gestión ambiental o las buenas practicas ambientales con el fin de mejorar el desempeño ambiental. En caso de no realizarse por correo electrónico, se realizará en comités territoriales o por medio de tips. Evidencia: correo electrónico, o acta de comité territorial o presentación comité territorial o fotografías.</t>
  </si>
  <si>
    <t>Informar a gestión administrativa o al propietario del inmueble, acerca de los daños que se presenten en la sede de la DT tales como goteras, techos en mal estado, grifos en mal estado, luces dañadas, etc., con el fin que sean arreglados y así evitar el consumo excesivo de servicios públicos.</t>
  </si>
  <si>
    <t>Asistente administrativa</t>
  </si>
  <si>
    <t>La persona designada para apoyar la implementación del Sistema de Gestión Ambiental o el enlace SIG de la DT. Valle del Cauca, trimestralmente realiza la búsqueda de requisitos legales en materia ambiental de acuerdo con lo establecido en el "Instructivo para la identificación, actualización y diligenciamiento del Normograma", a través de las páginas web de las alcaldías de Cali, Buenaventura y Tuluá, que impacten la política pública de asistencia, atención y reparación integral a victimas, en caso de identificar normativa aplicable realizar la solicitud de actualización del normograma.  En caso de no encontrar dichos actos administrativos, serán solicitado al interior de los equipos de la DT, con el fin que a través de los enlaces de dichos municipios informen acerca del requerimiento. Evidencia: Correos electrónicos, pantallazos búsqueda internet, reporte normograma.</t>
  </si>
  <si>
    <t xml:space="preserve">Generar conciencia en temas ambientales. a través de capacitaciones o capsulas informativas al interior de la DT. Valle a todos los funcionarios y/o colaboradores </t>
  </si>
  <si>
    <t>Enlace designado</t>
  </si>
  <si>
    <t>la asistente administrativa de la DT. Valle del Cauca, mensualmente realiza el control de los programas de gestión ambiental a través de las matrices de seguimiento establecidas, con el fin de controlar y mejorar el desempeño ambiental de la Dirección territorial y no incumplir requisitos legales aplicables. En caso de no diligenciar las matrices, se informará a nivel nacional los motivos por los cuales no se pudo cumplir. Evidencia: Correos electrónicos, matrices diligenciadas.</t>
  </si>
  <si>
    <t>Socializar al interior de la DT. Valle del Cauca la documentación relacionada con el sistema</t>
  </si>
  <si>
    <t>Enlace designado
Enlace SIG</t>
  </si>
  <si>
    <t>El director Territorial o la asistente administrativa o la persona designada para apoyar la implementación del Sistema de Gestión Ambiental de la DT. Valle del Cauca semestralmente, gestiona las necesidades de mantenimiento requeridos o arreglos locativos en la DT.   Valle del Cauca, bien sea al interior de la DT o al propietario del Inmueble o la entidad correspondiente. En caso que los mantenimientos o arreglos locativos se puedan realizar por cuenta propia se realizaran. En caso de no ser atendidos por las partes competentes serán reiteradas. Evidencia: Correos electrónicos, fotos.</t>
  </si>
  <si>
    <t xml:space="preserve">debido a inadecuadas sillas ergonómicas, carencia de personal competente para implementación del sistema, COVID 19 permanencia e incremento, inseguridad y orden público de la ciudad, falta de capacitación, divulgación e inspecciones de cumplimiento para documentación y normativa, cambios de lineamientos y priorización de recursos por cambio de gobierno, ausencia de acompañamiento de ARL y caja de compensación y la falta de concientización de realización pausas activas
</t>
  </si>
  <si>
    <t xml:space="preserve">Posibilidad de pérdida económica y reputacional ante los funcionarios de la DT y partes interesadas, por la ocurrencia de accidentes, enfermedades laborales o incapacidades, generando demandas y sanciones, debido a inadecuadas sillas ergonómicas, carencia de personal competente para implementación del sistema, COVID 19 permanencia e incremento, inseguridad y orden público de la ciudad, falta de capacitación, divulgación e inspecciones de cumplimiento para documentación y normativa, cambios de lineamientos y priorización de recursos por cambio de gobierno, ausencia de acompañamiento de ARL y caja de compensación y la falta de concientización de realización pausas activas
</t>
  </si>
  <si>
    <t>El director Territorial o la persona designada para apoyar la implementación del Sistema de Gestión de Seguridad y Salud en el Trabajo - SST o el enlace SIG de la DT. Valle del Cauca semestralmente, socializa los documentos e información del SGSST, por medio de correos electrónicos y reuniones de comités territoriales . En caso de no realizarse por correo electrónico o comités territoriales, se realizará a través de espacios específicos donde se socialicen. Evidencia: correo electrónico, o acta de comité territorial o presentación comité territorial o fotografías o acta de reunión.</t>
  </si>
  <si>
    <t>Designar al interior de la DT. Valle del Cauca, un funcionario diferente a un integrante del COPASST como enlace ante el NN para que junto con el equipo COPASST apoye la implementación del SST y lidere las actividades del mismo.</t>
  </si>
  <si>
    <t>El director Territorial o la persona designada para apoyar la implementación del Sistema de Gestión de Seguridad y Salud en el Trabajo - SST o el enlace SIG de la DT. Valle del Cauca cuando ocurre un accidente, realiza el reporte en los tiempos adecuados al jefe inmediato y a SST. En caso de no realizarlo, se informará al área de talento humano y/o Copasst de la DT. Evidencia: Correo electrónico y/o, formatos SST, y/o acta de reunión</t>
  </si>
  <si>
    <t xml:space="preserve">
Solicitar por medio del COPASST de la DT Valle,  el cambio de las sillas de los colaboradores, por unas nuevas y que cumplan con los requisitos de ley que brinden ergonomía y comodidad.</t>
  </si>
  <si>
    <t>Equipo Copasst DT Valle</t>
  </si>
  <si>
    <t>El director Territorial o la asistente administrativa o la persona designada para apoyar la implementación del Sistema de Gestión de seguridad y salud en el trabajo SST o enlace SIG de la DT. Valle del Cauca semestralmente, gestiona  y acompaña los arreglos locativos en sede arrendada por reporte en formato PARE. En caso que los  arreglos locativos en sede arrendada no sean acompañados por personal de la DT se informará al propietario del inmueble. Evidencia: Correos electrónicos, fotos.</t>
  </si>
  <si>
    <t>Contar con una cartelera en la DT Valle que sea visible para los colaboradores, en la que se publique información referente a Seguridad y Salud en el Trabajo y enviar por medio de correo electrónico píldoras informativas diferentes a los SUMA, en los que se identifique y socialice los documentos, actividades, programas entre otros .</t>
  </si>
  <si>
    <t>Enlace SST designado</t>
  </si>
  <si>
    <t>Solicitar al NN que la ARL realice un mayor acompañamiento en la implementación del Sistema de Gestión al igual que contemos con mayor presencia en territorio por parte del equipo implementador de NN.</t>
  </si>
  <si>
    <t>PROCESO</t>
  </si>
  <si>
    <t>RIESGOS</t>
  </si>
  <si>
    <t>ACTIVIDADES</t>
  </si>
  <si>
    <t>CONTROLES</t>
  </si>
  <si>
    <t>ACCIONES</t>
  </si>
  <si>
    <t>ZONA DE RIESGO INHERENTE</t>
  </si>
  <si>
    <t>ZONA DE RIESGO RESIDUAL</t>
  </si>
  <si>
    <t>OBSERVACIONES OCI</t>
  </si>
  <si>
    <t xml:space="preserve">Extrema </t>
  </si>
  <si>
    <t xml:space="preserve">Alta </t>
  </si>
  <si>
    <t xml:space="preserve">Moderada </t>
  </si>
  <si>
    <t xml:space="preserve">Baja </t>
  </si>
  <si>
    <t>El proceso presentan evidencia de la aplicación de los controles y planes de respuesta.</t>
  </si>
  <si>
    <t>El proceso presentan evidencia de la aplicación de los controles y el planes de respuesta.</t>
  </si>
  <si>
    <t>El proceso presentan evidencia de la aplicación de los controles y el plan de respuesta.</t>
  </si>
  <si>
    <t>El proceso presentan evidencia de la aplicación de los controles y plan de respuesta.</t>
  </si>
  <si>
    <t>Prevención de hechos victimizantes</t>
  </si>
  <si>
    <t>Total general</t>
  </si>
  <si>
    <t>Etiquetas de fila</t>
  </si>
  <si>
    <t>(en blanco)</t>
  </si>
  <si>
    <t xml:space="preserve">Cuenta de Redacción del riesgo </t>
  </si>
  <si>
    <t>Cuenta de Descripción del control</t>
  </si>
  <si>
    <t>Cuenta de Actividad</t>
  </si>
  <si>
    <t>Cuenta de Plan de Acción</t>
  </si>
  <si>
    <t>Cuenta de Nivel de Severidad Riesgo Inherente</t>
  </si>
  <si>
    <t>Cuenta de Nivel de Severidad Riesgo Residual</t>
  </si>
  <si>
    <t>Etiquetas de columna</t>
  </si>
  <si>
    <t>El proceso NO presenta riesgos asociados al proceso.</t>
  </si>
  <si>
    <t>El proceso presentan evidencia de la aplicación del control y plan de respuesta.</t>
  </si>
  <si>
    <t>El proceso presentan evidencia de la aplicación de los control y planes de respuesta.</t>
  </si>
  <si>
    <t>Seguimiento al Mapa de Riesgos de Corrupción Tercer Cuatrimestre de 2023</t>
  </si>
  <si>
    <t>El proceso NO presentan evidencia de la aplicación de los controles y plan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</si>
</sst>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General"/>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1"/>
      <color rgb="FF0070C0"/>
      <name val="Calibri"/>
      <family val="2"/>
      <scheme val="minor"/>
    </font>
    <font>
      <sz val="11"/>
      <name val="Calibri"/>
      <family val="2"/>
      <scheme val="minor"/>
    </font>
    <font>
      <i/>
      <sz val="9"/>
      <color indexed="81"/>
      <name val="Tahoma"/>
      <family val="2"/>
    </font>
    <font>
      <sz val="9"/>
      <color indexed="81"/>
      <name val="Tahoma"/>
      <family val="2"/>
    </font>
    <font>
      <b/>
      <sz val="9"/>
      <color indexed="81"/>
      <name val="Tahoma"/>
      <family val="2"/>
    </font>
    <font>
      <b/>
      <sz val="20"/>
      <color theme="0"/>
      <name val="Calibri"/>
      <family val="2"/>
      <scheme val="minor"/>
    </font>
    <font>
      <sz val="12"/>
      <color theme="1"/>
      <name val="Calibri"/>
      <family val="2"/>
      <scheme val="minor"/>
    </font>
    <font>
      <b/>
      <sz val="20"/>
      <color theme="1"/>
      <name val="Calibri"/>
      <family val="2"/>
      <scheme val="minor"/>
    </font>
    <font>
      <b/>
      <sz val="14"/>
      <color theme="1"/>
      <name val="Century Gothic"/>
      <family val="2"/>
    </font>
    <font>
      <b/>
      <sz val="12"/>
      <color theme="1"/>
      <name val="Century Gothic"/>
      <family val="2"/>
    </font>
    <font>
      <b/>
      <sz val="8"/>
      <color theme="1"/>
      <name val="Century Gothic"/>
      <family val="2"/>
    </font>
    <font>
      <sz val="10"/>
      <color theme="1"/>
      <name val="Century Gothic"/>
      <family val="2"/>
    </font>
    <font>
      <sz val="9"/>
      <color theme="1"/>
      <name val="Century Gothic"/>
      <family val="2"/>
    </font>
    <font>
      <sz val="8"/>
      <color theme="1"/>
      <name val="Century Gothic"/>
      <family val="2"/>
    </font>
    <font>
      <b/>
      <sz val="10"/>
      <color theme="1"/>
      <name val="Century Gothic"/>
      <family val="2"/>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D69ECA"/>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s>
  <borders count="56">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46">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xf>
    <xf numFmtId="0" fontId="4" fillId="2" borderId="1" xfId="1" applyFill="1" applyBorder="1" applyAlignment="1">
      <alignment horizontal="center" vertical="center"/>
    </xf>
    <xf numFmtId="0" fontId="4" fillId="2" borderId="1" xfId="1" applyFill="1" applyBorder="1" applyAlignment="1">
      <alignment horizontal="center" vertical="center" wrapText="1"/>
    </xf>
    <xf numFmtId="0" fontId="0" fillId="3" borderId="0" xfId="0" applyFill="1"/>
    <xf numFmtId="0" fontId="0" fillId="3" borderId="2" xfId="0" applyFill="1" applyBorder="1" applyAlignment="1">
      <alignment horizontal="center" vertical="center" wrapText="1"/>
    </xf>
    <xf numFmtId="0" fontId="0" fillId="3" borderId="2" xfId="0" applyFill="1" applyBorder="1" applyAlignment="1">
      <alignment horizontal="justify" vertical="center" wrapText="1"/>
    </xf>
    <xf numFmtId="0" fontId="0" fillId="4" borderId="2" xfId="0"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17" fontId="0" fillId="3" borderId="2" xfId="0" applyNumberFormat="1" applyFill="1" applyBorder="1" applyAlignment="1">
      <alignment horizontal="center" vertical="center" wrapText="1"/>
    </xf>
    <xf numFmtId="0" fontId="0" fillId="3" borderId="0" xfId="0" applyFill="1" applyAlignment="1">
      <alignment horizontal="justify"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164" fontId="0" fillId="3" borderId="1" xfId="0" applyNumberFormat="1" applyFill="1" applyBorder="1" applyAlignment="1">
      <alignment horizontal="center" vertical="center" wrapText="1"/>
    </xf>
    <xf numFmtId="17" fontId="0" fillId="3"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164" fontId="0" fillId="3" borderId="2" xfId="0" applyNumberFormat="1" applyFill="1" applyBorder="1" applyAlignment="1">
      <alignment vertical="center" wrapText="1"/>
    </xf>
    <xf numFmtId="0" fontId="0" fillId="5" borderId="2" xfId="0" applyFill="1" applyBorder="1" applyAlignment="1">
      <alignment vertical="center" wrapText="1"/>
    </xf>
    <xf numFmtId="0" fontId="0" fillId="3" borderId="2" xfId="0" applyFill="1" applyBorder="1" applyAlignment="1">
      <alignment vertical="center" wrapText="1"/>
    </xf>
    <xf numFmtId="0" fontId="0" fillId="7" borderId="2" xfId="0" applyFill="1" applyBorder="1" applyAlignment="1">
      <alignment horizontal="center" vertical="center" wrapText="1"/>
    </xf>
    <xf numFmtId="15" fontId="0" fillId="3" borderId="2" xfId="0" applyNumberFormat="1" applyFill="1" applyBorder="1" applyAlignment="1">
      <alignment horizontal="center" vertical="center" wrapText="1"/>
    </xf>
    <xf numFmtId="14" fontId="0" fillId="3" borderId="2" xfId="0" applyNumberFormat="1" applyFill="1" applyBorder="1" applyAlignment="1">
      <alignment horizontal="justify" vertical="center" wrapText="1"/>
    </xf>
    <xf numFmtId="1" fontId="0" fillId="3" borderId="2" xfId="0" applyNumberFormat="1" applyFill="1" applyBorder="1" applyAlignment="1">
      <alignment horizontal="center" vertical="center" wrapText="1"/>
    </xf>
    <xf numFmtId="1" fontId="0" fillId="3" borderId="2" xfId="0" applyNumberFormat="1" applyFill="1" applyBorder="1" applyAlignment="1">
      <alignment horizontal="justify" vertical="center" wrapText="1"/>
    </xf>
    <xf numFmtId="0" fontId="0" fillId="3" borderId="0" xfId="0" applyFill="1" applyAlignment="1">
      <alignment horizontal="center" vertical="center" wrapText="1"/>
    </xf>
    <xf numFmtId="17" fontId="0" fillId="3" borderId="2" xfId="0" applyNumberFormat="1" applyFill="1" applyBorder="1" applyAlignment="1">
      <alignment horizontal="justify" vertical="center" wrapText="1"/>
    </xf>
    <xf numFmtId="0" fontId="0" fillId="3" borderId="2" xfId="0" applyFill="1" applyBorder="1" applyAlignment="1" applyProtection="1">
      <alignment horizontal="justify" vertical="center" wrapText="1"/>
      <protection locked="0"/>
    </xf>
    <xf numFmtId="17" fontId="0" fillId="0" borderId="2" xfId="0" applyNumberFormat="1"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6" fillId="0" borderId="2" xfId="0" applyFont="1" applyBorder="1" applyAlignment="1">
      <alignment horizontal="center" vertical="center" wrapText="1"/>
    </xf>
    <xf numFmtId="0" fontId="12" fillId="2" borderId="9" xfId="0" applyFont="1" applyFill="1" applyBorder="1" applyAlignment="1">
      <alignment horizontal="center"/>
    </xf>
    <xf numFmtId="0" fontId="12" fillId="2" borderId="8" xfId="0" applyFont="1" applyFill="1" applyBorder="1" applyAlignment="1">
      <alignment horizontal="justify"/>
    </xf>
    <xf numFmtId="0" fontId="0" fillId="3" borderId="0" xfId="0" applyFill="1" applyAlignment="1">
      <alignment horizontal="center"/>
    </xf>
    <xf numFmtId="0" fontId="0" fillId="3" borderId="0" xfId="0" applyFill="1" applyAlignment="1">
      <alignment horizontal="justify"/>
    </xf>
    <xf numFmtId="0" fontId="0" fillId="3" borderId="2" xfId="0" applyFill="1" applyBorder="1"/>
    <xf numFmtId="0" fontId="0" fillId="3" borderId="2" xfId="0" applyFill="1" applyBorder="1" applyAlignment="1">
      <alignment horizontal="center"/>
    </xf>
    <xf numFmtId="0" fontId="0" fillId="5" borderId="2" xfId="0" applyFill="1" applyBorder="1" applyAlignment="1">
      <alignment horizontal="center" vertical="center"/>
    </xf>
    <xf numFmtId="0" fontId="0" fillId="4" borderId="2" xfId="0" applyFill="1" applyBorder="1" applyAlignment="1">
      <alignment horizontal="center" vertical="center"/>
    </xf>
    <xf numFmtId="0" fontId="0" fillId="3" borderId="2" xfId="0" applyFill="1" applyBorder="1" applyAlignment="1">
      <alignment horizontal="justify" vertical="center"/>
    </xf>
    <xf numFmtId="165" fontId="0" fillId="3" borderId="2" xfId="0" applyNumberFormat="1" applyFill="1" applyBorder="1" applyAlignment="1">
      <alignment horizontal="justify" vertical="center" wrapText="1"/>
    </xf>
    <xf numFmtId="0" fontId="0" fillId="3" borderId="2" xfId="0" applyFill="1" applyBorder="1" applyAlignment="1">
      <alignment horizontal="justify" wrapText="1"/>
    </xf>
    <xf numFmtId="0" fontId="0" fillId="3" borderId="0" xfId="0" applyFill="1" applyAlignment="1">
      <alignment horizontal="center" vertical="center"/>
    </xf>
    <xf numFmtId="0" fontId="0" fillId="3" borderId="0" xfId="0" applyFill="1" applyAlignment="1">
      <alignment horizontal="justify" vertical="center"/>
    </xf>
    <xf numFmtId="164" fontId="0" fillId="3" borderId="0" xfId="0" applyNumberFormat="1" applyFill="1" applyAlignment="1">
      <alignment horizontal="center"/>
    </xf>
    <xf numFmtId="0" fontId="0" fillId="8" borderId="0" xfId="0" applyFill="1"/>
    <xf numFmtId="0" fontId="0" fillId="9" borderId="0" xfId="0" applyFill="1"/>
    <xf numFmtId="0" fontId="15" fillId="12" borderId="17" xfId="0" applyFont="1" applyFill="1" applyBorder="1" applyAlignment="1">
      <alignment horizontal="center" vertical="center"/>
    </xf>
    <xf numFmtId="0" fontId="15" fillId="13" borderId="17" xfId="0" applyFont="1" applyFill="1" applyBorder="1" applyAlignment="1">
      <alignment horizontal="center" vertical="center"/>
    </xf>
    <xf numFmtId="0" fontId="16" fillId="10" borderId="19" xfId="0" applyFont="1" applyFill="1" applyBorder="1" applyAlignment="1">
      <alignment horizontal="justify" vertical="center"/>
    </xf>
    <xf numFmtId="0" fontId="17" fillId="9" borderId="20" xfId="0" applyFont="1" applyFill="1" applyBorder="1" applyAlignment="1">
      <alignment horizontal="center" vertical="center"/>
    </xf>
    <xf numFmtId="0" fontId="17" fillId="4" borderId="20" xfId="0" applyFont="1" applyFill="1" applyBorder="1" applyAlignment="1">
      <alignment horizontal="center" vertical="center"/>
    </xf>
    <xf numFmtId="0" fontId="17" fillId="11" borderId="20" xfId="0" applyFont="1" applyFill="1" applyBorder="1" applyAlignment="1">
      <alignment horizontal="center" vertical="center"/>
    </xf>
    <xf numFmtId="0" fontId="0" fillId="8" borderId="0" xfId="0" applyFill="1" applyAlignment="1">
      <alignment horizontal="justify" vertical="center"/>
    </xf>
    <xf numFmtId="0" fontId="0" fillId="9" borderId="0" xfId="0" applyFill="1" applyAlignment="1">
      <alignment horizontal="justify" vertical="center"/>
    </xf>
    <xf numFmtId="0" fontId="16" fillId="10" borderId="23" xfId="0" applyFont="1" applyFill="1" applyBorder="1" applyAlignment="1">
      <alignment horizontal="justify" vertical="center"/>
    </xf>
    <xf numFmtId="0" fontId="17" fillId="9" borderId="21" xfId="0" applyFont="1" applyFill="1" applyBorder="1" applyAlignment="1">
      <alignment horizontal="center" vertical="center"/>
    </xf>
    <xf numFmtId="0" fontId="17" fillId="4" borderId="21" xfId="0" applyFont="1" applyFill="1" applyBorder="1" applyAlignment="1">
      <alignment horizontal="center" vertical="center"/>
    </xf>
    <xf numFmtId="0" fontId="16" fillId="10" borderId="23" xfId="0" applyFont="1" applyFill="1" applyBorder="1" applyAlignment="1">
      <alignment horizontal="left" vertical="center" wrapText="1"/>
    </xf>
    <xf numFmtId="0" fontId="16" fillId="10" borderId="13" xfId="0" applyFont="1" applyFill="1" applyBorder="1" applyAlignment="1">
      <alignment horizontal="justify" vertical="center"/>
    </xf>
    <xf numFmtId="0" fontId="17" fillId="9" borderId="14" xfId="0" applyFont="1" applyFill="1" applyBorder="1" applyAlignment="1">
      <alignment horizontal="center" vertical="center"/>
    </xf>
    <xf numFmtId="0" fontId="17" fillId="4" borderId="14" xfId="0" applyFont="1" applyFill="1" applyBorder="1" applyAlignment="1">
      <alignment horizontal="center" vertical="center"/>
    </xf>
    <xf numFmtId="0" fontId="14" fillId="14" borderId="24" xfId="0" applyFont="1" applyFill="1" applyBorder="1" applyAlignment="1">
      <alignment horizontal="justify" vertical="center"/>
    </xf>
    <xf numFmtId="0" fontId="19" fillId="14" borderId="25" xfId="0" applyFont="1" applyFill="1" applyBorder="1" applyAlignment="1">
      <alignment horizontal="center" vertical="center"/>
    </xf>
    <xf numFmtId="0" fontId="0" fillId="0" borderId="0" xfId="0" pivotButton="1"/>
    <xf numFmtId="0" fontId="0" fillId="0" borderId="0" xfId="0" applyAlignment="1">
      <alignment horizontal="left"/>
    </xf>
    <xf numFmtId="0" fontId="0" fillId="3" borderId="1" xfId="0" applyFill="1" applyBorder="1" applyAlignment="1">
      <alignment vertical="center"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justify" vertical="center"/>
    </xf>
    <xf numFmtId="0" fontId="4" fillId="2" borderId="28" xfId="1" applyFill="1" applyBorder="1" applyAlignment="1">
      <alignment horizontal="center" vertical="center"/>
    </xf>
    <xf numFmtId="0" fontId="3" fillId="2" borderId="28" xfId="0" applyFont="1" applyFill="1" applyBorder="1" applyAlignment="1">
      <alignment horizontal="center" vertical="center"/>
    </xf>
    <xf numFmtId="0" fontId="4" fillId="2" borderId="28" xfId="1" applyFill="1" applyBorder="1" applyAlignment="1">
      <alignment horizontal="center" vertical="center" wrapText="1"/>
    </xf>
    <xf numFmtId="0" fontId="3" fillId="2" borderId="28"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0" fillId="2" borderId="28"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3" fillId="2" borderId="29" xfId="0" applyFont="1"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justify" vertical="center" wrapText="1"/>
    </xf>
    <xf numFmtId="0" fontId="0" fillId="3" borderId="33" xfId="0" applyFill="1" applyBorder="1" applyAlignment="1">
      <alignment horizontal="justify" vertical="center" wrapText="1"/>
    </xf>
    <xf numFmtId="0" fontId="0" fillId="0" borderId="31" xfId="0" applyBorder="1" applyAlignment="1">
      <alignment horizontal="justify" vertical="center" wrapText="1"/>
    </xf>
    <xf numFmtId="14" fontId="0" fillId="3" borderId="31" xfId="0" applyNumberFormat="1" applyFill="1" applyBorder="1" applyAlignment="1">
      <alignment horizontal="justify" vertical="center" wrapText="1"/>
    </xf>
    <xf numFmtId="0" fontId="0" fillId="3" borderId="30" xfId="0" applyFill="1" applyBorder="1" applyAlignment="1">
      <alignment horizontal="center" vertical="center"/>
    </xf>
    <xf numFmtId="0" fontId="0" fillId="3" borderId="32" xfId="0" applyFill="1" applyBorder="1" applyAlignment="1">
      <alignment horizontal="center" vertical="center"/>
    </xf>
    <xf numFmtId="0" fontId="0" fillId="3" borderId="39" xfId="0" applyFill="1" applyBorder="1" applyAlignment="1">
      <alignment horizontal="justify" vertical="center" wrapText="1"/>
    </xf>
    <xf numFmtId="0" fontId="0" fillId="3" borderId="39" xfId="0" applyFill="1" applyBorder="1" applyAlignment="1">
      <alignment horizontal="center" vertical="center" wrapText="1"/>
    </xf>
    <xf numFmtId="0" fontId="0" fillId="3" borderId="39" xfId="0" applyFill="1" applyBorder="1" applyAlignment="1">
      <alignment horizontal="justify" vertical="center"/>
    </xf>
    <xf numFmtId="17" fontId="0" fillId="3" borderId="39" xfId="0" applyNumberFormat="1" applyFill="1" applyBorder="1" applyAlignment="1">
      <alignment horizontal="center" vertical="center" wrapText="1"/>
    </xf>
    <xf numFmtId="0" fontId="0" fillId="3" borderId="41" xfId="0" applyFill="1" applyBorder="1" applyAlignment="1">
      <alignment horizontal="justify" vertical="center" wrapText="1"/>
    </xf>
    <xf numFmtId="0" fontId="12" fillId="2" borderId="0" xfId="0" applyFont="1" applyFill="1" applyAlignment="1">
      <alignment horizontal="center"/>
    </xf>
    <xf numFmtId="0" fontId="12" fillId="2" borderId="0" xfId="0" applyFont="1" applyFill="1" applyAlignment="1">
      <alignment horizontal="justify"/>
    </xf>
    <xf numFmtId="0" fontId="12" fillId="2" borderId="0" xfId="0" applyFont="1" applyFill="1" applyAlignment="1">
      <alignment horizontal="justify" vertical="center"/>
    </xf>
    <xf numFmtId="0" fontId="12" fillId="2" borderId="0" xfId="0" applyFont="1" applyFill="1" applyAlignment="1">
      <alignment horizontal="center" vertical="center"/>
    </xf>
    <xf numFmtId="0" fontId="12" fillId="2" borderId="52" xfId="0" applyFont="1" applyFill="1" applyBorder="1" applyAlignment="1">
      <alignment horizontal="justify"/>
    </xf>
    <xf numFmtId="0" fontId="12" fillId="2" borderId="53" xfId="0" applyFont="1" applyFill="1" applyBorder="1" applyAlignment="1">
      <alignment horizontal="justify"/>
    </xf>
    <xf numFmtId="0" fontId="12" fillId="2" borderId="53" xfId="0" applyFont="1" applyFill="1" applyBorder="1" applyAlignment="1">
      <alignment horizontal="center"/>
    </xf>
    <xf numFmtId="0" fontId="12" fillId="2" borderId="53" xfId="0" applyFont="1" applyFill="1" applyBorder="1" applyAlignment="1">
      <alignment horizontal="justify"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xf>
    <xf numFmtId="164" fontId="0" fillId="3" borderId="1" xfId="0" applyNumberFormat="1" applyFill="1" applyBorder="1" applyAlignment="1">
      <alignment horizontal="center" vertical="center" wrapText="1"/>
    </xf>
    <xf numFmtId="164" fontId="0" fillId="3" borderId="4" xfId="0" applyNumberFormat="1" applyFill="1" applyBorder="1" applyAlignment="1">
      <alignment horizontal="center" vertical="center" wrapText="1"/>
    </xf>
    <xf numFmtId="164" fontId="0" fillId="3" borderId="40"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4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2" xfId="0" applyFill="1" applyBorder="1" applyAlignment="1">
      <alignment horizontal="justify" vertical="center" wrapText="1"/>
    </xf>
    <xf numFmtId="0" fontId="0" fillId="3" borderId="39" xfId="0" applyFill="1" applyBorder="1" applyAlignment="1">
      <alignment horizontal="justify" vertical="center" wrapText="1"/>
    </xf>
    <xf numFmtId="0" fontId="0" fillId="3" borderId="2"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30" xfId="0" applyFill="1" applyBorder="1" applyAlignment="1">
      <alignment horizontal="center" vertical="center"/>
    </xf>
    <xf numFmtId="0" fontId="0" fillId="3" borderId="38" xfId="0" applyFill="1" applyBorder="1" applyAlignment="1">
      <alignment horizontal="center" vertical="center"/>
    </xf>
    <xf numFmtId="0" fontId="0" fillId="4" borderId="2" xfId="0" applyFill="1" applyBorder="1" applyAlignment="1">
      <alignment horizontal="center" vertical="center" wrapText="1"/>
    </xf>
    <xf numFmtId="0" fontId="0" fillId="4" borderId="39" xfId="0" applyFill="1" applyBorder="1" applyAlignment="1">
      <alignment horizontal="center" vertical="center" wrapText="1"/>
    </xf>
    <xf numFmtId="164" fontId="0" fillId="3" borderId="3" xfId="0" applyNumberFormat="1" applyFill="1" applyBorder="1" applyAlignment="1">
      <alignment horizontal="center" vertical="center" wrapText="1"/>
    </xf>
    <xf numFmtId="0" fontId="0" fillId="5"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4" xfId="0" applyFill="1" applyBorder="1" applyAlignment="1">
      <alignment horizontal="justify" vertical="center" wrapText="1"/>
    </xf>
    <xf numFmtId="0" fontId="0" fillId="3" borderId="3" xfId="0" applyFill="1" applyBorder="1" applyAlignment="1">
      <alignment horizontal="justify"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17" fontId="0" fillId="3" borderId="1" xfId="0" applyNumberFormat="1" applyFill="1" applyBorder="1" applyAlignment="1">
      <alignment horizontal="center" vertical="center" wrapText="1"/>
    </xf>
    <xf numFmtId="17" fontId="0" fillId="3" borderId="4"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3" xfId="0" applyNumberFormat="1" applyFill="1" applyBorder="1" applyAlignment="1">
      <alignment horizontal="center" vertical="center" wrapText="1"/>
    </xf>
    <xf numFmtId="0" fontId="0" fillId="3" borderId="33" xfId="0" applyFill="1" applyBorder="1" applyAlignment="1">
      <alignment horizontal="justify" vertical="center" wrapText="1"/>
    </xf>
    <xf numFmtId="0" fontId="0" fillId="3" borderId="37" xfId="0" applyFill="1" applyBorder="1" applyAlignment="1">
      <alignment horizontal="justify" vertical="center" wrapText="1"/>
    </xf>
    <xf numFmtId="0" fontId="0" fillId="3" borderId="35" xfId="0" applyFill="1" applyBorder="1" applyAlignment="1">
      <alignment horizontal="justify" vertical="center" wrapText="1"/>
    </xf>
    <xf numFmtId="0" fontId="0" fillId="6" borderId="2" xfId="0"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5" borderId="2" xfId="0" applyFill="1" applyBorder="1" applyAlignment="1">
      <alignment horizontal="center" vertical="center" wrapText="1"/>
    </xf>
    <xf numFmtId="14" fontId="0" fillId="3" borderId="33" xfId="0" applyNumberFormat="1" applyFill="1" applyBorder="1" applyAlignment="1">
      <alignment horizontal="justify" vertical="center" wrapText="1"/>
    </xf>
    <xf numFmtId="14" fontId="0" fillId="3" borderId="37" xfId="0" applyNumberFormat="1" applyFill="1" applyBorder="1" applyAlignment="1">
      <alignment horizontal="justify" vertical="center" wrapText="1"/>
    </xf>
    <xf numFmtId="14" fontId="0" fillId="3" borderId="35" xfId="0" applyNumberFormat="1" applyFill="1" applyBorder="1" applyAlignment="1">
      <alignment horizontal="justify" vertical="center" wrapText="1"/>
    </xf>
    <xf numFmtId="0" fontId="0" fillId="7" borderId="2" xfId="0" applyFill="1" applyBorder="1" applyAlignment="1">
      <alignment horizontal="center" vertical="center" wrapText="1"/>
    </xf>
    <xf numFmtId="164" fontId="0" fillId="3" borderId="2" xfId="0" applyNumberFormat="1" applyFill="1" applyBorder="1" applyAlignment="1">
      <alignment horizontal="center" vertical="center" wrapText="1"/>
    </xf>
    <xf numFmtId="17" fontId="0" fillId="3" borderId="2" xfId="0" applyNumberFormat="1" applyFill="1" applyBorder="1" applyAlignment="1">
      <alignment horizontal="center" vertical="center" wrapText="1"/>
    </xf>
    <xf numFmtId="0" fontId="0" fillId="3" borderId="31" xfId="0" applyFill="1" applyBorder="1" applyAlignment="1">
      <alignment horizontal="justify"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0" fillId="4" borderId="2" xfId="0" applyFill="1" applyBorder="1" applyAlignment="1">
      <alignment horizontal="center" vertical="center"/>
    </xf>
    <xf numFmtId="14" fontId="0" fillId="3" borderId="2" xfId="0" applyNumberFormat="1" applyFill="1" applyBorder="1" applyAlignment="1">
      <alignment horizontal="center" vertical="center" wrapText="1"/>
    </xf>
    <xf numFmtId="0" fontId="0" fillId="5" borderId="2" xfId="0" applyFill="1" applyBorder="1" applyAlignment="1">
      <alignment horizontal="center" vertical="center"/>
    </xf>
    <xf numFmtId="0" fontId="0" fillId="6" borderId="2" xfId="0" applyFill="1" applyBorder="1" applyAlignment="1">
      <alignment horizontal="center" vertical="center"/>
    </xf>
    <xf numFmtId="0" fontId="0" fillId="3" borderId="2" xfId="0" applyFill="1" applyBorder="1" applyAlignment="1">
      <alignment horizontal="center" vertical="center"/>
    </xf>
    <xf numFmtId="0" fontId="0" fillId="3" borderId="30" xfId="0" applyFill="1" applyBorder="1" applyAlignment="1">
      <alignment horizontal="center" vertical="center" wrapText="1"/>
    </xf>
    <xf numFmtId="0" fontId="3" fillId="3" borderId="2" xfId="0" applyFont="1" applyFill="1" applyBorder="1" applyAlignment="1">
      <alignment horizontal="justify" vertical="center" wrapText="1"/>
    </xf>
    <xf numFmtId="0" fontId="0" fillId="3" borderId="0" xfId="0" applyFill="1" applyAlignment="1">
      <alignment horizontal="center" vertical="center" wrapText="1"/>
    </xf>
    <xf numFmtId="0" fontId="6" fillId="0" borderId="2" xfId="0" applyFont="1" applyBorder="1" applyAlignment="1" applyProtection="1">
      <alignment horizontal="center" vertical="center" wrapText="1"/>
      <protection locked="0"/>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pplyProtection="1">
      <alignment horizontal="justify" vertical="center" wrapText="1"/>
      <protection locked="0"/>
    </xf>
    <xf numFmtId="0" fontId="0" fillId="3" borderId="32" xfId="0" applyFill="1" applyBorder="1" applyAlignment="1">
      <alignment horizontal="center" vertical="center" wrapText="1"/>
    </xf>
    <xf numFmtId="0" fontId="0" fillId="3" borderId="34" xfId="0" applyFill="1" applyBorder="1" applyAlignment="1">
      <alignment horizontal="center" vertical="center" wrapText="1"/>
    </xf>
    <xf numFmtId="0" fontId="6" fillId="0" borderId="2"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center" wrapText="1"/>
      <protection locked="0"/>
    </xf>
    <xf numFmtId="17" fontId="0" fillId="3" borderId="2" xfId="0" applyNumberFormat="1" applyFill="1" applyBorder="1" applyAlignment="1">
      <alignment horizontal="center" vertical="center"/>
    </xf>
    <xf numFmtId="14" fontId="0" fillId="3" borderId="2" xfId="0" applyNumberFormat="1" applyFill="1" applyBorder="1" applyAlignment="1">
      <alignment horizontal="center" vertical="center"/>
    </xf>
    <xf numFmtId="0" fontId="0" fillId="5" borderId="2" xfId="0" applyFill="1" applyBorder="1" applyAlignment="1" applyProtection="1">
      <alignment horizontal="justify" vertical="center" wrapText="1"/>
      <protection locked="0"/>
    </xf>
    <xf numFmtId="17"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pplyProtection="1">
      <alignment horizontal="justify" vertical="center" wrapText="1"/>
      <protection locked="0"/>
    </xf>
    <xf numFmtId="17" fontId="0" fillId="0" borderId="2" xfId="0" applyNumberFormat="1" applyBorder="1" applyAlignment="1">
      <alignment horizontal="center" vertical="center" wrapText="1"/>
    </xf>
    <xf numFmtId="0" fontId="0" fillId="3" borderId="1"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1" fontId="0" fillId="3" borderId="2" xfId="0" applyNumberFormat="1" applyFill="1" applyBorder="1" applyAlignment="1">
      <alignment horizontal="center" vertical="center" wrapText="1"/>
    </xf>
    <xf numFmtId="14" fontId="0" fillId="3" borderId="31" xfId="0" applyNumberFormat="1" applyFill="1" applyBorder="1" applyAlignment="1">
      <alignment horizontal="justify" vertical="center" wrapText="1"/>
    </xf>
    <xf numFmtId="14" fontId="0" fillId="3" borderId="2" xfId="0" applyNumberFormat="1" applyFill="1" applyBorder="1" applyAlignment="1">
      <alignment horizontal="justify" vertical="center" wrapText="1"/>
    </xf>
    <xf numFmtId="15" fontId="0" fillId="3" borderId="2" xfId="0" applyNumberFormat="1" applyFill="1"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0" fillId="3" borderId="36" xfId="0" applyFill="1" applyBorder="1" applyAlignment="1">
      <alignment horizontal="center" vertical="center" wrapText="1"/>
    </xf>
    <xf numFmtId="0" fontId="0" fillId="0" borderId="31" xfId="0" applyBorder="1" applyAlignment="1">
      <alignment horizontal="justify" vertical="center" wrapText="1"/>
    </xf>
    <xf numFmtId="0" fontId="6" fillId="3" borderId="2"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0" fillId="3" borderId="0" xfId="0" applyFill="1" applyAlignment="1">
      <alignment horizontal="center"/>
    </xf>
    <xf numFmtId="0" fontId="11" fillId="0" borderId="0" xfId="0" applyFont="1" applyAlignment="1" applyProtection="1">
      <alignment horizontal="center" vertical="center"/>
      <protection locked="0"/>
    </xf>
    <xf numFmtId="0" fontId="0" fillId="2" borderId="42" xfId="0" applyFill="1" applyBorder="1" applyAlignment="1">
      <alignment horizontal="center"/>
    </xf>
    <xf numFmtId="0" fontId="0" fillId="2" borderId="43" xfId="0" applyFill="1" applyBorder="1" applyAlignment="1">
      <alignment horizontal="center"/>
    </xf>
    <xf numFmtId="0" fontId="0" fillId="2" borderId="49" xfId="0" applyFill="1" applyBorder="1" applyAlignment="1">
      <alignment horizontal="center"/>
    </xf>
    <xf numFmtId="0" fontId="0" fillId="2" borderId="0" xfId="0" applyFill="1" applyAlignment="1">
      <alignment horizontal="center"/>
    </xf>
    <xf numFmtId="0" fontId="10" fillId="2" borderId="44" xfId="0" applyFont="1" applyFill="1" applyBorder="1" applyAlignment="1">
      <alignment horizontal="center"/>
    </xf>
    <xf numFmtId="0" fontId="10" fillId="2" borderId="43" xfId="0" applyFont="1" applyFill="1" applyBorder="1" applyAlignment="1">
      <alignment horizontal="center"/>
    </xf>
    <xf numFmtId="0" fontId="10" fillId="2" borderId="45" xfId="0" applyFont="1" applyFill="1" applyBorder="1" applyAlignment="1">
      <alignment horizontal="center"/>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0" fillId="2" borderId="8" xfId="0" applyFont="1" applyFill="1" applyBorder="1" applyAlignment="1">
      <alignment horizontal="center"/>
    </xf>
    <xf numFmtId="0" fontId="10" fillId="2" borderId="0" xfId="0" applyFont="1" applyFill="1" applyAlignment="1">
      <alignment horizontal="center"/>
    </xf>
    <xf numFmtId="0" fontId="10" fillId="2" borderId="9" xfId="0" applyFont="1" applyFill="1" applyBorder="1" applyAlignment="1">
      <alignment horizontal="center"/>
    </xf>
    <xf numFmtId="0" fontId="11" fillId="2" borderId="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2" fillId="2" borderId="8" xfId="0" applyFont="1" applyFill="1" applyBorder="1" applyAlignment="1">
      <alignment horizontal="center"/>
    </xf>
    <xf numFmtId="0" fontId="12" fillId="2" borderId="0" xfId="0" applyFont="1" applyFill="1" applyAlignment="1">
      <alignment horizontal="center"/>
    </xf>
    <xf numFmtId="0" fontId="12" fillId="2" borderId="9" xfId="0" applyFont="1" applyFill="1" applyBorder="1" applyAlignment="1">
      <alignment horizontal="center"/>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51" xfId="0" applyFont="1" applyFill="1" applyBorder="1" applyAlignment="1">
      <alignment horizontal="center" vertical="center"/>
    </xf>
    <xf numFmtId="0" fontId="18" fillId="7" borderId="25" xfId="0" applyFont="1" applyFill="1" applyBorder="1" applyAlignment="1">
      <alignment horizontal="center" vertical="center"/>
    </xf>
    <xf numFmtId="0" fontId="18" fillId="7" borderId="26" xfId="0" applyFont="1" applyFill="1" applyBorder="1" applyAlignment="1">
      <alignment horizontal="center" vertical="center"/>
    </xf>
    <xf numFmtId="0" fontId="18" fillId="3" borderId="21" xfId="0" applyFont="1" applyFill="1" applyBorder="1" applyAlignment="1">
      <alignment horizontal="justify" vertical="center"/>
    </xf>
    <xf numFmtId="0" fontId="18" fillId="3" borderId="22" xfId="0" applyFont="1" applyFill="1" applyBorder="1" applyAlignment="1">
      <alignment horizontal="justify"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4" fillId="10" borderId="10" xfId="0" applyFont="1" applyFill="1" applyBorder="1" applyAlignment="1">
      <alignment horizontal="center" vertical="center"/>
    </xf>
    <xf numFmtId="0" fontId="14" fillId="10" borderId="16"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7" xfId="0" applyFont="1" applyFill="1" applyBorder="1" applyAlignment="1">
      <alignment horizontal="center" vertical="center"/>
    </xf>
    <xf numFmtId="0" fontId="15" fillId="4" borderId="1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8" fillId="3" borderId="21" xfId="0" applyFont="1" applyFill="1" applyBorder="1" applyAlignment="1" applyProtection="1">
      <alignment horizontal="justify" vertical="center"/>
      <protection locked="0"/>
    </xf>
    <xf numFmtId="0" fontId="18" fillId="3" borderId="22" xfId="0" applyFont="1" applyFill="1" applyBorder="1" applyAlignment="1" applyProtection="1">
      <alignment horizontal="justify"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340179</xdr:colOff>
      <xdr:row>0</xdr:row>
      <xdr:rowOff>0</xdr:rowOff>
    </xdr:from>
    <xdr:to>
      <xdr:col>2</xdr:col>
      <xdr:colOff>1846684</xdr:colOff>
      <xdr:row>4</xdr:row>
      <xdr:rowOff>9525</xdr:rowOff>
    </xdr:to>
    <xdr:pic>
      <xdr:nvPicPr>
        <xdr:cNvPr id="2" name="Imagen 1">
          <a:extLst>
            <a:ext uri="{FF2B5EF4-FFF2-40B4-BE49-F238E27FC236}">
              <a16:creationId xmlns:a16="http://schemas.microsoft.com/office/drawing/2014/main" id="{B4161299-8E95-46CB-A62E-957758BDC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9" y="0"/>
          <a:ext cx="4335430" cy="13239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David Murcia Rodriguez" refreshedDate="45035.334450694441" createdVersion="8" refreshedVersion="8" minRefreshableVersion="3" recordCount="66" xr:uid="{307A1514-AD83-42A6-BB9F-D1CBFDBFC79B}">
  <cacheSource type="worksheet">
    <worksheetSource ref="A1:N1048576" sheet="BD"/>
  </cacheSource>
  <cacheFields count="14">
    <cacheField name="Proceso / Dirección Territorial / Dueño del Riesgo" numFmtId="0">
      <sharedItems containsBlank="1" count="18">
        <s v="Comunicación Estratégica"/>
        <s v="Control Interno Disciplinario"/>
        <s v="Direccionamiento Estratégico"/>
        <s v="Gestión Administrativa"/>
        <s v="Gestión Contractual"/>
        <s v="Gestión de la Información"/>
        <s v="Gestión Talento Humano"/>
        <s v="Gestión Documental"/>
        <s v="Gestión Financiera"/>
        <s v="Gestión Interinstitucional"/>
        <s v="Gestión Jurídica"/>
        <s v="Gestión para la asistencia"/>
        <s v="Participación y visibilización"/>
        <s v="Registro y Valoración"/>
        <s v="Reparación Integral"/>
        <s v="Relación con el Ciudadano"/>
        <s v="Evaluación Independiente"/>
        <m/>
      </sharedItems>
    </cacheField>
    <cacheField name="Actividad" numFmtId="0">
      <sharedItems containsBlank="1" longText="1"/>
    </cacheField>
    <cacheField name="Redacción del riesgo " numFmtId="0">
      <sharedItems containsBlank="1" longText="1"/>
    </cacheField>
    <cacheField name="Tipología del Riesgo" numFmtId="0">
      <sharedItems containsBlank="1"/>
    </cacheField>
    <cacheField name="Nivel de Severidad Riesgo Inherente" numFmtId="0">
      <sharedItems containsBlank="1" count="3">
        <s v="Alto"/>
        <m/>
        <s v="Extremo"/>
      </sharedItems>
    </cacheField>
    <cacheField name="Descripción del control" numFmtId="0">
      <sharedItems containsBlank="1" longText="1"/>
    </cacheField>
    <cacheField name="Nivel de Severidad Riesgo Residual" numFmtId="0">
      <sharedItems containsBlank="1" count="4">
        <s v="Alto"/>
        <m/>
        <s v="Moderado"/>
        <s v="Extremo"/>
      </sharedItems>
    </cacheField>
    <cacheField name="Tratamiento" numFmtId="0">
      <sharedItems containsBlank="1"/>
    </cacheField>
    <cacheField name="Comentario Tratamiento" numFmtId="0">
      <sharedItems containsBlank="1" longText="1"/>
    </cacheField>
    <cacheField name="Plan de Acción" numFmtId="0">
      <sharedItems containsBlank="1" longText="1"/>
    </cacheField>
    <cacheField name="Fecha Inicio" numFmtId="0">
      <sharedItems containsNonDate="0" containsDate="1" containsString="0" containsBlank="1" minDate="2022-11-01T00:00:00" maxDate="2023-04-02T00:00:00"/>
    </cacheField>
    <cacheField name="Fecha Fin" numFmtId="0">
      <sharedItems containsNonDate="0" containsDate="1" containsString="0" containsBlank="1" minDate="2023-07-01T00:00:00" maxDate="2024-01-02T00:00:00"/>
    </cacheField>
    <cacheField name="Fecha Seguimiento" numFmtId="0">
      <sharedItems containsDate="1" containsBlank="1" containsMixedTypes="1" minDate="2023-05-01T00:00:00" maxDate="2023-11-02T00:00:00"/>
    </cacheField>
    <cacheField name="Respons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
  <r>
    <x v="0"/>
    <s v="Difundir la gestión institucional y la ley a través de los diferentes medios de comunicación tanto internos como externos"/>
    <s v="Uso indebido de información por parte de funcionarios y contratistas que tienen acceso a obras literarias, artísticas, musicales, científicas o didácticas publicadas o inéditas pertenecientes a una víctima para beneficio propio y/o de terceros"/>
    <s v="Corrupción"/>
    <x v="0"/>
    <s v="Los periodistas de la Oficina Asesora de Comunicaciones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ficina Asesora de Comunicaciones."/>
    <x v="0"/>
    <s v="Reducir - Mitigación"/>
    <s v="Se define Plan de Acción con el fin de fortalecer los controles ya existentes y evitar su materialización"/>
    <s v="Socializar el formato de consentimiento y cesión de derechos a todos los funcionarios y contratistas de la Unidad, con el fin de que sea utilizado también por otras áreas y que recuerden la importancia que conlleva el acceso y manejo de alguna obra, bien o producto generado por una víctima y también informar cuando se le realice alguna actualización al mismo.  "/>
    <d v="2023-01-01T00:00:00"/>
    <d v="2023-12-30T00:00:00"/>
    <s v="Cuatrimestral"/>
    <s v="Grupo de comunicación interna y Enlace sig"/>
  </r>
  <r>
    <x v="0"/>
    <m/>
    <m/>
    <m/>
    <x v="1"/>
    <s v="La Oficina Asesora de Comunicaciones realiza cada semana un consejo editorial, donde se analiza, se planifica y aprueban todas las actividades presentadas por los periodistas designados en cada grupo de Bogotá y los enlaces de comunicación en cada dirección territorial con el fin garantizar una buena exposición  en los medios. En caso de que surjan actividades de último momento, estas reciben un tratamiento de comunicación inmediato. Evidencia de estas reuniones quedan recopiladas en las actas y listas de asistencia. "/>
    <x v="1"/>
    <m/>
    <m/>
    <m/>
    <m/>
    <m/>
    <m/>
    <m/>
  </r>
  <r>
    <x v="0"/>
    <s v="Fortalecer la imagen de la Unidad con las diferentes partes interesadas"/>
    <s v="Utilización indebida de los productos de comunicación de la oficina por parte de los funcionarios y/o contratistas que los producen y divulgan para lograr beneficios personales."/>
    <s v="Corrupción"/>
    <x v="0"/>
    <s v="Los periodistas de la Oficina Asesora de Comunicaciones, funcionarios y contratistas deben comprometerse permanentemente a mantener la confidencialidad y un debido manejo de la información pública. Para los funcionarios esto está estipulado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2"/>
    <s v="Reducir - Mitigación"/>
    <s v="Se define Plan de Acción con el fin de fortalecer los controles ya existentes y evitar su materialización"/>
    <s v="Cada grupo de la Oficina Asesora de Comunicaciones, debe diligenciar mensualmente una bitácora de productos con los links de destino y relacionar cuales requirieron de permisos para su desarrollo, con el fin de que en archivo se pueda evidenciar esta constancia y los demás controles establecidos para los riesgos de corrupción."/>
    <d v="2023-01-01T00:00:00"/>
    <d v="2023-12-01T00:00:00"/>
    <s v="Cuatrimestral"/>
    <s v="Funcionarios y contratistas de la Oficina Asesora de Comunicaciones y Enlace Sig"/>
  </r>
  <r>
    <x v="0"/>
    <m/>
    <m/>
    <m/>
    <x v="1"/>
    <s v="Los periodistas de la Oficina Asesora de Comunicaciones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ficina Asesora de Comunicaciones."/>
    <x v="1"/>
    <m/>
    <m/>
    <m/>
    <m/>
    <m/>
    <m/>
    <m/>
  </r>
  <r>
    <x v="0"/>
    <m/>
    <m/>
    <m/>
    <x v="1"/>
    <s v="La Oficina Asesora de Comunicaciones ha diseñado un manual de imagen institucional, con la certificación Icontec, bajo los parámetros establecidos por la Presidencia de la República, con las pautas básicas de uso y manejo de imagen, para el conocimiento y análisis de todos. Dicho manual se encuentra publicado en la página web de la Unidad, se actualiza periódicamente y aplica como material de verificación en temas de uso de información institucional, si la comunicación no cumple estos parámetros, no puede ser publicada. El manual es la evidencia.  "/>
    <x v="1"/>
    <m/>
    <m/>
    <m/>
    <m/>
    <m/>
    <m/>
    <m/>
  </r>
  <r>
    <x v="1"/>
    <s v="Adelantar las actuaciones_x000a_Disciplinarias y Administrativas,_x000a_contra los servidores y_x000a_exservidores públicos de la entidad, originadas en la incursión_x000a_de faltas disciplinarias."/>
    <s v="Solicitar o aceptar sobornos o dádivas por parte de los integrantes del GCID que implique la toma de decisiones en el proceso disciplinario que beneficie a alguna de las partes intervinientes en el proceso.  "/>
    <s v="Corrupción"/>
    <x v="2"/>
    <s v="Se efectúan revisiones de calidad y de fondo, por demanda, a los autos proyectados por los abogados sustanciadores, tanto por un integrante del Grupo como por el Coordinador de este, encaminadas a salvaguardar la idoneidad del auto a proferir. Como evidencia queda el auto aprobado."/>
    <x v="3"/>
    <s v="Reducir - Mitigación"/>
    <s v="Por la Tipología del Riesgo, se define Plan de Acción para fortalecer los controles existentes y evitar su materialización."/>
    <s v="Realizar jornadas de sensibilización al interior del proceso sobre las consecuencias de incurrir en alguna de las conductas reprochables por parte de algún servidor o exservidor público al solicitar o aceptar cualquier tipo de dádiva, utilidad  o beneficio, ofrecido por quién está interesado en un asunto que es de su competencia."/>
    <d v="2023-01-01T00:00:00"/>
    <d v="2023-12-01T00:00:00"/>
    <s v="Cuatrimestral"/>
    <s v="Coordinador y abogados sustanciadores del GCID"/>
  </r>
  <r>
    <x v="1"/>
    <s v="Adelantar las actuaciones_x000a_Disciplinarias y Administrativas,_x000a_contra los servidores y_x000a_exservidores públicos de la entidad, originadas en la incursión_x000a_de faltas disciplinarias."/>
    <s v="Materialización de la extinción de la acción disciplinaria por el vencimiento de términos con el propósito de favorecer a los sujetos procesales en contraprestación de dádivas o amenazas."/>
    <s v="Corrupción"/>
    <x v="2"/>
    <s v="Se efectúan revisiones de calidad y de fondo, por demanda, a los autos proyectados por los abogados sustanciadores, tanto por un integrante del Grupo como por el Coordinador de este, generando los reportes correspondientes a los órganos de Control y Judiciales correspondientes. Como evidencia queda el auto aprobado y los reportes a los entes de Control."/>
    <x v="3"/>
    <s v="Reducir - Mitigación"/>
    <s v="Por la Tipología del Riesgo, se define Plan de Acción para fortalecer los controles existentes y evitar su materialización."/>
    <s v="Realizar jornadas de sensibilización al interior del proceso sobre las consecuencias de incurrir en alguna de las conductas reprochables por parte de algún servidor o exservidor al materializar  la extinción de la acción disciplinaria por el vencimiento de términos con el propósito de favorecer a los sujetos procesales en contraprestación de dádivas o amenazas"/>
    <d v="2023-01-01T00:00:00"/>
    <d v="2024-01-01T00:00:00"/>
    <s v="Cuatrimestral"/>
    <s v="Coordinador y abogados sustanciadores del GCID"/>
  </r>
  <r>
    <x v="2"/>
    <s v="Realizar la rendición de cuentas con el fin de informar, explicar y dar a conocer los resultados de su gestión a los ciudadanos"/>
    <s v="Uso del poder por parte de los funcionarios para tomar decisiones sobre recursos que favorezcan a un tercero o en beneficio propio. "/>
    <s v="Corrupción"/>
    <x v="2"/>
    <s v="La Dirección General con el apoyo de la OAP y la OAC realiza la audiencia publica de rendición de cuentas nacional de acuerdo con el procedimiento que involucra a todas las dependencias con el fin de informar a la ciudadanía la ejecución de los recursos y el cumplimiento de planes, programas y proyectos de la unidad.  Previo al evento se consulta con la ciudadanía los temas de interés y se publica el informe previo sobre la gestión de la Unidad  y en el desarrollo de la Audiencia se contestan preguntas de los ciudadanos y se hace una encuesta con el objetivo de que la ciudadanía participe y exponga sus inquietudes.  dejando como evidencia las actas de las mesas de trabajo,  cronograma,  informe de rendición de cuentas, las presentaciones, listados de asistencia y demás registros que se generen. "/>
    <x v="3"/>
    <s v="Reducir - Mitigación"/>
    <s v="Por la Tipología del riesgo se define Plan de Acción que permita evitar su materialización"/>
    <s v="Se realizará durante la vigencia 3 reportes que den informe de los recursos captados por el Grupo de Cooperación Internacional &amp; Alianzas Estratégicas a los cooperantes. "/>
    <d v="2023-01-01T00:00:00"/>
    <d v="2023-12-01T00:00:00"/>
    <s v="3 Reportes en el año"/>
    <s v="Funcionario de la DG designado por el Proceso"/>
  </r>
  <r>
    <x v="2"/>
    <m/>
    <m/>
    <m/>
    <x v="1"/>
    <s v="El Grupo de Cooperación Internacional &amp; Alianzas Estratégicas contará con el aval de la Subdirección General en la creación de las líneas de cooperación acordadas en las cartas de entendimiento, memorandos de entendimiento y/o convenios de cooperación, adicionalmente se cuenta con la revisión por parte de las áreas de apoyó designadas para acompañar el proceso lo que permitirá evidenciar el cumplimiento de los requisitos  necesarios cada vez que se acuerde suscribir un instrumento atendiendo y subsanando los cambios técnicos, legales y demás que resulten y que sean solicitados por cada una de las partes involucradas antes de la suscripción de los instrumentos. En caso de encontrarse alguna dificultad se realizará una retroalimentación al  cooperante o aliado estratégico con el fin de  subsanar y realizar nuevamente el proceso descrito._x000a_Como evidencia se contará con la digitalización de los instrumentos suscritos por las partes, con los vistos buenos de cada una de las áreas involucradas."/>
    <x v="1"/>
    <m/>
    <m/>
    <m/>
    <m/>
    <m/>
    <m/>
    <m/>
  </r>
  <r>
    <x v="2"/>
    <m/>
    <m/>
    <m/>
    <x v="1"/>
    <s v="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ónico con la actualización del tablero de control."/>
    <x v="1"/>
    <m/>
    <m/>
    <s v="Realizar una actividad para la sensibilización de los funcionarios y contratistas frente a temas anticorrupción"/>
    <m/>
    <m/>
    <s v="Cuatrimestral"/>
    <m/>
  </r>
  <r>
    <x v="2"/>
    <m/>
    <m/>
    <m/>
    <x v="1"/>
    <s v="Los enlaces del proceso de Direccionamiento Estratégico, comunican a los colaboradores del proceso, toda la información  necesaria para la articulación de las dependencias frente a los temas de interés asociados a combatir la corrupción. Estas comunicaciones se realizaran (cuando sean necesarias, y cuando se cuenta con la información). Como evidencia quedan los correos electrónicos."/>
    <x v="1"/>
    <m/>
    <m/>
    <m/>
    <m/>
    <m/>
    <m/>
    <m/>
  </r>
  <r>
    <x v="3"/>
    <s v="Administrar y actualizar el inventario de_x000a_bienes"/>
    <s v="Hurto de bienes que se encuentren en el almacén por parte de un funcionario de la Unidad, para beneficio propio o de un tercero"/>
    <s v="Corrupción"/>
    <x v="0"/>
    <s v="El proceso de Gestión Administrativa para cada vigencia cuenta  con la contratación de  seguridad y vigilancia, asignando un  guarda y cámaras de seguridad  exclusivamente para el área de almacén, con el objetivo de garantizar la seguridad y custodia de los bienes de la entidad. Observación:  Para el caso de la bodega, el control de seguridad lo tendrán los funcionarios encargados del almacén quienes son los responsables de la apertura, salida o ingreso de elementos. En caso de detectar o presentar hallazgos se procede a revisar cámaras de seguridad los encargados de la vigilancia. Evidencia: Contrato de vigilancia. Lineamientos establecidos en el instructivo de vigilancia del proceso de Gestión Administrativa."/>
    <x v="0"/>
    <s v="Reducir - Mitigación"/>
    <s v="Por el nivel de severidad del riesgos, se define Plan de Acción "/>
    <s v="Realizar sensibilización a todos los colaboradores de la entidad  sobre  la importancia de la aplicación de la  normatividad vigente y lineamientos generados en el procedimiento de propiedad planta y equipo a través de SUMA"/>
    <d v="2023-01-01T00:00:00"/>
    <d v="2023-12-01T00:00:00"/>
    <s v="Semestral"/>
    <s v="Janeth Solano-Coordinador Gestión Administrativa y Documental"/>
  </r>
  <r>
    <x v="4"/>
    <s v="_x000a_Elaborar las minutas de los contratos derivados de los procesos de contratación adelantados por la entidad, de acuerdo a la modalidad de contratación."/>
    <s v="Elaborar documentos precontractuales a la medida de un proveedor en particular por parte de los profesionales del Grupo de gestión Contractual con el objetivo de obtener un beneficio propio o beneficiar a un tercero."/>
    <s v="Corrupción"/>
    <x v="0"/>
    <s v="El profesional del Grupo de Gestión Contractual designado cada vez que recibe documentos precontractuales aprobados en revisión econó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 través de correos electrónicos de seguimiento."/>
    <x v="0"/>
    <s v="Reducir - Mitigación"/>
    <s v="De acuerdo a la tipología del riesgo se define Plan de Acción con el fin de evitar su materialización"/>
    <s v="En caso de evidenciarse la elaboración de documentos precontractuales manipulados para favorecer a un tercero se debe avisar a la coordinación del GGC y así mismo a los entes de control a que haya lugar por correo electrónico u oficio"/>
    <d v="2023-01-01T00:00:00"/>
    <d v="2023-12-01T00:00:00"/>
    <s v="Cuatrimestral"/>
    <s v="Enlace SIG GGC o designado por el Líder del proceso"/>
  </r>
  <r>
    <x v="4"/>
    <m/>
    <m/>
    <m/>
    <x v="1"/>
    <s v="El profesional del Grupo de Gestión Contractual de acuerdo a la estrategia de planeación y contingencias del Grupo Contractual, al momento de presentación con las áreas vía correo electrónico d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m/>
    <m/>
  </r>
  <r>
    <x v="5"/>
    <s v="Gestionar sistemas de información_x000a_(Sistema de Información/Aplicación en producción )_x000a__x000a_Gestionar servicios e infraestructura TI_x000a_(Sistema de Información/Aplicación funcional; Acceso remoto a servidores y bases de datos otorgado)"/>
    <s v="Modificación o extracción de la Información alojada en los servidores o bases de datos asociada a las victimas, por parte de funcionarios o contratistas con acceso a la misma, para obtener un beneficio personal o para un tercero"/>
    <s v="Corrupción"/>
    <x v="2"/>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0"/>
    <s v="Reducir - Mitigación"/>
    <s v="Se define fortalecer los controles existentes mediante la definición de planes de acción"/>
    <s v="Actualizar el procedimiento de seguridad de la información, conforme a: 1) resultado de la auditoria ISO 27001 y seguimiento  a no conformidades, 2)los lineamientos de MinTIC y del MIPG que apliquen, según disponibilidad de recursos y que sean susceptibles de ser implementados de acuerdo a la estrategia que se defina en la OTI para este fin."/>
    <d v="2023-01-01T00:00:00"/>
    <d v="2023-07-01T00:00:00"/>
    <s v="Trimestral"/>
    <s v="Responsable dominio de seguridad y privacidad de la información y responsable de gestión de calidad"/>
  </r>
  <r>
    <x v="5"/>
    <m/>
    <m/>
    <m/>
    <x v="1"/>
    <s v="El equipo de infraestructura TI de la Oficina de Tecnologías de la Información, implementa el procedimiento de gestión de servicios e infraestructura TI vigente, generando entre otros productos el acceso remoto a servidores y bases de datos, con el fin de controlar de acceso a servidores teniendo en cuenta las IPs autorizadas, que aplica ú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m/>
    <m/>
    <m/>
    <m/>
    <m/>
    <m/>
    <m/>
  </r>
  <r>
    <x v="5"/>
    <m/>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vigente,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m/>
    <m/>
  </r>
  <r>
    <x v="5"/>
    <m/>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se revisa el árbol de escalamiento. "/>
    <x v="1"/>
    <m/>
    <m/>
    <m/>
    <m/>
    <m/>
    <m/>
    <m/>
  </r>
  <r>
    <x v="5"/>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Posibilidad de pérdida reputacional por el uso indebido de la información dispuesta por la SRNI ocasionado por suplantación de usuarios para el acceso a las herramientas, debilidad de controles para el acceso a los datos."/>
    <s v="Corrupción"/>
    <x v="2"/>
    <s v="Cada vez que los procedimientos de la Subdirección Red Nacional de Información-SRNI reciban una solicitud de información a través de sus correos institucionales o plataforma Aranda deben canalizarla y/o copiar lo emitido a los correos oficiales de la SRNI, así mismo, con el objetivo de tener la trazabilidad para los casos en que se dé respuesta mediante el correo individual institucional, se debe copiar al correo oficial los insumos entregados por parte de la SRNI. Como evidencia queda el envío a los correos oficiales con sus adjuntos (si los hubo) y socializaciones."/>
    <x v="3"/>
    <s v="Reducir - Mitigación"/>
    <s v="Se define establecer planes de acción para mitigar y/o reducir el nivel y para atender las causas por las que se puede presentar el riesgo, atendiendo lo establecido en la metodología de administración del riesgo código 100.01.20-1, versión 10 del 26/05/2022"/>
    <s v="Indagar 2 veces en el año, en las mesas de trabajo desarrolladas con los articuladores territoriales, mediante video conferencias, subcomités, espacios formales, reuniones presenciales o correo electrónico, si se ha presentado uso indebido de las credenciales de acceso al portal de aplicaciones vivanto"/>
    <d v="2023-01-01T00:00:00"/>
    <d v="2023-12-01T00:00:00"/>
    <d v="2023-06-01T00:00:00"/>
    <s v="Procedimiento AIDI"/>
  </r>
  <r>
    <x v="5"/>
    <m/>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m/>
    <m/>
  </r>
  <r>
    <x v="5"/>
    <m/>
    <m/>
    <m/>
    <x v="1"/>
    <s v="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a través de los enlaces establecidos tanto nacionales como territoriales,  con el fin de garantizar el uso adecuado e institucional del usuario y asegurar que las personas que consultan la información de la población victima son funcionarios, servidores públicos y/o colaboradores designados con previa autorización del jefe de área cuando soliciten en el marco de sus funciones acceder a esta información, en caso de no cumplir con estos documentos no se tramita la solicitud. Como evidencia del control queda cargado el acuerdo de confidencialidad diligenciado y firmado, así como el documento de identidad en el aplicativo Vivanto."/>
    <x v="1"/>
    <m/>
    <m/>
    <m/>
    <m/>
    <m/>
    <m/>
    <m/>
  </r>
  <r>
    <x v="5"/>
    <m/>
    <m/>
    <m/>
    <x v="1"/>
    <s v="Con el objetivo de asegurar que las personas que consultan la información de la población victima son funcionarios y servidores públicos y que se aplican protocolos de seguridad al acceder a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 a través de los colaboradores designados._x000a_5. Los perfiles y roles deben estar evidenciados en el digencilimiento de los acuerdos de confidencialidad, que a su vez deben estar avalados y firmados por el líder del proceso. _x000a_En caso de detectar mal uso de la herramienta se inactivará el usuario. Evidencia: Correo electrónico del estado inactivo en la herramienta Vivanto._x000a_ "/>
    <x v="1"/>
    <m/>
    <m/>
    <m/>
    <m/>
    <m/>
    <m/>
    <m/>
  </r>
  <r>
    <x v="6"/>
    <s v="Administrar la nómina, seguridad social y prestaciones de los funcionarios._x000a_Gestionar las novedades, condiciones laborales y situaciones administrativas del Talento Humano."/>
    <s v="Posibilidad de recibir solicitar cualquier dadiva o beneficio a nombre propio o de terceros con la liquidación de la nómina de los funcionarios sin el cumplimiento de los requisitos legales, manipulación del sistema tecnológico KACTUS y errores en el cálculo de la nómina realizadas de forma intencional y/o tráfico de influencias."/>
    <s v="Corrupción"/>
    <x v="2"/>
    <s v="1._x0009_El profesional prepara la nómina con base a los requisitos legales y los procedimientos adoptados, mensualmente pasa el archivo de la prenomina a la Coordinadora de Talento Humano para su primera validación, en caso de encontrarse errores en los soportes gestionados y/o cálculos, procederá con la devolución y requerirá la corrección de estos._x000a_2._x0009_Luego de las verificaciones realizadas, entrega la prenomina con los soportes a la Coordinación Financiera para su aprobación y visto bueno._x000a_3._x0009_Una vez obtenido los avales de validación de la nómina, los profesionales de TH elaboran el memorando de entrega de nómina junto con los soportes para el Secretario General con el fin de obtener la aprobación y firma._x000a_4._x0009_Finalizada la revisión por las partes interesadas, la Coordinadora de Talento Humano radica el memorando con la firma del Secretario General a la Coordinación Financiera la nómina junto con los soportes para realizar el pago a los servidores públicos._x000a_5._x0009_En el evento que la situación continue de presentarse inconsistencia en la prenomina encontrarse errores en los soportes gestionados y/o cálculos, se escalará el caso a la Coordinación Financiera para realizar los ajustes pertinentes.   _x000a_6._x0009_Evidencia: Liquidaciones y actos administrativos."/>
    <x v="3"/>
    <s v="Reducir - Mitigación"/>
    <s v="Por la severidad residual del riesgo, se definen planes de acción para evitar su materialización"/>
    <s v="En el caso que se tipifiquen malas prácticas en el control, se realizara jornadas de sensibilización al interior del proceso sobre las consecuencias de incurrir en alguna de las conductas reprochables por parte de los funcionarios por recibir solicitar cualquier dadiva o beneficio a nombre propio o de terceros con la liquidación de la nómina. Evidencia listado asistencia capacitación"/>
    <d v="2023-04-01T00:00:00"/>
    <d v="2023-12-01T00:00:00"/>
    <d v="2023-11-01T00:00:00"/>
    <s v="Coordinador Talento Humano"/>
  </r>
  <r>
    <x v="6"/>
    <m/>
    <m/>
    <m/>
    <x v="1"/>
    <m/>
    <x v="1"/>
    <m/>
    <m/>
    <s v="Convocar reuniones al administrador del sistema tecnológico KACTUS y los profesionales para revisión del aplicativo referente a los controles del sistema en los diferentes módulos y las auditorías del sistema. Evidencia Actas de reuniones de seguimiento."/>
    <d v="2023-04-01T00:00:00"/>
    <d v="2023-12-01T00:00:00"/>
    <s v="Julio 2023_x000a_Septiembre 2023_x000a_Diciembre 2023_x000a_"/>
    <s v="Colaboradores asociados a la gestión de liquidación de nomina y Coordinador"/>
  </r>
  <r>
    <x v="7"/>
    <s v="Proporcionar el servicio de préstamos y consulta de expedientes, que se_x000a_encuentren bajo la administración del Archivo de la Entidad."/>
    <s v="Uso mal intencionado de la información de los expedientes por parte de  funcionarios, operadores u organismos externos  para beneficio propio o de un tercero"/>
    <s v="Corrupción"/>
    <x v="2"/>
    <s v="Gestión Documental establece una cláusula de confidencialidad cada vez que se inicia un contrato,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3"/>
    <s v="Reducir - Mitigación"/>
    <s v="Por la Tipología del riesgo se define Plan de Acción para evitar su materialización"/>
    <s v="Trasladar la documentación a una sola área de archivo con el fin de unificar la administración de ingresos, consultas, prestamos de los expedientes"/>
    <d v="2023-01-01T00:00:00"/>
    <d v="2023-12-01T00:00:00"/>
    <s v="Cuatrimestral"/>
    <s v="Coordinador Gestión Administrativa y Documental"/>
  </r>
  <r>
    <x v="7"/>
    <m/>
    <m/>
    <m/>
    <x v="1"/>
    <s v="Gestión Documental cuenta en su área  de Archivo  con  vigilancia todos los días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Formato planilla de control ingreso y salida de las bodegas de archivo,  Informe de vigilancia con soportes."/>
    <x v="1"/>
    <m/>
    <m/>
    <m/>
    <m/>
    <m/>
    <m/>
    <m/>
  </r>
  <r>
    <x v="7"/>
    <m/>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m/>
    <m/>
  </r>
  <r>
    <x v="8"/>
    <s v="Trámite de Pagos "/>
    <s v="Posibilidad de pérdida económica y reputacional por falta de controles en la revisión de documentos soporte y formatos idóneos, lo cual ocasiona abuso de situación privilegiada y acceso a la información por parte de los funcionarios sobre los recursos que administra la UARIV, para beneficio propio o de un tercero, así como pago de lo no debido o duplicidad de pago."/>
    <s v="Corrupción"/>
    <x v="0"/>
    <s v="La coordinación del Grupo de Gestión Financiera y contable define la asignación de perfiles (roles) a cada colaborador para que registre transacciones diarias, de registro presupuestal, contables y de tesorería;  los encargados de Central de Cuentas hacen revisión de documentos (formatos y soportes) a cada cuenta de cobro, en Contabilidad se definen varios filtros para el respectivo trámite de pago, de acuerdo con los procedimientos y guías de pago, como evidencia quedan los registros en SIIF NACION, el número de obligación y el número de orden de pago como documentos soporte del pago al beneficiario final definido en las transacciones anteriores. _x000a_En caso de detectar un pago alterado o que no corresponde, se realizar la devolución de acuerdo a la gravedad de la incidencia y el procedimiento establecido, dejando evidencia del correo electrónico enviado a la instancia anterior de la cadena presupuestal para la revisión y ajuste. Como caso extremo se escala a la coordinación o al ordenador del gasto para toma la decisión respectiva."/>
    <x v="0"/>
    <s v="Reducir - Mitigación"/>
    <s v="Por la Tipología del riesgo se define Plan de Acción para evitar su materialización"/>
    <s v="Reportar a Coordinación GGFC correos informativos"/>
    <d v="2023-01-01T00:00:00"/>
    <d v="2023-12-01T00:00:00"/>
    <s v="Mensual"/>
    <s v="Profesional asignando desde la Coordinación del GGFC"/>
  </r>
  <r>
    <x v="8"/>
    <m/>
    <m/>
    <m/>
    <x v="1"/>
    <s v="Los supervisores de los contratos de prestación de servicios y compra de bienes y servicios, mensualmente, deben revisar y firmar los recibos a satisfacción, como evidencia se generan los soportes de las cuenta de cobro. La radicación de los soportes y formatos para pago son revisados por el área financiera en cada instancia del trámite verificando que la información corresponda al beneficiario o contratista según el acto administrativo suscrito y vigente. En caso de presentarse inconsistencia se solicita la corrección de la información  de acuerdo con la información contractual o acto administrativo que ordena el pago._x000a_"/>
    <x v="1"/>
    <m/>
    <m/>
    <m/>
    <m/>
    <m/>
    <m/>
    <m/>
  </r>
  <r>
    <x v="8"/>
    <m/>
    <m/>
    <m/>
    <x v="1"/>
    <s v="La persona asignada en contabilidad, debe cruzar los pagos mensualmente, con el plan de pagos el mes a pagar, lo cual evita el trámite de doble pago y garantiza que no se pague mas de lo estipulado en el contrato. Como evidencia esta el tramite dentro del aplicativo SIIF y el control de ejecución del contrato mensual. en caso de haberse pagado un mayor valor o doble pago, se solicita o por correo electrónico u otro medio de comunicación el reintegro a las cuentas de la entidad o DTN del respectivo mayor valor pagado o de lo no debido, y se deciden las acciones disciplinarias a que haya lugar, según corresponda._x000a_"/>
    <x v="1"/>
    <m/>
    <m/>
    <m/>
    <m/>
    <m/>
    <m/>
    <m/>
  </r>
  <r>
    <x v="9"/>
    <s v="Gestionar y articular la Oferta Institucional provista por las Entidades del SNARIV."/>
    <s v="Uso inadecuado de usuarios asignados para el acceso a las herramientas tecnológicas dispuestas por la Dirección de Gestión Interinstitucional, por parte de los colaboradores del nivel nacional y territoriales, para beneficio propio o de un tercero, con el fin de entregar información confidencial de la población víctima"/>
    <s v="Corrupción"/>
    <x v="0"/>
    <s v="El líder del proceso de forma semestral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colaboradores involucrados dejando constancia con los formatos de confidencialidad y los correos respectivos. Evidencia: Correos electrónicos."/>
    <x v="0"/>
    <s v="Reducir - Mitigación"/>
    <s v="Se define fortalecer al control actual, con la definición de un Plan de Acción adicional con el fin de evitar su materialización."/>
    <s v="Los lideres de las subdirecciones y el grupo de proyectos, reportarán de forma semestral el uso inadecuado de las herramientas tecnológicas, de acuerdo a los lineamientos establecidos en el Acuerdo de confidencialidad de usuarios de herramientas tecnológicas o información de la Unidad para la Atención y Reparación Integral a las Víctimas, como evidencia se tiene los formatos de aceptación de acuerdo de confidencialidad de los colaboradores."/>
    <d v="2023-01-01T00:00:00"/>
    <d v="2023-10-01T00:00:00"/>
    <s v="Bimestral "/>
    <s v="Líder del Proceso, los líderes del Grupo de Proyectos y de las subdirecciones de Coordinación Nación Territorio y Coordinación Técnica SNARIV"/>
  </r>
  <r>
    <x v="10"/>
    <s v="Dar respuesta a las acciones de tutela, requerimientos judiciales y/o avances de cumplimiento de los diferentes despachos judiciales o Entidades e instituciones del orden nacional y territorial_x000a__x000a_Ejercer la defensa técnica judicial y extrajudicial de la Entidad y realizar el recaudo de las obligaciones y acreencias a favor de la Entidad y Saneamiento de bienes que se encuentran bajo la administración del FRV_x000a__x000a_Asesorar, elaborar informes y conceptuar en relación con la línea Jurídica de la Entidad que se enmarque en los parámetros constitucionales y legales establecidos y dar respuesta a los recursos de apelación, quejas y revocatoria directas de los actos administrativos."/>
    <s v="Omitir, retrasar o adelantar las acciones de las actividades  contempladas en los  diferentes procedimientos de gestión jurídica por parte de los funcionarios y contratistas del proceso con el fin de obtener un beneficio propio"/>
    <s v="Corrupción"/>
    <x v="2"/>
    <s v="Los abogados y administrativos de respuesta judicial, de defensa judicial, gestión normativa y conceptos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en el share point de la OAJ"/>
    <x v="0"/>
    <s v="Reducir - Mitigación"/>
    <s v="De acuerdo a la Tipología del riesgos se define plan de acción para evitar su materialización"/>
    <s v="Realizar  jornadas de socialización donde se sensibilice a los funcionarios y contratistas del proceso sobre las consecuencias al aceptar cualquier tipo de utilidad  o beneficio por omitir, retrasar o adelantar las acciones de las actividades  contempladas en los  diferentes procedimientos del proceso"/>
    <d v="2023-01-01T00:00:00"/>
    <d v="2023-12-01T00:00:00"/>
    <s v="Semestral"/>
    <s v="JEFE OFICINA ASESORA JURÍDICA"/>
  </r>
  <r>
    <x v="11"/>
    <s v="Analizar, tramitar las solicitudes y realizar la colocación de recursos a los registros viables por concepto de Atención Humanitaria y Ayuda Humanitaria"/>
    <s v="Incumplir con los requisitos establecidos en la programación y colocación de Asistencia humanitaria por los funcionarios de la Unidad como resultado de tráfico de influencias por el ofrecimiento de dadivas en beneficio propio o de un tercero"/>
    <s v="Corrupción"/>
    <x v="0"/>
    <s v="Las personas de la Subdirección de Asistencia y Atención Humanitaria encargadas del trámite y programación de atenció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ón para colocación."/>
    <x v="2"/>
    <s v="Reducir - Mitigación"/>
    <s v="Se define Plan de Acción para fortalecer los controles actuales y evitar la materialización del riesgo."/>
    <s v="La subdirección de Asistencia y Atención Humanitaria genera espacios de capacitación o sensibilización frente a la transparencia en la entrega de los recursos de asistencia humanitaria "/>
    <d v="2023-01-01T00:00:00"/>
    <d v="2023-12-01T00:00:00"/>
    <s v="Trimestral"/>
    <s v="Profesional de la Subdirección de Asistencia y Atención Humanitaria de la línea de acción  de gestión para la entrega de asistencia humanitaria y gestión integral"/>
  </r>
  <r>
    <x v="11"/>
    <m/>
    <m/>
    <m/>
    <x v="1"/>
    <s v="Cuando se identifica un giro colocado a una persona fallecida o No Incluida y el giro se encuentra disponible, las personas de la SAAH (Subdirección de Asistencia y Atención Humanitaria) remiten una Orden de No Pago al Operador de pagos con el fin de evitar el cobro de los recursos colocados como evidencia queda  Correo Electrónico."/>
    <x v="1"/>
    <m/>
    <m/>
    <m/>
    <m/>
    <m/>
    <m/>
    <m/>
  </r>
  <r>
    <x v="11"/>
    <m/>
    <m/>
    <m/>
    <x v="1"/>
    <s v="Las personas de la Subdirección de Asistencia y Atención Humanitaria con asignación de perfil, cada vez que se identifican inconsistencias y novedades radican las incidencias que se identifican en las herramientas y aplicaciones de la gestión del trámite de las solicitudes de atención humanitaria a través de la herramienta establecida por la OTI,de esta actividad queda como registro el reporte de la herramienta ARANDA"/>
    <x v="1"/>
    <m/>
    <m/>
    <m/>
    <m/>
    <m/>
    <m/>
    <m/>
  </r>
  <r>
    <x v="11"/>
    <m/>
    <m/>
    <m/>
    <x v="1"/>
    <s v="La Subdirección de Asistencia y Atención Humanitaria, a través de la línea de acción de administración y gestión de sistemas d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la suscripción de acuerdos para el  acceso a la herramienta de SGV por donde ingresan las solicitudes y SM donde se activan las mediciones y se realizan las gestiones de pagos. De lo contrario no se asignarán los usuarios. En caso de que se venza el acuerdo, el usuario es deshabilitado. Como evidencia se cuenta con los formatos de aceptación de acuerdos."/>
    <x v="1"/>
    <m/>
    <m/>
    <m/>
    <m/>
    <m/>
    <m/>
    <m/>
  </r>
  <r>
    <x v="12"/>
    <s v="Participación de las víctimas en los espacios señalados por la Ley y/o contemplados en el plan de acción del proceso"/>
    <s v="Uso indebido o inadecuado de los recursos para garantizar la participación de las víctimas en los espacios señalados por la Ley y/o contemplados en el plan de acción del proceso por parte de funcionarios u operadores con el objetivo de beneficiar a un tercero."/>
    <s v="Corrupción"/>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á al operador para su respectiva corrección. Como evidencia queda el informe entregado por el operador luego de cada evento."/>
    <x v="0"/>
    <s v="Reducir - Mitigación"/>
    <s v="Por la Tipología del riesgos, se define implementar Plan de Acción adicional con el fin de evitar su materialización."/>
    <s v="La Subdirección de Participación implementará la elaboración de informes de actividades y gestión post jornada  con datos cualitativos y cuantitativos con el fin de garantizar la efectiva ejecución de los recursos."/>
    <d v="2022-11-01T00:00:00"/>
    <d v="2023-12-31T00:00:00"/>
    <s v="Cuatrimestral"/>
    <s v="Director(a) de Gestión Interinstitucional"/>
  </r>
  <r>
    <x v="12"/>
    <m/>
    <m/>
    <m/>
    <x v="1"/>
    <s v="La Unidad de Atención y Reparación Integral a las Víctimas por parte del proceso de participación y visibilización  brindan acompañamiento a las secretarías técnicas para que surtan el proceso de verificación, dar fe y garantizar la mayor concentración de los delegados que asisten en las sesiones de las mesas de participación. En caso de no poder brindar el acompañamiento se modifican las fechas para realizarlo.Estas a su vez relacionan como evidencia los requerimientos logísticos."/>
    <x v="1"/>
    <m/>
    <m/>
    <m/>
    <m/>
    <m/>
    <m/>
    <m/>
  </r>
  <r>
    <x v="13"/>
    <s v="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Generar documentos robustos, boletines, notas y otros productos a demanda que aporten al conocimiento, analítica y memoria institucional, asociada a los diferentes procesos misionales de la Unidad para las Víctimas."/>
    <s v="Uso inadecuado de la información a la cual tienen acceso los colaboradores del proceso registro y valoración y  que sea proporcionada a un tercero sin estar facultado o por canales no autorizados, esto para obtener un beneficio propio. "/>
    <s v="Corrupción"/>
    <x v="2"/>
    <s v="Cada vez que se vincule una persona a un equipo de trabajo, el líder de procedimiento registra los datos personales y los perfiles asignados, de acuerdo con los requisitos de gestión de la información. Asimismo, diligenciar debidamente y formalizar los acuerdos de información, con el fin de controlar el personal que acceda a los sistemas de información. En caso de que se evidencie un colaborador con acceso a perfiles o información que no está de acuerdo con su perfil o funciones, se realizara la alerta respectiva. Evidencia: Acuerdos de confidencialidad y formato control de aplicativos."/>
    <x v="0"/>
    <s v="Reducir - Mitigación"/>
    <s v="Se define Plan de Acción por el nivel de severidad residual del riesgo,  con el fin de evitar su materialización"/>
    <s v="Informar inmediatamente a los responsables para aplicar las debidas sanciones a las que haya lugar. _x000a__x000a_Realizar sensibilización con el personal que accede a la información, con el fin de dar a conocer las consecuencias de incurrir en estas acciones de fraude. "/>
    <d v="2023-01-01T00:00:00"/>
    <d v="2023-10-01T00:00:00"/>
    <d v="2023-05-01T00:00:00"/>
    <s v="Enlace SIG o  Lideres de procedimiento "/>
  </r>
  <r>
    <x v="13"/>
    <m/>
    <m/>
    <m/>
    <x v="1"/>
    <s v="Cada vez que se requiera los lideres de procedimiento reporta mediante ticket en herramienta dispuesta de los usuarios de las personas que se desvinculan del proceso de registro y valoración. Con el fin de generar la desactivación de usuarios por parte del proceso de gestión de la información,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n cuanto a los colaboradores que finalizan sus permisos por contratación el sistema revocara sus permisos de consulta y modificación de manera automática. Evidencia: Base de usuarios desactivados y consolidado de ticket."/>
    <x v="1"/>
    <m/>
    <m/>
    <m/>
    <m/>
    <m/>
    <m/>
    <m/>
  </r>
  <r>
    <x v="13"/>
    <m/>
    <m/>
    <m/>
    <x v="1"/>
    <s v="El líder del procedimiento mensualmente reporta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
    <x v="1"/>
    <m/>
    <m/>
    <m/>
    <m/>
    <m/>
    <m/>
    <m/>
  </r>
  <r>
    <x v="13"/>
    <m/>
    <m/>
    <m/>
    <x v="1"/>
    <s v="El líder del procedimiento mensualmente si aplica en su procedimiento, el registro de las llamadas realizadas a las personas victimas y/o a entes externos frente a cualquier solicitud interna, esto con el fin de contar con la trazabilidad de las llamadas realizadas desde el proceso. Para el caso de identificar alguna inconsistencia se evidenciará el registro de la llamada y el responsable de esta y se procederá a realizar las alertas correspondientes.  Evidencia: Formato de llamadas."/>
    <x v="1"/>
    <m/>
    <m/>
    <m/>
    <m/>
    <m/>
    <m/>
    <m/>
  </r>
  <r>
    <x v="13"/>
    <s v="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
    <s v="Posibilidad que algún colaborador del proceso registro y valoración realice modificaciones sin agotar los procedimientos correspondientes sobre la información que reposa en el Registro Único de Victimas  con el objetivo de obtener un beneficio."/>
    <s v="Corrupción"/>
    <x v="2"/>
    <s v="Los líderes de procedimiento cada vez que se requiera y se realice la desvinculación de un colaboradores de su equipo, notifica por medio de correo electrónico y/o requerimiento ARANDA, que se requiere la desactivación de usuarios y cuentas institucionales al enlace encargado dentro de la dirección para que se realice la solicitud de desactivación a la oficina de tecnologías de la información, esto con el fin de poder realizar un seguimiento a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Requerimiento ARANDA. "/>
    <x v="3"/>
    <s v="Reducir - Mitigación"/>
    <s v="Se define Plan de Acción por la Tipología del riesgo con el fin de evitar su materialización."/>
    <s v="Informar inmediatamente a los responsables para aplicar las debidas sanciones disciplinarias_x000a__x000a_Socializar con los colaboradores que accede a la información del registro, las consecuencias jurídicas y legales de hacer uso indebido de la misma. "/>
    <d v="2023-01-01T00:00:00"/>
    <d v="2023-12-01T00:00:00"/>
    <d v="2023-06-01T00:00:00"/>
    <s v="Lideres de procedimiento - enlace SIG"/>
  </r>
  <r>
    <x v="13"/>
    <m/>
    <m/>
    <m/>
    <x v="1"/>
    <s v="Cada líder del procedimiento cada vez que se requiera al vincularse una persona a su equipo de trabajo, registra los datos personales y los perfiles asignados en los formatos establecidos; además de hacer firmar los acuerdos de confidencialidad en el cual se establecen los parámetros para el uso de la información. Esto con el fin de controlar el personal que acceda a los sistemas de información, así mismo, se realizara la alerta respectiva cuando se evidencien colaboradores con acceso a perfiles o información que no está de acuerdo con su perfil o funciones. Evidencia: Acuerdos de confidencialidad y formato control de aplicativos."/>
    <x v="1"/>
    <m/>
    <m/>
    <m/>
    <m/>
    <m/>
    <m/>
    <m/>
  </r>
  <r>
    <x v="13"/>
    <m/>
    <m/>
    <m/>
    <x v="1"/>
    <s v="El líder del procedimiento cada vez que se solicite reporta a través de correo electrónico la base de trazabilidad de los registros gestionados por el procedimiento, con el fin de evidenciar la gestión y responsable de la solicitud.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o la evidencia se encontrara en el aplicativo donde se modifica el RUV o gestión de datos para la herramienta. Evidencia: Base de trazabilidad. "/>
    <x v="1"/>
    <m/>
    <m/>
    <m/>
    <m/>
    <m/>
    <m/>
    <m/>
  </r>
  <r>
    <x v="14"/>
    <s v="Administrar los bienes muebles e inmuebles, de acuerdo con las condiciones y tipificación del bien."/>
    <s v="Recibir dádivas con el fin de manipular los resultados de la inspección sobre el estado real de un bien administrado por el FRV para favorecer a un tercero."/>
    <s v="Corrupción"/>
    <x v="0"/>
    <s v="Cada vez que se realiza una comisión, el líder del Equipo de administración de bienes muebles y el líder del Equipo de administración de bienes inmuebles del FRV, realizan validación de los informes de inspección y recepción de los bienes de acuerdo con lo establecido en el formato de INFORME DE RECEPCIÓN y FORMATO INFORME D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 el estado del avance de la construcción y aprobación del informe de inspección y recepción del bien y su  ruta de ubicación para validación."/>
    <x v="2"/>
    <s v="Reducir - Mitigación"/>
    <s v="Los seguimientos (por muestreo), se realizan aleatoriamente a cualquier actividad del proceso de administración de los bienes con el fin de identificar inconsistencias o incumplimientos al proceso de administración."/>
    <s v="Realizar una validación documental y/o física de manera periódica y aleatoria, sobre los sistemas de administración y control de los bienes del FRV con el objetivo de verificar que la información relacionada con los sistemas de administración sea real, confiable e identificar los posibles errores y realizar los ajustes o acciones correspondientes."/>
    <d v="2023-01-01T00:00:00"/>
    <d v="2023-12-01T00:00:00"/>
    <s v="Trimestral"/>
    <s v="Coordinador Fondo de Reparación."/>
  </r>
  <r>
    <x v="14"/>
    <m/>
    <m/>
    <m/>
    <x v="1"/>
    <s v="El responsable designado del FRV, realiza seguimiento de las tareas o acciones a realizar sobre los bienes consignados en los informes, recepciones e inspecciones, con el objetivo de realizar validación al cumplimiento de las mismas. En caso que no se estén cumpliendo, se deja la anotación en la matriz de seguimiento y se realiza nuevo seguimiento por el designado del FRV hasta que se cumplan las tareas y/o se ajusten. Como evidencia se genera un acta resultado de la mesa de trabajo mensual de seguimiento."/>
    <x v="1"/>
    <m/>
    <m/>
    <m/>
    <m/>
    <m/>
    <m/>
    <m/>
  </r>
  <r>
    <x v="14"/>
    <m/>
    <m/>
    <m/>
    <x v="1"/>
    <s v="El responsable designado del FRV, mensualmente realiza registro del estado actual de la administración, así como las demás gestiones del bien, en las herramientas de administración de bienes dispuestas por el FRV, con el objetivo de mantener actualizada la información del bien. En caso que no se realice el registro, no tendríamos el estado actual de la administración ni el histórico de la administración de los bienes y mensualmente se reporta para tomar acciones. Como evidencia se genera reportes mensuales de los bienes del FRV y las bases de datos que soporten el estado de administración de bienes inmuebles, muebles y bienes BAAF."/>
    <x v="1"/>
    <m/>
    <m/>
    <m/>
    <m/>
    <m/>
    <m/>
    <m/>
  </r>
  <r>
    <x v="14"/>
    <s v="Realizar la liquidación y pago de indemnizaciones a víctimas por vía judicial en el desarrollo del proceso de Justicia y Paz."/>
    <s v="Inclusión indebida en el acto administrativo que da cumplimiento a los fallos proferidos por las Salas de Justicia y Paz, de personas que no tengan la calidad de víctimas, con el objetivo de obtener algún beneficio particular y/o de un tercero."/>
    <s v="Corrupción"/>
    <x v="0"/>
    <s v="El profesional de liquidación y pago de sentencias judiciales del FRV envía mediante correo electrónico, al líder del equipo de liquidación y pago de sentencias del FRV el proyecto de resolución por medio del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Reducir - Mitigación"/>
    <s v="Al realizar la actualización del Procedimiento y demás documentos que se requieran, de acuerdo con los lineamientos del FRV, se revisan, fortalecen y/o establecen puntos de control que aportarán para la mitigación del riesgo."/>
    <s v="Revisar y validar con el fin de actualizar y/o crear en el SIG los documentos necesarios para el desarrollo de las actividades de la liquidación y pago de sentencias judiciales para fortalecer los controles del procedimiento."/>
    <d v="2023-01-01T00:00:00"/>
    <d v="2023-12-01T00:00:00"/>
    <s v="Trimestral"/>
    <s v="Coordinador Fondo de Reparación."/>
  </r>
  <r>
    <x v="14"/>
    <m/>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m/>
    <m/>
  </r>
  <r>
    <x v="14"/>
    <m/>
    <m/>
    <m/>
    <x v="1"/>
    <s v="El Equipo de sentencias judiciales realiza cruces de información que permita corroborar los datos de identificación de las víctimas en la herramienta Vivanto. En caso de encontrarse inconsistencias se registran y se remiten por medio de correo electrónico al personal que elaboró el acto administrativo que ordena el pago de la indemnización para que éste realice los ajustes correspondientes en el acto administrativo modificatorio. Como evidencia tenemos el correo electrónico con el formato lista de chequeo seguimiento y validación y la proyección del acto administrativo modificatorio."/>
    <x v="1"/>
    <m/>
    <m/>
    <m/>
    <m/>
    <m/>
    <m/>
    <m/>
  </r>
  <r>
    <x v="14"/>
    <s v="Administrar los bienes muebles e inmuebles, de acuerdo con las condiciones y tipificación del bien"/>
    <s v="Sustracción, perdida, disminución o deficiente administración de los bienes muebles (dinero, títulos judiciales, automóviles, armas, sociedades, etc.), bienes inmuebles y BAAF (Bienes Con Actividades Agropecuarias Y Forestales), administrados por el FRV por acción u omisión para beneficio privado y/o de terceros."/>
    <s v="Corrupción"/>
    <x v="0"/>
    <s v="El responsable designado por la coordinación del FRV, convoca a reunión mensual (si hay recepción de bienes en ese periodo) a los equipos del FRV que se requiera, con el objetivo de comunicar que bienes fueron recepcionados en este tiempo, su estado, y así mismo estipular en esta reunión las actividades necesarias para formalizar su ingreso al inventario del FRV y establecer las gestiones necesarias para el sistema de administración regularizado cuando se recibe un bien mueble (Traslado de bienes muebles si es necesario, custodia, transferencia, ubicación, seguros, etc.). En caso de no realizarlo, se comunicará por medio de correo electrónico los bienes recepcionados y/o se reprogramará la reunión. Como evidencia tenemos, el acta de reunión."/>
    <x v="2"/>
    <s v="Reducir - Mitigación"/>
    <s v="Los seguimientos (por muestreo), se realizan aleatoriamente a cualquier actividad del proceso de administración de los bienes con el fin de identificar inconsistencias o incumplimientos al proceso de administración."/>
    <s v="Realizar una validación documental y/o física de manera periódica y aleatoria, sobre los sistemas de administración y control de los bienes del FRV con el objetivo de verificar que la información relacionada con los sistemas de administración sea real, confiable e identificar los posibles errores y realizar los ajustes o acciones correspondientes."/>
    <d v="2023-03-31T00:00:00"/>
    <d v="2023-12-01T00:00:00"/>
    <s v="Trimestral"/>
    <s v="Coordinador Fondo de Reparación."/>
  </r>
  <r>
    <x v="14"/>
    <m/>
    <m/>
    <m/>
    <x v="1"/>
    <s v="El responsable designado del FRV, mensualmente actualiza los inventarios y registra el estado actual de los bienes administrados por el FRV, con el objetivo de mantener actualizada la información del bien.  En caso que no se realice el registro, no tendríamos el estado actual de la administración ni el histórico de la administración de los bienes y mensualmente se reporta para tomar acciones. Como evidencia se genera reporte mensual de la herramienta de bienes del FRV y las bases de datos que soportan el estado de administración de bienes muebles y bienes BAAF."/>
    <x v="1"/>
    <m/>
    <m/>
    <m/>
    <m/>
    <m/>
    <m/>
    <m/>
  </r>
  <r>
    <x v="14"/>
    <m/>
    <m/>
    <m/>
    <x v="1"/>
    <s v="El líder del Equipo de administración de bienes muebles y el líder del Equipo de administración de bienes inmuebles del FRV realizan validación de los informes de inspección y recepción de los bienes a lo establecido en el formato de INFORME DE RECEPCIÓN y FORMATO INFORME D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 el estado del avance de la construcción y aprobación del informe de inspección y recepción del bien y su  ruta de ubicación para validación."/>
    <x v="1"/>
    <m/>
    <m/>
    <m/>
    <m/>
    <m/>
    <m/>
    <m/>
  </r>
  <r>
    <x v="14"/>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por parte de las personas que tienen incidencia en el tema."/>
    <s v="Corrupción"/>
    <x v="0"/>
    <s v="El profesional de RyR de nivel territorial, revisa la base SGV semanal remitida por el enlace nacional (cada vez que se requiere), realiza las validaciones necesarias según el procedimiento establecido, teniendo en cuenta el cumplimiento de los principios de seguridad, dignidad y voluntariedad, validados en los aplicativos de información (MAARIV, SGV y Vivanto) para determinar la viabilidad del acompañamiento y así proceder con la solicitud del recurso, para el traslado de personas y enseres (1.5 SMMLV). En caso de identificar incumplimientos no se da viabilidad al acompañamiento de RyR. Para cuyo caso los soportes son: Base SGV (Manifestación de la intencionalidad), registro de la información del hogar en MAARIV, entrevista a profundidad, acta de voluntariedad y planeación del acompañamiento."/>
    <x v="2"/>
    <s v="Reducir - Mitigación"/>
    <s v="La retroalimentación a los enlaces del nivel territorial y/o las capacitaciones de asistencia técnica en los territorios según las situaciones presentadas, logran la mejora continua en la ruta individual  para completar la información faltante."/>
    <s v="El profesional de RyR del nivel nacional realiza retroalimentación a los enlaces del nivel territorial cada vez que se requiera por correo electrónico y/o capacitaciones de asistencia técnica en los territorios según las situaciones presentadas con el fin de lograr la mejora continua en la ruta individual y para completar la información faltante. Como evidencia se tiene la trazabilidad de los correos electrónicos, la remisión de las indicaciones técnicas y/o los informes de visita asistencia técnica. "/>
    <d v="2023-01-01T00:00:00"/>
    <d v="2023-12-01T00:00:00"/>
    <s v="Trimestral"/>
    <s v="Coordinador Retornos y Reubicaciones."/>
  </r>
  <r>
    <x v="14"/>
    <m/>
    <m/>
    <m/>
    <x v="1"/>
    <s v="El profesional del Grupo de Retornos y Reubicaciones del Nivel Nacional encargado, cada vez que se remita un proyecto desde la DGI, realiza la revisión de los requisitos para la viabilidad misional en cumplimiento de los aspectos técnicos, financieros y administrativos para los EEAC y verifica  si el EEAC es viable. En caso de no ser viable, se retroalimenta a través de la herramienta SIGESPLAN a la DGI con el fin de hacer los respectivos ajustes y/o la notificación de la no viabilidad del proyecto. Como evidencias tenemos la ficha de evaluación misional."/>
    <x v="1"/>
    <m/>
    <m/>
    <s v="El profesional de RyR del nivel nacional da respuesta a las solicitudes de los PQR frente a información referente a las postulaciones de los hogares o personas que no hayan salido beneficiarias durante la vigencia de la convocatoria de los EEAF. Como evidencia se tiene los insumos remitidos para las respuestas a los PQR."/>
    <d v="2023-01-01T00:00:00"/>
    <d v="2023-12-01T00:00:00"/>
    <s v="Trimestral"/>
    <s v="Coordinador Retornos y Reubicaciones."/>
  </r>
  <r>
    <x v="14"/>
    <m/>
    <m/>
    <m/>
    <x v="1"/>
    <s v="El Grupo de Retornos y Reubicaciones abre convocatorias para la postulación a las EEAF de acuerdo con los criterios de priorización establecidos previamente. Se valida en la base de postulaciones el cumplimiento de los requisitos establecidos para la elaboración del perfil productivo. En caso de no cumplir, no continúa en el proceso. de acuerdo con el avance del proceso. Como evidencia tenemos la base de postulación, la base consolidada de perfiles productivos y base consolidada de planes de negocio."/>
    <x v="1"/>
    <m/>
    <m/>
    <m/>
    <m/>
    <m/>
    <m/>
    <m/>
  </r>
  <r>
    <x v="14"/>
    <s v="Realizar la compensación económica que se otorga a la víctima por el daño sufrido (Indemnización Administrativa, Establecer y Otorgar el encargo fiduciario)."/>
    <s v="Uso indebido de la información para llevar a cabo la compensación económica por parte de funcionarios y colaboradores para obtener un beneficio propio o de un tercero."/>
    <s v="Corrupción"/>
    <x v="0"/>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x v="2"/>
    <s v="Reducir - Mitigación"/>
    <s v="Los Informe de implementación de la funcionalidad en la herramienta nos permite…"/>
    <s v="Realizar Informe Semestral de implementación de la funcionalidad en la herramienta Indemniza de la opción para aplicar novedades a personas plenamente identificadas a través de la registraduría."/>
    <d v="2023-01-01T00:00:00"/>
    <d v="2023-12-01T00:00:00"/>
    <s v="Trimestral"/>
    <s v="Profesional Herramienta Indemniza"/>
  </r>
  <r>
    <x v="14"/>
    <m/>
    <m/>
    <m/>
    <x v="1"/>
    <s v="La Subdirección de Reparación Individual (SRI), mantiene actualizados los  procedimientos, haciendo especial énfasis en documentar los controles que se han establecido para identificar posibles desviaciones en éstos y hacer las correcciones que se requieran. Como evidencias tenemos los documentos actualizados y los puntos de control establecidos."/>
    <x v="1"/>
    <m/>
    <m/>
    <m/>
    <m/>
    <m/>
    <m/>
    <m/>
  </r>
  <r>
    <x v="14"/>
    <m/>
    <m/>
    <m/>
    <x v="1"/>
    <s v="El profesional del Equipo de Gestión de la información de la Subdirección de Reparación Individual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m/>
    <m/>
  </r>
  <r>
    <x v="15"/>
    <s v="Tramitar y elaborar la respuesta a peticiones quejas, reclamos y consultas interpuestos por los ciudadanos, víctimas, entidades y organismos de control._x000a__x000a_Registrar las solicitudes e informar a la población víctima sobre los trámites y servicios de la Unidad, a través del canal presencial, con el fin de lograr el acceso a la oferta institucional de la población víctima._x000a__x000a_Registrar información y socializar los trámites, campañas y servicios de la Unidad a través del canal telefónico y virtual, con el fin de orientar y lograr el acceso de la población víctima a la información referente a sus procesos o información de la entidad_x000a__x000a_Notificar las Actuaciones Administrativas emitidas por la entidad a los ciudadanos, víctimas, presentantes, apoderados o, a las personas debidamente autorizadas._x000a__x000a_Analizar la viabilidad, verificar el cumplimiento del procedimiento y realizar la gestión correspondiente para el desarrollo de las estrategias complementarias para la atención y orientación."/>
    <s v="Uso inadecuado de la información con el objetivo de obtener un beneficio económico por parte de los funcionarios, contratistas  u operadores que brindan atención y orientación a las víctimas."/>
    <s v="Corrupción"/>
    <x v="0"/>
    <s v="El personal de apoyo del Grup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0"/>
    <s v="Reducir - Mitigación"/>
    <s v="De acuerdo a la Tipología del Riesgos se formula plan de acción adicional para evitar su materialización"/>
    <s v="Las personas del Grupo Servicio al Ciudadano encargadas de los canales de atención generan notas informativas de sensibilización y ética para un adecuado uso de la información en los canales de la Unidad"/>
    <d v="2023-01-01T00:00:00"/>
    <d v="2023-12-01T00:00:00"/>
    <s v="Trimestral"/>
    <s v="Los profesionales responsables de los canales de atención del Grupo de Servicio al Ciudadano"/>
  </r>
  <r>
    <x v="15"/>
    <m/>
    <m/>
    <m/>
    <x v="1"/>
    <s v="La Subdirección de Asistencia y Atención Humanitaria a través de la línea de acción administración y gestión de sistemas de información realizan la inactivación de usuarios cuando haya desvinculación laboral y/o contractual, o bloqueo de las credenciales cuando se presente interrupción en las actividades laborales a partir de la solicitud de los canales de atención y de acuerdo con los lineamientos emitidos por el proceso de gestión de la información, Con el objetivo de dar cumplimento a las políticas de seguridad de la información de la unidad, en el caso de identificar usuarios activos se realizara la correspondiente inactivación y se notificara al coordinador del Grupo de Servicio al Ciudadano la novedad, queda como evidencia el correo con la solicitud de inactivación o bloqueo."/>
    <x v="1"/>
    <m/>
    <m/>
    <m/>
    <m/>
    <m/>
    <m/>
    <m/>
  </r>
  <r>
    <x v="15"/>
    <m/>
    <m/>
    <m/>
    <x v="1"/>
    <s v="La Subdirección de Asistencia y Atención Humanitaria a través de la línea de acción administración y gestión de sistemas de información de acuerdo con la solicitud de los responsables de las líneas de acción,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íticas de seguridad de la información de la unidad. En el caso de identificar accesos no autorizados reporta la novedad a los responsables que seralizaron la solicitud los cuales realizaran las verificaciones de los casos. Como evidencias correos de solicitud de verificación."/>
    <x v="1"/>
    <m/>
    <m/>
    <m/>
    <m/>
    <m/>
    <m/>
    <m/>
  </r>
  <r>
    <x v="16"/>
    <s v="Asignar y coordinar entrega de respuestas a las partes interesadas y realizar informes de Ley aplicables a la oficina de control interno._x000a__x000a_Realizar las auditorías internas de acuerdo con el plan anual de auditorías._x000a__x000a_Realizar Seguimiento a los planes de mejoramiento suscritos con los procesos de la entidad, direcciones territoriales y con los entes de control."/>
    <s v="Omitir el cumplimiento de requisitos legales y normativos para beneficiar a un proceso, persona, área etc., en la emisión de informes de seguimientos o de auditorías por parte de los funcionarios o contratistas del proceso"/>
    <s v="Corrupción"/>
    <x v="2"/>
    <s v="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álisis de las normas y guías que regulan el desempeño profesional del ejercicio auditor , a través de los requerimientos de los organismos internacionales  que se lleguen a modificar.  En caso de encontrar desviaciones se solicita a los servidores hacer los ajustes correspondientes de acuerdo al Marco Internacional de Practicas. Como evidencia quedan los informes de auditoria. "/>
    <x v="3"/>
    <s v="Reducir - Mitigación"/>
    <s v="Establecer plan de acción."/>
    <s v="Realizar y publicar los informe de ley de acuerdo  con los tiempos establecidos y requeridos por la normatividad vigente"/>
    <d v="2023-01-01T00:00:00"/>
    <d v="2023-12-01T00:00:00"/>
    <s v="según programación de  la normatividad vigente"/>
    <s v="OCI"/>
  </r>
  <r>
    <x v="16"/>
    <m/>
    <m/>
    <m/>
    <x v="1"/>
    <s v="El Jefe de la Oficina de Control Interno anualmente de acuerdo a los tiempos establecidos en la normatividad vigente, revisa , analiza y aprueba los informes de ley  y de auditorias con el fin de subsanar inconsistencias respecto a la normatividad y demás requerimientos antes de ser publicados; esta revisión se hace por correo electrónico a medida en que se van presentando por parte de los servidores encargados del tema de acuerdo a lo programado. Si se encuentran desviaciones en la revisión del contenido de la información, el jefe de la oficina de control interno solicita los ajustes pertinentes.  Como evidencia quedan los correos electrónicos e informes."/>
    <x v="1"/>
    <m/>
    <m/>
    <m/>
    <m/>
    <m/>
    <m/>
    <m/>
  </r>
  <r>
    <x v="17"/>
    <m/>
    <m/>
    <m/>
    <x v="1"/>
    <m/>
    <x v="1"/>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4B35F2-1B65-45E8-8946-2532DFE9313C}"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9:A87" firstHeaderRow="1" firstDataRow="1" firstDataCol="1"/>
  <pivotFields count="14">
    <pivotField axis="axisRow" showAll="0">
      <items count="19">
        <item x="0"/>
        <item x="1"/>
        <item x="2"/>
        <item x="16"/>
        <item x="3"/>
        <item x="4"/>
        <item x="5"/>
        <item x="7"/>
        <item x="8"/>
        <item x="9"/>
        <item x="10"/>
        <item x="11"/>
        <item x="6"/>
        <item x="12"/>
        <item x="13"/>
        <item x="15"/>
        <item x="14"/>
        <item h="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D14654D-24D7-4E42-AFF9-BAF212EDB2FD}"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7:F66" firstHeaderRow="1" firstDataRow="2" firstDataCol="1"/>
  <pivotFields count="14">
    <pivotField axis="axisRow" showAll="0">
      <items count="19">
        <item x="0"/>
        <item x="1"/>
        <item x="2"/>
        <item x="16"/>
        <item x="3"/>
        <item x="4"/>
        <item x="5"/>
        <item x="7"/>
        <item x="8"/>
        <item x="9"/>
        <item x="10"/>
        <item x="11"/>
        <item x="6"/>
        <item x="12"/>
        <item x="13"/>
        <item x="15"/>
        <item x="14"/>
        <item h="1" x="17"/>
        <item t="default"/>
      </items>
    </pivotField>
    <pivotField showAll="0"/>
    <pivotField showAll="0"/>
    <pivotField showAll="0"/>
    <pivotField showAll="0"/>
    <pivotField showAll="0"/>
    <pivotField axis="axisCol" dataField="1" showAll="0">
      <items count="5">
        <item x="0"/>
        <item x="3"/>
        <item x="2"/>
        <item x="1"/>
        <item t="default"/>
      </items>
    </pivotField>
    <pivotField showAll="0"/>
    <pivotField showAll="0"/>
    <pivotField showAll="0"/>
    <pivotField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Fields count="1">
    <field x="6"/>
  </colFields>
  <colItems count="5">
    <i>
      <x/>
    </i>
    <i>
      <x v="1"/>
    </i>
    <i>
      <x v="2"/>
    </i>
    <i>
      <x v="3"/>
    </i>
    <i t="grand">
      <x/>
    </i>
  </colItems>
  <dataFields count="1">
    <dataField name="Cuenta de Nivel de Severidad Riesgo Residual"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64FDDDA-5D12-4F72-B151-0FDA3BFC509D}"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5:E44" firstHeaderRow="1" firstDataRow="2" firstDataCol="1"/>
  <pivotFields count="14">
    <pivotField axis="axisRow" showAll="0">
      <items count="19">
        <item x="0"/>
        <item x="1"/>
        <item x="2"/>
        <item x="16"/>
        <item x="3"/>
        <item x="4"/>
        <item x="5"/>
        <item x="7"/>
        <item x="8"/>
        <item x="9"/>
        <item x="10"/>
        <item x="11"/>
        <item x="6"/>
        <item x="12"/>
        <item x="13"/>
        <item x="15"/>
        <item x="14"/>
        <item h="1" x="17"/>
        <item t="default"/>
      </items>
    </pivotField>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Fields count="1">
    <field x="4"/>
  </colFields>
  <colItems count="4">
    <i>
      <x/>
    </i>
    <i>
      <x v="1"/>
    </i>
    <i>
      <x v="2"/>
    </i>
    <i t="grand">
      <x/>
    </i>
  </colItems>
  <dataFields count="1">
    <dataField name="Cuenta de Nivel de Severidad Riesgo Inherent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D3D2A09-30E7-4F24-A39C-B10728C507A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21" firstHeaderRow="0" firstDataRow="1" firstDataCol="1"/>
  <pivotFields count="14">
    <pivotField axis="axisRow" showAll="0">
      <items count="19">
        <item x="0"/>
        <item x="1"/>
        <item x="2"/>
        <item x="16"/>
        <item x="3"/>
        <item x="4"/>
        <item x="5"/>
        <item x="7"/>
        <item x="8"/>
        <item x="9"/>
        <item x="10"/>
        <item x="11"/>
        <item x="6"/>
        <item x="12"/>
        <item x="13"/>
        <item x="15"/>
        <item x="14"/>
        <item h="1" x="17"/>
        <item t="default"/>
      </items>
    </pivotField>
    <pivotField dataField="1" showAll="0"/>
    <pivotField dataField="1" showAll="0"/>
    <pivotField showAll="0"/>
    <pivotField showAll="0"/>
    <pivotField dataField="1" showAll="0"/>
    <pivotField showAll="0"/>
    <pivotField showAll="0"/>
    <pivotField showAll="0"/>
    <pivotField dataField="1" showAll="0"/>
    <pivotField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Fields count="1">
    <field x="-2"/>
  </colFields>
  <colItems count="4">
    <i>
      <x/>
    </i>
    <i i="1">
      <x v="1"/>
    </i>
    <i i="2">
      <x v="2"/>
    </i>
    <i i="3">
      <x v="3"/>
    </i>
  </colItems>
  <dataFields count="4">
    <dataField name="Cuenta de Redacción del riesgo " fld="2" subtotal="count" baseField="0" baseItem="0"/>
    <dataField name="Cuenta de Actividad" fld="1" subtotal="count" baseField="0" baseItem="0"/>
    <dataField name="Cuenta de Descripción del control" fld="5" subtotal="count" baseField="0" baseItem="0"/>
    <dataField name="Cuenta de Plan de Acción"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0620-0240-4F9B-BFA9-EE7406B72EA3}">
  <sheetPr>
    <tabColor rgb="FFFFFF00"/>
  </sheetPr>
  <dimension ref="A1:AS861"/>
  <sheetViews>
    <sheetView tabSelected="1" zoomScale="70" zoomScaleNormal="70" workbookViewId="0">
      <selection activeCell="H8" sqref="H8:H9"/>
    </sheetView>
  </sheetViews>
  <sheetFormatPr baseColWidth="10" defaultColWidth="0" defaultRowHeight="15" zeroHeight="1" x14ac:dyDescent="0.25"/>
  <cols>
    <col min="1" max="1" width="8.42578125" style="38" customWidth="1"/>
    <col min="2" max="2" width="34" style="39" customWidth="1"/>
    <col min="3" max="3" width="34.140625" style="39" customWidth="1"/>
    <col min="4" max="4" width="55" style="39" customWidth="1"/>
    <col min="5" max="5" width="34.42578125" style="39" hidden="1" customWidth="1"/>
    <col min="6" max="6" width="21" style="39" hidden="1" customWidth="1"/>
    <col min="7" max="7" width="68.7109375" style="39" hidden="1" customWidth="1"/>
    <col min="8" max="8" width="73.140625" style="39" customWidth="1"/>
    <col min="9" max="10" width="26.85546875" style="38" customWidth="1"/>
    <col min="11" max="11" width="20.85546875" style="6" customWidth="1"/>
    <col min="12" max="12" width="17.42578125" style="6" customWidth="1"/>
    <col min="13" max="13" width="17.42578125" style="38" hidden="1" customWidth="1"/>
    <col min="14" max="14" width="13.7109375" style="38" customWidth="1"/>
    <col min="15" max="15" width="13.7109375" style="38" hidden="1" customWidth="1"/>
    <col min="16" max="16" width="14.28515625" style="38" customWidth="1"/>
    <col min="17" max="17" width="11.7109375" style="38" hidden="1" customWidth="1"/>
    <col min="18" max="18" width="11.42578125" style="38" customWidth="1"/>
    <col min="19" max="19" width="69.5703125" style="48" customWidth="1"/>
    <col min="20" max="20" width="13.28515625" style="6" hidden="1" customWidth="1"/>
    <col min="21" max="21" width="15.28515625" style="6" customWidth="1"/>
    <col min="22" max="22" width="15.85546875" style="6" hidden="1" customWidth="1"/>
    <col min="23" max="23" width="15.42578125" style="6" hidden="1" customWidth="1"/>
    <col min="24" max="25" width="11.42578125" style="6" hidden="1" customWidth="1"/>
    <col min="26" max="26" width="13.28515625" style="38" customWidth="1"/>
    <col min="27" max="27" width="13.28515625" style="38" hidden="1" customWidth="1"/>
    <col min="28" max="28" width="15.85546875" style="38" hidden="1" customWidth="1"/>
    <col min="29" max="29" width="13.28515625" style="38" hidden="1" customWidth="1"/>
    <col min="30" max="30" width="14.28515625" style="38" hidden="1" customWidth="1"/>
    <col min="31" max="31" width="11.42578125" style="38" customWidth="1"/>
    <col min="32" max="32" width="13.140625" style="6" hidden="1" customWidth="1"/>
    <col min="33" max="33" width="16.28515625" style="6" hidden="1" customWidth="1"/>
    <col min="34" max="35" width="12.85546875" style="6" hidden="1" customWidth="1"/>
    <col min="36" max="36" width="11.42578125" style="47" customWidth="1"/>
    <col min="37" max="37" width="16.85546875" style="6" customWidth="1"/>
    <col min="38" max="38" width="16.85546875" style="6" hidden="1" customWidth="1"/>
    <col min="39" max="39" width="35" style="6" customWidth="1"/>
    <col min="40" max="40" width="11" style="38" customWidth="1"/>
    <col min="41" max="41" width="12.42578125" style="38" customWidth="1"/>
    <col min="42" max="42" width="15.42578125" style="38" customWidth="1"/>
    <col min="43" max="43" width="18.140625" style="6" customWidth="1"/>
    <col min="44" max="44" width="2.85546875" style="6" customWidth="1"/>
    <col min="45" max="45" width="0" style="6" hidden="1" customWidth="1"/>
    <col min="46" max="16384" width="11.42578125" style="6" hidden="1"/>
  </cols>
  <sheetData>
    <row r="1" spans="1:43" ht="26.25" customHeight="1" x14ac:dyDescent="0.4">
      <c r="A1" s="196"/>
      <c r="B1" s="197"/>
      <c r="C1" s="197"/>
      <c r="D1" s="200" t="s">
        <v>1733</v>
      </c>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2"/>
      <c r="AN1" s="203" t="s">
        <v>1734</v>
      </c>
      <c r="AO1" s="204"/>
      <c r="AP1" s="204"/>
      <c r="AQ1" s="205"/>
    </row>
    <row r="2" spans="1:43" ht="26.25" customHeight="1" x14ac:dyDescent="0.4">
      <c r="A2" s="198"/>
      <c r="B2" s="199"/>
      <c r="C2" s="199"/>
      <c r="D2" s="206" t="s">
        <v>1735</v>
      </c>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8"/>
      <c r="AN2" s="209" t="s">
        <v>1736</v>
      </c>
      <c r="AO2" s="210"/>
      <c r="AP2" s="210"/>
      <c r="AQ2" s="211"/>
    </row>
    <row r="3" spans="1:43" ht="24.75" customHeight="1" x14ac:dyDescent="0.4">
      <c r="A3" s="198"/>
      <c r="B3" s="199"/>
      <c r="C3" s="199"/>
      <c r="D3" s="212" t="s">
        <v>1737</v>
      </c>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4"/>
      <c r="AN3" s="209" t="s">
        <v>1738</v>
      </c>
      <c r="AO3" s="210"/>
      <c r="AP3" s="210"/>
      <c r="AQ3" s="211"/>
    </row>
    <row r="4" spans="1:43" ht="26.25" x14ac:dyDescent="0.4">
      <c r="A4" s="198"/>
      <c r="B4" s="199"/>
      <c r="C4" s="199"/>
      <c r="D4" s="37"/>
      <c r="E4" s="96"/>
      <c r="F4" s="96"/>
      <c r="G4" s="96"/>
      <c r="H4" s="96"/>
      <c r="I4" s="95"/>
      <c r="J4" s="95"/>
      <c r="K4" s="95"/>
      <c r="L4" s="95"/>
      <c r="M4" s="95"/>
      <c r="N4" s="95"/>
      <c r="O4" s="95"/>
      <c r="P4" s="95"/>
      <c r="Q4" s="95"/>
      <c r="R4" s="95"/>
      <c r="S4" s="97"/>
      <c r="T4" s="95"/>
      <c r="U4" s="95"/>
      <c r="V4" s="95"/>
      <c r="W4" s="95"/>
      <c r="X4" s="95"/>
      <c r="Y4" s="95"/>
      <c r="Z4" s="95"/>
      <c r="AA4" s="95"/>
      <c r="AB4" s="95"/>
      <c r="AC4" s="95"/>
      <c r="AD4" s="95"/>
      <c r="AE4" s="95"/>
      <c r="AF4" s="95"/>
      <c r="AG4" s="95"/>
      <c r="AH4" s="95"/>
      <c r="AI4" s="95"/>
      <c r="AJ4" s="98"/>
      <c r="AK4" s="95"/>
      <c r="AL4" s="95"/>
      <c r="AM4" s="36"/>
      <c r="AN4" s="215" t="s">
        <v>1739</v>
      </c>
      <c r="AO4" s="216"/>
      <c r="AP4" s="216"/>
      <c r="AQ4" s="217"/>
    </row>
    <row r="5" spans="1:43" ht="15.75" customHeight="1" thickBot="1" x14ac:dyDescent="0.45">
      <c r="A5" s="221" t="s">
        <v>1740</v>
      </c>
      <c r="B5" s="222"/>
      <c r="C5" s="223"/>
      <c r="D5" s="99"/>
      <c r="E5" s="100"/>
      <c r="F5" s="100"/>
      <c r="G5" s="100"/>
      <c r="H5" s="100"/>
      <c r="I5" s="101"/>
      <c r="J5" s="101"/>
      <c r="K5" s="101"/>
      <c r="L5" s="101"/>
      <c r="M5" s="101"/>
      <c r="N5" s="101"/>
      <c r="O5" s="101"/>
      <c r="P5" s="101"/>
      <c r="Q5" s="101"/>
      <c r="R5" s="101"/>
      <c r="S5" s="102"/>
      <c r="T5" s="101"/>
      <c r="U5" s="101"/>
      <c r="V5" s="101"/>
      <c r="W5" s="101"/>
      <c r="X5" s="101"/>
      <c r="Y5" s="101"/>
      <c r="Z5" s="101"/>
      <c r="AA5" s="101"/>
      <c r="AB5" s="101"/>
      <c r="AC5" s="101"/>
      <c r="AD5" s="101"/>
      <c r="AE5" s="101"/>
      <c r="AF5" s="101"/>
      <c r="AG5" s="101"/>
      <c r="AH5" s="101"/>
      <c r="AI5" s="101"/>
      <c r="AJ5" s="103"/>
      <c r="AK5" s="101"/>
      <c r="AL5" s="101"/>
      <c r="AM5" s="104"/>
      <c r="AN5" s="218"/>
      <c r="AO5" s="219"/>
      <c r="AP5" s="219"/>
      <c r="AQ5" s="220"/>
    </row>
    <row r="6" spans="1:43" ht="16.5" thickBot="1" x14ac:dyDescent="0.3">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38"/>
      <c r="AN6" s="195"/>
      <c r="AO6" s="195"/>
    </row>
    <row r="7" spans="1:43" ht="60" x14ac:dyDescent="0.25">
      <c r="A7" s="72" t="s">
        <v>0</v>
      </c>
      <c r="B7" s="73" t="s">
        <v>1</v>
      </c>
      <c r="C7" s="74" t="s">
        <v>2</v>
      </c>
      <c r="D7" s="74" t="s">
        <v>3</v>
      </c>
      <c r="E7" s="74" t="s">
        <v>4</v>
      </c>
      <c r="F7" s="74" t="s">
        <v>5</v>
      </c>
      <c r="G7" s="74" t="s">
        <v>6</v>
      </c>
      <c r="H7" s="75" t="s">
        <v>7</v>
      </c>
      <c r="I7" s="76" t="s">
        <v>8</v>
      </c>
      <c r="J7" s="76" t="s">
        <v>9</v>
      </c>
      <c r="K7" s="76" t="s">
        <v>10</v>
      </c>
      <c r="L7" s="77" t="s">
        <v>11</v>
      </c>
      <c r="M7" s="78" t="s">
        <v>12</v>
      </c>
      <c r="N7" s="77" t="s">
        <v>13</v>
      </c>
      <c r="O7" s="79" t="s">
        <v>14</v>
      </c>
      <c r="P7" s="77" t="s">
        <v>15</v>
      </c>
      <c r="Q7" s="79" t="s">
        <v>16</v>
      </c>
      <c r="R7" s="77" t="s">
        <v>17</v>
      </c>
      <c r="S7" s="76" t="s">
        <v>18</v>
      </c>
      <c r="T7" s="73" t="s">
        <v>19</v>
      </c>
      <c r="U7" s="75" t="s">
        <v>20</v>
      </c>
      <c r="V7" s="76" t="s">
        <v>21</v>
      </c>
      <c r="W7" s="76" t="s">
        <v>22</v>
      </c>
      <c r="X7" s="76" t="s">
        <v>23</v>
      </c>
      <c r="Y7" s="76" t="s">
        <v>24</v>
      </c>
      <c r="Z7" s="77" t="s">
        <v>25</v>
      </c>
      <c r="AA7" s="80" t="s">
        <v>26</v>
      </c>
      <c r="AB7" s="80" t="s">
        <v>27</v>
      </c>
      <c r="AC7" s="79" t="s">
        <v>28</v>
      </c>
      <c r="AD7" s="80" t="s">
        <v>29</v>
      </c>
      <c r="AE7" s="81" t="s">
        <v>30</v>
      </c>
      <c r="AF7" s="80" t="s">
        <v>31</v>
      </c>
      <c r="AG7" s="80" t="s">
        <v>32</v>
      </c>
      <c r="AH7" s="80" t="s">
        <v>33</v>
      </c>
      <c r="AI7" s="80" t="s">
        <v>34</v>
      </c>
      <c r="AJ7" s="77" t="s">
        <v>35</v>
      </c>
      <c r="AK7" s="73" t="s">
        <v>36</v>
      </c>
      <c r="AL7" s="73" t="s">
        <v>37</v>
      </c>
      <c r="AM7" s="73" t="s">
        <v>38</v>
      </c>
      <c r="AN7" s="73" t="s">
        <v>39</v>
      </c>
      <c r="AO7" s="73" t="s">
        <v>40</v>
      </c>
      <c r="AP7" s="73" t="s">
        <v>41</v>
      </c>
      <c r="AQ7" s="82" t="s">
        <v>42</v>
      </c>
    </row>
    <row r="8" spans="1:43" s="13" customFormat="1" ht="209.25" customHeight="1" x14ac:dyDescent="0.25">
      <c r="A8" s="159">
        <v>1</v>
      </c>
      <c r="B8" s="116" t="s">
        <v>43</v>
      </c>
      <c r="C8" s="114" t="s">
        <v>44</v>
      </c>
      <c r="D8" s="114" t="s">
        <v>45</v>
      </c>
      <c r="E8" s="114" t="s">
        <v>46</v>
      </c>
      <c r="F8" s="114" t="s">
        <v>47</v>
      </c>
      <c r="G8" s="114" t="s">
        <v>48</v>
      </c>
      <c r="H8" s="114" t="s">
        <v>49</v>
      </c>
      <c r="I8" s="116" t="s">
        <v>50</v>
      </c>
      <c r="J8" s="116" t="s">
        <v>51</v>
      </c>
      <c r="K8" s="116" t="s">
        <v>52</v>
      </c>
      <c r="L8" s="116" t="s">
        <v>53</v>
      </c>
      <c r="M8" s="116">
        <v>1110</v>
      </c>
      <c r="N8" s="116" t="s">
        <v>54</v>
      </c>
      <c r="O8" s="116">
        <v>60</v>
      </c>
      <c r="P8" s="116" t="s">
        <v>55</v>
      </c>
      <c r="Q8" s="116">
        <v>80</v>
      </c>
      <c r="R8" s="120" t="s">
        <v>56</v>
      </c>
      <c r="S8" s="8" t="s">
        <v>57</v>
      </c>
      <c r="T8" s="8" t="s">
        <v>58</v>
      </c>
      <c r="U8" s="8" t="s">
        <v>59</v>
      </c>
      <c r="V8" s="8" t="s">
        <v>60</v>
      </c>
      <c r="W8" s="8" t="s">
        <v>61</v>
      </c>
      <c r="X8" s="8" t="s">
        <v>62</v>
      </c>
      <c r="Y8" s="8" t="s">
        <v>63</v>
      </c>
      <c r="Z8" s="149">
        <v>36</v>
      </c>
      <c r="AA8" s="7">
        <v>25</v>
      </c>
      <c r="AB8" s="7">
        <v>15</v>
      </c>
      <c r="AC8" s="7">
        <v>24</v>
      </c>
      <c r="AD8" s="7">
        <v>36</v>
      </c>
      <c r="AE8" s="149">
        <v>60</v>
      </c>
      <c r="AF8" s="8">
        <v>0</v>
      </c>
      <c r="AG8" s="8">
        <v>0</v>
      </c>
      <c r="AH8" s="8">
        <v>0</v>
      </c>
      <c r="AI8" s="8">
        <v>80</v>
      </c>
      <c r="AJ8" s="144" t="s">
        <v>64</v>
      </c>
      <c r="AK8" s="116" t="s">
        <v>65</v>
      </c>
      <c r="AL8" s="114" t="s">
        <v>66</v>
      </c>
      <c r="AM8" s="114" t="s">
        <v>67</v>
      </c>
      <c r="AN8" s="150">
        <v>44927</v>
      </c>
      <c r="AO8" s="150">
        <v>45261</v>
      </c>
      <c r="AP8" s="116" t="s">
        <v>68</v>
      </c>
      <c r="AQ8" s="151" t="s">
        <v>69</v>
      </c>
    </row>
    <row r="9" spans="1:43" s="13" customFormat="1" ht="173.25" customHeight="1" x14ac:dyDescent="0.25">
      <c r="A9" s="159"/>
      <c r="B9" s="116"/>
      <c r="C9" s="114"/>
      <c r="D9" s="114"/>
      <c r="E9" s="114"/>
      <c r="F9" s="114"/>
      <c r="G9" s="114"/>
      <c r="H9" s="114"/>
      <c r="I9" s="116"/>
      <c r="J9" s="116"/>
      <c r="K9" s="116"/>
      <c r="L9" s="116"/>
      <c r="M9" s="116"/>
      <c r="N9" s="116"/>
      <c r="O9" s="116"/>
      <c r="P9" s="116"/>
      <c r="Q9" s="116"/>
      <c r="R9" s="120"/>
      <c r="S9" s="8" t="s">
        <v>70</v>
      </c>
      <c r="T9" s="8" t="s">
        <v>4</v>
      </c>
      <c r="U9" s="8" t="s">
        <v>71</v>
      </c>
      <c r="V9" s="8" t="s">
        <v>60</v>
      </c>
      <c r="W9" s="8" t="s">
        <v>61</v>
      </c>
      <c r="X9" s="8" t="s">
        <v>62</v>
      </c>
      <c r="Y9" s="8" t="s">
        <v>63</v>
      </c>
      <c r="Z9" s="149"/>
      <c r="AA9" s="7">
        <v>0</v>
      </c>
      <c r="AB9" s="7">
        <v>0</v>
      </c>
      <c r="AC9" s="7">
        <v>0</v>
      </c>
      <c r="AD9" s="7">
        <v>36</v>
      </c>
      <c r="AE9" s="149"/>
      <c r="AF9" s="8">
        <v>10</v>
      </c>
      <c r="AG9" s="8">
        <v>15</v>
      </c>
      <c r="AH9" s="8">
        <v>20</v>
      </c>
      <c r="AI9" s="8">
        <v>60</v>
      </c>
      <c r="AJ9" s="144"/>
      <c r="AK9" s="116"/>
      <c r="AL9" s="114"/>
      <c r="AM9" s="114"/>
      <c r="AN9" s="150"/>
      <c r="AO9" s="150"/>
      <c r="AP9" s="116"/>
      <c r="AQ9" s="151"/>
    </row>
    <row r="10" spans="1:43" s="13" customFormat="1" ht="197.25" customHeight="1" x14ac:dyDescent="0.25">
      <c r="A10" s="166">
        <v>2</v>
      </c>
      <c r="B10" s="111" t="s">
        <v>43</v>
      </c>
      <c r="C10" s="125" t="s">
        <v>72</v>
      </c>
      <c r="D10" s="125" t="s">
        <v>45</v>
      </c>
      <c r="E10" s="125"/>
      <c r="F10" s="125"/>
      <c r="G10" s="125"/>
      <c r="H10" s="125" t="s">
        <v>73</v>
      </c>
      <c r="I10" s="111" t="s">
        <v>74</v>
      </c>
      <c r="J10" s="111" t="s">
        <v>51</v>
      </c>
      <c r="K10" s="111" t="s">
        <v>75</v>
      </c>
      <c r="L10" s="111" t="s">
        <v>76</v>
      </c>
      <c r="M10" s="111">
        <v>1110</v>
      </c>
      <c r="N10" s="111" t="s">
        <v>54</v>
      </c>
      <c r="O10" s="111">
        <v>60</v>
      </c>
      <c r="P10" s="111" t="s">
        <v>55</v>
      </c>
      <c r="Q10" s="111">
        <v>80</v>
      </c>
      <c r="R10" s="128" t="s">
        <v>56</v>
      </c>
      <c r="S10" s="8" t="s">
        <v>77</v>
      </c>
      <c r="T10" s="8" t="s">
        <v>58</v>
      </c>
      <c r="U10" s="8" t="s">
        <v>78</v>
      </c>
      <c r="V10" s="8" t="s">
        <v>60</v>
      </c>
      <c r="W10" s="8" t="s">
        <v>61</v>
      </c>
      <c r="X10" s="8" t="s">
        <v>79</v>
      </c>
      <c r="Y10" s="8" t="s">
        <v>63</v>
      </c>
      <c r="Z10" s="105">
        <v>25.2</v>
      </c>
      <c r="AA10" s="7">
        <v>15</v>
      </c>
      <c r="AB10" s="7">
        <v>15</v>
      </c>
      <c r="AC10" s="7">
        <v>18</v>
      </c>
      <c r="AD10" s="7">
        <v>42</v>
      </c>
      <c r="AE10" s="105">
        <v>80</v>
      </c>
      <c r="AF10" s="8">
        <v>0</v>
      </c>
      <c r="AG10" s="8">
        <v>0</v>
      </c>
      <c r="AH10" s="8">
        <v>0</v>
      </c>
      <c r="AI10" s="8">
        <v>80</v>
      </c>
      <c r="AJ10" s="128" t="s">
        <v>56</v>
      </c>
      <c r="AK10" s="111" t="s">
        <v>65</v>
      </c>
      <c r="AL10" s="125" t="s">
        <v>80</v>
      </c>
      <c r="AM10" s="125" t="s">
        <v>81</v>
      </c>
      <c r="AN10" s="131">
        <v>44927</v>
      </c>
      <c r="AO10" s="131">
        <v>45290</v>
      </c>
      <c r="AP10" s="111" t="s">
        <v>82</v>
      </c>
      <c r="AQ10" s="137" t="s">
        <v>83</v>
      </c>
    </row>
    <row r="11" spans="1:43" s="13" customFormat="1" ht="197.25" customHeight="1" x14ac:dyDescent="0.25">
      <c r="A11" s="167"/>
      <c r="B11" s="124"/>
      <c r="C11" s="127"/>
      <c r="D11" s="127"/>
      <c r="E11" s="127"/>
      <c r="F11" s="127"/>
      <c r="G11" s="127"/>
      <c r="H11" s="127"/>
      <c r="I11" s="124"/>
      <c r="J11" s="124"/>
      <c r="K11" s="124"/>
      <c r="L11" s="124"/>
      <c r="M11" s="124"/>
      <c r="N11" s="124"/>
      <c r="O11" s="124"/>
      <c r="P11" s="124"/>
      <c r="Q11" s="124"/>
      <c r="R11" s="130"/>
      <c r="S11" s="8" t="s">
        <v>57</v>
      </c>
      <c r="T11" s="8" t="s">
        <v>58</v>
      </c>
      <c r="U11" s="8" t="s">
        <v>59</v>
      </c>
      <c r="V11" s="8" t="s">
        <v>60</v>
      </c>
      <c r="W11" s="8" t="s">
        <v>61</v>
      </c>
      <c r="X11" s="8" t="s">
        <v>62</v>
      </c>
      <c r="Y11" s="8" t="s">
        <v>63</v>
      </c>
      <c r="Z11" s="122"/>
      <c r="AA11" s="7">
        <v>25</v>
      </c>
      <c r="AB11" s="7">
        <v>15</v>
      </c>
      <c r="AC11" s="7">
        <v>16.8</v>
      </c>
      <c r="AD11" s="7">
        <v>25.2</v>
      </c>
      <c r="AE11" s="122"/>
      <c r="AF11" s="8">
        <v>0</v>
      </c>
      <c r="AG11" s="8">
        <v>0</v>
      </c>
      <c r="AH11" s="8">
        <v>0</v>
      </c>
      <c r="AI11" s="8">
        <v>80</v>
      </c>
      <c r="AJ11" s="130"/>
      <c r="AK11" s="124"/>
      <c r="AL11" s="127"/>
      <c r="AM11" s="127"/>
      <c r="AN11" s="133"/>
      <c r="AO11" s="133"/>
      <c r="AP11" s="124"/>
      <c r="AQ11" s="139"/>
    </row>
    <row r="12" spans="1:43" s="13" customFormat="1" ht="212.25" customHeight="1" x14ac:dyDescent="0.25">
      <c r="A12" s="166">
        <v>3</v>
      </c>
      <c r="B12" s="111" t="s">
        <v>43</v>
      </c>
      <c r="C12" s="125" t="s">
        <v>72</v>
      </c>
      <c r="D12" s="125" t="s">
        <v>84</v>
      </c>
      <c r="E12" s="125"/>
      <c r="F12" s="125"/>
      <c r="G12" s="125"/>
      <c r="H12" s="125" t="s">
        <v>85</v>
      </c>
      <c r="I12" s="111" t="s">
        <v>74</v>
      </c>
      <c r="J12" s="111" t="s">
        <v>51</v>
      </c>
      <c r="K12" s="111" t="s">
        <v>75</v>
      </c>
      <c r="L12" s="111" t="s">
        <v>86</v>
      </c>
      <c r="M12" s="111">
        <v>644</v>
      </c>
      <c r="N12" s="111" t="s">
        <v>54</v>
      </c>
      <c r="O12" s="111">
        <v>60</v>
      </c>
      <c r="P12" s="111" t="s">
        <v>55</v>
      </c>
      <c r="Q12" s="111">
        <v>80</v>
      </c>
      <c r="R12" s="128" t="s">
        <v>56</v>
      </c>
      <c r="S12" s="8" t="s">
        <v>87</v>
      </c>
      <c r="T12" s="8" t="s">
        <v>58</v>
      </c>
      <c r="U12" s="8" t="s">
        <v>59</v>
      </c>
      <c r="V12" s="8" t="s">
        <v>60</v>
      </c>
      <c r="W12" s="8" t="s">
        <v>61</v>
      </c>
      <c r="X12" s="8" t="s">
        <v>62</v>
      </c>
      <c r="Y12" s="8" t="s">
        <v>63</v>
      </c>
      <c r="Z12" s="105">
        <v>25.2</v>
      </c>
      <c r="AA12" s="7">
        <v>25</v>
      </c>
      <c r="AB12" s="7">
        <v>15</v>
      </c>
      <c r="AC12" s="7">
        <v>24</v>
      </c>
      <c r="AD12" s="7">
        <v>36</v>
      </c>
      <c r="AE12" s="105">
        <v>60</v>
      </c>
      <c r="AF12" s="8">
        <v>0</v>
      </c>
      <c r="AG12" s="8">
        <v>0</v>
      </c>
      <c r="AH12" s="8">
        <v>0</v>
      </c>
      <c r="AI12" s="8">
        <v>80</v>
      </c>
      <c r="AJ12" s="108" t="s">
        <v>64</v>
      </c>
      <c r="AK12" s="111" t="s">
        <v>65</v>
      </c>
      <c r="AL12" s="125" t="s">
        <v>80</v>
      </c>
      <c r="AM12" s="125" t="s">
        <v>88</v>
      </c>
      <c r="AN12" s="131">
        <v>44927</v>
      </c>
      <c r="AO12" s="131">
        <v>45261</v>
      </c>
      <c r="AP12" s="111" t="s">
        <v>82</v>
      </c>
      <c r="AQ12" s="137" t="s">
        <v>89</v>
      </c>
    </row>
    <row r="13" spans="1:43" s="13" customFormat="1" ht="197.25" customHeight="1" x14ac:dyDescent="0.25">
      <c r="A13" s="190"/>
      <c r="B13" s="112"/>
      <c r="C13" s="126"/>
      <c r="D13" s="126"/>
      <c r="E13" s="126"/>
      <c r="F13" s="126"/>
      <c r="G13" s="126"/>
      <c r="H13" s="126"/>
      <c r="I13" s="112"/>
      <c r="J13" s="112"/>
      <c r="K13" s="112"/>
      <c r="L13" s="112"/>
      <c r="M13" s="112"/>
      <c r="N13" s="112"/>
      <c r="O13" s="112"/>
      <c r="P13" s="112"/>
      <c r="Q13" s="112"/>
      <c r="R13" s="129"/>
      <c r="S13" s="8" t="s">
        <v>77</v>
      </c>
      <c r="T13" s="8" t="s">
        <v>58</v>
      </c>
      <c r="U13" s="8" t="s">
        <v>78</v>
      </c>
      <c r="V13" s="8" t="s">
        <v>60</v>
      </c>
      <c r="W13" s="8" t="s">
        <v>61</v>
      </c>
      <c r="X13" s="8" t="s">
        <v>62</v>
      </c>
      <c r="Y13" s="8" t="s">
        <v>63</v>
      </c>
      <c r="Z13" s="106"/>
      <c r="AA13" s="7">
        <v>15</v>
      </c>
      <c r="AB13" s="7">
        <v>15</v>
      </c>
      <c r="AC13" s="7">
        <v>10.8</v>
      </c>
      <c r="AD13" s="7">
        <v>25.2</v>
      </c>
      <c r="AE13" s="106"/>
      <c r="AF13" s="8">
        <v>0</v>
      </c>
      <c r="AG13" s="8">
        <v>0</v>
      </c>
      <c r="AH13" s="8">
        <v>0</v>
      </c>
      <c r="AI13" s="8">
        <v>80</v>
      </c>
      <c r="AJ13" s="109"/>
      <c r="AK13" s="112"/>
      <c r="AL13" s="126"/>
      <c r="AM13" s="126"/>
      <c r="AN13" s="132"/>
      <c r="AO13" s="132"/>
      <c r="AP13" s="112"/>
      <c r="AQ13" s="138"/>
    </row>
    <row r="14" spans="1:43" s="13" customFormat="1" ht="189.75" customHeight="1" x14ac:dyDescent="0.25">
      <c r="A14" s="167"/>
      <c r="B14" s="124"/>
      <c r="C14" s="127"/>
      <c r="D14" s="127"/>
      <c r="E14" s="127"/>
      <c r="F14" s="127"/>
      <c r="G14" s="127"/>
      <c r="H14" s="127"/>
      <c r="I14" s="124"/>
      <c r="J14" s="124"/>
      <c r="K14" s="124"/>
      <c r="L14" s="124"/>
      <c r="M14" s="124"/>
      <c r="N14" s="124"/>
      <c r="O14" s="124"/>
      <c r="P14" s="124"/>
      <c r="Q14" s="124"/>
      <c r="R14" s="130"/>
      <c r="S14" s="8" t="s">
        <v>90</v>
      </c>
      <c r="T14" s="8" t="s">
        <v>4</v>
      </c>
      <c r="U14" s="8" t="s">
        <v>71</v>
      </c>
      <c r="V14" s="8" t="s">
        <v>60</v>
      </c>
      <c r="W14" s="8" t="s">
        <v>61</v>
      </c>
      <c r="X14" s="8" t="s">
        <v>62</v>
      </c>
      <c r="Y14" s="8" t="s">
        <v>63</v>
      </c>
      <c r="Z14" s="122"/>
      <c r="AA14" s="7">
        <v>0</v>
      </c>
      <c r="AB14" s="7">
        <v>0</v>
      </c>
      <c r="AC14" s="7">
        <v>0</v>
      </c>
      <c r="AD14" s="7">
        <v>25.2</v>
      </c>
      <c r="AE14" s="122"/>
      <c r="AF14" s="8">
        <v>10</v>
      </c>
      <c r="AG14" s="8">
        <v>15</v>
      </c>
      <c r="AH14" s="8">
        <v>20</v>
      </c>
      <c r="AI14" s="8">
        <v>60</v>
      </c>
      <c r="AJ14" s="123"/>
      <c r="AK14" s="124"/>
      <c r="AL14" s="127"/>
      <c r="AM14" s="127"/>
      <c r="AN14" s="133"/>
      <c r="AO14" s="133"/>
      <c r="AP14" s="124"/>
      <c r="AQ14" s="139"/>
    </row>
    <row r="15" spans="1:43" s="13" customFormat="1" ht="123" customHeight="1" x14ac:dyDescent="0.25">
      <c r="A15" s="166">
        <v>4</v>
      </c>
      <c r="B15" s="111" t="s">
        <v>43</v>
      </c>
      <c r="C15" s="125" t="s">
        <v>91</v>
      </c>
      <c r="D15" s="125" t="s">
        <v>92</v>
      </c>
      <c r="E15" s="125" t="s">
        <v>46</v>
      </c>
      <c r="F15" s="125" t="s">
        <v>93</v>
      </c>
      <c r="G15" s="125" t="s">
        <v>94</v>
      </c>
      <c r="H15" s="125" t="s">
        <v>95</v>
      </c>
      <c r="I15" s="111" t="s">
        <v>96</v>
      </c>
      <c r="J15" s="111" t="s">
        <v>51</v>
      </c>
      <c r="K15" s="111" t="s">
        <v>97</v>
      </c>
      <c r="L15" s="111" t="s">
        <v>53</v>
      </c>
      <c r="M15" s="111">
        <v>12</v>
      </c>
      <c r="N15" s="111" t="s">
        <v>98</v>
      </c>
      <c r="O15" s="111">
        <v>20</v>
      </c>
      <c r="P15" s="111" t="s">
        <v>55</v>
      </c>
      <c r="Q15" s="111">
        <v>80</v>
      </c>
      <c r="R15" s="128" t="s">
        <v>56</v>
      </c>
      <c r="S15" s="125" t="s">
        <v>99</v>
      </c>
      <c r="T15" s="111" t="s">
        <v>58</v>
      </c>
      <c r="U15" s="111" t="s">
        <v>59</v>
      </c>
      <c r="V15" s="111" t="s">
        <v>60</v>
      </c>
      <c r="W15" s="111" t="s">
        <v>61</v>
      </c>
      <c r="X15" s="111" t="s">
        <v>62</v>
      </c>
      <c r="Y15" s="111" t="s">
        <v>63</v>
      </c>
      <c r="Z15" s="105">
        <v>12</v>
      </c>
      <c r="AA15" s="7">
        <v>25</v>
      </c>
      <c r="AB15" s="7">
        <v>15</v>
      </c>
      <c r="AC15" s="7">
        <v>8</v>
      </c>
      <c r="AD15" s="7">
        <v>12</v>
      </c>
      <c r="AE15" s="105">
        <v>80</v>
      </c>
      <c r="AF15" s="8">
        <v>0</v>
      </c>
      <c r="AG15" s="8">
        <v>0</v>
      </c>
      <c r="AH15" s="8">
        <v>0</v>
      </c>
      <c r="AI15" s="8">
        <v>80</v>
      </c>
      <c r="AJ15" s="128" t="s">
        <v>56</v>
      </c>
      <c r="AK15" s="111" t="s">
        <v>65</v>
      </c>
      <c r="AL15" s="125" t="s">
        <v>66</v>
      </c>
      <c r="AM15" s="8" t="s">
        <v>100</v>
      </c>
      <c r="AN15" s="12">
        <v>44927</v>
      </c>
      <c r="AO15" s="12">
        <v>45261</v>
      </c>
      <c r="AP15" s="7" t="s">
        <v>68</v>
      </c>
      <c r="AQ15" s="84" t="s">
        <v>101</v>
      </c>
    </row>
    <row r="16" spans="1:43" s="13" customFormat="1" ht="144.75" customHeight="1" x14ac:dyDescent="0.25">
      <c r="A16" s="190"/>
      <c r="B16" s="112"/>
      <c r="C16" s="126"/>
      <c r="D16" s="126"/>
      <c r="E16" s="126"/>
      <c r="F16" s="126"/>
      <c r="G16" s="126"/>
      <c r="H16" s="126"/>
      <c r="I16" s="112"/>
      <c r="J16" s="112"/>
      <c r="K16" s="112"/>
      <c r="L16" s="112"/>
      <c r="M16" s="112"/>
      <c r="N16" s="112"/>
      <c r="O16" s="112"/>
      <c r="P16" s="112"/>
      <c r="Q16" s="112"/>
      <c r="R16" s="129"/>
      <c r="S16" s="126"/>
      <c r="T16" s="112"/>
      <c r="U16" s="112"/>
      <c r="V16" s="112"/>
      <c r="W16" s="112"/>
      <c r="X16" s="112"/>
      <c r="Y16" s="112"/>
      <c r="Z16" s="106"/>
      <c r="AA16" s="7">
        <v>0</v>
      </c>
      <c r="AB16" s="7">
        <v>0</v>
      </c>
      <c r="AC16" s="7">
        <v>0</v>
      </c>
      <c r="AD16" s="7">
        <v>12</v>
      </c>
      <c r="AE16" s="106"/>
      <c r="AF16" s="8">
        <v>0</v>
      </c>
      <c r="AG16" s="8">
        <v>0</v>
      </c>
      <c r="AH16" s="8">
        <v>0</v>
      </c>
      <c r="AI16" s="8">
        <v>80</v>
      </c>
      <c r="AJ16" s="129"/>
      <c r="AK16" s="112"/>
      <c r="AL16" s="126"/>
      <c r="AM16" s="8" t="s">
        <v>102</v>
      </c>
      <c r="AN16" s="12">
        <v>44927</v>
      </c>
      <c r="AO16" s="12">
        <v>45261</v>
      </c>
      <c r="AP16" s="7" t="s">
        <v>68</v>
      </c>
      <c r="AQ16" s="84" t="s">
        <v>101</v>
      </c>
    </row>
    <row r="17" spans="1:43" s="13" customFormat="1" ht="129.75" customHeight="1" x14ac:dyDescent="0.25">
      <c r="A17" s="190"/>
      <c r="B17" s="112"/>
      <c r="C17" s="126"/>
      <c r="D17" s="126"/>
      <c r="E17" s="126"/>
      <c r="F17" s="126"/>
      <c r="G17" s="126"/>
      <c r="H17" s="126"/>
      <c r="I17" s="112"/>
      <c r="J17" s="112"/>
      <c r="K17" s="112"/>
      <c r="L17" s="112"/>
      <c r="M17" s="112"/>
      <c r="N17" s="112"/>
      <c r="O17" s="112"/>
      <c r="P17" s="112"/>
      <c r="Q17" s="112"/>
      <c r="R17" s="129"/>
      <c r="S17" s="126"/>
      <c r="T17" s="112"/>
      <c r="U17" s="112"/>
      <c r="V17" s="112"/>
      <c r="W17" s="112"/>
      <c r="X17" s="112"/>
      <c r="Y17" s="112"/>
      <c r="Z17" s="106"/>
      <c r="AA17" s="7">
        <v>0</v>
      </c>
      <c r="AB17" s="7">
        <v>0</v>
      </c>
      <c r="AC17" s="7">
        <v>0</v>
      </c>
      <c r="AD17" s="7">
        <v>12</v>
      </c>
      <c r="AE17" s="106"/>
      <c r="AF17" s="8">
        <v>0</v>
      </c>
      <c r="AG17" s="8">
        <v>0</v>
      </c>
      <c r="AH17" s="8">
        <v>0</v>
      </c>
      <c r="AI17" s="8">
        <v>80</v>
      </c>
      <c r="AJ17" s="129"/>
      <c r="AK17" s="112"/>
      <c r="AL17" s="126"/>
      <c r="AM17" s="8" t="s">
        <v>103</v>
      </c>
      <c r="AN17" s="12">
        <v>44927</v>
      </c>
      <c r="AO17" s="12">
        <v>45261</v>
      </c>
      <c r="AP17" s="7" t="s">
        <v>68</v>
      </c>
      <c r="AQ17" s="84" t="s">
        <v>101</v>
      </c>
    </row>
    <row r="18" spans="1:43" s="13" customFormat="1" ht="219.75" customHeight="1" x14ac:dyDescent="0.25">
      <c r="A18" s="167"/>
      <c r="B18" s="124"/>
      <c r="C18" s="127"/>
      <c r="D18" s="127"/>
      <c r="E18" s="127"/>
      <c r="F18" s="127"/>
      <c r="G18" s="127"/>
      <c r="H18" s="127"/>
      <c r="I18" s="124"/>
      <c r="J18" s="124"/>
      <c r="K18" s="124"/>
      <c r="L18" s="124"/>
      <c r="M18" s="124"/>
      <c r="N18" s="124"/>
      <c r="O18" s="124"/>
      <c r="P18" s="124"/>
      <c r="Q18" s="124"/>
      <c r="R18" s="130"/>
      <c r="S18" s="127"/>
      <c r="T18" s="124"/>
      <c r="U18" s="124"/>
      <c r="V18" s="124"/>
      <c r="W18" s="124"/>
      <c r="X18" s="124"/>
      <c r="Y18" s="124"/>
      <c r="Z18" s="122"/>
      <c r="AA18" s="7">
        <v>0</v>
      </c>
      <c r="AB18" s="7">
        <v>0</v>
      </c>
      <c r="AC18" s="7">
        <v>0</v>
      </c>
      <c r="AD18" s="7">
        <v>12</v>
      </c>
      <c r="AE18" s="122"/>
      <c r="AF18" s="8">
        <v>0</v>
      </c>
      <c r="AG18" s="8">
        <v>0</v>
      </c>
      <c r="AH18" s="8">
        <v>0</v>
      </c>
      <c r="AI18" s="8">
        <v>80</v>
      </c>
      <c r="AJ18" s="130"/>
      <c r="AK18" s="124"/>
      <c r="AL18" s="127"/>
      <c r="AM18" s="8" t="s">
        <v>104</v>
      </c>
      <c r="AN18" s="12">
        <v>44927</v>
      </c>
      <c r="AO18" s="12">
        <v>45261</v>
      </c>
      <c r="AP18" s="7" t="s">
        <v>68</v>
      </c>
      <c r="AQ18" s="84" t="s">
        <v>101</v>
      </c>
    </row>
    <row r="19" spans="1:43" s="13" customFormat="1" ht="135.75" customHeight="1" x14ac:dyDescent="0.25">
      <c r="A19" s="166">
        <v>5</v>
      </c>
      <c r="B19" s="111" t="s">
        <v>43</v>
      </c>
      <c r="C19" s="125" t="s">
        <v>105</v>
      </c>
      <c r="D19" s="125" t="s">
        <v>106</v>
      </c>
      <c r="E19" s="125" t="s">
        <v>46</v>
      </c>
      <c r="F19" s="125" t="s">
        <v>107</v>
      </c>
      <c r="G19" s="125" t="s">
        <v>108</v>
      </c>
      <c r="H19" s="125" t="s">
        <v>109</v>
      </c>
      <c r="I19" s="111" t="s">
        <v>110</v>
      </c>
      <c r="J19" s="111" t="s">
        <v>51</v>
      </c>
      <c r="K19" s="111" t="s">
        <v>97</v>
      </c>
      <c r="L19" s="111" t="s">
        <v>53</v>
      </c>
      <c r="M19" s="111">
        <v>12</v>
      </c>
      <c r="N19" s="111" t="s">
        <v>98</v>
      </c>
      <c r="O19" s="111">
        <v>20</v>
      </c>
      <c r="P19" s="111" t="s">
        <v>55</v>
      </c>
      <c r="Q19" s="111">
        <v>80</v>
      </c>
      <c r="R19" s="128" t="s">
        <v>56</v>
      </c>
      <c r="S19" s="125" t="s">
        <v>111</v>
      </c>
      <c r="T19" s="111" t="s">
        <v>58</v>
      </c>
      <c r="U19" s="111" t="s">
        <v>59</v>
      </c>
      <c r="V19" s="111" t="s">
        <v>60</v>
      </c>
      <c r="W19" s="111" t="s">
        <v>61</v>
      </c>
      <c r="X19" s="111" t="s">
        <v>62</v>
      </c>
      <c r="Y19" s="111" t="s">
        <v>63</v>
      </c>
      <c r="Z19" s="105">
        <v>12</v>
      </c>
      <c r="AA19" s="7">
        <v>25</v>
      </c>
      <c r="AB19" s="7">
        <v>15</v>
      </c>
      <c r="AC19" s="7">
        <v>8</v>
      </c>
      <c r="AD19" s="7">
        <v>12</v>
      </c>
      <c r="AE19" s="105">
        <v>80</v>
      </c>
      <c r="AF19" s="8">
        <v>0</v>
      </c>
      <c r="AG19" s="8">
        <v>0</v>
      </c>
      <c r="AH19" s="8">
        <v>0</v>
      </c>
      <c r="AI19" s="8">
        <v>80</v>
      </c>
      <c r="AJ19" s="128" t="s">
        <v>56</v>
      </c>
      <c r="AK19" s="111" t="s">
        <v>65</v>
      </c>
      <c r="AL19" s="125" t="s">
        <v>66</v>
      </c>
      <c r="AM19" s="8" t="s">
        <v>112</v>
      </c>
      <c r="AN19" s="12">
        <v>44927</v>
      </c>
      <c r="AO19" s="12">
        <v>45261</v>
      </c>
      <c r="AP19" s="7" t="s">
        <v>68</v>
      </c>
      <c r="AQ19" s="84" t="s">
        <v>113</v>
      </c>
    </row>
    <row r="20" spans="1:43" s="13" customFormat="1" ht="175.5" customHeight="1" x14ac:dyDescent="0.25">
      <c r="A20" s="190"/>
      <c r="B20" s="112"/>
      <c r="C20" s="126"/>
      <c r="D20" s="126"/>
      <c r="E20" s="126"/>
      <c r="F20" s="126"/>
      <c r="G20" s="126"/>
      <c r="H20" s="126"/>
      <c r="I20" s="112"/>
      <c r="J20" s="112"/>
      <c r="K20" s="112"/>
      <c r="L20" s="112"/>
      <c r="M20" s="112"/>
      <c r="N20" s="112"/>
      <c r="O20" s="112"/>
      <c r="P20" s="112"/>
      <c r="Q20" s="112"/>
      <c r="R20" s="129"/>
      <c r="S20" s="126"/>
      <c r="T20" s="112"/>
      <c r="U20" s="112"/>
      <c r="V20" s="112"/>
      <c r="W20" s="112"/>
      <c r="X20" s="112"/>
      <c r="Y20" s="112"/>
      <c r="Z20" s="106"/>
      <c r="AA20" s="7">
        <v>0</v>
      </c>
      <c r="AB20" s="7">
        <v>0</v>
      </c>
      <c r="AC20" s="7">
        <v>0</v>
      </c>
      <c r="AD20" s="7">
        <v>12</v>
      </c>
      <c r="AE20" s="106"/>
      <c r="AF20" s="8">
        <v>0</v>
      </c>
      <c r="AG20" s="8">
        <v>0</v>
      </c>
      <c r="AH20" s="8">
        <v>0</v>
      </c>
      <c r="AI20" s="8">
        <v>80</v>
      </c>
      <c r="AJ20" s="129"/>
      <c r="AK20" s="112"/>
      <c r="AL20" s="126"/>
      <c r="AM20" s="8" t="s">
        <v>114</v>
      </c>
      <c r="AN20" s="12">
        <v>44927</v>
      </c>
      <c r="AO20" s="12">
        <v>45261</v>
      </c>
      <c r="AP20" s="7" t="s">
        <v>68</v>
      </c>
      <c r="AQ20" s="84" t="s">
        <v>113</v>
      </c>
    </row>
    <row r="21" spans="1:43" s="13" customFormat="1" ht="171" customHeight="1" x14ac:dyDescent="0.25">
      <c r="A21" s="190"/>
      <c r="B21" s="112"/>
      <c r="C21" s="126"/>
      <c r="D21" s="126"/>
      <c r="E21" s="126"/>
      <c r="F21" s="126"/>
      <c r="G21" s="126"/>
      <c r="H21" s="126"/>
      <c r="I21" s="112"/>
      <c r="J21" s="112"/>
      <c r="K21" s="112"/>
      <c r="L21" s="112"/>
      <c r="M21" s="112"/>
      <c r="N21" s="112"/>
      <c r="O21" s="112"/>
      <c r="P21" s="112"/>
      <c r="Q21" s="112"/>
      <c r="R21" s="129"/>
      <c r="S21" s="126"/>
      <c r="T21" s="112"/>
      <c r="U21" s="112"/>
      <c r="V21" s="112"/>
      <c r="W21" s="112"/>
      <c r="X21" s="112"/>
      <c r="Y21" s="112"/>
      <c r="Z21" s="106"/>
      <c r="AA21" s="7">
        <v>0</v>
      </c>
      <c r="AB21" s="7">
        <v>0</v>
      </c>
      <c r="AC21" s="7">
        <v>0</v>
      </c>
      <c r="AD21" s="7">
        <v>12</v>
      </c>
      <c r="AE21" s="106"/>
      <c r="AF21" s="8">
        <v>0</v>
      </c>
      <c r="AG21" s="8">
        <v>0</v>
      </c>
      <c r="AH21" s="8">
        <v>0</v>
      </c>
      <c r="AI21" s="8">
        <v>80</v>
      </c>
      <c r="AJ21" s="129"/>
      <c r="AK21" s="112"/>
      <c r="AL21" s="126"/>
      <c r="AM21" s="8" t="s">
        <v>115</v>
      </c>
      <c r="AN21" s="12">
        <v>44927</v>
      </c>
      <c r="AO21" s="12">
        <v>45261</v>
      </c>
      <c r="AP21" s="7" t="s">
        <v>68</v>
      </c>
      <c r="AQ21" s="84" t="s">
        <v>113</v>
      </c>
    </row>
    <row r="22" spans="1:43" s="13" customFormat="1" ht="129.75" customHeight="1" x14ac:dyDescent="0.25">
      <c r="A22" s="167"/>
      <c r="B22" s="124"/>
      <c r="C22" s="127"/>
      <c r="D22" s="127"/>
      <c r="E22" s="127"/>
      <c r="F22" s="127"/>
      <c r="G22" s="127"/>
      <c r="H22" s="127"/>
      <c r="I22" s="124"/>
      <c r="J22" s="124"/>
      <c r="K22" s="124"/>
      <c r="L22" s="124"/>
      <c r="M22" s="124"/>
      <c r="N22" s="124"/>
      <c r="O22" s="124"/>
      <c r="P22" s="124"/>
      <c r="Q22" s="124"/>
      <c r="R22" s="130"/>
      <c r="S22" s="127"/>
      <c r="T22" s="124"/>
      <c r="U22" s="124"/>
      <c r="V22" s="124"/>
      <c r="W22" s="124"/>
      <c r="X22" s="124"/>
      <c r="Y22" s="124"/>
      <c r="Z22" s="122"/>
      <c r="AA22" s="7">
        <v>0</v>
      </c>
      <c r="AB22" s="7">
        <v>0</v>
      </c>
      <c r="AC22" s="7">
        <v>0</v>
      </c>
      <c r="AD22" s="7">
        <v>12</v>
      </c>
      <c r="AE22" s="122"/>
      <c r="AF22" s="8">
        <v>0</v>
      </c>
      <c r="AG22" s="8">
        <v>0</v>
      </c>
      <c r="AH22" s="8">
        <v>0</v>
      </c>
      <c r="AI22" s="8">
        <v>80</v>
      </c>
      <c r="AJ22" s="130"/>
      <c r="AK22" s="124"/>
      <c r="AL22" s="127"/>
      <c r="AM22" s="8" t="s">
        <v>116</v>
      </c>
      <c r="AN22" s="12">
        <v>44927</v>
      </c>
      <c r="AO22" s="12">
        <v>45261</v>
      </c>
      <c r="AP22" s="7" t="s">
        <v>68</v>
      </c>
      <c r="AQ22" s="84" t="s">
        <v>113</v>
      </c>
    </row>
    <row r="23" spans="1:43" s="13" customFormat="1" ht="123" customHeight="1" x14ac:dyDescent="0.25">
      <c r="A23" s="166">
        <v>6</v>
      </c>
      <c r="B23" s="111" t="s">
        <v>43</v>
      </c>
      <c r="C23" s="125" t="s">
        <v>117</v>
      </c>
      <c r="D23" s="125" t="s">
        <v>118</v>
      </c>
      <c r="E23" s="125" t="s">
        <v>46</v>
      </c>
      <c r="F23" s="125" t="s">
        <v>119</v>
      </c>
      <c r="G23" s="125" t="s">
        <v>120</v>
      </c>
      <c r="H23" s="125" t="s">
        <v>121</v>
      </c>
      <c r="I23" s="111" t="s">
        <v>122</v>
      </c>
      <c r="J23" s="111" t="s">
        <v>51</v>
      </c>
      <c r="K23" s="111" t="s">
        <v>97</v>
      </c>
      <c r="L23" s="111" t="s">
        <v>53</v>
      </c>
      <c r="M23" s="111">
        <v>12</v>
      </c>
      <c r="N23" s="111" t="s">
        <v>98</v>
      </c>
      <c r="O23" s="111">
        <v>20</v>
      </c>
      <c r="P23" s="111" t="s">
        <v>55</v>
      </c>
      <c r="Q23" s="111">
        <v>80</v>
      </c>
      <c r="R23" s="128" t="s">
        <v>56</v>
      </c>
      <c r="S23" s="125" t="s">
        <v>123</v>
      </c>
      <c r="T23" s="111" t="s">
        <v>58</v>
      </c>
      <c r="U23" s="111" t="s">
        <v>59</v>
      </c>
      <c r="V23" s="111" t="s">
        <v>60</v>
      </c>
      <c r="W23" s="111" t="s">
        <v>61</v>
      </c>
      <c r="X23" s="111" t="s">
        <v>62</v>
      </c>
      <c r="Y23" s="111" t="s">
        <v>63</v>
      </c>
      <c r="Z23" s="105">
        <v>12</v>
      </c>
      <c r="AA23" s="7">
        <v>25</v>
      </c>
      <c r="AB23" s="7">
        <v>15</v>
      </c>
      <c r="AC23" s="7">
        <v>8</v>
      </c>
      <c r="AD23" s="7">
        <v>12</v>
      </c>
      <c r="AE23" s="105">
        <v>80</v>
      </c>
      <c r="AF23" s="8">
        <v>0</v>
      </c>
      <c r="AG23" s="8">
        <v>0</v>
      </c>
      <c r="AH23" s="8">
        <v>0</v>
      </c>
      <c r="AI23" s="8">
        <v>80</v>
      </c>
      <c r="AJ23" s="128" t="s">
        <v>56</v>
      </c>
      <c r="AK23" s="111" t="s">
        <v>65</v>
      </c>
      <c r="AL23" s="125" t="s">
        <v>66</v>
      </c>
      <c r="AM23" s="8" t="s">
        <v>124</v>
      </c>
      <c r="AN23" s="12">
        <v>44927</v>
      </c>
      <c r="AO23" s="12">
        <v>45261</v>
      </c>
      <c r="AP23" s="7" t="s">
        <v>68</v>
      </c>
      <c r="AQ23" s="84" t="s">
        <v>125</v>
      </c>
    </row>
    <row r="24" spans="1:43" s="13" customFormat="1" ht="116.25" customHeight="1" x14ac:dyDescent="0.25">
      <c r="A24" s="190"/>
      <c r="B24" s="112"/>
      <c r="C24" s="126"/>
      <c r="D24" s="126"/>
      <c r="E24" s="126"/>
      <c r="F24" s="126"/>
      <c r="G24" s="126"/>
      <c r="H24" s="126"/>
      <c r="I24" s="112"/>
      <c r="J24" s="112"/>
      <c r="K24" s="112"/>
      <c r="L24" s="112"/>
      <c r="M24" s="112"/>
      <c r="N24" s="112"/>
      <c r="O24" s="112"/>
      <c r="P24" s="112"/>
      <c r="Q24" s="112"/>
      <c r="R24" s="129"/>
      <c r="S24" s="126"/>
      <c r="T24" s="112"/>
      <c r="U24" s="112"/>
      <c r="V24" s="112"/>
      <c r="W24" s="112"/>
      <c r="X24" s="112"/>
      <c r="Y24" s="112"/>
      <c r="Z24" s="106"/>
      <c r="AA24" s="7">
        <v>0</v>
      </c>
      <c r="AB24" s="7">
        <v>0</v>
      </c>
      <c r="AC24" s="7">
        <v>0</v>
      </c>
      <c r="AD24" s="7">
        <v>12</v>
      </c>
      <c r="AE24" s="106"/>
      <c r="AF24" s="8">
        <v>0</v>
      </c>
      <c r="AG24" s="8">
        <v>0</v>
      </c>
      <c r="AH24" s="8">
        <v>0</v>
      </c>
      <c r="AI24" s="8">
        <v>80</v>
      </c>
      <c r="AJ24" s="129"/>
      <c r="AK24" s="112"/>
      <c r="AL24" s="126"/>
      <c r="AM24" s="8" t="s">
        <v>126</v>
      </c>
      <c r="AN24" s="12">
        <v>44927</v>
      </c>
      <c r="AO24" s="12">
        <v>45261</v>
      </c>
      <c r="AP24" s="7" t="s">
        <v>68</v>
      </c>
      <c r="AQ24" s="84" t="s">
        <v>125</v>
      </c>
    </row>
    <row r="25" spans="1:43" s="13" customFormat="1" ht="184.5" customHeight="1" x14ac:dyDescent="0.25">
      <c r="A25" s="190"/>
      <c r="B25" s="112"/>
      <c r="C25" s="126"/>
      <c r="D25" s="126"/>
      <c r="E25" s="126"/>
      <c r="F25" s="126"/>
      <c r="G25" s="126"/>
      <c r="H25" s="126"/>
      <c r="I25" s="112"/>
      <c r="J25" s="112"/>
      <c r="K25" s="112"/>
      <c r="L25" s="112"/>
      <c r="M25" s="112"/>
      <c r="N25" s="112"/>
      <c r="O25" s="112"/>
      <c r="P25" s="112"/>
      <c r="Q25" s="112"/>
      <c r="R25" s="129"/>
      <c r="S25" s="126"/>
      <c r="T25" s="112"/>
      <c r="U25" s="112"/>
      <c r="V25" s="112"/>
      <c r="W25" s="112"/>
      <c r="X25" s="112"/>
      <c r="Y25" s="112"/>
      <c r="Z25" s="106"/>
      <c r="AA25" s="7">
        <v>0</v>
      </c>
      <c r="AB25" s="7">
        <v>0</v>
      </c>
      <c r="AC25" s="7">
        <v>0</v>
      </c>
      <c r="AD25" s="7">
        <v>12</v>
      </c>
      <c r="AE25" s="106"/>
      <c r="AF25" s="8">
        <v>0</v>
      </c>
      <c r="AG25" s="8">
        <v>0</v>
      </c>
      <c r="AH25" s="8">
        <v>0</v>
      </c>
      <c r="AI25" s="8">
        <v>80</v>
      </c>
      <c r="AJ25" s="129"/>
      <c r="AK25" s="112"/>
      <c r="AL25" s="126"/>
      <c r="AM25" s="8" t="s">
        <v>127</v>
      </c>
      <c r="AN25" s="12">
        <v>44927</v>
      </c>
      <c r="AO25" s="12">
        <v>45261</v>
      </c>
      <c r="AP25" s="7" t="s">
        <v>68</v>
      </c>
      <c r="AQ25" s="84" t="s">
        <v>125</v>
      </c>
    </row>
    <row r="26" spans="1:43" s="13" customFormat="1" ht="134.25" customHeight="1" x14ac:dyDescent="0.25">
      <c r="A26" s="167"/>
      <c r="B26" s="124"/>
      <c r="C26" s="127"/>
      <c r="D26" s="127"/>
      <c r="E26" s="127"/>
      <c r="F26" s="127"/>
      <c r="G26" s="127"/>
      <c r="H26" s="127"/>
      <c r="I26" s="124"/>
      <c r="J26" s="124"/>
      <c r="K26" s="124"/>
      <c r="L26" s="124"/>
      <c r="M26" s="124"/>
      <c r="N26" s="124"/>
      <c r="O26" s="124"/>
      <c r="P26" s="124"/>
      <c r="Q26" s="124"/>
      <c r="R26" s="130"/>
      <c r="S26" s="127"/>
      <c r="T26" s="124"/>
      <c r="U26" s="124"/>
      <c r="V26" s="124"/>
      <c r="W26" s="124"/>
      <c r="X26" s="124"/>
      <c r="Y26" s="124"/>
      <c r="Z26" s="122"/>
      <c r="AA26" s="7">
        <v>0</v>
      </c>
      <c r="AB26" s="7">
        <v>0</v>
      </c>
      <c r="AC26" s="7">
        <v>0</v>
      </c>
      <c r="AD26" s="7">
        <v>12</v>
      </c>
      <c r="AE26" s="122"/>
      <c r="AF26" s="8">
        <v>0</v>
      </c>
      <c r="AG26" s="8">
        <v>0</v>
      </c>
      <c r="AH26" s="8">
        <v>0</v>
      </c>
      <c r="AI26" s="8">
        <v>80</v>
      </c>
      <c r="AJ26" s="130"/>
      <c r="AK26" s="124"/>
      <c r="AL26" s="127"/>
      <c r="AM26" s="8" t="s">
        <v>128</v>
      </c>
      <c r="AN26" s="12">
        <v>44927</v>
      </c>
      <c r="AO26" s="12">
        <v>45261</v>
      </c>
      <c r="AP26" s="7" t="s">
        <v>68</v>
      </c>
      <c r="AQ26" s="84" t="s">
        <v>125</v>
      </c>
    </row>
    <row r="27" spans="1:43" s="13" customFormat="1" ht="311.25" customHeight="1" x14ac:dyDescent="0.25">
      <c r="A27" s="83">
        <v>7</v>
      </c>
      <c r="B27" s="8" t="s">
        <v>43</v>
      </c>
      <c r="C27" s="8" t="s">
        <v>72</v>
      </c>
      <c r="D27" s="8" t="s">
        <v>45</v>
      </c>
      <c r="E27" s="8" t="s">
        <v>46</v>
      </c>
      <c r="F27" s="8" t="s">
        <v>129</v>
      </c>
      <c r="G27" s="8" t="s">
        <v>130</v>
      </c>
      <c r="H27" s="8" t="s">
        <v>131</v>
      </c>
      <c r="I27" s="7" t="s">
        <v>132</v>
      </c>
      <c r="J27" s="7" t="s">
        <v>133</v>
      </c>
      <c r="K27" s="8" t="s">
        <v>134</v>
      </c>
      <c r="L27" s="8" t="s">
        <v>86</v>
      </c>
      <c r="M27" s="7">
        <v>1110</v>
      </c>
      <c r="N27" s="7" t="s">
        <v>98</v>
      </c>
      <c r="O27" s="7">
        <v>20</v>
      </c>
      <c r="P27" s="7" t="s">
        <v>55</v>
      </c>
      <c r="Q27" s="7">
        <v>80</v>
      </c>
      <c r="R27" s="9" t="s">
        <v>56</v>
      </c>
      <c r="S27" s="8" t="s">
        <v>135</v>
      </c>
      <c r="T27" s="8" t="s">
        <v>4</v>
      </c>
      <c r="U27" s="8" t="s">
        <v>71</v>
      </c>
      <c r="V27" s="8" t="s">
        <v>60</v>
      </c>
      <c r="W27" s="8" t="s">
        <v>61</v>
      </c>
      <c r="X27" s="8" t="s">
        <v>62</v>
      </c>
      <c r="Y27" s="8" t="s">
        <v>63</v>
      </c>
      <c r="Z27" s="10">
        <v>20</v>
      </c>
      <c r="AA27" s="7">
        <v>0</v>
      </c>
      <c r="AB27" s="7">
        <v>0</v>
      </c>
      <c r="AC27" s="7">
        <v>0</v>
      </c>
      <c r="AD27" s="7">
        <v>20</v>
      </c>
      <c r="AE27" s="10">
        <v>60</v>
      </c>
      <c r="AF27" s="8">
        <v>10</v>
      </c>
      <c r="AG27" s="8">
        <v>15</v>
      </c>
      <c r="AH27" s="8">
        <v>20</v>
      </c>
      <c r="AI27" s="8">
        <v>60</v>
      </c>
      <c r="AJ27" s="11" t="s">
        <v>64</v>
      </c>
      <c r="AK27" s="8" t="s">
        <v>65</v>
      </c>
      <c r="AL27" s="8" t="s">
        <v>66</v>
      </c>
      <c r="AM27" s="8" t="s">
        <v>136</v>
      </c>
      <c r="AN27" s="12">
        <v>44927</v>
      </c>
      <c r="AO27" s="12">
        <v>45261</v>
      </c>
      <c r="AP27" s="7" t="s">
        <v>68</v>
      </c>
      <c r="AQ27" s="84" t="s">
        <v>137</v>
      </c>
    </row>
    <row r="28" spans="1:43" s="13" customFormat="1" ht="140.25" customHeight="1" x14ac:dyDescent="0.25">
      <c r="A28" s="83">
        <v>8</v>
      </c>
      <c r="B28" s="8" t="s">
        <v>138</v>
      </c>
      <c r="C28" s="8" t="s">
        <v>139</v>
      </c>
      <c r="D28" s="8" t="s">
        <v>140</v>
      </c>
      <c r="E28" s="8" t="s">
        <v>141</v>
      </c>
      <c r="F28" s="8" t="s">
        <v>142</v>
      </c>
      <c r="G28" s="8" t="s">
        <v>143</v>
      </c>
      <c r="H28" s="8" t="s">
        <v>144</v>
      </c>
      <c r="I28" s="7" t="s">
        <v>50</v>
      </c>
      <c r="J28" s="7" t="s">
        <v>51</v>
      </c>
      <c r="K28" s="8" t="s">
        <v>52</v>
      </c>
      <c r="L28" s="8" t="s">
        <v>145</v>
      </c>
      <c r="M28" s="7">
        <v>133</v>
      </c>
      <c r="N28" s="7" t="s">
        <v>146</v>
      </c>
      <c r="O28" s="7">
        <v>40</v>
      </c>
      <c r="P28" s="7" t="s">
        <v>147</v>
      </c>
      <c r="Q28" s="7">
        <v>40</v>
      </c>
      <c r="R28" s="11" t="s">
        <v>64</v>
      </c>
      <c r="S28" s="8" t="s">
        <v>148</v>
      </c>
      <c r="T28" s="8" t="s">
        <v>58</v>
      </c>
      <c r="U28" s="8" t="s">
        <v>59</v>
      </c>
      <c r="V28" s="8" t="s">
        <v>60</v>
      </c>
      <c r="W28" s="8" t="s">
        <v>61</v>
      </c>
      <c r="X28" s="8" t="s">
        <v>62</v>
      </c>
      <c r="Y28" s="8" t="s">
        <v>149</v>
      </c>
      <c r="Z28" s="10">
        <v>24</v>
      </c>
      <c r="AA28" s="7">
        <v>25</v>
      </c>
      <c r="AB28" s="7">
        <v>15</v>
      </c>
      <c r="AC28" s="7">
        <v>16</v>
      </c>
      <c r="AD28" s="7">
        <v>24</v>
      </c>
      <c r="AE28" s="10">
        <v>40</v>
      </c>
      <c r="AF28" s="8">
        <v>0</v>
      </c>
      <c r="AG28" s="8">
        <v>0</v>
      </c>
      <c r="AH28" s="8">
        <v>0</v>
      </c>
      <c r="AI28" s="8">
        <v>40</v>
      </c>
      <c r="AJ28" s="11" t="s">
        <v>64</v>
      </c>
      <c r="AK28" s="8" t="s">
        <v>65</v>
      </c>
      <c r="AL28" s="8" t="s">
        <v>150</v>
      </c>
      <c r="AM28" s="8" t="s">
        <v>151</v>
      </c>
      <c r="AN28" s="12">
        <v>44927</v>
      </c>
      <c r="AO28" s="12">
        <v>45261</v>
      </c>
      <c r="AP28" s="7" t="s">
        <v>152</v>
      </c>
      <c r="AQ28" s="84" t="s">
        <v>153</v>
      </c>
    </row>
    <row r="29" spans="1:43" s="13" customFormat="1" ht="141.75" customHeight="1" x14ac:dyDescent="0.25">
      <c r="A29" s="83">
        <v>9</v>
      </c>
      <c r="B29" s="8" t="s">
        <v>138</v>
      </c>
      <c r="C29" s="8" t="s">
        <v>139</v>
      </c>
      <c r="D29" s="8" t="s">
        <v>140</v>
      </c>
      <c r="E29" s="8" t="s">
        <v>141</v>
      </c>
      <c r="F29" s="8" t="s">
        <v>154</v>
      </c>
      <c r="G29" s="8" t="s">
        <v>155</v>
      </c>
      <c r="H29" s="8" t="s">
        <v>156</v>
      </c>
      <c r="I29" s="7" t="s">
        <v>50</v>
      </c>
      <c r="J29" s="7" t="s">
        <v>51</v>
      </c>
      <c r="K29" s="8" t="s">
        <v>52</v>
      </c>
      <c r="L29" s="8" t="s">
        <v>145</v>
      </c>
      <c r="M29" s="7">
        <v>133</v>
      </c>
      <c r="N29" s="7" t="s">
        <v>146</v>
      </c>
      <c r="O29" s="7">
        <v>40</v>
      </c>
      <c r="P29" s="7" t="s">
        <v>147</v>
      </c>
      <c r="Q29" s="7">
        <v>40</v>
      </c>
      <c r="R29" s="11" t="s">
        <v>64</v>
      </c>
      <c r="S29" s="8" t="s">
        <v>157</v>
      </c>
      <c r="T29" s="8" t="s">
        <v>58</v>
      </c>
      <c r="U29" s="8" t="s">
        <v>59</v>
      </c>
      <c r="V29" s="8" t="s">
        <v>60</v>
      </c>
      <c r="W29" s="8" t="s">
        <v>61</v>
      </c>
      <c r="X29" s="8" t="s">
        <v>62</v>
      </c>
      <c r="Y29" s="8" t="s">
        <v>63</v>
      </c>
      <c r="Z29" s="10">
        <v>24</v>
      </c>
      <c r="AA29" s="7">
        <v>25</v>
      </c>
      <c r="AB29" s="7">
        <v>15</v>
      </c>
      <c r="AC29" s="7">
        <v>16</v>
      </c>
      <c r="AD29" s="7">
        <v>24</v>
      </c>
      <c r="AE29" s="10">
        <v>40</v>
      </c>
      <c r="AF29" s="8">
        <v>0</v>
      </c>
      <c r="AG29" s="8">
        <v>0</v>
      </c>
      <c r="AH29" s="8">
        <v>0</v>
      </c>
      <c r="AI29" s="8">
        <v>40</v>
      </c>
      <c r="AJ29" s="11" t="s">
        <v>64</v>
      </c>
      <c r="AK29" s="8" t="s">
        <v>65</v>
      </c>
      <c r="AL29" s="8" t="s">
        <v>66</v>
      </c>
      <c r="AM29" s="8" t="s">
        <v>158</v>
      </c>
      <c r="AN29" s="12">
        <v>44927</v>
      </c>
      <c r="AO29" s="12">
        <v>45261</v>
      </c>
      <c r="AP29" s="7" t="s">
        <v>152</v>
      </c>
      <c r="AQ29" s="84" t="s">
        <v>159</v>
      </c>
    </row>
    <row r="30" spans="1:43" s="13" customFormat="1" ht="150" x14ac:dyDescent="0.25">
      <c r="A30" s="83">
        <v>10</v>
      </c>
      <c r="B30" s="8" t="s">
        <v>138</v>
      </c>
      <c r="C30" s="8" t="s">
        <v>139</v>
      </c>
      <c r="D30" s="8" t="s">
        <v>140</v>
      </c>
      <c r="E30" s="8" t="s">
        <v>141</v>
      </c>
      <c r="F30" s="8" t="s">
        <v>160</v>
      </c>
      <c r="G30" s="8" t="s">
        <v>161</v>
      </c>
      <c r="H30" s="8" t="s">
        <v>162</v>
      </c>
      <c r="I30" s="7" t="s">
        <v>50</v>
      </c>
      <c r="J30" s="7" t="s">
        <v>51</v>
      </c>
      <c r="K30" s="8" t="s">
        <v>52</v>
      </c>
      <c r="L30" s="8" t="s">
        <v>145</v>
      </c>
      <c r="M30" s="7">
        <v>133</v>
      </c>
      <c r="N30" s="7" t="s">
        <v>146</v>
      </c>
      <c r="O30" s="7">
        <v>40</v>
      </c>
      <c r="P30" s="7" t="s">
        <v>147</v>
      </c>
      <c r="Q30" s="7">
        <v>40</v>
      </c>
      <c r="R30" s="11" t="s">
        <v>64</v>
      </c>
      <c r="S30" s="8" t="s">
        <v>163</v>
      </c>
      <c r="T30" s="8" t="s">
        <v>58</v>
      </c>
      <c r="U30" s="8" t="s">
        <v>59</v>
      </c>
      <c r="V30" s="8" t="s">
        <v>60</v>
      </c>
      <c r="W30" s="8" t="s">
        <v>61</v>
      </c>
      <c r="X30" s="8" t="s">
        <v>62</v>
      </c>
      <c r="Y30" s="8" t="s">
        <v>63</v>
      </c>
      <c r="Z30" s="10">
        <v>24</v>
      </c>
      <c r="AA30" s="7">
        <v>25</v>
      </c>
      <c r="AB30" s="7">
        <v>15</v>
      </c>
      <c r="AC30" s="7">
        <v>16</v>
      </c>
      <c r="AD30" s="7">
        <v>24</v>
      </c>
      <c r="AE30" s="10">
        <v>40</v>
      </c>
      <c r="AF30" s="8">
        <v>0</v>
      </c>
      <c r="AG30" s="8">
        <v>0</v>
      </c>
      <c r="AH30" s="8">
        <v>0</v>
      </c>
      <c r="AI30" s="8">
        <v>40</v>
      </c>
      <c r="AJ30" s="11" t="s">
        <v>64</v>
      </c>
      <c r="AK30" s="8" t="s">
        <v>65</v>
      </c>
      <c r="AL30" s="8" t="s">
        <v>66</v>
      </c>
      <c r="AM30" s="8" t="s">
        <v>164</v>
      </c>
      <c r="AN30" s="12">
        <v>44927</v>
      </c>
      <c r="AO30" s="12">
        <v>45261</v>
      </c>
      <c r="AP30" s="7" t="s">
        <v>165</v>
      </c>
      <c r="AQ30" s="84" t="s">
        <v>166</v>
      </c>
    </row>
    <row r="31" spans="1:43" s="13" customFormat="1" ht="141" customHeight="1" x14ac:dyDescent="0.25">
      <c r="A31" s="83">
        <v>11</v>
      </c>
      <c r="B31" s="8" t="s">
        <v>138</v>
      </c>
      <c r="C31" s="8" t="s">
        <v>139</v>
      </c>
      <c r="D31" s="8" t="s">
        <v>167</v>
      </c>
      <c r="E31" s="8" t="s">
        <v>141</v>
      </c>
      <c r="F31" s="8"/>
      <c r="G31" s="8"/>
      <c r="H31" s="8" t="s">
        <v>168</v>
      </c>
      <c r="I31" s="7" t="s">
        <v>74</v>
      </c>
      <c r="J31" s="7" t="s">
        <v>51</v>
      </c>
      <c r="K31" s="8" t="s">
        <v>75</v>
      </c>
      <c r="L31" s="8" t="s">
        <v>76</v>
      </c>
      <c r="M31" s="7">
        <v>133</v>
      </c>
      <c r="N31" s="7" t="s">
        <v>98</v>
      </c>
      <c r="O31" s="7">
        <v>20</v>
      </c>
      <c r="P31" s="7" t="s">
        <v>169</v>
      </c>
      <c r="Q31" s="7">
        <v>100</v>
      </c>
      <c r="R31" s="19" t="s">
        <v>170</v>
      </c>
      <c r="S31" s="8" t="s">
        <v>171</v>
      </c>
      <c r="T31" s="8" t="s">
        <v>58</v>
      </c>
      <c r="U31" s="8" t="s">
        <v>59</v>
      </c>
      <c r="V31" s="8" t="s">
        <v>60</v>
      </c>
      <c r="W31" s="8" t="s">
        <v>61</v>
      </c>
      <c r="X31" s="8" t="s">
        <v>62</v>
      </c>
      <c r="Y31" s="8" t="s">
        <v>63</v>
      </c>
      <c r="Z31" s="10">
        <v>12</v>
      </c>
      <c r="AA31" s="7">
        <v>25</v>
      </c>
      <c r="AB31" s="7">
        <v>15</v>
      </c>
      <c r="AC31" s="7">
        <v>8</v>
      </c>
      <c r="AD31" s="7">
        <v>12</v>
      </c>
      <c r="AE31" s="10">
        <v>100</v>
      </c>
      <c r="AF31" s="8">
        <v>0</v>
      </c>
      <c r="AG31" s="8">
        <v>0</v>
      </c>
      <c r="AH31" s="8">
        <v>0</v>
      </c>
      <c r="AI31" s="8">
        <v>100</v>
      </c>
      <c r="AJ31" s="19" t="s">
        <v>170</v>
      </c>
      <c r="AK31" s="8" t="s">
        <v>65</v>
      </c>
      <c r="AL31" s="8" t="s">
        <v>172</v>
      </c>
      <c r="AM31" s="8" t="s">
        <v>173</v>
      </c>
      <c r="AN31" s="12">
        <v>44927</v>
      </c>
      <c r="AO31" s="12">
        <v>45261</v>
      </c>
      <c r="AP31" s="7" t="s">
        <v>82</v>
      </c>
      <c r="AQ31" s="84" t="s">
        <v>174</v>
      </c>
    </row>
    <row r="32" spans="1:43" s="13" customFormat="1" ht="195" x14ac:dyDescent="0.25">
      <c r="A32" s="83">
        <v>12</v>
      </c>
      <c r="B32" s="8" t="s">
        <v>138</v>
      </c>
      <c r="C32" s="8" t="s">
        <v>175</v>
      </c>
      <c r="D32" s="8" t="s">
        <v>167</v>
      </c>
      <c r="E32" s="8"/>
      <c r="F32" s="8"/>
      <c r="G32" s="8"/>
      <c r="H32" s="8" t="s">
        <v>176</v>
      </c>
      <c r="I32" s="7" t="s">
        <v>74</v>
      </c>
      <c r="J32" s="7" t="s">
        <v>51</v>
      </c>
      <c r="K32" s="8" t="s">
        <v>75</v>
      </c>
      <c r="L32" s="8" t="s">
        <v>76</v>
      </c>
      <c r="M32" s="7">
        <v>133</v>
      </c>
      <c r="N32" s="7" t="s">
        <v>98</v>
      </c>
      <c r="O32" s="7">
        <v>20</v>
      </c>
      <c r="P32" s="7" t="s">
        <v>169</v>
      </c>
      <c r="Q32" s="7">
        <v>100</v>
      </c>
      <c r="R32" s="19" t="s">
        <v>170</v>
      </c>
      <c r="S32" s="8" t="s">
        <v>177</v>
      </c>
      <c r="T32" s="8" t="s">
        <v>58</v>
      </c>
      <c r="U32" s="8" t="s">
        <v>59</v>
      </c>
      <c r="V32" s="8" t="s">
        <v>60</v>
      </c>
      <c r="W32" s="8" t="s">
        <v>61</v>
      </c>
      <c r="X32" s="8" t="s">
        <v>62</v>
      </c>
      <c r="Y32" s="8" t="s">
        <v>63</v>
      </c>
      <c r="Z32" s="10">
        <v>12</v>
      </c>
      <c r="AA32" s="7">
        <v>25</v>
      </c>
      <c r="AB32" s="7">
        <v>15</v>
      </c>
      <c r="AC32" s="7">
        <v>8</v>
      </c>
      <c r="AD32" s="7">
        <v>12</v>
      </c>
      <c r="AE32" s="10">
        <v>100</v>
      </c>
      <c r="AF32" s="8">
        <v>0</v>
      </c>
      <c r="AG32" s="8">
        <v>0</v>
      </c>
      <c r="AH32" s="8">
        <v>0</v>
      </c>
      <c r="AI32" s="8">
        <v>100</v>
      </c>
      <c r="AJ32" s="19" t="s">
        <v>170</v>
      </c>
      <c r="AK32" s="8" t="s">
        <v>65</v>
      </c>
      <c r="AL32" s="8" t="s">
        <v>172</v>
      </c>
      <c r="AM32" s="8" t="s">
        <v>178</v>
      </c>
      <c r="AN32" s="12">
        <v>44927</v>
      </c>
      <c r="AO32" s="12">
        <v>45292</v>
      </c>
      <c r="AP32" s="7" t="s">
        <v>82</v>
      </c>
      <c r="AQ32" s="84" t="s">
        <v>174</v>
      </c>
    </row>
    <row r="33" spans="1:43" s="13" customFormat="1" ht="210" customHeight="1" x14ac:dyDescent="0.25">
      <c r="A33" s="166">
        <v>13</v>
      </c>
      <c r="B33" s="116" t="s">
        <v>138</v>
      </c>
      <c r="C33" s="114" t="s">
        <v>139</v>
      </c>
      <c r="D33" s="114" t="s">
        <v>179</v>
      </c>
      <c r="E33" s="114" t="s">
        <v>141</v>
      </c>
      <c r="F33" s="114" t="s">
        <v>93</v>
      </c>
      <c r="G33" s="114" t="s">
        <v>180</v>
      </c>
      <c r="H33" s="114" t="s">
        <v>181</v>
      </c>
      <c r="I33" s="116" t="s">
        <v>96</v>
      </c>
      <c r="J33" s="116" t="s">
        <v>51</v>
      </c>
      <c r="K33" s="116" t="s">
        <v>97</v>
      </c>
      <c r="L33" s="116" t="s">
        <v>53</v>
      </c>
      <c r="M33" s="116">
        <v>12</v>
      </c>
      <c r="N33" s="116" t="s">
        <v>98</v>
      </c>
      <c r="O33" s="116">
        <v>20</v>
      </c>
      <c r="P33" s="116" t="s">
        <v>55</v>
      </c>
      <c r="Q33" s="116">
        <v>80</v>
      </c>
      <c r="R33" s="120" t="s">
        <v>56</v>
      </c>
      <c r="S33" s="114" t="s">
        <v>182</v>
      </c>
      <c r="T33" s="116" t="s">
        <v>58</v>
      </c>
      <c r="U33" s="116" t="s">
        <v>59</v>
      </c>
      <c r="V33" s="116" t="s">
        <v>60</v>
      </c>
      <c r="W33" s="116" t="s">
        <v>61</v>
      </c>
      <c r="X33" s="116" t="s">
        <v>62</v>
      </c>
      <c r="Y33" s="116" t="s">
        <v>63</v>
      </c>
      <c r="Z33" s="149">
        <v>12</v>
      </c>
      <c r="AA33" s="7">
        <v>25</v>
      </c>
      <c r="AB33" s="7">
        <v>15</v>
      </c>
      <c r="AC33" s="7">
        <v>8</v>
      </c>
      <c r="AD33" s="7">
        <v>12</v>
      </c>
      <c r="AE33" s="149">
        <v>80</v>
      </c>
      <c r="AF33" s="8">
        <v>0</v>
      </c>
      <c r="AG33" s="8">
        <v>0</v>
      </c>
      <c r="AH33" s="8">
        <v>0</v>
      </c>
      <c r="AI33" s="8">
        <v>80</v>
      </c>
      <c r="AJ33" s="120" t="s">
        <v>56</v>
      </c>
      <c r="AK33" s="116" t="s">
        <v>65</v>
      </c>
      <c r="AL33" s="114" t="s">
        <v>66</v>
      </c>
      <c r="AM33" s="8" t="s">
        <v>183</v>
      </c>
      <c r="AN33" s="12">
        <v>44927</v>
      </c>
      <c r="AO33" s="12">
        <v>45261</v>
      </c>
      <c r="AP33" s="7" t="s">
        <v>68</v>
      </c>
      <c r="AQ33" s="84" t="s">
        <v>184</v>
      </c>
    </row>
    <row r="34" spans="1:43" s="13" customFormat="1" ht="60" x14ac:dyDescent="0.25">
      <c r="A34" s="167"/>
      <c r="B34" s="116"/>
      <c r="C34" s="114"/>
      <c r="D34" s="114"/>
      <c r="E34" s="114"/>
      <c r="F34" s="114"/>
      <c r="G34" s="114"/>
      <c r="H34" s="114"/>
      <c r="I34" s="116"/>
      <c r="J34" s="116"/>
      <c r="K34" s="116"/>
      <c r="L34" s="116"/>
      <c r="M34" s="116"/>
      <c r="N34" s="116"/>
      <c r="O34" s="116"/>
      <c r="P34" s="116"/>
      <c r="Q34" s="116"/>
      <c r="R34" s="120"/>
      <c r="S34" s="114"/>
      <c r="T34" s="116"/>
      <c r="U34" s="116"/>
      <c r="V34" s="116"/>
      <c r="W34" s="116"/>
      <c r="X34" s="116"/>
      <c r="Y34" s="116"/>
      <c r="Z34" s="149"/>
      <c r="AA34" s="7">
        <v>0</v>
      </c>
      <c r="AB34" s="7">
        <v>0</v>
      </c>
      <c r="AC34" s="7">
        <v>0</v>
      </c>
      <c r="AD34" s="7">
        <v>12</v>
      </c>
      <c r="AE34" s="149"/>
      <c r="AF34" s="8">
        <v>0</v>
      </c>
      <c r="AG34" s="8">
        <v>0</v>
      </c>
      <c r="AH34" s="8">
        <v>0</v>
      </c>
      <c r="AI34" s="8">
        <v>80</v>
      </c>
      <c r="AJ34" s="120"/>
      <c r="AK34" s="116"/>
      <c r="AL34" s="114"/>
      <c r="AM34" s="8" t="s">
        <v>185</v>
      </c>
      <c r="AN34" s="12">
        <v>44927</v>
      </c>
      <c r="AO34" s="12">
        <v>45261</v>
      </c>
      <c r="AP34" s="7" t="s">
        <v>68</v>
      </c>
      <c r="AQ34" s="84" t="s">
        <v>184</v>
      </c>
    </row>
    <row r="35" spans="1:43" s="13" customFormat="1" ht="300" customHeight="1" x14ac:dyDescent="0.25">
      <c r="A35" s="166">
        <v>14</v>
      </c>
      <c r="B35" s="116" t="s">
        <v>138</v>
      </c>
      <c r="C35" s="114" t="s">
        <v>105</v>
      </c>
      <c r="D35" s="114" t="s">
        <v>106</v>
      </c>
      <c r="E35" s="114" t="s">
        <v>141</v>
      </c>
      <c r="F35" s="114" t="s">
        <v>186</v>
      </c>
      <c r="G35" s="114" t="s">
        <v>187</v>
      </c>
      <c r="H35" s="114" t="s">
        <v>188</v>
      </c>
      <c r="I35" s="116" t="s">
        <v>110</v>
      </c>
      <c r="J35" s="116" t="s">
        <v>51</v>
      </c>
      <c r="K35" s="116" t="s">
        <v>97</v>
      </c>
      <c r="L35" s="116" t="s">
        <v>53</v>
      </c>
      <c r="M35" s="116">
        <v>12</v>
      </c>
      <c r="N35" s="116" t="s">
        <v>98</v>
      </c>
      <c r="O35" s="116">
        <v>20</v>
      </c>
      <c r="P35" s="116" t="s">
        <v>55</v>
      </c>
      <c r="Q35" s="116">
        <v>80</v>
      </c>
      <c r="R35" s="120" t="s">
        <v>56</v>
      </c>
      <c r="S35" s="114" t="s">
        <v>189</v>
      </c>
      <c r="T35" s="116" t="s">
        <v>58</v>
      </c>
      <c r="U35" s="116" t="s">
        <v>59</v>
      </c>
      <c r="V35" s="116" t="s">
        <v>60</v>
      </c>
      <c r="W35" s="116" t="s">
        <v>61</v>
      </c>
      <c r="X35" s="116" t="s">
        <v>62</v>
      </c>
      <c r="Y35" s="116" t="s">
        <v>63</v>
      </c>
      <c r="Z35" s="149">
        <v>12</v>
      </c>
      <c r="AA35" s="7">
        <v>25</v>
      </c>
      <c r="AB35" s="7">
        <v>15</v>
      </c>
      <c r="AC35" s="7">
        <v>8</v>
      </c>
      <c r="AD35" s="7">
        <v>12</v>
      </c>
      <c r="AE35" s="149">
        <v>80</v>
      </c>
      <c r="AF35" s="8">
        <v>0</v>
      </c>
      <c r="AG35" s="8">
        <v>0</v>
      </c>
      <c r="AH35" s="8">
        <v>0</v>
      </c>
      <c r="AI35" s="8">
        <v>80</v>
      </c>
      <c r="AJ35" s="120" t="s">
        <v>56</v>
      </c>
      <c r="AK35" s="116" t="s">
        <v>65</v>
      </c>
      <c r="AL35" s="114" t="s">
        <v>66</v>
      </c>
      <c r="AM35" s="8" t="s">
        <v>190</v>
      </c>
      <c r="AN35" s="12">
        <v>44927</v>
      </c>
      <c r="AO35" s="12">
        <v>45261</v>
      </c>
      <c r="AP35" s="7" t="s">
        <v>68</v>
      </c>
      <c r="AQ35" s="84" t="s">
        <v>184</v>
      </c>
    </row>
    <row r="36" spans="1:43" s="13" customFormat="1" ht="51" customHeight="1" x14ac:dyDescent="0.25">
      <c r="A36" s="167"/>
      <c r="B36" s="116"/>
      <c r="C36" s="114"/>
      <c r="D36" s="114"/>
      <c r="E36" s="114"/>
      <c r="F36" s="114"/>
      <c r="G36" s="114"/>
      <c r="H36" s="114"/>
      <c r="I36" s="116"/>
      <c r="J36" s="116"/>
      <c r="K36" s="116"/>
      <c r="L36" s="116"/>
      <c r="M36" s="116"/>
      <c r="N36" s="116"/>
      <c r="O36" s="116"/>
      <c r="P36" s="116"/>
      <c r="Q36" s="116"/>
      <c r="R36" s="120"/>
      <c r="S36" s="114"/>
      <c r="T36" s="116"/>
      <c r="U36" s="116"/>
      <c r="V36" s="116"/>
      <c r="W36" s="116"/>
      <c r="X36" s="116"/>
      <c r="Y36" s="116"/>
      <c r="Z36" s="149"/>
      <c r="AA36" s="7">
        <v>0</v>
      </c>
      <c r="AB36" s="7">
        <v>0</v>
      </c>
      <c r="AC36" s="7">
        <v>0</v>
      </c>
      <c r="AD36" s="7">
        <v>12</v>
      </c>
      <c r="AE36" s="149"/>
      <c r="AF36" s="8">
        <v>0</v>
      </c>
      <c r="AG36" s="8">
        <v>0</v>
      </c>
      <c r="AH36" s="8">
        <v>0</v>
      </c>
      <c r="AI36" s="8">
        <v>80</v>
      </c>
      <c r="AJ36" s="120"/>
      <c r="AK36" s="116"/>
      <c r="AL36" s="114"/>
      <c r="AM36" s="8" t="s">
        <v>191</v>
      </c>
      <c r="AN36" s="12">
        <v>44927</v>
      </c>
      <c r="AO36" s="12">
        <v>45261</v>
      </c>
      <c r="AP36" s="7" t="s">
        <v>68</v>
      </c>
      <c r="AQ36" s="84" t="s">
        <v>184</v>
      </c>
    </row>
    <row r="37" spans="1:43" s="13" customFormat="1" ht="146.25" customHeight="1" x14ac:dyDescent="0.25">
      <c r="A37" s="166">
        <v>15</v>
      </c>
      <c r="B37" s="116" t="s">
        <v>138</v>
      </c>
      <c r="C37" s="114" t="s">
        <v>117</v>
      </c>
      <c r="D37" s="114" t="s">
        <v>118</v>
      </c>
      <c r="E37" s="114" t="s">
        <v>141</v>
      </c>
      <c r="F37" s="114" t="s">
        <v>192</v>
      </c>
      <c r="G37" s="114" t="s">
        <v>193</v>
      </c>
      <c r="H37" s="114" t="s">
        <v>194</v>
      </c>
      <c r="I37" s="116" t="s">
        <v>122</v>
      </c>
      <c r="J37" s="116" t="s">
        <v>51</v>
      </c>
      <c r="K37" s="116" t="s">
        <v>97</v>
      </c>
      <c r="L37" s="116" t="s">
        <v>53</v>
      </c>
      <c r="M37" s="116">
        <v>12</v>
      </c>
      <c r="N37" s="116" t="s">
        <v>98</v>
      </c>
      <c r="O37" s="116">
        <v>20</v>
      </c>
      <c r="P37" s="116" t="s">
        <v>55</v>
      </c>
      <c r="Q37" s="116">
        <v>80</v>
      </c>
      <c r="R37" s="120" t="s">
        <v>56</v>
      </c>
      <c r="S37" s="8" t="s">
        <v>195</v>
      </c>
      <c r="T37" s="8" t="s">
        <v>58</v>
      </c>
      <c r="U37" s="8" t="s">
        <v>59</v>
      </c>
      <c r="V37" s="8" t="s">
        <v>60</v>
      </c>
      <c r="W37" s="8" t="s">
        <v>61</v>
      </c>
      <c r="X37" s="8" t="s">
        <v>62</v>
      </c>
      <c r="Y37" s="8" t="s">
        <v>63</v>
      </c>
      <c r="Z37" s="105">
        <v>12</v>
      </c>
      <c r="AA37" s="7">
        <v>25</v>
      </c>
      <c r="AB37" s="7">
        <v>15</v>
      </c>
      <c r="AC37" s="7">
        <v>0</v>
      </c>
      <c r="AD37" s="7">
        <v>20</v>
      </c>
      <c r="AE37" s="105">
        <v>80</v>
      </c>
      <c r="AF37" s="8">
        <v>0</v>
      </c>
      <c r="AG37" s="8">
        <v>0</v>
      </c>
      <c r="AH37" s="8">
        <v>0</v>
      </c>
      <c r="AI37" s="8">
        <v>80</v>
      </c>
      <c r="AJ37" s="128" t="s">
        <v>56</v>
      </c>
      <c r="AK37" s="111" t="s">
        <v>65</v>
      </c>
      <c r="AL37" s="125" t="s">
        <v>66</v>
      </c>
      <c r="AM37" s="125" t="s">
        <v>196</v>
      </c>
      <c r="AN37" s="131">
        <v>44927</v>
      </c>
      <c r="AO37" s="131">
        <v>45261</v>
      </c>
      <c r="AP37" s="111" t="s">
        <v>68</v>
      </c>
      <c r="AQ37" s="137" t="s">
        <v>197</v>
      </c>
    </row>
    <row r="38" spans="1:43" s="13" customFormat="1" ht="142.5" customHeight="1" x14ac:dyDescent="0.25">
      <c r="A38" s="167"/>
      <c r="B38" s="116"/>
      <c r="C38" s="114"/>
      <c r="D38" s="114"/>
      <c r="E38" s="114"/>
      <c r="F38" s="114"/>
      <c r="G38" s="114"/>
      <c r="H38" s="114"/>
      <c r="I38" s="116"/>
      <c r="J38" s="116"/>
      <c r="K38" s="116"/>
      <c r="L38" s="116"/>
      <c r="M38" s="116"/>
      <c r="N38" s="116"/>
      <c r="O38" s="116"/>
      <c r="P38" s="116"/>
      <c r="Q38" s="116"/>
      <c r="R38" s="116"/>
      <c r="S38" s="8" t="s">
        <v>198</v>
      </c>
      <c r="T38" s="8" t="s">
        <v>58</v>
      </c>
      <c r="U38" s="8" t="s">
        <v>59</v>
      </c>
      <c r="V38" s="8" t="s">
        <v>60</v>
      </c>
      <c r="W38" s="8" t="s">
        <v>61</v>
      </c>
      <c r="X38" s="8" t="s">
        <v>62</v>
      </c>
      <c r="Y38" s="8" t="s">
        <v>63</v>
      </c>
      <c r="Z38" s="122"/>
      <c r="AA38" s="7">
        <v>25</v>
      </c>
      <c r="AB38" s="7">
        <v>15</v>
      </c>
      <c r="AC38" s="7">
        <v>0</v>
      </c>
      <c r="AD38" s="7">
        <v>20</v>
      </c>
      <c r="AE38" s="122"/>
      <c r="AF38" s="8">
        <v>0</v>
      </c>
      <c r="AG38" s="8">
        <v>0</v>
      </c>
      <c r="AH38" s="8">
        <v>0</v>
      </c>
      <c r="AI38" s="8">
        <v>80</v>
      </c>
      <c r="AJ38" s="130"/>
      <c r="AK38" s="124"/>
      <c r="AL38" s="127"/>
      <c r="AM38" s="127"/>
      <c r="AN38" s="133"/>
      <c r="AO38" s="133"/>
      <c r="AP38" s="124"/>
      <c r="AQ38" s="139"/>
    </row>
    <row r="39" spans="1:43" s="13" customFormat="1" ht="275.25" customHeight="1" x14ac:dyDescent="0.25">
      <c r="A39" s="159">
        <v>16</v>
      </c>
      <c r="B39" s="116" t="s">
        <v>199</v>
      </c>
      <c r="C39" s="114" t="s">
        <v>200</v>
      </c>
      <c r="D39" s="114" t="s">
        <v>201</v>
      </c>
      <c r="E39" s="114" t="s">
        <v>46</v>
      </c>
      <c r="F39" s="114" t="s">
        <v>202</v>
      </c>
      <c r="G39" s="114" t="s">
        <v>203</v>
      </c>
      <c r="H39" s="114" t="s">
        <v>204</v>
      </c>
      <c r="I39" s="116" t="s">
        <v>50</v>
      </c>
      <c r="J39" s="116" t="s">
        <v>51</v>
      </c>
      <c r="K39" s="116" t="s">
        <v>52</v>
      </c>
      <c r="L39" s="116" t="s">
        <v>53</v>
      </c>
      <c r="M39" s="116">
        <v>96</v>
      </c>
      <c r="N39" s="116" t="s">
        <v>146</v>
      </c>
      <c r="O39" s="116">
        <v>40</v>
      </c>
      <c r="P39" s="116" t="s">
        <v>55</v>
      </c>
      <c r="Q39" s="116">
        <v>80</v>
      </c>
      <c r="R39" s="120" t="s">
        <v>56</v>
      </c>
      <c r="S39" s="8" t="s">
        <v>205</v>
      </c>
      <c r="T39" s="8" t="s">
        <v>58</v>
      </c>
      <c r="U39" s="8" t="s">
        <v>59</v>
      </c>
      <c r="V39" s="8" t="s">
        <v>60</v>
      </c>
      <c r="W39" s="8" t="s">
        <v>61</v>
      </c>
      <c r="X39" s="8" t="s">
        <v>62</v>
      </c>
      <c r="Y39" s="8" t="s">
        <v>63</v>
      </c>
      <c r="Z39" s="116">
        <v>10.080000000000002</v>
      </c>
      <c r="AA39" s="7">
        <v>25</v>
      </c>
      <c r="AB39" s="7">
        <v>15</v>
      </c>
      <c r="AC39" s="7">
        <v>16</v>
      </c>
      <c r="AD39" s="7">
        <v>24</v>
      </c>
      <c r="AE39" s="116">
        <v>80</v>
      </c>
      <c r="AF39" s="8">
        <v>0</v>
      </c>
      <c r="AG39" s="8">
        <v>0</v>
      </c>
      <c r="AH39" s="8">
        <v>0</v>
      </c>
      <c r="AI39" s="8">
        <v>80</v>
      </c>
      <c r="AJ39" s="120" t="s">
        <v>56</v>
      </c>
      <c r="AK39" s="116" t="s">
        <v>65</v>
      </c>
      <c r="AL39" s="114" t="s">
        <v>66</v>
      </c>
      <c r="AM39" s="114" t="s">
        <v>206</v>
      </c>
      <c r="AN39" s="150">
        <v>44927</v>
      </c>
      <c r="AO39" s="150">
        <v>45261</v>
      </c>
      <c r="AP39" s="155" t="s">
        <v>68</v>
      </c>
      <c r="AQ39" s="151" t="s">
        <v>207</v>
      </c>
    </row>
    <row r="40" spans="1:43" s="13" customFormat="1" ht="156" customHeight="1" x14ac:dyDescent="0.25">
      <c r="A40" s="159"/>
      <c r="B40" s="116"/>
      <c r="C40" s="114"/>
      <c r="D40" s="114"/>
      <c r="E40" s="114"/>
      <c r="F40" s="114"/>
      <c r="G40" s="114"/>
      <c r="H40" s="114"/>
      <c r="I40" s="116"/>
      <c r="J40" s="116"/>
      <c r="K40" s="116"/>
      <c r="L40" s="116"/>
      <c r="M40" s="116"/>
      <c r="N40" s="116"/>
      <c r="O40" s="116"/>
      <c r="P40" s="116"/>
      <c r="Q40" s="116"/>
      <c r="R40" s="120"/>
      <c r="S40" s="8" t="s">
        <v>208</v>
      </c>
      <c r="T40" s="8" t="s">
        <v>58</v>
      </c>
      <c r="U40" s="8" t="s">
        <v>78</v>
      </c>
      <c r="V40" s="8" t="s">
        <v>60</v>
      </c>
      <c r="W40" s="8" t="s">
        <v>61</v>
      </c>
      <c r="X40" s="8" t="s">
        <v>62</v>
      </c>
      <c r="Y40" s="8" t="s">
        <v>63</v>
      </c>
      <c r="Z40" s="116"/>
      <c r="AA40" s="7">
        <v>15</v>
      </c>
      <c r="AB40" s="7">
        <v>15</v>
      </c>
      <c r="AC40" s="7">
        <v>7.2</v>
      </c>
      <c r="AD40" s="7">
        <v>16.8</v>
      </c>
      <c r="AE40" s="116"/>
      <c r="AF40" s="8">
        <v>0</v>
      </c>
      <c r="AG40" s="8">
        <v>0</v>
      </c>
      <c r="AH40" s="8">
        <v>0</v>
      </c>
      <c r="AI40" s="8">
        <v>80</v>
      </c>
      <c r="AJ40" s="120"/>
      <c r="AK40" s="116"/>
      <c r="AL40" s="114"/>
      <c r="AM40" s="114"/>
      <c r="AN40" s="150"/>
      <c r="AO40" s="150"/>
      <c r="AP40" s="155"/>
      <c r="AQ40" s="151"/>
    </row>
    <row r="41" spans="1:43" s="13" customFormat="1" ht="124.5" customHeight="1" x14ac:dyDescent="0.25">
      <c r="A41" s="159"/>
      <c r="B41" s="116"/>
      <c r="C41" s="114"/>
      <c r="D41" s="114"/>
      <c r="E41" s="114"/>
      <c r="F41" s="114"/>
      <c r="G41" s="114"/>
      <c r="H41" s="114"/>
      <c r="I41" s="116"/>
      <c r="J41" s="116"/>
      <c r="K41" s="116"/>
      <c r="L41" s="116"/>
      <c r="M41" s="116"/>
      <c r="N41" s="116"/>
      <c r="O41" s="116"/>
      <c r="P41" s="116"/>
      <c r="Q41" s="116"/>
      <c r="R41" s="120"/>
      <c r="S41" s="8" t="s">
        <v>209</v>
      </c>
      <c r="T41" s="8" t="s">
        <v>58</v>
      </c>
      <c r="U41" s="8" t="s">
        <v>59</v>
      </c>
      <c r="V41" s="8" t="s">
        <v>60</v>
      </c>
      <c r="W41" s="8" t="s">
        <v>61</v>
      </c>
      <c r="X41" s="8" t="s">
        <v>62</v>
      </c>
      <c r="Y41" s="8" t="s">
        <v>63</v>
      </c>
      <c r="Z41" s="116"/>
      <c r="AA41" s="7">
        <v>25</v>
      </c>
      <c r="AB41" s="7">
        <v>15</v>
      </c>
      <c r="AC41" s="7">
        <v>6.72</v>
      </c>
      <c r="AD41" s="7">
        <v>10.080000000000002</v>
      </c>
      <c r="AE41" s="116"/>
      <c r="AF41" s="8">
        <v>0</v>
      </c>
      <c r="AG41" s="8">
        <v>0</v>
      </c>
      <c r="AH41" s="8">
        <v>0</v>
      </c>
      <c r="AI41" s="8">
        <v>80</v>
      </c>
      <c r="AJ41" s="120"/>
      <c r="AK41" s="116"/>
      <c r="AL41" s="114"/>
      <c r="AM41" s="114"/>
      <c r="AN41" s="150"/>
      <c r="AO41" s="150"/>
      <c r="AP41" s="155"/>
      <c r="AQ41" s="151"/>
    </row>
    <row r="42" spans="1:43" s="13" customFormat="1" ht="165" x14ac:dyDescent="0.25">
      <c r="A42" s="159">
        <v>17</v>
      </c>
      <c r="B42" s="116" t="s">
        <v>199</v>
      </c>
      <c r="C42" s="114" t="s">
        <v>200</v>
      </c>
      <c r="D42" s="114" t="s">
        <v>210</v>
      </c>
      <c r="E42" s="114" t="s">
        <v>46</v>
      </c>
      <c r="F42" s="114" t="s">
        <v>211</v>
      </c>
      <c r="G42" s="114" t="s">
        <v>212</v>
      </c>
      <c r="H42" s="114" t="s">
        <v>213</v>
      </c>
      <c r="I42" s="116" t="s">
        <v>50</v>
      </c>
      <c r="J42" s="116" t="s">
        <v>51</v>
      </c>
      <c r="K42" s="116" t="s">
        <v>52</v>
      </c>
      <c r="L42" s="116" t="s">
        <v>53</v>
      </c>
      <c r="M42" s="116">
        <v>40</v>
      </c>
      <c r="N42" s="116" t="s">
        <v>146</v>
      </c>
      <c r="O42" s="116">
        <v>40</v>
      </c>
      <c r="P42" s="116" t="s">
        <v>169</v>
      </c>
      <c r="Q42" s="116">
        <v>100</v>
      </c>
      <c r="R42" s="140" t="s">
        <v>170</v>
      </c>
      <c r="S42" s="8" t="s">
        <v>214</v>
      </c>
      <c r="T42" s="8" t="s">
        <v>58</v>
      </c>
      <c r="U42" s="8" t="s">
        <v>59</v>
      </c>
      <c r="V42" s="8" t="s">
        <v>60</v>
      </c>
      <c r="W42" s="8" t="s">
        <v>61</v>
      </c>
      <c r="X42" s="8" t="s">
        <v>62</v>
      </c>
      <c r="Y42" s="8" t="s">
        <v>63</v>
      </c>
      <c r="Z42" s="149">
        <v>10.080000000000002</v>
      </c>
      <c r="AA42" s="7">
        <v>25</v>
      </c>
      <c r="AB42" s="7">
        <v>15</v>
      </c>
      <c r="AC42" s="7">
        <v>16</v>
      </c>
      <c r="AD42" s="7">
        <v>24</v>
      </c>
      <c r="AE42" s="149">
        <v>100</v>
      </c>
      <c r="AF42" s="8">
        <v>0</v>
      </c>
      <c r="AG42" s="8">
        <v>0</v>
      </c>
      <c r="AH42" s="8">
        <v>0</v>
      </c>
      <c r="AI42" s="8">
        <v>100</v>
      </c>
      <c r="AJ42" s="140" t="s">
        <v>170</v>
      </c>
      <c r="AK42" s="116" t="s">
        <v>65</v>
      </c>
      <c r="AL42" s="114" t="s">
        <v>66</v>
      </c>
      <c r="AM42" s="114" t="s">
        <v>215</v>
      </c>
      <c r="AN42" s="150">
        <v>44927</v>
      </c>
      <c r="AO42" s="150">
        <v>45261</v>
      </c>
      <c r="AP42" s="116" t="s">
        <v>216</v>
      </c>
      <c r="AQ42" s="193" t="s">
        <v>217</v>
      </c>
    </row>
    <row r="43" spans="1:43" s="13" customFormat="1" ht="120" x14ac:dyDescent="0.25">
      <c r="A43" s="159"/>
      <c r="B43" s="116"/>
      <c r="C43" s="114"/>
      <c r="D43" s="114"/>
      <c r="E43" s="114"/>
      <c r="F43" s="114"/>
      <c r="G43" s="114"/>
      <c r="H43" s="114"/>
      <c r="I43" s="116"/>
      <c r="J43" s="116"/>
      <c r="K43" s="116"/>
      <c r="L43" s="116"/>
      <c r="M43" s="116"/>
      <c r="N43" s="116"/>
      <c r="O43" s="116"/>
      <c r="P43" s="116"/>
      <c r="Q43" s="116"/>
      <c r="R43" s="140"/>
      <c r="S43" s="8" t="s">
        <v>218</v>
      </c>
      <c r="T43" s="8" t="s">
        <v>58</v>
      </c>
      <c r="U43" s="8" t="s">
        <v>78</v>
      </c>
      <c r="V43" s="8" t="s">
        <v>60</v>
      </c>
      <c r="W43" s="8" t="s">
        <v>61</v>
      </c>
      <c r="X43" s="8" t="s">
        <v>62</v>
      </c>
      <c r="Y43" s="8" t="s">
        <v>63</v>
      </c>
      <c r="Z43" s="149"/>
      <c r="AA43" s="7">
        <v>15</v>
      </c>
      <c r="AB43" s="7">
        <v>15</v>
      </c>
      <c r="AC43" s="7">
        <v>7.2</v>
      </c>
      <c r="AD43" s="7">
        <v>16.8</v>
      </c>
      <c r="AE43" s="149"/>
      <c r="AF43" s="8">
        <v>0</v>
      </c>
      <c r="AG43" s="8">
        <v>0</v>
      </c>
      <c r="AH43" s="8">
        <v>0</v>
      </c>
      <c r="AI43" s="8">
        <v>100</v>
      </c>
      <c r="AJ43" s="140"/>
      <c r="AK43" s="116"/>
      <c r="AL43" s="114"/>
      <c r="AM43" s="114"/>
      <c r="AN43" s="150"/>
      <c r="AO43" s="150"/>
      <c r="AP43" s="116"/>
      <c r="AQ43" s="193"/>
    </row>
    <row r="44" spans="1:43" s="13" customFormat="1" ht="165" x14ac:dyDescent="0.25">
      <c r="A44" s="159"/>
      <c r="B44" s="116"/>
      <c r="C44" s="114"/>
      <c r="D44" s="114"/>
      <c r="E44" s="114"/>
      <c r="F44" s="114"/>
      <c r="G44" s="114"/>
      <c r="H44" s="114"/>
      <c r="I44" s="116"/>
      <c r="J44" s="116"/>
      <c r="K44" s="116"/>
      <c r="L44" s="116"/>
      <c r="M44" s="116"/>
      <c r="N44" s="116"/>
      <c r="O44" s="116"/>
      <c r="P44" s="116"/>
      <c r="Q44" s="116"/>
      <c r="R44" s="140"/>
      <c r="S44" s="8" t="s">
        <v>219</v>
      </c>
      <c r="T44" s="8" t="s">
        <v>58</v>
      </c>
      <c r="U44" s="8" t="s">
        <v>59</v>
      </c>
      <c r="V44" s="8" t="s">
        <v>60</v>
      </c>
      <c r="W44" s="8" t="s">
        <v>61</v>
      </c>
      <c r="X44" s="8" t="s">
        <v>62</v>
      </c>
      <c r="Y44" s="8" t="s">
        <v>63</v>
      </c>
      <c r="Z44" s="149"/>
      <c r="AA44" s="7">
        <v>25</v>
      </c>
      <c r="AB44" s="7">
        <v>15</v>
      </c>
      <c r="AC44" s="7">
        <v>6.72</v>
      </c>
      <c r="AD44" s="7">
        <v>10.080000000000002</v>
      </c>
      <c r="AE44" s="149"/>
      <c r="AF44" s="8">
        <v>0</v>
      </c>
      <c r="AG44" s="8">
        <v>0</v>
      </c>
      <c r="AH44" s="8">
        <v>0</v>
      </c>
      <c r="AI44" s="8">
        <v>100</v>
      </c>
      <c r="AJ44" s="140"/>
      <c r="AK44" s="116"/>
      <c r="AL44" s="114"/>
      <c r="AM44" s="114"/>
      <c r="AN44" s="150"/>
      <c r="AO44" s="150"/>
      <c r="AP44" s="116"/>
      <c r="AQ44" s="193"/>
    </row>
    <row r="45" spans="1:43" s="13" customFormat="1" ht="189" customHeight="1" x14ac:dyDescent="0.25">
      <c r="A45" s="159">
        <v>18</v>
      </c>
      <c r="B45" s="116" t="s">
        <v>199</v>
      </c>
      <c r="C45" s="114" t="s">
        <v>200</v>
      </c>
      <c r="D45" s="114" t="s">
        <v>220</v>
      </c>
      <c r="E45" s="114" t="s">
        <v>46</v>
      </c>
      <c r="F45" s="114" t="s">
        <v>221</v>
      </c>
      <c r="G45" s="114" t="s">
        <v>222</v>
      </c>
      <c r="H45" s="114" t="s">
        <v>223</v>
      </c>
      <c r="I45" s="116" t="s">
        <v>50</v>
      </c>
      <c r="J45" s="116" t="s">
        <v>51</v>
      </c>
      <c r="K45" s="116" t="s">
        <v>52</v>
      </c>
      <c r="L45" s="116" t="s">
        <v>53</v>
      </c>
      <c r="M45" s="116">
        <v>309</v>
      </c>
      <c r="N45" s="116" t="s">
        <v>146</v>
      </c>
      <c r="O45" s="116">
        <v>40</v>
      </c>
      <c r="P45" s="116" t="s">
        <v>55</v>
      </c>
      <c r="Q45" s="116">
        <v>80</v>
      </c>
      <c r="R45" s="120" t="s">
        <v>56</v>
      </c>
      <c r="S45" s="8" t="s">
        <v>224</v>
      </c>
      <c r="T45" s="8" t="s">
        <v>58</v>
      </c>
      <c r="U45" s="8" t="s">
        <v>78</v>
      </c>
      <c r="V45" s="8" t="s">
        <v>60</v>
      </c>
      <c r="W45" s="8" t="s">
        <v>61</v>
      </c>
      <c r="X45" s="8" t="s">
        <v>62</v>
      </c>
      <c r="Y45" s="8" t="s">
        <v>63</v>
      </c>
      <c r="Z45" s="149">
        <v>11.760000000000002</v>
      </c>
      <c r="AA45" s="7">
        <v>15</v>
      </c>
      <c r="AB45" s="7">
        <v>15</v>
      </c>
      <c r="AC45" s="7">
        <v>12</v>
      </c>
      <c r="AD45" s="7">
        <v>28</v>
      </c>
      <c r="AE45" s="149">
        <v>51</v>
      </c>
      <c r="AF45" s="8">
        <v>0</v>
      </c>
      <c r="AG45" s="8">
        <v>0</v>
      </c>
      <c r="AH45" s="8">
        <v>0</v>
      </c>
      <c r="AI45" s="8">
        <v>80</v>
      </c>
      <c r="AJ45" s="144" t="s">
        <v>64</v>
      </c>
      <c r="AK45" s="116" t="s">
        <v>65</v>
      </c>
      <c r="AL45" s="114" t="s">
        <v>66</v>
      </c>
      <c r="AM45" s="114" t="s">
        <v>225</v>
      </c>
      <c r="AN45" s="150">
        <v>44927</v>
      </c>
      <c r="AO45" s="150">
        <v>45261</v>
      </c>
      <c r="AP45" s="116" t="s">
        <v>226</v>
      </c>
      <c r="AQ45" s="151" t="s">
        <v>227</v>
      </c>
    </row>
    <row r="46" spans="1:43" s="13" customFormat="1" ht="155.25" customHeight="1" x14ac:dyDescent="0.25">
      <c r="A46" s="159"/>
      <c r="B46" s="116"/>
      <c r="C46" s="114"/>
      <c r="D46" s="114"/>
      <c r="E46" s="114"/>
      <c r="F46" s="114"/>
      <c r="G46" s="114"/>
      <c r="H46" s="114"/>
      <c r="I46" s="116"/>
      <c r="J46" s="116"/>
      <c r="K46" s="116"/>
      <c r="L46" s="116"/>
      <c r="M46" s="116"/>
      <c r="N46" s="116"/>
      <c r="O46" s="116"/>
      <c r="P46" s="116"/>
      <c r="Q46" s="116"/>
      <c r="R46" s="120"/>
      <c r="S46" s="8" t="s">
        <v>228</v>
      </c>
      <c r="T46" s="8" t="s">
        <v>4</v>
      </c>
      <c r="U46" s="8" t="s">
        <v>71</v>
      </c>
      <c r="V46" s="8" t="s">
        <v>60</v>
      </c>
      <c r="W46" s="8" t="s">
        <v>61</v>
      </c>
      <c r="X46" s="8" t="s">
        <v>62</v>
      </c>
      <c r="Y46" s="8" t="s">
        <v>63</v>
      </c>
      <c r="Z46" s="149"/>
      <c r="AA46" s="7">
        <v>0</v>
      </c>
      <c r="AB46" s="7">
        <v>0</v>
      </c>
      <c r="AC46" s="7">
        <v>0</v>
      </c>
      <c r="AD46" s="7">
        <v>28</v>
      </c>
      <c r="AE46" s="149"/>
      <c r="AF46" s="8">
        <v>10</v>
      </c>
      <c r="AG46" s="8">
        <v>15</v>
      </c>
      <c r="AH46" s="8">
        <v>20</v>
      </c>
      <c r="AI46" s="8">
        <v>60</v>
      </c>
      <c r="AJ46" s="144"/>
      <c r="AK46" s="116"/>
      <c r="AL46" s="114"/>
      <c r="AM46" s="114"/>
      <c r="AN46" s="150"/>
      <c r="AO46" s="150"/>
      <c r="AP46" s="116"/>
      <c r="AQ46" s="151"/>
    </row>
    <row r="47" spans="1:43" s="13" customFormat="1" ht="156.75" customHeight="1" x14ac:dyDescent="0.25">
      <c r="A47" s="159"/>
      <c r="B47" s="116"/>
      <c r="C47" s="114"/>
      <c r="D47" s="114"/>
      <c r="E47" s="114"/>
      <c r="F47" s="114"/>
      <c r="G47" s="114"/>
      <c r="H47" s="114"/>
      <c r="I47" s="116"/>
      <c r="J47" s="116"/>
      <c r="K47" s="116"/>
      <c r="L47" s="116"/>
      <c r="M47" s="116"/>
      <c r="N47" s="116"/>
      <c r="O47" s="116"/>
      <c r="P47" s="116"/>
      <c r="Q47" s="116"/>
      <c r="R47" s="120"/>
      <c r="S47" s="8" t="s">
        <v>229</v>
      </c>
      <c r="T47" s="8"/>
      <c r="U47" s="8" t="s">
        <v>78</v>
      </c>
      <c r="V47" s="8" t="s">
        <v>60</v>
      </c>
      <c r="W47" s="8" t="s">
        <v>61</v>
      </c>
      <c r="X47" s="8" t="s">
        <v>62</v>
      </c>
      <c r="Y47" s="8" t="s">
        <v>63</v>
      </c>
      <c r="Z47" s="149"/>
      <c r="AA47" s="7">
        <v>15</v>
      </c>
      <c r="AB47" s="7">
        <v>15</v>
      </c>
      <c r="AC47" s="7">
        <v>8.4</v>
      </c>
      <c r="AD47" s="7">
        <v>19.600000000000001</v>
      </c>
      <c r="AE47" s="149"/>
      <c r="AF47" s="8">
        <v>0</v>
      </c>
      <c r="AG47" s="8">
        <v>15</v>
      </c>
      <c r="AH47" s="8">
        <v>9</v>
      </c>
      <c r="AI47" s="8">
        <v>51</v>
      </c>
      <c r="AJ47" s="144"/>
      <c r="AK47" s="116"/>
      <c r="AL47" s="114"/>
      <c r="AM47" s="114"/>
      <c r="AN47" s="150"/>
      <c r="AO47" s="150"/>
      <c r="AP47" s="116"/>
      <c r="AQ47" s="151"/>
    </row>
    <row r="48" spans="1:43" s="13" customFormat="1" ht="168.75" customHeight="1" x14ac:dyDescent="0.25">
      <c r="A48" s="159"/>
      <c r="B48" s="116"/>
      <c r="C48" s="114"/>
      <c r="D48" s="114"/>
      <c r="E48" s="114"/>
      <c r="F48" s="114"/>
      <c r="G48" s="114"/>
      <c r="H48" s="114"/>
      <c r="I48" s="116"/>
      <c r="J48" s="116"/>
      <c r="K48" s="116"/>
      <c r="L48" s="116"/>
      <c r="M48" s="116"/>
      <c r="N48" s="116"/>
      <c r="O48" s="116"/>
      <c r="P48" s="116"/>
      <c r="Q48" s="116"/>
      <c r="R48" s="120"/>
      <c r="S48" s="8" t="s">
        <v>230</v>
      </c>
      <c r="T48" s="8" t="s">
        <v>58</v>
      </c>
      <c r="U48" s="8" t="s">
        <v>59</v>
      </c>
      <c r="V48" s="8" t="s">
        <v>60</v>
      </c>
      <c r="W48" s="8" t="s">
        <v>61</v>
      </c>
      <c r="X48" s="8" t="s">
        <v>62</v>
      </c>
      <c r="Y48" s="8" t="s">
        <v>63</v>
      </c>
      <c r="Z48" s="149"/>
      <c r="AA48" s="7">
        <v>25</v>
      </c>
      <c r="AB48" s="7">
        <v>15</v>
      </c>
      <c r="AC48" s="7">
        <v>7.84</v>
      </c>
      <c r="AD48" s="7">
        <v>11.760000000000002</v>
      </c>
      <c r="AE48" s="149"/>
      <c r="AF48" s="8">
        <v>0</v>
      </c>
      <c r="AG48" s="8">
        <v>0</v>
      </c>
      <c r="AH48" s="8">
        <v>0</v>
      </c>
      <c r="AI48" s="8">
        <v>51</v>
      </c>
      <c r="AJ48" s="144"/>
      <c r="AK48" s="116"/>
      <c r="AL48" s="114"/>
      <c r="AM48" s="114"/>
      <c r="AN48" s="150"/>
      <c r="AO48" s="150"/>
      <c r="AP48" s="116"/>
      <c r="AQ48" s="151"/>
    </row>
    <row r="49" spans="1:43" s="13" customFormat="1" ht="189" customHeight="1" x14ac:dyDescent="0.25">
      <c r="A49" s="159">
        <v>19</v>
      </c>
      <c r="B49" s="116" t="s">
        <v>199</v>
      </c>
      <c r="C49" s="114" t="s">
        <v>200</v>
      </c>
      <c r="D49" s="114" t="s">
        <v>231</v>
      </c>
      <c r="E49" s="114" t="s">
        <v>46</v>
      </c>
      <c r="F49" s="114" t="s">
        <v>232</v>
      </c>
      <c r="G49" s="114" t="s">
        <v>233</v>
      </c>
      <c r="H49" s="114" t="s">
        <v>234</v>
      </c>
      <c r="I49" s="116" t="s">
        <v>50</v>
      </c>
      <c r="J49" s="116" t="s">
        <v>51</v>
      </c>
      <c r="K49" s="116" t="s">
        <v>52</v>
      </c>
      <c r="L49" s="116" t="s">
        <v>53</v>
      </c>
      <c r="M49" s="116">
        <v>4</v>
      </c>
      <c r="N49" s="116" t="s">
        <v>98</v>
      </c>
      <c r="O49" s="116">
        <v>20</v>
      </c>
      <c r="P49" s="116" t="s">
        <v>64</v>
      </c>
      <c r="Q49" s="116">
        <v>60</v>
      </c>
      <c r="R49" s="144" t="s">
        <v>64</v>
      </c>
      <c r="S49" s="8" t="s">
        <v>235</v>
      </c>
      <c r="T49" s="8" t="s">
        <v>58</v>
      </c>
      <c r="U49" s="8" t="s">
        <v>59</v>
      </c>
      <c r="V49" s="8" t="s">
        <v>60</v>
      </c>
      <c r="W49" s="8" t="s">
        <v>61</v>
      </c>
      <c r="X49" s="8" t="s">
        <v>62</v>
      </c>
      <c r="Y49" s="8" t="s">
        <v>63</v>
      </c>
      <c r="Z49" s="149">
        <v>2.5920000000000001</v>
      </c>
      <c r="AA49" s="7">
        <v>25</v>
      </c>
      <c r="AB49" s="7">
        <v>15</v>
      </c>
      <c r="AC49" s="7">
        <v>8</v>
      </c>
      <c r="AD49" s="7">
        <v>12</v>
      </c>
      <c r="AE49" s="149">
        <v>60</v>
      </c>
      <c r="AF49" s="8">
        <v>0</v>
      </c>
      <c r="AG49" s="8">
        <v>0</v>
      </c>
      <c r="AH49" s="8">
        <v>0</v>
      </c>
      <c r="AI49" s="8">
        <v>60</v>
      </c>
      <c r="AJ49" s="144" t="s">
        <v>64</v>
      </c>
      <c r="AK49" s="116" t="s">
        <v>65</v>
      </c>
      <c r="AL49" s="114" t="s">
        <v>66</v>
      </c>
      <c r="AM49" s="114" t="s">
        <v>236</v>
      </c>
      <c r="AN49" s="150">
        <v>44927</v>
      </c>
      <c r="AO49" s="150">
        <v>45261</v>
      </c>
      <c r="AP49" s="116" t="s">
        <v>68</v>
      </c>
      <c r="AQ49" s="151" t="s">
        <v>237</v>
      </c>
    </row>
    <row r="50" spans="1:43" s="13" customFormat="1" ht="217.5" customHeight="1" x14ac:dyDescent="0.25">
      <c r="A50" s="159"/>
      <c r="B50" s="116"/>
      <c r="C50" s="114"/>
      <c r="D50" s="114"/>
      <c r="E50" s="114"/>
      <c r="F50" s="114"/>
      <c r="G50" s="114"/>
      <c r="H50" s="114"/>
      <c r="I50" s="116"/>
      <c r="J50" s="116"/>
      <c r="K50" s="116"/>
      <c r="L50" s="116"/>
      <c r="M50" s="116"/>
      <c r="N50" s="116"/>
      <c r="O50" s="116"/>
      <c r="P50" s="116"/>
      <c r="Q50" s="116"/>
      <c r="R50" s="144"/>
      <c r="S50" s="8" t="s">
        <v>238</v>
      </c>
      <c r="T50" s="8" t="s">
        <v>58</v>
      </c>
      <c r="U50" s="8" t="s">
        <v>59</v>
      </c>
      <c r="V50" s="8" t="s">
        <v>60</v>
      </c>
      <c r="W50" s="8" t="s">
        <v>61</v>
      </c>
      <c r="X50" s="8" t="s">
        <v>62</v>
      </c>
      <c r="Y50" s="8" t="s">
        <v>63</v>
      </c>
      <c r="Z50" s="149"/>
      <c r="AA50" s="7">
        <v>25</v>
      </c>
      <c r="AB50" s="7">
        <v>15</v>
      </c>
      <c r="AC50" s="7">
        <v>4.8</v>
      </c>
      <c r="AD50" s="7">
        <v>7.2</v>
      </c>
      <c r="AE50" s="149"/>
      <c r="AF50" s="8">
        <v>0</v>
      </c>
      <c r="AG50" s="8">
        <v>0</v>
      </c>
      <c r="AH50" s="8">
        <v>0</v>
      </c>
      <c r="AI50" s="8">
        <v>60</v>
      </c>
      <c r="AJ50" s="144"/>
      <c r="AK50" s="116"/>
      <c r="AL50" s="114"/>
      <c r="AM50" s="114"/>
      <c r="AN50" s="150"/>
      <c r="AO50" s="150"/>
      <c r="AP50" s="116"/>
      <c r="AQ50" s="151"/>
    </row>
    <row r="51" spans="1:43" s="13" customFormat="1" ht="278.25" customHeight="1" x14ac:dyDescent="0.25">
      <c r="A51" s="159"/>
      <c r="B51" s="116"/>
      <c r="C51" s="114"/>
      <c r="D51" s="114"/>
      <c r="E51" s="114"/>
      <c r="F51" s="114"/>
      <c r="G51" s="114"/>
      <c r="H51" s="114"/>
      <c r="I51" s="116"/>
      <c r="J51" s="116"/>
      <c r="K51" s="116"/>
      <c r="L51" s="116"/>
      <c r="M51" s="116"/>
      <c r="N51" s="116"/>
      <c r="O51" s="116"/>
      <c r="P51" s="116"/>
      <c r="Q51" s="116"/>
      <c r="R51" s="144"/>
      <c r="S51" s="8" t="s">
        <v>239</v>
      </c>
      <c r="T51" s="8" t="s">
        <v>58</v>
      </c>
      <c r="U51" s="8" t="s">
        <v>59</v>
      </c>
      <c r="V51" s="8" t="s">
        <v>60</v>
      </c>
      <c r="W51" s="8" t="s">
        <v>61</v>
      </c>
      <c r="X51" s="8" t="s">
        <v>62</v>
      </c>
      <c r="Y51" s="8" t="s">
        <v>63</v>
      </c>
      <c r="Z51" s="149"/>
      <c r="AA51" s="7">
        <v>25</v>
      </c>
      <c r="AB51" s="7">
        <v>15</v>
      </c>
      <c r="AC51" s="7">
        <v>2.88</v>
      </c>
      <c r="AD51" s="7">
        <v>4.32</v>
      </c>
      <c r="AE51" s="149"/>
      <c r="AF51" s="8">
        <v>0</v>
      </c>
      <c r="AG51" s="8">
        <v>0</v>
      </c>
      <c r="AH51" s="8">
        <v>0</v>
      </c>
      <c r="AI51" s="8">
        <v>60</v>
      </c>
      <c r="AJ51" s="144"/>
      <c r="AK51" s="116"/>
      <c r="AL51" s="114"/>
      <c r="AM51" s="114"/>
      <c r="AN51" s="150"/>
      <c r="AO51" s="150"/>
      <c r="AP51" s="116"/>
      <c r="AQ51" s="151"/>
    </row>
    <row r="52" spans="1:43" s="13" customFormat="1" ht="202.5" customHeight="1" x14ac:dyDescent="0.25">
      <c r="A52" s="159"/>
      <c r="B52" s="116"/>
      <c r="C52" s="114"/>
      <c r="D52" s="114"/>
      <c r="E52" s="114"/>
      <c r="F52" s="114"/>
      <c r="G52" s="114"/>
      <c r="H52" s="114"/>
      <c r="I52" s="116"/>
      <c r="J52" s="116"/>
      <c r="K52" s="116"/>
      <c r="L52" s="116"/>
      <c r="M52" s="116"/>
      <c r="N52" s="116"/>
      <c r="O52" s="116"/>
      <c r="P52" s="116"/>
      <c r="Q52" s="116"/>
      <c r="R52" s="144"/>
      <c r="S52" s="8" t="s">
        <v>240</v>
      </c>
      <c r="T52" s="8" t="s">
        <v>58</v>
      </c>
      <c r="U52" s="8" t="s">
        <v>59</v>
      </c>
      <c r="V52" s="8" t="s">
        <v>60</v>
      </c>
      <c r="W52" s="8" t="s">
        <v>61</v>
      </c>
      <c r="X52" s="8" t="s">
        <v>62</v>
      </c>
      <c r="Y52" s="8" t="s">
        <v>63</v>
      </c>
      <c r="Z52" s="149"/>
      <c r="AA52" s="7">
        <v>25</v>
      </c>
      <c r="AB52" s="7">
        <v>15</v>
      </c>
      <c r="AC52" s="7">
        <v>1.7280000000000002</v>
      </c>
      <c r="AD52" s="7">
        <v>2.5920000000000001</v>
      </c>
      <c r="AE52" s="149"/>
      <c r="AF52" s="8">
        <v>0</v>
      </c>
      <c r="AG52" s="8">
        <v>0</v>
      </c>
      <c r="AH52" s="8">
        <v>0</v>
      </c>
      <c r="AI52" s="8">
        <v>60</v>
      </c>
      <c r="AJ52" s="144"/>
      <c r="AK52" s="116"/>
      <c r="AL52" s="114"/>
      <c r="AM52" s="114"/>
      <c r="AN52" s="150"/>
      <c r="AO52" s="150"/>
      <c r="AP52" s="116"/>
      <c r="AQ52" s="151"/>
    </row>
    <row r="53" spans="1:43" s="13" customFormat="1" ht="120" x14ac:dyDescent="0.25">
      <c r="A53" s="159">
        <v>20</v>
      </c>
      <c r="B53" s="116" t="s">
        <v>199</v>
      </c>
      <c r="C53" s="114" t="s">
        <v>200</v>
      </c>
      <c r="D53" s="114" t="s">
        <v>241</v>
      </c>
      <c r="E53" s="114" t="s">
        <v>141</v>
      </c>
      <c r="F53" s="114" t="s">
        <v>242</v>
      </c>
      <c r="G53" s="114" t="s">
        <v>243</v>
      </c>
      <c r="H53" s="114" t="s">
        <v>244</v>
      </c>
      <c r="I53" s="116" t="s">
        <v>50</v>
      </c>
      <c r="J53" s="116" t="s">
        <v>51</v>
      </c>
      <c r="K53" s="116" t="s">
        <v>52</v>
      </c>
      <c r="L53" s="116" t="s">
        <v>53</v>
      </c>
      <c r="M53" s="116">
        <v>1</v>
      </c>
      <c r="N53" s="116" t="s">
        <v>98</v>
      </c>
      <c r="O53" s="116">
        <v>20</v>
      </c>
      <c r="P53" s="116" t="s">
        <v>64</v>
      </c>
      <c r="Q53" s="116">
        <v>60</v>
      </c>
      <c r="R53" s="144" t="s">
        <v>64</v>
      </c>
      <c r="S53" s="8" t="s">
        <v>245</v>
      </c>
      <c r="T53" s="8" t="s">
        <v>58</v>
      </c>
      <c r="U53" s="8" t="s">
        <v>59</v>
      </c>
      <c r="V53" s="8" t="s">
        <v>60</v>
      </c>
      <c r="W53" s="8" t="s">
        <v>61</v>
      </c>
      <c r="X53" s="8" t="s">
        <v>62</v>
      </c>
      <c r="Y53" s="8" t="s">
        <v>63</v>
      </c>
      <c r="Z53" s="149">
        <v>1.8144</v>
      </c>
      <c r="AA53" s="7">
        <v>25</v>
      </c>
      <c r="AB53" s="7">
        <v>15</v>
      </c>
      <c r="AC53" s="7">
        <v>8</v>
      </c>
      <c r="AD53" s="7">
        <v>12</v>
      </c>
      <c r="AE53" s="149">
        <v>60</v>
      </c>
      <c r="AF53" s="8">
        <v>0</v>
      </c>
      <c r="AG53" s="8">
        <v>0</v>
      </c>
      <c r="AH53" s="8">
        <v>0</v>
      </c>
      <c r="AI53" s="8">
        <v>60</v>
      </c>
      <c r="AJ53" s="144" t="s">
        <v>64</v>
      </c>
      <c r="AK53" s="116" t="s">
        <v>65</v>
      </c>
      <c r="AL53" s="114" t="s">
        <v>66</v>
      </c>
      <c r="AM53" s="192" t="s">
        <v>246</v>
      </c>
      <c r="AN53" s="150">
        <v>44927</v>
      </c>
      <c r="AO53" s="150">
        <v>45261</v>
      </c>
      <c r="AP53" s="116" t="s">
        <v>247</v>
      </c>
      <c r="AQ53" s="151" t="s">
        <v>248</v>
      </c>
    </row>
    <row r="54" spans="1:43" s="13" customFormat="1" ht="120" x14ac:dyDescent="0.25">
      <c r="A54" s="159"/>
      <c r="B54" s="116"/>
      <c r="C54" s="114"/>
      <c r="D54" s="114"/>
      <c r="E54" s="114"/>
      <c r="F54" s="114"/>
      <c r="G54" s="114"/>
      <c r="H54" s="114"/>
      <c r="I54" s="116"/>
      <c r="J54" s="116"/>
      <c r="K54" s="116"/>
      <c r="L54" s="116"/>
      <c r="M54" s="116"/>
      <c r="N54" s="116"/>
      <c r="O54" s="116"/>
      <c r="P54" s="116"/>
      <c r="Q54" s="116"/>
      <c r="R54" s="144"/>
      <c r="S54" s="8" t="s">
        <v>249</v>
      </c>
      <c r="T54" s="8" t="s">
        <v>58</v>
      </c>
      <c r="U54" s="8" t="s">
        <v>59</v>
      </c>
      <c r="V54" s="8" t="s">
        <v>60</v>
      </c>
      <c r="W54" s="8" t="s">
        <v>61</v>
      </c>
      <c r="X54" s="8" t="s">
        <v>62</v>
      </c>
      <c r="Y54" s="8" t="s">
        <v>63</v>
      </c>
      <c r="Z54" s="149"/>
      <c r="AA54" s="7">
        <v>25</v>
      </c>
      <c r="AB54" s="7">
        <v>15</v>
      </c>
      <c r="AC54" s="7">
        <v>4.8</v>
      </c>
      <c r="AD54" s="7">
        <v>7.2</v>
      </c>
      <c r="AE54" s="149"/>
      <c r="AF54" s="8">
        <v>0</v>
      </c>
      <c r="AG54" s="8">
        <v>0</v>
      </c>
      <c r="AH54" s="8">
        <v>0</v>
      </c>
      <c r="AI54" s="8">
        <v>60</v>
      </c>
      <c r="AJ54" s="144"/>
      <c r="AK54" s="116"/>
      <c r="AL54" s="114"/>
      <c r="AM54" s="192"/>
      <c r="AN54" s="150"/>
      <c r="AO54" s="150"/>
      <c r="AP54" s="116"/>
      <c r="AQ54" s="151"/>
    </row>
    <row r="55" spans="1:43" s="13" customFormat="1" ht="186.75" customHeight="1" x14ac:dyDescent="0.25">
      <c r="A55" s="159"/>
      <c r="B55" s="116"/>
      <c r="C55" s="114"/>
      <c r="D55" s="114"/>
      <c r="E55" s="114"/>
      <c r="F55" s="114"/>
      <c r="G55" s="114"/>
      <c r="H55" s="114"/>
      <c r="I55" s="116"/>
      <c r="J55" s="116"/>
      <c r="K55" s="116"/>
      <c r="L55" s="116"/>
      <c r="M55" s="116"/>
      <c r="N55" s="116"/>
      <c r="O55" s="116"/>
      <c r="P55" s="116"/>
      <c r="Q55" s="116"/>
      <c r="R55" s="144"/>
      <c r="S55" s="8" t="s">
        <v>250</v>
      </c>
      <c r="T55" s="8" t="s">
        <v>58</v>
      </c>
      <c r="U55" s="8" t="s">
        <v>78</v>
      </c>
      <c r="V55" s="8" t="s">
        <v>60</v>
      </c>
      <c r="W55" s="8" t="s">
        <v>61</v>
      </c>
      <c r="X55" s="8" t="s">
        <v>62</v>
      </c>
      <c r="Y55" s="8" t="s">
        <v>63</v>
      </c>
      <c r="Z55" s="149"/>
      <c r="AA55" s="7">
        <v>15</v>
      </c>
      <c r="AB55" s="7">
        <v>15</v>
      </c>
      <c r="AC55" s="7">
        <v>2.16</v>
      </c>
      <c r="AD55" s="7">
        <v>5.04</v>
      </c>
      <c r="AE55" s="149"/>
      <c r="AF55" s="8">
        <v>0</v>
      </c>
      <c r="AG55" s="8">
        <v>0</v>
      </c>
      <c r="AH55" s="8">
        <v>0</v>
      </c>
      <c r="AI55" s="8">
        <v>60</v>
      </c>
      <c r="AJ55" s="144"/>
      <c r="AK55" s="116"/>
      <c r="AL55" s="114"/>
      <c r="AM55" s="192"/>
      <c r="AN55" s="150"/>
      <c r="AO55" s="150"/>
      <c r="AP55" s="116"/>
      <c r="AQ55" s="151"/>
    </row>
    <row r="56" spans="1:43" s="13" customFormat="1" ht="141" customHeight="1" x14ac:dyDescent="0.25">
      <c r="A56" s="159"/>
      <c r="B56" s="116"/>
      <c r="C56" s="114"/>
      <c r="D56" s="114"/>
      <c r="E56" s="114"/>
      <c r="F56" s="114"/>
      <c r="G56" s="114"/>
      <c r="H56" s="114"/>
      <c r="I56" s="116"/>
      <c r="J56" s="116"/>
      <c r="K56" s="116"/>
      <c r="L56" s="116"/>
      <c r="M56" s="116"/>
      <c r="N56" s="116"/>
      <c r="O56" s="116"/>
      <c r="P56" s="116"/>
      <c r="Q56" s="116"/>
      <c r="R56" s="144"/>
      <c r="S56" s="8" t="s">
        <v>251</v>
      </c>
      <c r="T56" s="8" t="s">
        <v>58</v>
      </c>
      <c r="U56" s="8" t="s">
        <v>59</v>
      </c>
      <c r="V56" s="8" t="s">
        <v>60</v>
      </c>
      <c r="W56" s="8" t="s">
        <v>61</v>
      </c>
      <c r="X56" s="8" t="s">
        <v>62</v>
      </c>
      <c r="Y56" s="8" t="s">
        <v>63</v>
      </c>
      <c r="Z56" s="149"/>
      <c r="AA56" s="7">
        <v>25</v>
      </c>
      <c r="AB56" s="7">
        <v>15</v>
      </c>
      <c r="AC56" s="7">
        <v>2.016</v>
      </c>
      <c r="AD56" s="7">
        <v>3.024</v>
      </c>
      <c r="AE56" s="149"/>
      <c r="AF56" s="8">
        <v>0</v>
      </c>
      <c r="AG56" s="8">
        <v>0</v>
      </c>
      <c r="AH56" s="8">
        <v>0</v>
      </c>
      <c r="AI56" s="8">
        <v>60</v>
      </c>
      <c r="AJ56" s="144"/>
      <c r="AK56" s="116"/>
      <c r="AL56" s="114"/>
      <c r="AM56" s="192"/>
      <c r="AN56" s="150"/>
      <c r="AO56" s="150"/>
      <c r="AP56" s="116"/>
      <c r="AQ56" s="151"/>
    </row>
    <row r="57" spans="1:43" s="13" customFormat="1" ht="105" x14ac:dyDescent="0.25">
      <c r="A57" s="159"/>
      <c r="B57" s="116"/>
      <c r="C57" s="114"/>
      <c r="D57" s="114"/>
      <c r="E57" s="114"/>
      <c r="F57" s="114"/>
      <c r="G57" s="114"/>
      <c r="H57" s="114"/>
      <c r="I57" s="116"/>
      <c r="J57" s="116"/>
      <c r="K57" s="116"/>
      <c r="L57" s="116"/>
      <c r="M57" s="116"/>
      <c r="N57" s="116"/>
      <c r="O57" s="116"/>
      <c r="P57" s="116"/>
      <c r="Q57" s="116"/>
      <c r="R57" s="144"/>
      <c r="S57" s="8" t="s">
        <v>252</v>
      </c>
      <c r="T57" s="8" t="s">
        <v>58</v>
      </c>
      <c r="U57" s="8" t="s">
        <v>59</v>
      </c>
      <c r="V57" s="8" t="s">
        <v>60</v>
      </c>
      <c r="W57" s="8" t="s">
        <v>61</v>
      </c>
      <c r="X57" s="8" t="s">
        <v>62</v>
      </c>
      <c r="Y57" s="8" t="s">
        <v>63</v>
      </c>
      <c r="Z57" s="149"/>
      <c r="AA57" s="7">
        <v>25</v>
      </c>
      <c r="AB57" s="7">
        <v>15</v>
      </c>
      <c r="AC57" s="7">
        <v>1.2096</v>
      </c>
      <c r="AD57" s="7">
        <v>1.8144</v>
      </c>
      <c r="AE57" s="149"/>
      <c r="AF57" s="8">
        <v>0</v>
      </c>
      <c r="AG57" s="8">
        <v>0</v>
      </c>
      <c r="AH57" s="8">
        <v>0</v>
      </c>
      <c r="AI57" s="8">
        <v>60</v>
      </c>
      <c r="AJ57" s="144"/>
      <c r="AK57" s="116"/>
      <c r="AL57" s="114"/>
      <c r="AM57" s="192"/>
      <c r="AN57" s="150"/>
      <c r="AO57" s="150"/>
      <c r="AP57" s="116"/>
      <c r="AQ57" s="151"/>
    </row>
    <row r="58" spans="1:43" s="13" customFormat="1" ht="158.25" customHeight="1" x14ac:dyDescent="0.25">
      <c r="A58" s="159">
        <v>21</v>
      </c>
      <c r="B58" s="116" t="s">
        <v>199</v>
      </c>
      <c r="C58" s="114" t="s">
        <v>200</v>
      </c>
      <c r="D58" s="114" t="s">
        <v>253</v>
      </c>
      <c r="E58" s="114" t="s">
        <v>141</v>
      </c>
      <c r="F58" s="114" t="s">
        <v>254</v>
      </c>
      <c r="G58" s="114" t="s">
        <v>255</v>
      </c>
      <c r="H58" s="114" t="s">
        <v>256</v>
      </c>
      <c r="I58" s="116" t="s">
        <v>50</v>
      </c>
      <c r="J58" s="116" t="s">
        <v>51</v>
      </c>
      <c r="K58" s="116" t="s">
        <v>52</v>
      </c>
      <c r="L58" s="116" t="s">
        <v>53</v>
      </c>
      <c r="M58" s="116">
        <v>48</v>
      </c>
      <c r="N58" s="116" t="s">
        <v>146</v>
      </c>
      <c r="O58" s="116">
        <v>40</v>
      </c>
      <c r="P58" s="116" t="s">
        <v>64</v>
      </c>
      <c r="Q58" s="116">
        <v>60</v>
      </c>
      <c r="R58" s="144" t="s">
        <v>64</v>
      </c>
      <c r="S58" s="8" t="s">
        <v>257</v>
      </c>
      <c r="T58" s="8" t="s">
        <v>58</v>
      </c>
      <c r="U58" s="8" t="s">
        <v>59</v>
      </c>
      <c r="V58" s="8" t="s">
        <v>60</v>
      </c>
      <c r="W58" s="8" t="s">
        <v>61</v>
      </c>
      <c r="X58" s="8" t="s">
        <v>62</v>
      </c>
      <c r="Y58" s="8" t="s">
        <v>63</v>
      </c>
      <c r="Z58" s="149">
        <v>8.64</v>
      </c>
      <c r="AA58" s="7">
        <v>25</v>
      </c>
      <c r="AB58" s="7">
        <v>15</v>
      </c>
      <c r="AC58" s="7">
        <v>16</v>
      </c>
      <c r="AD58" s="7">
        <v>24</v>
      </c>
      <c r="AE58" s="149">
        <v>60</v>
      </c>
      <c r="AF58" s="8">
        <v>0</v>
      </c>
      <c r="AG58" s="8">
        <v>0</v>
      </c>
      <c r="AH58" s="8">
        <v>0</v>
      </c>
      <c r="AI58" s="8">
        <v>60</v>
      </c>
      <c r="AJ58" s="144" t="s">
        <v>64</v>
      </c>
      <c r="AK58" s="116" t="s">
        <v>65</v>
      </c>
      <c r="AL58" s="114" t="s">
        <v>66</v>
      </c>
      <c r="AM58" s="114" t="s">
        <v>258</v>
      </c>
      <c r="AN58" s="150">
        <v>44927</v>
      </c>
      <c r="AO58" s="150">
        <v>45261</v>
      </c>
      <c r="AP58" s="116" t="s">
        <v>68</v>
      </c>
      <c r="AQ58" s="151" t="s">
        <v>259</v>
      </c>
    </row>
    <row r="59" spans="1:43" s="13" customFormat="1" ht="169.5" customHeight="1" x14ac:dyDescent="0.25">
      <c r="A59" s="159"/>
      <c r="B59" s="116"/>
      <c r="C59" s="114"/>
      <c r="D59" s="114"/>
      <c r="E59" s="114"/>
      <c r="F59" s="114"/>
      <c r="G59" s="114"/>
      <c r="H59" s="114"/>
      <c r="I59" s="116"/>
      <c r="J59" s="116"/>
      <c r="K59" s="116"/>
      <c r="L59" s="116"/>
      <c r="M59" s="116"/>
      <c r="N59" s="116"/>
      <c r="O59" s="116"/>
      <c r="P59" s="116"/>
      <c r="Q59" s="116"/>
      <c r="R59" s="144"/>
      <c r="S59" s="8" t="s">
        <v>260</v>
      </c>
      <c r="T59" s="8" t="s">
        <v>58</v>
      </c>
      <c r="U59" s="8" t="s">
        <v>59</v>
      </c>
      <c r="V59" s="8" t="s">
        <v>60</v>
      </c>
      <c r="W59" s="8" t="s">
        <v>61</v>
      </c>
      <c r="X59" s="8" t="s">
        <v>62</v>
      </c>
      <c r="Y59" s="8" t="s">
        <v>63</v>
      </c>
      <c r="Z59" s="149"/>
      <c r="AA59" s="7">
        <v>25</v>
      </c>
      <c r="AB59" s="7">
        <v>15</v>
      </c>
      <c r="AC59" s="7">
        <v>9.6</v>
      </c>
      <c r="AD59" s="7">
        <v>14.4</v>
      </c>
      <c r="AE59" s="149"/>
      <c r="AF59" s="8">
        <v>0</v>
      </c>
      <c r="AG59" s="8">
        <v>0</v>
      </c>
      <c r="AH59" s="8">
        <v>0</v>
      </c>
      <c r="AI59" s="8">
        <v>60</v>
      </c>
      <c r="AJ59" s="144"/>
      <c r="AK59" s="116"/>
      <c r="AL59" s="114"/>
      <c r="AM59" s="114"/>
      <c r="AN59" s="150"/>
      <c r="AO59" s="150"/>
      <c r="AP59" s="116"/>
      <c r="AQ59" s="151"/>
    </row>
    <row r="60" spans="1:43" s="13" customFormat="1" ht="120" x14ac:dyDescent="0.25">
      <c r="A60" s="159"/>
      <c r="B60" s="116"/>
      <c r="C60" s="114"/>
      <c r="D60" s="114"/>
      <c r="E60" s="114"/>
      <c r="F60" s="114"/>
      <c r="G60" s="114"/>
      <c r="H60" s="114"/>
      <c r="I60" s="116"/>
      <c r="J60" s="116"/>
      <c r="K60" s="116"/>
      <c r="L60" s="116"/>
      <c r="M60" s="116"/>
      <c r="N60" s="116"/>
      <c r="O60" s="116"/>
      <c r="P60" s="116"/>
      <c r="Q60" s="116"/>
      <c r="R60" s="144"/>
      <c r="S60" s="8" t="s">
        <v>261</v>
      </c>
      <c r="T60" s="8" t="s">
        <v>58</v>
      </c>
      <c r="U60" s="8" t="s">
        <v>59</v>
      </c>
      <c r="V60" s="8" t="s">
        <v>60</v>
      </c>
      <c r="W60" s="8" t="s">
        <v>61</v>
      </c>
      <c r="X60" s="8" t="s">
        <v>62</v>
      </c>
      <c r="Y60" s="8" t="s">
        <v>63</v>
      </c>
      <c r="Z60" s="149"/>
      <c r="AA60" s="7">
        <v>25</v>
      </c>
      <c r="AB60" s="7">
        <v>15</v>
      </c>
      <c r="AC60" s="7">
        <v>5.76</v>
      </c>
      <c r="AD60" s="7">
        <v>8.64</v>
      </c>
      <c r="AE60" s="149"/>
      <c r="AF60" s="8">
        <v>0</v>
      </c>
      <c r="AG60" s="8">
        <v>0</v>
      </c>
      <c r="AH60" s="8">
        <v>0</v>
      </c>
      <c r="AI60" s="8">
        <v>60</v>
      </c>
      <c r="AJ60" s="144"/>
      <c r="AK60" s="116"/>
      <c r="AL60" s="114"/>
      <c r="AM60" s="114"/>
      <c r="AN60" s="150"/>
      <c r="AO60" s="150"/>
      <c r="AP60" s="116"/>
      <c r="AQ60" s="151"/>
    </row>
    <row r="61" spans="1:43" s="13" customFormat="1" ht="211.5" customHeight="1" x14ac:dyDescent="0.25">
      <c r="A61" s="159">
        <v>22</v>
      </c>
      <c r="B61" s="116" t="s">
        <v>199</v>
      </c>
      <c r="C61" s="114" t="s">
        <v>200</v>
      </c>
      <c r="D61" s="192" t="s">
        <v>262</v>
      </c>
      <c r="E61" s="114" t="s">
        <v>46</v>
      </c>
      <c r="F61" s="114" t="s">
        <v>263</v>
      </c>
      <c r="G61" s="114" t="s">
        <v>264</v>
      </c>
      <c r="H61" s="114" t="s">
        <v>265</v>
      </c>
      <c r="I61" s="116" t="s">
        <v>266</v>
      </c>
      <c r="J61" s="116" t="s">
        <v>51</v>
      </c>
      <c r="K61" s="116" t="s">
        <v>134</v>
      </c>
      <c r="L61" s="116" t="s">
        <v>53</v>
      </c>
      <c r="M61" s="116" t="s">
        <v>267</v>
      </c>
      <c r="N61" s="116" t="s">
        <v>268</v>
      </c>
      <c r="O61" s="116">
        <v>100</v>
      </c>
      <c r="P61" s="116" t="s">
        <v>64</v>
      </c>
      <c r="Q61" s="116">
        <v>60</v>
      </c>
      <c r="R61" s="144" t="s">
        <v>64</v>
      </c>
      <c r="S61" s="8" t="s">
        <v>269</v>
      </c>
      <c r="T61" s="8" t="s">
        <v>58</v>
      </c>
      <c r="U61" s="8" t="s">
        <v>78</v>
      </c>
      <c r="V61" s="8" t="s">
        <v>60</v>
      </c>
      <c r="W61" s="8" t="s">
        <v>61</v>
      </c>
      <c r="X61" s="8" t="s">
        <v>62</v>
      </c>
      <c r="Y61" s="8" t="s">
        <v>63</v>
      </c>
      <c r="Z61" s="149">
        <v>29.4</v>
      </c>
      <c r="AA61" s="7">
        <v>15</v>
      </c>
      <c r="AB61" s="7">
        <v>15</v>
      </c>
      <c r="AC61" s="7">
        <v>30</v>
      </c>
      <c r="AD61" s="7">
        <v>70</v>
      </c>
      <c r="AE61" s="149">
        <v>60</v>
      </c>
      <c r="AF61" s="8">
        <v>0</v>
      </c>
      <c r="AG61" s="8">
        <v>0</v>
      </c>
      <c r="AH61" s="8">
        <v>0</v>
      </c>
      <c r="AI61" s="8">
        <v>60</v>
      </c>
      <c r="AJ61" s="144" t="s">
        <v>64</v>
      </c>
      <c r="AK61" s="116" t="s">
        <v>65</v>
      </c>
      <c r="AL61" s="114" t="s">
        <v>66</v>
      </c>
      <c r="AM61" s="114" t="s">
        <v>270</v>
      </c>
      <c r="AN61" s="150">
        <v>44927</v>
      </c>
      <c r="AO61" s="150">
        <v>45261</v>
      </c>
      <c r="AP61" s="116" t="s">
        <v>68</v>
      </c>
      <c r="AQ61" s="151" t="s">
        <v>271</v>
      </c>
    </row>
    <row r="62" spans="1:43" s="13" customFormat="1" ht="135" x14ac:dyDescent="0.25">
      <c r="A62" s="159"/>
      <c r="B62" s="116"/>
      <c r="C62" s="114"/>
      <c r="D62" s="114"/>
      <c r="E62" s="114"/>
      <c r="F62" s="114"/>
      <c r="G62" s="114"/>
      <c r="H62" s="114"/>
      <c r="I62" s="116"/>
      <c r="J62" s="116"/>
      <c r="K62" s="116"/>
      <c r="L62" s="116"/>
      <c r="M62" s="116"/>
      <c r="N62" s="116"/>
      <c r="O62" s="116"/>
      <c r="P62" s="116"/>
      <c r="Q62" s="116"/>
      <c r="R62" s="144"/>
      <c r="S62" s="8" t="s">
        <v>272</v>
      </c>
      <c r="T62" s="8" t="s">
        <v>58</v>
      </c>
      <c r="U62" s="8" t="s">
        <v>59</v>
      </c>
      <c r="V62" s="8" t="s">
        <v>60</v>
      </c>
      <c r="W62" s="8" t="s">
        <v>61</v>
      </c>
      <c r="X62" s="8" t="s">
        <v>62</v>
      </c>
      <c r="Y62" s="8" t="s">
        <v>63</v>
      </c>
      <c r="Z62" s="149"/>
      <c r="AA62" s="7">
        <v>25</v>
      </c>
      <c r="AB62" s="7">
        <v>15</v>
      </c>
      <c r="AC62" s="7">
        <v>28</v>
      </c>
      <c r="AD62" s="7">
        <v>42</v>
      </c>
      <c r="AE62" s="149"/>
      <c r="AF62" s="8">
        <v>0</v>
      </c>
      <c r="AG62" s="8">
        <v>0</v>
      </c>
      <c r="AH62" s="8">
        <v>0</v>
      </c>
      <c r="AI62" s="8">
        <v>60</v>
      </c>
      <c r="AJ62" s="144"/>
      <c r="AK62" s="116"/>
      <c r="AL62" s="114"/>
      <c r="AM62" s="114"/>
      <c r="AN62" s="150"/>
      <c r="AO62" s="150"/>
      <c r="AP62" s="116"/>
      <c r="AQ62" s="151"/>
    </row>
    <row r="63" spans="1:43" s="13" customFormat="1" ht="165" x14ac:dyDescent="0.25">
      <c r="A63" s="159"/>
      <c r="B63" s="116"/>
      <c r="C63" s="114"/>
      <c r="D63" s="114"/>
      <c r="E63" s="114"/>
      <c r="F63" s="114"/>
      <c r="G63" s="114"/>
      <c r="H63" s="114"/>
      <c r="I63" s="116"/>
      <c r="J63" s="116"/>
      <c r="K63" s="116"/>
      <c r="L63" s="116"/>
      <c r="M63" s="116"/>
      <c r="N63" s="116"/>
      <c r="O63" s="116"/>
      <c r="P63" s="116"/>
      <c r="Q63" s="116"/>
      <c r="R63" s="144"/>
      <c r="S63" s="8" t="s">
        <v>273</v>
      </c>
      <c r="T63" s="8" t="s">
        <v>58</v>
      </c>
      <c r="U63" s="8" t="s">
        <v>78</v>
      </c>
      <c r="V63" s="8" t="s">
        <v>60</v>
      </c>
      <c r="W63" s="8" t="s">
        <v>61</v>
      </c>
      <c r="X63" s="8" t="s">
        <v>62</v>
      </c>
      <c r="Y63" s="8" t="s">
        <v>63</v>
      </c>
      <c r="Z63" s="149"/>
      <c r="AA63" s="7">
        <v>15</v>
      </c>
      <c r="AB63" s="7">
        <v>15</v>
      </c>
      <c r="AC63" s="7">
        <v>12.6</v>
      </c>
      <c r="AD63" s="7">
        <v>29.4</v>
      </c>
      <c r="AE63" s="149"/>
      <c r="AF63" s="8">
        <v>0</v>
      </c>
      <c r="AG63" s="8">
        <v>0</v>
      </c>
      <c r="AH63" s="8">
        <v>0</v>
      </c>
      <c r="AI63" s="8">
        <v>60</v>
      </c>
      <c r="AJ63" s="144"/>
      <c r="AK63" s="116"/>
      <c r="AL63" s="114"/>
      <c r="AM63" s="114"/>
      <c r="AN63" s="150"/>
      <c r="AO63" s="150"/>
      <c r="AP63" s="116"/>
      <c r="AQ63" s="151"/>
    </row>
    <row r="64" spans="1:43" s="13" customFormat="1" ht="267" customHeight="1" x14ac:dyDescent="0.25">
      <c r="A64" s="159">
        <v>23</v>
      </c>
      <c r="B64" s="116" t="s">
        <v>199</v>
      </c>
      <c r="C64" s="114" t="s">
        <v>200</v>
      </c>
      <c r="D64" s="114" t="s">
        <v>262</v>
      </c>
      <c r="E64" s="114" t="s">
        <v>46</v>
      </c>
      <c r="F64" s="114" t="s">
        <v>274</v>
      </c>
      <c r="G64" s="114" t="s">
        <v>275</v>
      </c>
      <c r="H64" s="114" t="s">
        <v>276</v>
      </c>
      <c r="I64" s="116" t="s">
        <v>266</v>
      </c>
      <c r="J64" s="116" t="s">
        <v>51</v>
      </c>
      <c r="K64" s="116" t="s">
        <v>134</v>
      </c>
      <c r="L64" s="116" t="s">
        <v>53</v>
      </c>
      <c r="M64" s="116" t="s">
        <v>267</v>
      </c>
      <c r="N64" s="116" t="s">
        <v>268</v>
      </c>
      <c r="O64" s="116">
        <v>100</v>
      </c>
      <c r="P64" s="116" t="s">
        <v>64</v>
      </c>
      <c r="Q64" s="116">
        <v>60</v>
      </c>
      <c r="R64" s="144" t="s">
        <v>64</v>
      </c>
      <c r="S64" s="8" t="s">
        <v>277</v>
      </c>
      <c r="T64" s="8" t="s">
        <v>58</v>
      </c>
      <c r="U64" s="8" t="s">
        <v>78</v>
      </c>
      <c r="V64" s="8" t="s">
        <v>60</v>
      </c>
      <c r="W64" s="8" t="s">
        <v>61</v>
      </c>
      <c r="X64" s="8" t="s">
        <v>62</v>
      </c>
      <c r="Y64" s="8" t="s">
        <v>63</v>
      </c>
      <c r="Z64" s="149">
        <v>29.4</v>
      </c>
      <c r="AA64" s="7">
        <v>15</v>
      </c>
      <c r="AB64" s="7">
        <v>15</v>
      </c>
      <c r="AC64" s="7">
        <v>30</v>
      </c>
      <c r="AD64" s="7">
        <v>70</v>
      </c>
      <c r="AE64" s="149">
        <v>60</v>
      </c>
      <c r="AF64" s="8">
        <v>0</v>
      </c>
      <c r="AG64" s="8">
        <v>0</v>
      </c>
      <c r="AH64" s="8">
        <v>0</v>
      </c>
      <c r="AI64" s="8">
        <v>60</v>
      </c>
      <c r="AJ64" s="144" t="s">
        <v>64</v>
      </c>
      <c r="AK64" s="116" t="s">
        <v>65</v>
      </c>
      <c r="AL64" s="114" t="s">
        <v>66</v>
      </c>
      <c r="AM64" s="114" t="s">
        <v>270</v>
      </c>
      <c r="AN64" s="150">
        <v>44927</v>
      </c>
      <c r="AO64" s="150">
        <v>45261</v>
      </c>
      <c r="AP64" s="116" t="s">
        <v>68</v>
      </c>
      <c r="AQ64" s="151" t="s">
        <v>271</v>
      </c>
    </row>
    <row r="65" spans="1:43" s="13" customFormat="1" ht="135" x14ac:dyDescent="0.25">
      <c r="A65" s="159"/>
      <c r="B65" s="116"/>
      <c r="C65" s="114"/>
      <c r="D65" s="114"/>
      <c r="E65" s="114"/>
      <c r="F65" s="114"/>
      <c r="G65" s="114"/>
      <c r="H65" s="114"/>
      <c r="I65" s="116"/>
      <c r="J65" s="116"/>
      <c r="K65" s="116"/>
      <c r="L65" s="116"/>
      <c r="M65" s="116"/>
      <c r="N65" s="116"/>
      <c r="O65" s="116"/>
      <c r="P65" s="116"/>
      <c r="Q65" s="116"/>
      <c r="R65" s="144"/>
      <c r="S65" s="8" t="s">
        <v>272</v>
      </c>
      <c r="T65" s="8" t="s">
        <v>58</v>
      </c>
      <c r="U65" s="8" t="s">
        <v>59</v>
      </c>
      <c r="V65" s="8" t="s">
        <v>60</v>
      </c>
      <c r="W65" s="8" t="s">
        <v>61</v>
      </c>
      <c r="X65" s="8" t="s">
        <v>62</v>
      </c>
      <c r="Y65" s="8" t="s">
        <v>63</v>
      </c>
      <c r="Z65" s="149"/>
      <c r="AA65" s="7">
        <v>25</v>
      </c>
      <c r="AB65" s="7">
        <v>15</v>
      </c>
      <c r="AC65" s="7">
        <v>28</v>
      </c>
      <c r="AD65" s="7">
        <v>42</v>
      </c>
      <c r="AE65" s="149"/>
      <c r="AF65" s="8">
        <v>0</v>
      </c>
      <c r="AG65" s="8">
        <v>0</v>
      </c>
      <c r="AH65" s="8">
        <v>0</v>
      </c>
      <c r="AI65" s="8">
        <v>60</v>
      </c>
      <c r="AJ65" s="144"/>
      <c r="AK65" s="116"/>
      <c r="AL65" s="114"/>
      <c r="AM65" s="114"/>
      <c r="AN65" s="150"/>
      <c r="AO65" s="150"/>
      <c r="AP65" s="116"/>
      <c r="AQ65" s="151"/>
    </row>
    <row r="66" spans="1:43" s="13" customFormat="1" ht="168" customHeight="1" x14ac:dyDescent="0.25">
      <c r="A66" s="159"/>
      <c r="B66" s="116"/>
      <c r="C66" s="114"/>
      <c r="D66" s="114"/>
      <c r="E66" s="114"/>
      <c r="F66" s="114"/>
      <c r="G66" s="114"/>
      <c r="H66" s="114"/>
      <c r="I66" s="116"/>
      <c r="J66" s="116"/>
      <c r="K66" s="116"/>
      <c r="L66" s="116"/>
      <c r="M66" s="116"/>
      <c r="N66" s="116"/>
      <c r="O66" s="116"/>
      <c r="P66" s="116"/>
      <c r="Q66" s="116"/>
      <c r="R66" s="144"/>
      <c r="S66" s="8" t="s">
        <v>278</v>
      </c>
      <c r="T66" s="8" t="s">
        <v>58</v>
      </c>
      <c r="U66" s="8" t="s">
        <v>78</v>
      </c>
      <c r="V66" s="8" t="s">
        <v>60</v>
      </c>
      <c r="W66" s="8" t="s">
        <v>61</v>
      </c>
      <c r="X66" s="8" t="s">
        <v>62</v>
      </c>
      <c r="Y66" s="8" t="s">
        <v>63</v>
      </c>
      <c r="Z66" s="149"/>
      <c r="AA66" s="7">
        <v>15</v>
      </c>
      <c r="AB66" s="7">
        <v>15</v>
      </c>
      <c r="AC66" s="7">
        <v>12.6</v>
      </c>
      <c r="AD66" s="7">
        <v>29.4</v>
      </c>
      <c r="AE66" s="149"/>
      <c r="AF66" s="8">
        <v>0</v>
      </c>
      <c r="AG66" s="8">
        <v>0</v>
      </c>
      <c r="AH66" s="8">
        <v>0</v>
      </c>
      <c r="AI66" s="8">
        <v>60</v>
      </c>
      <c r="AJ66" s="144"/>
      <c r="AK66" s="116"/>
      <c r="AL66" s="114"/>
      <c r="AM66" s="114"/>
      <c r="AN66" s="150"/>
      <c r="AO66" s="150"/>
      <c r="AP66" s="116"/>
      <c r="AQ66" s="151"/>
    </row>
    <row r="67" spans="1:43" s="13" customFormat="1" ht="239.25" customHeight="1" x14ac:dyDescent="0.25">
      <c r="A67" s="159">
        <v>24</v>
      </c>
      <c r="B67" s="116" t="s">
        <v>199</v>
      </c>
      <c r="C67" s="114" t="s">
        <v>200</v>
      </c>
      <c r="D67" s="114" t="s">
        <v>262</v>
      </c>
      <c r="E67" s="114" t="s">
        <v>46</v>
      </c>
      <c r="F67" s="114" t="s">
        <v>279</v>
      </c>
      <c r="G67" s="114" t="s">
        <v>280</v>
      </c>
      <c r="H67" s="114" t="s">
        <v>281</v>
      </c>
      <c r="I67" s="116" t="s">
        <v>266</v>
      </c>
      <c r="J67" s="116" t="s">
        <v>51</v>
      </c>
      <c r="K67" s="116" t="s">
        <v>134</v>
      </c>
      <c r="L67" s="116" t="s">
        <v>53</v>
      </c>
      <c r="M67" s="116" t="s">
        <v>267</v>
      </c>
      <c r="N67" s="116" t="s">
        <v>268</v>
      </c>
      <c r="O67" s="116">
        <v>100</v>
      </c>
      <c r="P67" s="116" t="s">
        <v>64</v>
      </c>
      <c r="Q67" s="116">
        <v>60</v>
      </c>
      <c r="R67" s="144" t="s">
        <v>64</v>
      </c>
      <c r="S67" s="8" t="s">
        <v>282</v>
      </c>
      <c r="T67" s="8" t="s">
        <v>58</v>
      </c>
      <c r="U67" s="8" t="s">
        <v>78</v>
      </c>
      <c r="V67" s="8" t="s">
        <v>60</v>
      </c>
      <c r="W67" s="8" t="s">
        <v>61</v>
      </c>
      <c r="X67" s="8" t="s">
        <v>62</v>
      </c>
      <c r="Y67" s="8" t="s">
        <v>63</v>
      </c>
      <c r="Z67" s="149">
        <v>29.4</v>
      </c>
      <c r="AA67" s="7">
        <v>15</v>
      </c>
      <c r="AB67" s="7">
        <v>15</v>
      </c>
      <c r="AC67" s="7">
        <v>30</v>
      </c>
      <c r="AD67" s="7">
        <v>70</v>
      </c>
      <c r="AE67" s="149">
        <v>60</v>
      </c>
      <c r="AF67" s="8">
        <v>0</v>
      </c>
      <c r="AG67" s="8">
        <v>0</v>
      </c>
      <c r="AH67" s="8">
        <v>0</v>
      </c>
      <c r="AI67" s="8">
        <v>60</v>
      </c>
      <c r="AJ67" s="144" t="s">
        <v>64</v>
      </c>
      <c r="AK67" s="116" t="s">
        <v>65</v>
      </c>
      <c r="AL67" s="114" t="s">
        <v>66</v>
      </c>
      <c r="AM67" s="114" t="s">
        <v>270</v>
      </c>
      <c r="AN67" s="150">
        <v>44927</v>
      </c>
      <c r="AO67" s="150">
        <v>45261</v>
      </c>
      <c r="AP67" s="116" t="s">
        <v>68</v>
      </c>
      <c r="AQ67" s="151" t="s">
        <v>271</v>
      </c>
    </row>
    <row r="68" spans="1:43" s="13" customFormat="1" ht="135" x14ac:dyDescent="0.25">
      <c r="A68" s="159"/>
      <c r="B68" s="116"/>
      <c r="C68" s="114"/>
      <c r="D68" s="114"/>
      <c r="E68" s="114"/>
      <c r="F68" s="114"/>
      <c r="G68" s="114"/>
      <c r="H68" s="114"/>
      <c r="I68" s="116"/>
      <c r="J68" s="116"/>
      <c r="K68" s="116"/>
      <c r="L68" s="116"/>
      <c r="M68" s="116"/>
      <c r="N68" s="116"/>
      <c r="O68" s="116"/>
      <c r="P68" s="116"/>
      <c r="Q68" s="116"/>
      <c r="R68" s="144"/>
      <c r="S68" s="8" t="s">
        <v>272</v>
      </c>
      <c r="T68" s="8" t="s">
        <v>58</v>
      </c>
      <c r="U68" s="8" t="s">
        <v>59</v>
      </c>
      <c r="V68" s="8" t="s">
        <v>60</v>
      </c>
      <c r="W68" s="8" t="s">
        <v>61</v>
      </c>
      <c r="X68" s="8" t="s">
        <v>62</v>
      </c>
      <c r="Y68" s="8" t="s">
        <v>63</v>
      </c>
      <c r="Z68" s="149"/>
      <c r="AA68" s="7">
        <v>25</v>
      </c>
      <c r="AB68" s="7">
        <v>15</v>
      </c>
      <c r="AC68" s="7">
        <v>28</v>
      </c>
      <c r="AD68" s="7">
        <v>42</v>
      </c>
      <c r="AE68" s="149"/>
      <c r="AF68" s="8">
        <v>0</v>
      </c>
      <c r="AG68" s="8">
        <v>0</v>
      </c>
      <c r="AH68" s="8">
        <v>0</v>
      </c>
      <c r="AI68" s="8">
        <v>60</v>
      </c>
      <c r="AJ68" s="144"/>
      <c r="AK68" s="116"/>
      <c r="AL68" s="114"/>
      <c r="AM68" s="114"/>
      <c r="AN68" s="150"/>
      <c r="AO68" s="150"/>
      <c r="AP68" s="116"/>
      <c r="AQ68" s="151"/>
    </row>
    <row r="69" spans="1:43" s="13" customFormat="1" ht="165" x14ac:dyDescent="0.25">
      <c r="A69" s="159"/>
      <c r="B69" s="116"/>
      <c r="C69" s="114"/>
      <c r="D69" s="114"/>
      <c r="E69" s="114"/>
      <c r="F69" s="114"/>
      <c r="G69" s="114"/>
      <c r="H69" s="114"/>
      <c r="I69" s="116"/>
      <c r="J69" s="116"/>
      <c r="K69" s="116"/>
      <c r="L69" s="116"/>
      <c r="M69" s="116"/>
      <c r="N69" s="116"/>
      <c r="O69" s="116"/>
      <c r="P69" s="116"/>
      <c r="Q69" s="116"/>
      <c r="R69" s="144"/>
      <c r="S69" s="8" t="s">
        <v>273</v>
      </c>
      <c r="T69" s="8" t="s">
        <v>58</v>
      </c>
      <c r="U69" s="8" t="s">
        <v>78</v>
      </c>
      <c r="V69" s="8" t="s">
        <v>60</v>
      </c>
      <c r="W69" s="8" t="s">
        <v>61</v>
      </c>
      <c r="X69" s="8" t="s">
        <v>62</v>
      </c>
      <c r="Y69" s="8" t="s">
        <v>63</v>
      </c>
      <c r="Z69" s="149"/>
      <c r="AA69" s="7">
        <v>15</v>
      </c>
      <c r="AB69" s="7">
        <v>15</v>
      </c>
      <c r="AC69" s="7">
        <v>12.6</v>
      </c>
      <c r="AD69" s="7">
        <v>29.4</v>
      </c>
      <c r="AE69" s="149"/>
      <c r="AF69" s="8">
        <v>0</v>
      </c>
      <c r="AG69" s="8">
        <v>0</v>
      </c>
      <c r="AH69" s="8">
        <v>0</v>
      </c>
      <c r="AI69" s="8">
        <v>60</v>
      </c>
      <c r="AJ69" s="144"/>
      <c r="AK69" s="116"/>
      <c r="AL69" s="114"/>
      <c r="AM69" s="114"/>
      <c r="AN69" s="150"/>
      <c r="AO69" s="150"/>
      <c r="AP69" s="116"/>
      <c r="AQ69" s="151"/>
    </row>
    <row r="70" spans="1:43" s="13" customFormat="1" ht="236.25" customHeight="1" x14ac:dyDescent="0.25">
      <c r="A70" s="159">
        <v>25</v>
      </c>
      <c r="B70" s="116" t="s">
        <v>199</v>
      </c>
      <c r="C70" s="114" t="s">
        <v>200</v>
      </c>
      <c r="D70" s="114" t="s">
        <v>262</v>
      </c>
      <c r="E70" s="114" t="s">
        <v>46</v>
      </c>
      <c r="F70" s="114" t="s">
        <v>283</v>
      </c>
      <c r="G70" s="114" t="s">
        <v>280</v>
      </c>
      <c r="H70" s="114" t="s">
        <v>284</v>
      </c>
      <c r="I70" s="116" t="s">
        <v>266</v>
      </c>
      <c r="J70" s="116" t="s">
        <v>51</v>
      </c>
      <c r="K70" s="116" t="s">
        <v>134</v>
      </c>
      <c r="L70" s="116" t="s">
        <v>53</v>
      </c>
      <c r="M70" s="116" t="s">
        <v>267</v>
      </c>
      <c r="N70" s="116" t="s">
        <v>268</v>
      </c>
      <c r="O70" s="116">
        <v>100</v>
      </c>
      <c r="P70" s="116" t="s">
        <v>64</v>
      </c>
      <c r="Q70" s="116">
        <v>60</v>
      </c>
      <c r="R70" s="144" t="s">
        <v>64</v>
      </c>
      <c r="S70" s="8" t="s">
        <v>282</v>
      </c>
      <c r="T70" s="8" t="s">
        <v>58</v>
      </c>
      <c r="U70" s="8" t="s">
        <v>59</v>
      </c>
      <c r="V70" s="8" t="s">
        <v>60</v>
      </c>
      <c r="W70" s="8" t="s">
        <v>61</v>
      </c>
      <c r="X70" s="8" t="s">
        <v>62</v>
      </c>
      <c r="Y70" s="8" t="s">
        <v>63</v>
      </c>
      <c r="Z70" s="149">
        <v>25.2</v>
      </c>
      <c r="AA70" s="7">
        <v>25</v>
      </c>
      <c r="AB70" s="7">
        <v>15</v>
      </c>
      <c r="AC70" s="7">
        <v>40</v>
      </c>
      <c r="AD70" s="7">
        <v>60</v>
      </c>
      <c r="AE70" s="149">
        <v>60</v>
      </c>
      <c r="AF70" s="8">
        <v>0</v>
      </c>
      <c r="AG70" s="8">
        <v>0</v>
      </c>
      <c r="AH70" s="8">
        <v>0</v>
      </c>
      <c r="AI70" s="8">
        <v>60</v>
      </c>
      <c r="AJ70" s="144" t="s">
        <v>64</v>
      </c>
      <c r="AK70" s="116" t="s">
        <v>65</v>
      </c>
      <c r="AL70" s="114" t="s">
        <v>66</v>
      </c>
      <c r="AM70" s="114" t="s">
        <v>270</v>
      </c>
      <c r="AN70" s="150">
        <v>44927</v>
      </c>
      <c r="AO70" s="150">
        <v>45261</v>
      </c>
      <c r="AP70" s="116" t="s">
        <v>68</v>
      </c>
      <c r="AQ70" s="151" t="s">
        <v>271</v>
      </c>
    </row>
    <row r="71" spans="1:43" s="13" customFormat="1" ht="135" x14ac:dyDescent="0.25">
      <c r="A71" s="159"/>
      <c r="B71" s="116"/>
      <c r="C71" s="114"/>
      <c r="D71" s="114"/>
      <c r="E71" s="114"/>
      <c r="F71" s="114"/>
      <c r="G71" s="114"/>
      <c r="H71" s="114"/>
      <c r="I71" s="116"/>
      <c r="J71" s="116"/>
      <c r="K71" s="116"/>
      <c r="L71" s="116"/>
      <c r="M71" s="116"/>
      <c r="N71" s="116"/>
      <c r="O71" s="116"/>
      <c r="P71" s="116"/>
      <c r="Q71" s="116"/>
      <c r="R71" s="144"/>
      <c r="S71" s="8" t="s">
        <v>272</v>
      </c>
      <c r="T71" s="8" t="s">
        <v>58</v>
      </c>
      <c r="U71" s="8" t="s">
        <v>59</v>
      </c>
      <c r="V71" s="8" t="s">
        <v>60</v>
      </c>
      <c r="W71" s="8" t="s">
        <v>61</v>
      </c>
      <c r="X71" s="8" t="s">
        <v>62</v>
      </c>
      <c r="Y71" s="8" t="s">
        <v>63</v>
      </c>
      <c r="Z71" s="149"/>
      <c r="AA71" s="7">
        <v>25</v>
      </c>
      <c r="AB71" s="7">
        <v>15</v>
      </c>
      <c r="AC71" s="7">
        <v>24</v>
      </c>
      <c r="AD71" s="7">
        <v>36</v>
      </c>
      <c r="AE71" s="149"/>
      <c r="AF71" s="8">
        <v>0</v>
      </c>
      <c r="AG71" s="8">
        <v>0</v>
      </c>
      <c r="AH71" s="8">
        <v>0</v>
      </c>
      <c r="AI71" s="8">
        <v>60</v>
      </c>
      <c r="AJ71" s="144"/>
      <c r="AK71" s="116"/>
      <c r="AL71" s="114"/>
      <c r="AM71" s="114"/>
      <c r="AN71" s="150"/>
      <c r="AO71" s="150"/>
      <c r="AP71" s="116"/>
      <c r="AQ71" s="151"/>
    </row>
    <row r="72" spans="1:43" s="13" customFormat="1" ht="135" x14ac:dyDescent="0.25">
      <c r="A72" s="159"/>
      <c r="B72" s="116"/>
      <c r="C72" s="114"/>
      <c r="D72" s="114"/>
      <c r="E72" s="114"/>
      <c r="F72" s="114"/>
      <c r="G72" s="114"/>
      <c r="H72" s="114"/>
      <c r="I72" s="116"/>
      <c r="J72" s="116"/>
      <c r="K72" s="116"/>
      <c r="L72" s="116"/>
      <c r="M72" s="116"/>
      <c r="N72" s="116"/>
      <c r="O72" s="116"/>
      <c r="P72" s="116"/>
      <c r="Q72" s="116"/>
      <c r="R72" s="144"/>
      <c r="S72" s="8" t="s">
        <v>285</v>
      </c>
      <c r="T72" s="8" t="s">
        <v>58</v>
      </c>
      <c r="U72" s="8" t="s">
        <v>78</v>
      </c>
      <c r="V72" s="8" t="s">
        <v>60</v>
      </c>
      <c r="W72" s="8" t="s">
        <v>61</v>
      </c>
      <c r="X72" s="8" t="s">
        <v>62</v>
      </c>
      <c r="Y72" s="8" t="s">
        <v>63</v>
      </c>
      <c r="Z72" s="149"/>
      <c r="AA72" s="7">
        <v>15</v>
      </c>
      <c r="AB72" s="7">
        <v>15</v>
      </c>
      <c r="AC72" s="7">
        <v>10.8</v>
      </c>
      <c r="AD72" s="7">
        <v>25.2</v>
      </c>
      <c r="AE72" s="149"/>
      <c r="AF72" s="8">
        <v>0</v>
      </c>
      <c r="AG72" s="8">
        <v>0</v>
      </c>
      <c r="AH72" s="8">
        <v>0</v>
      </c>
      <c r="AI72" s="8">
        <v>60</v>
      </c>
      <c r="AJ72" s="144"/>
      <c r="AK72" s="116"/>
      <c r="AL72" s="114"/>
      <c r="AM72" s="114"/>
      <c r="AN72" s="150"/>
      <c r="AO72" s="150"/>
      <c r="AP72" s="116"/>
      <c r="AQ72" s="151"/>
    </row>
    <row r="73" spans="1:43" s="13" customFormat="1" ht="201.75" customHeight="1" x14ac:dyDescent="0.25">
      <c r="A73" s="159">
        <v>26</v>
      </c>
      <c r="B73" s="116" t="s">
        <v>199</v>
      </c>
      <c r="C73" s="114" t="s">
        <v>200</v>
      </c>
      <c r="D73" s="114" t="s">
        <v>262</v>
      </c>
      <c r="E73" s="114" t="s">
        <v>46</v>
      </c>
      <c r="F73" s="114" t="s">
        <v>286</v>
      </c>
      <c r="G73" s="114" t="s">
        <v>287</v>
      </c>
      <c r="H73" s="114" t="s">
        <v>288</v>
      </c>
      <c r="I73" s="116" t="s">
        <v>266</v>
      </c>
      <c r="J73" s="116" t="s">
        <v>51</v>
      </c>
      <c r="K73" s="116" t="s">
        <v>134</v>
      </c>
      <c r="L73" s="116" t="s">
        <v>53</v>
      </c>
      <c r="M73" s="116" t="s">
        <v>267</v>
      </c>
      <c r="N73" s="116" t="s">
        <v>268</v>
      </c>
      <c r="O73" s="116">
        <v>100</v>
      </c>
      <c r="P73" s="116" t="s">
        <v>64</v>
      </c>
      <c r="Q73" s="116">
        <v>60</v>
      </c>
      <c r="R73" s="144" t="s">
        <v>64</v>
      </c>
      <c r="S73" s="8" t="s">
        <v>289</v>
      </c>
      <c r="T73" s="8" t="s">
        <v>58</v>
      </c>
      <c r="U73" s="8" t="s">
        <v>59</v>
      </c>
      <c r="V73" s="8" t="s">
        <v>60</v>
      </c>
      <c r="W73" s="8" t="s">
        <v>61</v>
      </c>
      <c r="X73" s="8" t="s">
        <v>62</v>
      </c>
      <c r="Y73" s="8" t="s">
        <v>63</v>
      </c>
      <c r="Z73" s="149">
        <v>36</v>
      </c>
      <c r="AA73" s="7">
        <v>25</v>
      </c>
      <c r="AB73" s="7">
        <v>15</v>
      </c>
      <c r="AC73" s="7">
        <v>40</v>
      </c>
      <c r="AD73" s="7">
        <v>60</v>
      </c>
      <c r="AE73" s="149">
        <v>45</v>
      </c>
      <c r="AF73" s="8">
        <v>0</v>
      </c>
      <c r="AG73" s="8">
        <v>0</v>
      </c>
      <c r="AH73" s="8">
        <v>0</v>
      </c>
      <c r="AI73" s="8">
        <v>60</v>
      </c>
      <c r="AJ73" s="144" t="s">
        <v>64</v>
      </c>
      <c r="AK73" s="116" t="s">
        <v>65</v>
      </c>
      <c r="AL73" s="114" t="s">
        <v>66</v>
      </c>
      <c r="AM73" s="114" t="s">
        <v>270</v>
      </c>
      <c r="AN73" s="150">
        <v>44927</v>
      </c>
      <c r="AO73" s="150">
        <v>45261</v>
      </c>
      <c r="AP73" s="116" t="s">
        <v>68</v>
      </c>
      <c r="AQ73" s="151" t="s">
        <v>271</v>
      </c>
    </row>
    <row r="74" spans="1:43" s="13" customFormat="1" ht="174" customHeight="1" x14ac:dyDescent="0.25">
      <c r="A74" s="159"/>
      <c r="B74" s="116"/>
      <c r="C74" s="114"/>
      <c r="D74" s="114"/>
      <c r="E74" s="114"/>
      <c r="F74" s="114"/>
      <c r="G74" s="114"/>
      <c r="H74" s="114"/>
      <c r="I74" s="116"/>
      <c r="J74" s="116"/>
      <c r="K74" s="116"/>
      <c r="L74" s="116"/>
      <c r="M74" s="116"/>
      <c r="N74" s="116"/>
      <c r="O74" s="116"/>
      <c r="P74" s="116"/>
      <c r="Q74" s="116"/>
      <c r="R74" s="144"/>
      <c r="S74" s="8" t="s">
        <v>278</v>
      </c>
      <c r="T74" s="8" t="s">
        <v>4</v>
      </c>
      <c r="U74" s="8" t="s">
        <v>71</v>
      </c>
      <c r="V74" s="8" t="s">
        <v>60</v>
      </c>
      <c r="W74" s="8" t="s">
        <v>61</v>
      </c>
      <c r="X74" s="8" t="s">
        <v>62</v>
      </c>
      <c r="Y74" s="8" t="s">
        <v>63</v>
      </c>
      <c r="Z74" s="149"/>
      <c r="AA74" s="7">
        <v>0</v>
      </c>
      <c r="AB74" s="7">
        <v>0</v>
      </c>
      <c r="AC74" s="7">
        <v>0</v>
      </c>
      <c r="AD74" s="7">
        <v>60</v>
      </c>
      <c r="AE74" s="149"/>
      <c r="AF74" s="8">
        <v>10</v>
      </c>
      <c r="AG74" s="8">
        <v>15</v>
      </c>
      <c r="AH74" s="8">
        <v>15</v>
      </c>
      <c r="AI74" s="8">
        <v>45</v>
      </c>
      <c r="AJ74" s="144"/>
      <c r="AK74" s="116"/>
      <c r="AL74" s="114"/>
      <c r="AM74" s="114"/>
      <c r="AN74" s="150"/>
      <c r="AO74" s="150"/>
      <c r="AP74" s="116"/>
      <c r="AQ74" s="151"/>
    </row>
    <row r="75" spans="1:43" s="13" customFormat="1" ht="135" x14ac:dyDescent="0.25">
      <c r="A75" s="159"/>
      <c r="B75" s="116"/>
      <c r="C75" s="114"/>
      <c r="D75" s="114"/>
      <c r="E75" s="114"/>
      <c r="F75" s="114"/>
      <c r="G75" s="114"/>
      <c r="H75" s="114"/>
      <c r="I75" s="116"/>
      <c r="J75" s="116"/>
      <c r="K75" s="116"/>
      <c r="L75" s="116"/>
      <c r="M75" s="116"/>
      <c r="N75" s="116"/>
      <c r="O75" s="116"/>
      <c r="P75" s="116"/>
      <c r="Q75" s="116"/>
      <c r="R75" s="144"/>
      <c r="S75" s="8" t="s">
        <v>272</v>
      </c>
      <c r="T75" s="8" t="s">
        <v>58</v>
      </c>
      <c r="U75" s="8" t="s">
        <v>59</v>
      </c>
      <c r="V75" s="8" t="s">
        <v>60</v>
      </c>
      <c r="W75" s="8" t="s">
        <v>61</v>
      </c>
      <c r="X75" s="8" t="s">
        <v>62</v>
      </c>
      <c r="Y75" s="8" t="s">
        <v>63</v>
      </c>
      <c r="Z75" s="149"/>
      <c r="AA75" s="7">
        <v>25</v>
      </c>
      <c r="AB75" s="7">
        <v>15</v>
      </c>
      <c r="AC75" s="7">
        <v>24</v>
      </c>
      <c r="AD75" s="7">
        <v>36</v>
      </c>
      <c r="AE75" s="149"/>
      <c r="AF75" s="8">
        <v>0</v>
      </c>
      <c r="AG75" s="8">
        <v>0</v>
      </c>
      <c r="AH75" s="8">
        <v>0</v>
      </c>
      <c r="AI75" s="8">
        <v>45</v>
      </c>
      <c r="AJ75" s="144"/>
      <c r="AK75" s="116"/>
      <c r="AL75" s="114"/>
      <c r="AM75" s="114"/>
      <c r="AN75" s="150"/>
      <c r="AO75" s="150"/>
      <c r="AP75" s="116"/>
      <c r="AQ75" s="151"/>
    </row>
    <row r="76" spans="1:43" s="13" customFormat="1" ht="189" customHeight="1" x14ac:dyDescent="0.25">
      <c r="A76" s="159">
        <v>27</v>
      </c>
      <c r="B76" s="116" t="s">
        <v>199</v>
      </c>
      <c r="C76" s="114" t="s">
        <v>200</v>
      </c>
      <c r="D76" s="114" t="s">
        <v>262</v>
      </c>
      <c r="E76" s="114" t="s">
        <v>46</v>
      </c>
      <c r="F76" s="114" t="s">
        <v>290</v>
      </c>
      <c r="G76" s="114" t="s">
        <v>291</v>
      </c>
      <c r="H76" s="114" t="s">
        <v>292</v>
      </c>
      <c r="I76" s="116" t="s">
        <v>266</v>
      </c>
      <c r="J76" s="116" t="s">
        <v>51</v>
      </c>
      <c r="K76" s="116" t="s">
        <v>134</v>
      </c>
      <c r="L76" s="116" t="s">
        <v>53</v>
      </c>
      <c r="M76" s="116" t="s">
        <v>267</v>
      </c>
      <c r="N76" s="116" t="s">
        <v>268</v>
      </c>
      <c r="O76" s="116">
        <v>100</v>
      </c>
      <c r="P76" s="116" t="s">
        <v>64</v>
      </c>
      <c r="Q76" s="116">
        <v>60</v>
      </c>
      <c r="R76" s="144" t="s">
        <v>64</v>
      </c>
      <c r="S76" s="8" t="s">
        <v>293</v>
      </c>
      <c r="T76" s="8" t="s">
        <v>58</v>
      </c>
      <c r="U76" s="8" t="s">
        <v>59</v>
      </c>
      <c r="V76" s="8" t="s">
        <v>60</v>
      </c>
      <c r="W76" s="8" t="s">
        <v>61</v>
      </c>
      <c r="X76" s="8" t="s">
        <v>62</v>
      </c>
      <c r="Y76" s="8" t="s">
        <v>63</v>
      </c>
      <c r="Z76" s="149">
        <v>21.6</v>
      </c>
      <c r="AA76" s="7">
        <v>25</v>
      </c>
      <c r="AB76" s="7">
        <v>15</v>
      </c>
      <c r="AC76" s="7">
        <v>40</v>
      </c>
      <c r="AD76" s="7">
        <v>60</v>
      </c>
      <c r="AE76" s="149">
        <v>45</v>
      </c>
      <c r="AF76" s="8">
        <v>0</v>
      </c>
      <c r="AG76" s="8">
        <v>0</v>
      </c>
      <c r="AH76" s="8">
        <v>0</v>
      </c>
      <c r="AI76" s="8">
        <v>60</v>
      </c>
      <c r="AJ76" s="144" t="s">
        <v>64</v>
      </c>
      <c r="AK76" s="116" t="s">
        <v>65</v>
      </c>
      <c r="AL76" s="114" t="s">
        <v>66</v>
      </c>
      <c r="AM76" s="114" t="s">
        <v>270</v>
      </c>
      <c r="AN76" s="150">
        <v>44927</v>
      </c>
      <c r="AO76" s="150">
        <v>45261</v>
      </c>
      <c r="AP76" s="116" t="s">
        <v>68</v>
      </c>
      <c r="AQ76" s="191" t="s">
        <v>294</v>
      </c>
    </row>
    <row r="77" spans="1:43" s="13" customFormat="1" ht="135" x14ac:dyDescent="0.25">
      <c r="A77" s="159"/>
      <c r="B77" s="116"/>
      <c r="C77" s="114"/>
      <c r="D77" s="114"/>
      <c r="E77" s="114"/>
      <c r="F77" s="114"/>
      <c r="G77" s="114"/>
      <c r="H77" s="114"/>
      <c r="I77" s="116"/>
      <c r="J77" s="116"/>
      <c r="K77" s="116"/>
      <c r="L77" s="116"/>
      <c r="M77" s="116"/>
      <c r="N77" s="116"/>
      <c r="O77" s="116"/>
      <c r="P77" s="116"/>
      <c r="Q77" s="116"/>
      <c r="R77" s="144"/>
      <c r="S77" s="8" t="s">
        <v>272</v>
      </c>
      <c r="T77" s="8" t="s">
        <v>58</v>
      </c>
      <c r="U77" s="8" t="s">
        <v>59</v>
      </c>
      <c r="V77" s="8" t="s">
        <v>60</v>
      </c>
      <c r="W77" s="8" t="s">
        <v>61</v>
      </c>
      <c r="X77" s="8" t="s">
        <v>62</v>
      </c>
      <c r="Y77" s="8" t="s">
        <v>63</v>
      </c>
      <c r="Z77" s="149"/>
      <c r="AA77" s="7">
        <v>25</v>
      </c>
      <c r="AB77" s="7">
        <v>15</v>
      </c>
      <c r="AC77" s="7">
        <v>24</v>
      </c>
      <c r="AD77" s="7">
        <v>36</v>
      </c>
      <c r="AE77" s="149"/>
      <c r="AF77" s="8">
        <v>0</v>
      </c>
      <c r="AG77" s="8">
        <v>0</v>
      </c>
      <c r="AH77" s="8">
        <v>0</v>
      </c>
      <c r="AI77" s="8">
        <v>60</v>
      </c>
      <c r="AJ77" s="144"/>
      <c r="AK77" s="116"/>
      <c r="AL77" s="114"/>
      <c r="AM77" s="114"/>
      <c r="AN77" s="150"/>
      <c r="AO77" s="150"/>
      <c r="AP77" s="116"/>
      <c r="AQ77" s="191"/>
    </row>
    <row r="78" spans="1:43" s="13" customFormat="1" ht="214.5" customHeight="1" x14ac:dyDescent="0.25">
      <c r="A78" s="159"/>
      <c r="B78" s="116"/>
      <c r="C78" s="114"/>
      <c r="D78" s="114"/>
      <c r="E78" s="114"/>
      <c r="F78" s="114"/>
      <c r="G78" s="114"/>
      <c r="H78" s="114"/>
      <c r="I78" s="116"/>
      <c r="J78" s="116"/>
      <c r="K78" s="116"/>
      <c r="L78" s="116"/>
      <c r="M78" s="116"/>
      <c r="N78" s="116"/>
      <c r="O78" s="116"/>
      <c r="P78" s="116"/>
      <c r="Q78" s="116"/>
      <c r="R78" s="144"/>
      <c r="S78" s="8" t="s">
        <v>295</v>
      </c>
      <c r="T78" s="8" t="s">
        <v>58</v>
      </c>
      <c r="U78" s="8" t="s">
        <v>59</v>
      </c>
      <c r="V78" s="8" t="s">
        <v>60</v>
      </c>
      <c r="W78" s="8" t="s">
        <v>61</v>
      </c>
      <c r="X78" s="8" t="s">
        <v>62</v>
      </c>
      <c r="Y78" s="8" t="s">
        <v>63</v>
      </c>
      <c r="Z78" s="149"/>
      <c r="AA78" s="7">
        <v>25</v>
      </c>
      <c r="AB78" s="7">
        <v>15</v>
      </c>
      <c r="AC78" s="7">
        <v>14.4</v>
      </c>
      <c r="AD78" s="7">
        <v>21.6</v>
      </c>
      <c r="AE78" s="149"/>
      <c r="AF78" s="8">
        <v>0</v>
      </c>
      <c r="AG78" s="8">
        <v>0</v>
      </c>
      <c r="AH78" s="8">
        <v>0</v>
      </c>
      <c r="AI78" s="8">
        <v>60</v>
      </c>
      <c r="AJ78" s="144"/>
      <c r="AK78" s="116"/>
      <c r="AL78" s="114"/>
      <c r="AM78" s="114"/>
      <c r="AN78" s="150"/>
      <c r="AO78" s="150"/>
      <c r="AP78" s="116"/>
      <c r="AQ78" s="191"/>
    </row>
    <row r="79" spans="1:43" s="13" customFormat="1" ht="105" x14ac:dyDescent="0.25">
      <c r="A79" s="159"/>
      <c r="B79" s="116"/>
      <c r="C79" s="114"/>
      <c r="D79" s="114"/>
      <c r="E79" s="114"/>
      <c r="F79" s="114"/>
      <c r="G79" s="114"/>
      <c r="H79" s="114"/>
      <c r="I79" s="116"/>
      <c r="J79" s="116"/>
      <c r="K79" s="116"/>
      <c r="L79" s="116"/>
      <c r="M79" s="116"/>
      <c r="N79" s="116"/>
      <c r="O79" s="116"/>
      <c r="P79" s="116"/>
      <c r="Q79" s="116"/>
      <c r="R79" s="144"/>
      <c r="S79" s="8" t="s">
        <v>278</v>
      </c>
      <c r="T79" s="8" t="s">
        <v>4</v>
      </c>
      <c r="U79" s="8" t="s">
        <v>71</v>
      </c>
      <c r="V79" s="8" t="s">
        <v>60</v>
      </c>
      <c r="W79" s="8" t="s">
        <v>61</v>
      </c>
      <c r="X79" s="8" t="s">
        <v>62</v>
      </c>
      <c r="Y79" s="8" t="s">
        <v>63</v>
      </c>
      <c r="Z79" s="149"/>
      <c r="AA79" s="7">
        <v>0</v>
      </c>
      <c r="AB79" s="7">
        <v>0</v>
      </c>
      <c r="AC79" s="7">
        <v>0</v>
      </c>
      <c r="AD79" s="7">
        <v>21.6</v>
      </c>
      <c r="AE79" s="149"/>
      <c r="AF79" s="8">
        <v>10</v>
      </c>
      <c r="AG79" s="8">
        <v>15</v>
      </c>
      <c r="AH79" s="8">
        <v>15</v>
      </c>
      <c r="AI79" s="8">
        <v>45</v>
      </c>
      <c r="AJ79" s="144"/>
      <c r="AK79" s="116"/>
      <c r="AL79" s="114"/>
      <c r="AM79" s="114"/>
      <c r="AN79" s="150"/>
      <c r="AO79" s="150"/>
      <c r="AP79" s="116"/>
      <c r="AQ79" s="191"/>
    </row>
    <row r="80" spans="1:43" s="13" customFormat="1" ht="187.5" customHeight="1" x14ac:dyDescent="0.25">
      <c r="A80" s="166">
        <v>28</v>
      </c>
      <c r="B80" s="111" t="s">
        <v>199</v>
      </c>
      <c r="C80" s="125" t="s">
        <v>200</v>
      </c>
      <c r="D80" s="125" t="s">
        <v>296</v>
      </c>
      <c r="E80" s="125" t="s">
        <v>141</v>
      </c>
      <c r="F80" s="125" t="s">
        <v>297</v>
      </c>
      <c r="G80" s="125" t="s">
        <v>298</v>
      </c>
      <c r="H80" s="125" t="s">
        <v>299</v>
      </c>
      <c r="I80" s="111" t="s">
        <v>132</v>
      </c>
      <c r="J80" s="111" t="s">
        <v>300</v>
      </c>
      <c r="K80" s="111" t="s">
        <v>52</v>
      </c>
      <c r="L80" s="111" t="s">
        <v>53</v>
      </c>
      <c r="M80" s="111">
        <v>26</v>
      </c>
      <c r="N80" s="111" t="s">
        <v>146</v>
      </c>
      <c r="O80" s="111">
        <v>40</v>
      </c>
      <c r="P80" s="111" t="s">
        <v>64</v>
      </c>
      <c r="Q80" s="111">
        <v>60</v>
      </c>
      <c r="R80" s="108" t="s">
        <v>64</v>
      </c>
      <c r="S80" s="8" t="s">
        <v>301</v>
      </c>
      <c r="T80" s="8" t="s">
        <v>58</v>
      </c>
      <c r="U80" s="8" t="s">
        <v>78</v>
      </c>
      <c r="V80" s="8" t="s">
        <v>60</v>
      </c>
      <c r="W80" s="8" t="s">
        <v>61</v>
      </c>
      <c r="X80" s="8" t="s">
        <v>62</v>
      </c>
      <c r="Y80" s="8" t="s">
        <v>63</v>
      </c>
      <c r="Z80" s="149"/>
      <c r="AA80" s="7">
        <v>15</v>
      </c>
      <c r="AB80" s="7">
        <v>15</v>
      </c>
      <c r="AC80" s="7">
        <v>8.4</v>
      </c>
      <c r="AD80" s="7">
        <v>19.600000000000001</v>
      </c>
      <c r="AE80" s="149"/>
      <c r="AF80" s="8">
        <v>0</v>
      </c>
      <c r="AG80" s="8">
        <v>0</v>
      </c>
      <c r="AH80" s="8">
        <v>0</v>
      </c>
      <c r="AI80" s="8">
        <v>60</v>
      </c>
      <c r="AJ80" s="108" t="s">
        <v>64</v>
      </c>
      <c r="AK80" s="111" t="s">
        <v>65</v>
      </c>
      <c r="AL80" s="111" t="s">
        <v>66</v>
      </c>
      <c r="AM80" s="111" t="s">
        <v>302</v>
      </c>
      <c r="AN80" s="131">
        <v>44927</v>
      </c>
      <c r="AO80" s="131">
        <v>45261</v>
      </c>
      <c r="AP80" s="111" t="s">
        <v>68</v>
      </c>
      <c r="AQ80" s="187" t="s">
        <v>303</v>
      </c>
    </row>
    <row r="81" spans="1:43" s="13" customFormat="1" ht="177" customHeight="1" x14ac:dyDescent="0.25">
      <c r="A81" s="190"/>
      <c r="B81" s="112"/>
      <c r="C81" s="126"/>
      <c r="D81" s="126"/>
      <c r="E81" s="126"/>
      <c r="F81" s="126"/>
      <c r="G81" s="126"/>
      <c r="H81" s="126"/>
      <c r="I81" s="112"/>
      <c r="J81" s="112"/>
      <c r="K81" s="112"/>
      <c r="L81" s="112"/>
      <c r="M81" s="112"/>
      <c r="N81" s="112"/>
      <c r="O81" s="112"/>
      <c r="P81" s="112"/>
      <c r="Q81" s="112"/>
      <c r="R81" s="109"/>
      <c r="S81" s="8" t="s">
        <v>304</v>
      </c>
      <c r="T81" s="8" t="s">
        <v>58</v>
      </c>
      <c r="U81" s="8" t="s">
        <v>59</v>
      </c>
      <c r="V81" s="8" t="s">
        <v>60</v>
      </c>
      <c r="W81" s="8" t="s">
        <v>61</v>
      </c>
      <c r="X81" s="8" t="s">
        <v>62</v>
      </c>
      <c r="Y81" s="8" t="s">
        <v>63</v>
      </c>
      <c r="Z81" s="149"/>
      <c r="AA81" s="7">
        <v>25</v>
      </c>
      <c r="AB81" s="7">
        <v>15</v>
      </c>
      <c r="AC81" s="7">
        <v>7.84</v>
      </c>
      <c r="AD81" s="7">
        <v>11.760000000000002</v>
      </c>
      <c r="AE81" s="149"/>
      <c r="AF81" s="8">
        <v>0</v>
      </c>
      <c r="AG81" s="8">
        <v>0</v>
      </c>
      <c r="AH81" s="8">
        <v>0</v>
      </c>
      <c r="AI81" s="8">
        <v>60</v>
      </c>
      <c r="AJ81" s="109"/>
      <c r="AK81" s="112"/>
      <c r="AL81" s="112"/>
      <c r="AM81" s="112"/>
      <c r="AN81" s="132"/>
      <c r="AO81" s="132"/>
      <c r="AP81" s="112"/>
      <c r="AQ81" s="188"/>
    </row>
    <row r="82" spans="1:43" s="13" customFormat="1" ht="186" customHeight="1" x14ac:dyDescent="0.25">
      <c r="A82" s="190"/>
      <c r="B82" s="112"/>
      <c r="C82" s="126"/>
      <c r="D82" s="126"/>
      <c r="E82" s="126"/>
      <c r="F82" s="126"/>
      <c r="G82" s="126"/>
      <c r="H82" s="126"/>
      <c r="I82" s="112"/>
      <c r="J82" s="112"/>
      <c r="K82" s="112"/>
      <c r="L82" s="112"/>
      <c r="M82" s="112"/>
      <c r="N82" s="112"/>
      <c r="O82" s="112"/>
      <c r="P82" s="112"/>
      <c r="Q82" s="112"/>
      <c r="R82" s="109"/>
      <c r="S82" s="8" t="s">
        <v>305</v>
      </c>
      <c r="T82" s="8" t="s">
        <v>58</v>
      </c>
      <c r="U82" s="8" t="s">
        <v>59</v>
      </c>
      <c r="V82" s="8" t="s">
        <v>60</v>
      </c>
      <c r="W82" s="8" t="s">
        <v>61</v>
      </c>
      <c r="X82" s="8" t="s">
        <v>62</v>
      </c>
      <c r="Y82" s="8" t="s">
        <v>63</v>
      </c>
      <c r="Z82" s="149"/>
      <c r="AA82" s="7">
        <v>25</v>
      </c>
      <c r="AB82" s="7">
        <v>15</v>
      </c>
      <c r="AC82" s="7">
        <v>4.7040000000000006</v>
      </c>
      <c r="AD82" s="7">
        <v>7.0560000000000009</v>
      </c>
      <c r="AE82" s="149"/>
      <c r="AF82" s="8">
        <v>0</v>
      </c>
      <c r="AG82" s="8">
        <v>0</v>
      </c>
      <c r="AH82" s="8">
        <v>0</v>
      </c>
      <c r="AI82" s="8">
        <v>60</v>
      </c>
      <c r="AJ82" s="109"/>
      <c r="AK82" s="112"/>
      <c r="AL82" s="112"/>
      <c r="AM82" s="112"/>
      <c r="AN82" s="132"/>
      <c r="AO82" s="132"/>
      <c r="AP82" s="112"/>
      <c r="AQ82" s="188"/>
    </row>
    <row r="83" spans="1:43" s="13" customFormat="1" ht="186" customHeight="1" x14ac:dyDescent="0.25">
      <c r="A83" s="167"/>
      <c r="B83" s="124"/>
      <c r="C83" s="127"/>
      <c r="D83" s="127"/>
      <c r="E83" s="127"/>
      <c r="F83" s="127"/>
      <c r="G83" s="127"/>
      <c r="H83" s="127"/>
      <c r="I83" s="124"/>
      <c r="J83" s="124"/>
      <c r="K83" s="124"/>
      <c r="L83" s="124"/>
      <c r="M83" s="124"/>
      <c r="N83" s="124"/>
      <c r="O83" s="124"/>
      <c r="P83" s="124"/>
      <c r="Q83" s="124"/>
      <c r="R83" s="123"/>
      <c r="S83" s="8" t="s">
        <v>306</v>
      </c>
      <c r="T83" s="8" t="s">
        <v>58</v>
      </c>
      <c r="U83" s="8" t="s">
        <v>78</v>
      </c>
      <c r="V83" s="8" t="s">
        <v>60</v>
      </c>
      <c r="W83" s="8" t="s">
        <v>61</v>
      </c>
      <c r="X83" s="8" t="s">
        <v>62</v>
      </c>
      <c r="Y83" s="8" t="s">
        <v>63</v>
      </c>
      <c r="Z83" s="21">
        <v>7.0560000000000009</v>
      </c>
      <c r="AA83" s="21">
        <v>60</v>
      </c>
      <c r="AB83" s="22" t="s">
        <v>64</v>
      </c>
      <c r="AC83" s="23" t="s">
        <v>65</v>
      </c>
      <c r="AD83" s="23" t="s">
        <v>66</v>
      </c>
      <c r="AE83" s="13">
        <v>60</v>
      </c>
      <c r="AJ83" s="123"/>
      <c r="AK83" s="124"/>
      <c r="AL83" s="124"/>
      <c r="AM83" s="124"/>
      <c r="AN83" s="133"/>
      <c r="AO83" s="133"/>
      <c r="AP83" s="124"/>
      <c r="AQ83" s="189"/>
    </row>
    <row r="84" spans="1:43" s="13" customFormat="1" ht="180" x14ac:dyDescent="0.25">
      <c r="A84" s="159">
        <v>29</v>
      </c>
      <c r="B84" s="116" t="s">
        <v>199</v>
      </c>
      <c r="C84" s="114" t="s">
        <v>200</v>
      </c>
      <c r="D84" s="114" t="s">
        <v>307</v>
      </c>
      <c r="E84" s="125"/>
      <c r="F84" s="125"/>
      <c r="G84" s="125"/>
      <c r="H84" s="114" t="s">
        <v>308</v>
      </c>
      <c r="I84" s="116" t="s">
        <v>74</v>
      </c>
      <c r="J84" s="116" t="s">
        <v>51</v>
      </c>
      <c r="K84" s="116" t="s">
        <v>75</v>
      </c>
      <c r="L84" s="116" t="s">
        <v>76</v>
      </c>
      <c r="M84" s="116">
        <v>2</v>
      </c>
      <c r="N84" s="116" t="s">
        <v>146</v>
      </c>
      <c r="O84" s="116">
        <v>40</v>
      </c>
      <c r="P84" s="116" t="s">
        <v>169</v>
      </c>
      <c r="Q84" s="116">
        <v>100</v>
      </c>
      <c r="R84" s="140" t="s">
        <v>170</v>
      </c>
      <c r="S84" s="8" t="s">
        <v>309</v>
      </c>
      <c r="T84" s="8" t="s">
        <v>58</v>
      </c>
      <c r="U84" s="8" t="s">
        <v>59</v>
      </c>
      <c r="V84" s="8" t="s">
        <v>60</v>
      </c>
      <c r="W84" s="8" t="s">
        <v>61</v>
      </c>
      <c r="X84" s="8" t="s">
        <v>62</v>
      </c>
      <c r="Y84" s="8" t="s">
        <v>63</v>
      </c>
      <c r="Z84" s="149">
        <v>5.1840000000000002</v>
      </c>
      <c r="AA84" s="7">
        <v>25</v>
      </c>
      <c r="AB84" s="7">
        <v>15</v>
      </c>
      <c r="AC84" s="7">
        <v>16</v>
      </c>
      <c r="AD84" s="7">
        <v>24</v>
      </c>
      <c r="AE84" s="149">
        <v>100</v>
      </c>
      <c r="AF84" s="8">
        <v>0</v>
      </c>
      <c r="AG84" s="8">
        <v>0</v>
      </c>
      <c r="AH84" s="8">
        <v>0</v>
      </c>
      <c r="AI84" s="8">
        <v>100</v>
      </c>
      <c r="AJ84" s="140" t="s">
        <v>170</v>
      </c>
      <c r="AK84" s="116" t="s">
        <v>65</v>
      </c>
      <c r="AL84" s="114" t="s">
        <v>310</v>
      </c>
      <c r="AM84" s="114" t="s">
        <v>311</v>
      </c>
      <c r="AN84" s="150">
        <v>44927</v>
      </c>
      <c r="AO84" s="150">
        <v>45261</v>
      </c>
      <c r="AP84" s="155" t="s">
        <v>312</v>
      </c>
      <c r="AQ84" s="151" t="s">
        <v>313</v>
      </c>
    </row>
    <row r="85" spans="1:43" s="13" customFormat="1" ht="349.5" customHeight="1" x14ac:dyDescent="0.25">
      <c r="A85" s="159"/>
      <c r="B85" s="116"/>
      <c r="C85" s="114"/>
      <c r="D85" s="114"/>
      <c r="E85" s="126"/>
      <c r="F85" s="126"/>
      <c r="G85" s="126"/>
      <c r="H85" s="114"/>
      <c r="I85" s="116"/>
      <c r="J85" s="116"/>
      <c r="K85" s="116"/>
      <c r="L85" s="116"/>
      <c r="M85" s="116"/>
      <c r="N85" s="116"/>
      <c r="O85" s="116"/>
      <c r="P85" s="116"/>
      <c r="Q85" s="116"/>
      <c r="R85" s="140"/>
      <c r="S85" s="8" t="s">
        <v>314</v>
      </c>
      <c r="T85" s="8" t="s">
        <v>58</v>
      </c>
      <c r="U85" s="8" t="s">
        <v>59</v>
      </c>
      <c r="V85" s="8" t="s">
        <v>60</v>
      </c>
      <c r="W85" s="8" t="s">
        <v>61</v>
      </c>
      <c r="X85" s="8" t="s">
        <v>62</v>
      </c>
      <c r="Y85" s="8" t="s">
        <v>63</v>
      </c>
      <c r="Z85" s="149"/>
      <c r="AA85" s="7">
        <v>25</v>
      </c>
      <c r="AB85" s="7">
        <v>15</v>
      </c>
      <c r="AC85" s="7">
        <v>9.6</v>
      </c>
      <c r="AD85" s="7">
        <v>14.4</v>
      </c>
      <c r="AE85" s="149"/>
      <c r="AF85" s="8">
        <v>0</v>
      </c>
      <c r="AG85" s="8">
        <v>0</v>
      </c>
      <c r="AH85" s="8">
        <v>0</v>
      </c>
      <c r="AI85" s="8">
        <v>100</v>
      </c>
      <c r="AJ85" s="140"/>
      <c r="AK85" s="116"/>
      <c r="AL85" s="114"/>
      <c r="AM85" s="114"/>
      <c r="AN85" s="150"/>
      <c r="AO85" s="150"/>
      <c r="AP85" s="155"/>
      <c r="AQ85" s="151"/>
    </row>
    <row r="86" spans="1:43" s="13" customFormat="1" ht="155.25" customHeight="1" x14ac:dyDescent="0.25">
      <c r="A86" s="159"/>
      <c r="B86" s="116"/>
      <c r="C86" s="114"/>
      <c r="D86" s="114"/>
      <c r="E86" s="126"/>
      <c r="F86" s="126"/>
      <c r="G86" s="126"/>
      <c r="H86" s="114"/>
      <c r="I86" s="116"/>
      <c r="J86" s="116"/>
      <c r="K86" s="116"/>
      <c r="L86" s="116"/>
      <c r="M86" s="116"/>
      <c r="N86" s="116"/>
      <c r="O86" s="116"/>
      <c r="P86" s="116"/>
      <c r="Q86" s="116"/>
      <c r="R86" s="140"/>
      <c r="S86" s="8" t="s">
        <v>315</v>
      </c>
      <c r="T86" s="8" t="s">
        <v>58</v>
      </c>
      <c r="U86" s="8" t="s">
        <v>59</v>
      </c>
      <c r="V86" s="8" t="s">
        <v>60</v>
      </c>
      <c r="W86" s="8" t="s">
        <v>61</v>
      </c>
      <c r="X86" s="8" t="s">
        <v>62</v>
      </c>
      <c r="Y86" s="8" t="s">
        <v>63</v>
      </c>
      <c r="Z86" s="149"/>
      <c r="AA86" s="7">
        <v>25</v>
      </c>
      <c r="AB86" s="7">
        <v>15</v>
      </c>
      <c r="AC86" s="7">
        <v>5.76</v>
      </c>
      <c r="AD86" s="7">
        <v>8.64</v>
      </c>
      <c r="AE86" s="149"/>
      <c r="AF86" s="8">
        <v>0</v>
      </c>
      <c r="AG86" s="8">
        <v>0</v>
      </c>
      <c r="AH86" s="8">
        <v>0</v>
      </c>
      <c r="AI86" s="8">
        <v>100</v>
      </c>
      <c r="AJ86" s="140"/>
      <c r="AK86" s="116"/>
      <c r="AL86" s="114"/>
      <c r="AM86" s="114" t="s">
        <v>316</v>
      </c>
      <c r="AN86" s="150"/>
      <c r="AO86" s="150"/>
      <c r="AP86" s="155" t="s">
        <v>82</v>
      </c>
      <c r="AQ86" s="151"/>
    </row>
    <row r="87" spans="1:43" s="13" customFormat="1" ht="90" x14ac:dyDescent="0.25">
      <c r="A87" s="159"/>
      <c r="B87" s="116"/>
      <c r="C87" s="114"/>
      <c r="D87" s="114"/>
      <c r="E87" s="127"/>
      <c r="F87" s="127"/>
      <c r="G87" s="127"/>
      <c r="H87" s="114"/>
      <c r="I87" s="116"/>
      <c r="J87" s="116"/>
      <c r="K87" s="116"/>
      <c r="L87" s="116"/>
      <c r="M87" s="116"/>
      <c r="N87" s="116"/>
      <c r="O87" s="116"/>
      <c r="P87" s="116"/>
      <c r="Q87" s="116"/>
      <c r="R87" s="140"/>
      <c r="S87" s="8" t="s">
        <v>317</v>
      </c>
      <c r="T87" s="8" t="s">
        <v>58</v>
      </c>
      <c r="U87" s="8" t="s">
        <v>59</v>
      </c>
      <c r="V87" s="8" t="s">
        <v>60</v>
      </c>
      <c r="W87" s="8" t="s">
        <v>61</v>
      </c>
      <c r="X87" s="8" t="s">
        <v>62</v>
      </c>
      <c r="Y87" s="8" t="s">
        <v>63</v>
      </c>
      <c r="Z87" s="149"/>
      <c r="AA87" s="7">
        <v>25</v>
      </c>
      <c r="AB87" s="7">
        <v>15</v>
      </c>
      <c r="AC87" s="7">
        <v>3.4560000000000004</v>
      </c>
      <c r="AD87" s="7">
        <v>5.1840000000000002</v>
      </c>
      <c r="AE87" s="149"/>
      <c r="AF87" s="8">
        <v>0</v>
      </c>
      <c r="AG87" s="8">
        <v>0</v>
      </c>
      <c r="AH87" s="8">
        <v>0</v>
      </c>
      <c r="AI87" s="8">
        <v>100</v>
      </c>
      <c r="AJ87" s="140"/>
      <c r="AK87" s="116"/>
      <c r="AL87" s="114"/>
      <c r="AM87" s="114"/>
      <c r="AN87" s="150"/>
      <c r="AO87" s="150"/>
      <c r="AP87" s="155"/>
      <c r="AQ87" s="151"/>
    </row>
    <row r="88" spans="1:43" s="13" customFormat="1" ht="196.5" customHeight="1" x14ac:dyDescent="0.25">
      <c r="A88" s="159">
        <v>30</v>
      </c>
      <c r="B88" s="116" t="s">
        <v>199</v>
      </c>
      <c r="C88" s="114" t="s">
        <v>91</v>
      </c>
      <c r="D88" s="114" t="s">
        <v>318</v>
      </c>
      <c r="E88" s="114" t="s">
        <v>46</v>
      </c>
      <c r="F88" s="114" t="s">
        <v>93</v>
      </c>
      <c r="G88" s="114" t="s">
        <v>319</v>
      </c>
      <c r="H88" s="114" t="s">
        <v>320</v>
      </c>
      <c r="I88" s="116" t="s">
        <v>96</v>
      </c>
      <c r="J88" s="116" t="s">
        <v>51</v>
      </c>
      <c r="K88" s="116" t="s">
        <v>97</v>
      </c>
      <c r="L88" s="116" t="s">
        <v>53</v>
      </c>
      <c r="M88" s="116">
        <v>12</v>
      </c>
      <c r="N88" s="116" t="s">
        <v>98</v>
      </c>
      <c r="O88" s="116">
        <v>20</v>
      </c>
      <c r="P88" s="116" t="s">
        <v>55</v>
      </c>
      <c r="Q88" s="116">
        <v>80</v>
      </c>
      <c r="R88" s="120" t="s">
        <v>56</v>
      </c>
      <c r="S88" s="8" t="s">
        <v>321</v>
      </c>
      <c r="T88" s="8" t="s">
        <v>58</v>
      </c>
      <c r="U88" s="8" t="s">
        <v>78</v>
      </c>
      <c r="V88" s="8" t="s">
        <v>60</v>
      </c>
      <c r="W88" s="8" t="s">
        <v>61</v>
      </c>
      <c r="X88" s="8" t="s">
        <v>62</v>
      </c>
      <c r="Y88" s="8" t="s">
        <v>149</v>
      </c>
      <c r="Z88" s="149">
        <v>5.8800000000000008</v>
      </c>
      <c r="AA88" s="7">
        <v>15</v>
      </c>
      <c r="AB88" s="7">
        <v>15</v>
      </c>
      <c r="AC88" s="7">
        <v>6</v>
      </c>
      <c r="AD88" s="7">
        <v>14</v>
      </c>
      <c r="AE88" s="149">
        <v>80</v>
      </c>
      <c r="AF88" s="8">
        <v>0</v>
      </c>
      <c r="AG88" s="8">
        <v>0</v>
      </c>
      <c r="AH88" s="8">
        <v>0</v>
      </c>
      <c r="AI88" s="8">
        <v>80</v>
      </c>
      <c r="AJ88" s="120" t="s">
        <v>56</v>
      </c>
      <c r="AK88" s="116" t="s">
        <v>65</v>
      </c>
      <c r="AL88" s="114" t="s">
        <v>66</v>
      </c>
      <c r="AM88" s="8" t="s">
        <v>322</v>
      </c>
      <c r="AN88" s="12">
        <v>44927</v>
      </c>
      <c r="AO88" s="12">
        <v>45261</v>
      </c>
      <c r="AP88" s="7" t="s">
        <v>68</v>
      </c>
      <c r="AQ88" s="151" t="s">
        <v>259</v>
      </c>
    </row>
    <row r="89" spans="1:43" s="13" customFormat="1" ht="158.25" customHeight="1" x14ac:dyDescent="0.25">
      <c r="A89" s="159"/>
      <c r="B89" s="116"/>
      <c r="C89" s="114"/>
      <c r="D89" s="114"/>
      <c r="E89" s="114"/>
      <c r="F89" s="114"/>
      <c r="G89" s="114"/>
      <c r="H89" s="114"/>
      <c r="I89" s="116"/>
      <c r="J89" s="116"/>
      <c r="K89" s="116"/>
      <c r="L89" s="116"/>
      <c r="M89" s="116"/>
      <c r="N89" s="116"/>
      <c r="O89" s="116"/>
      <c r="P89" s="116"/>
      <c r="Q89" s="116"/>
      <c r="R89" s="120"/>
      <c r="S89" s="8" t="s">
        <v>323</v>
      </c>
      <c r="T89" s="8" t="s">
        <v>58</v>
      </c>
      <c r="U89" s="8" t="s">
        <v>78</v>
      </c>
      <c r="V89" s="8" t="s">
        <v>60</v>
      </c>
      <c r="W89" s="8" t="s">
        <v>61</v>
      </c>
      <c r="X89" s="8" t="s">
        <v>62</v>
      </c>
      <c r="Y89" s="8" t="s">
        <v>63</v>
      </c>
      <c r="Z89" s="149"/>
      <c r="AA89" s="7">
        <v>15</v>
      </c>
      <c r="AB89" s="7">
        <v>15</v>
      </c>
      <c r="AC89" s="7">
        <v>4.2</v>
      </c>
      <c r="AD89" s="7">
        <v>9.8000000000000007</v>
      </c>
      <c r="AE89" s="149"/>
      <c r="AF89" s="8">
        <v>0</v>
      </c>
      <c r="AG89" s="8">
        <v>0</v>
      </c>
      <c r="AH89" s="8">
        <v>0</v>
      </c>
      <c r="AI89" s="8">
        <v>80</v>
      </c>
      <c r="AJ89" s="120"/>
      <c r="AK89" s="116"/>
      <c r="AL89" s="114"/>
      <c r="AM89" s="114" t="s">
        <v>324</v>
      </c>
      <c r="AN89" s="150">
        <v>44927</v>
      </c>
      <c r="AO89" s="150">
        <v>45261</v>
      </c>
      <c r="AP89" s="116" t="s">
        <v>68</v>
      </c>
      <c r="AQ89" s="151"/>
    </row>
    <row r="90" spans="1:43" s="13" customFormat="1" ht="129" customHeight="1" x14ac:dyDescent="0.25">
      <c r="A90" s="159"/>
      <c r="B90" s="116"/>
      <c r="C90" s="114"/>
      <c r="D90" s="114"/>
      <c r="E90" s="114"/>
      <c r="F90" s="114"/>
      <c r="G90" s="114"/>
      <c r="H90" s="114"/>
      <c r="I90" s="116"/>
      <c r="J90" s="116"/>
      <c r="K90" s="116"/>
      <c r="L90" s="116"/>
      <c r="M90" s="116"/>
      <c r="N90" s="116"/>
      <c r="O90" s="116"/>
      <c r="P90" s="116"/>
      <c r="Q90" s="116"/>
      <c r="R90" s="120"/>
      <c r="S90" s="8" t="s">
        <v>325</v>
      </c>
      <c r="T90" s="8" t="s">
        <v>58</v>
      </c>
      <c r="U90" s="8" t="s">
        <v>59</v>
      </c>
      <c r="V90" s="8" t="s">
        <v>60</v>
      </c>
      <c r="W90" s="8" t="s">
        <v>61</v>
      </c>
      <c r="X90" s="8" t="s">
        <v>62</v>
      </c>
      <c r="Y90" s="8" t="s">
        <v>63</v>
      </c>
      <c r="Z90" s="149"/>
      <c r="AA90" s="7">
        <v>25</v>
      </c>
      <c r="AB90" s="7">
        <v>15</v>
      </c>
      <c r="AC90" s="7">
        <v>3.92</v>
      </c>
      <c r="AD90" s="7">
        <v>5.8800000000000008</v>
      </c>
      <c r="AE90" s="149"/>
      <c r="AF90" s="8">
        <v>0</v>
      </c>
      <c r="AG90" s="8">
        <v>0</v>
      </c>
      <c r="AH90" s="8">
        <v>0</v>
      </c>
      <c r="AI90" s="8">
        <v>80</v>
      </c>
      <c r="AJ90" s="120"/>
      <c r="AK90" s="116"/>
      <c r="AL90" s="114"/>
      <c r="AM90" s="114"/>
      <c r="AN90" s="150"/>
      <c r="AO90" s="150"/>
      <c r="AP90" s="116"/>
      <c r="AQ90" s="151"/>
    </row>
    <row r="91" spans="1:43" s="13" customFormat="1" ht="245.25" customHeight="1" x14ac:dyDescent="0.25">
      <c r="A91" s="159">
        <v>31</v>
      </c>
      <c r="B91" s="116" t="s">
        <v>199</v>
      </c>
      <c r="C91" s="114" t="s">
        <v>105</v>
      </c>
      <c r="D91" s="114" t="s">
        <v>326</v>
      </c>
      <c r="E91" s="114" t="s">
        <v>46</v>
      </c>
      <c r="F91" s="114" t="s">
        <v>107</v>
      </c>
      <c r="G91" s="114" t="s">
        <v>327</v>
      </c>
      <c r="H91" s="114" t="s">
        <v>328</v>
      </c>
      <c r="I91" s="116" t="s">
        <v>110</v>
      </c>
      <c r="J91" s="116" t="s">
        <v>51</v>
      </c>
      <c r="K91" s="116" t="s">
        <v>97</v>
      </c>
      <c r="L91" s="116" t="s">
        <v>53</v>
      </c>
      <c r="M91" s="116">
        <v>12</v>
      </c>
      <c r="N91" s="116" t="s">
        <v>98</v>
      </c>
      <c r="O91" s="116">
        <v>20</v>
      </c>
      <c r="P91" s="116" t="s">
        <v>55</v>
      </c>
      <c r="Q91" s="116">
        <v>80</v>
      </c>
      <c r="R91" s="120" t="s">
        <v>56</v>
      </c>
      <c r="S91" s="8" t="s">
        <v>329</v>
      </c>
      <c r="T91" s="8" t="s">
        <v>58</v>
      </c>
      <c r="U91" s="8" t="s">
        <v>59</v>
      </c>
      <c r="V91" s="8" t="s">
        <v>60</v>
      </c>
      <c r="W91" s="8" t="s">
        <v>61</v>
      </c>
      <c r="X91" s="8" t="s">
        <v>62</v>
      </c>
      <c r="Y91" s="8" t="s">
        <v>63</v>
      </c>
      <c r="Z91" s="149">
        <v>8.4</v>
      </c>
      <c r="AA91" s="7">
        <v>25</v>
      </c>
      <c r="AB91" s="7">
        <v>15</v>
      </c>
      <c r="AC91" s="7">
        <v>8</v>
      </c>
      <c r="AD91" s="7">
        <v>12</v>
      </c>
      <c r="AE91" s="149">
        <v>80</v>
      </c>
      <c r="AF91" s="8">
        <v>0</v>
      </c>
      <c r="AG91" s="8">
        <v>0</v>
      </c>
      <c r="AH91" s="8">
        <v>0</v>
      </c>
      <c r="AI91" s="8">
        <v>80</v>
      </c>
      <c r="AJ91" s="120" t="s">
        <v>56</v>
      </c>
      <c r="AK91" s="116" t="s">
        <v>65</v>
      </c>
      <c r="AL91" s="114" t="s">
        <v>66</v>
      </c>
      <c r="AM91" s="8" t="s">
        <v>330</v>
      </c>
      <c r="AN91" s="12">
        <v>44927</v>
      </c>
      <c r="AO91" s="12">
        <v>45261</v>
      </c>
      <c r="AP91" s="7" t="s">
        <v>68</v>
      </c>
      <c r="AQ91" s="84" t="s">
        <v>259</v>
      </c>
    </row>
    <row r="92" spans="1:43" s="13" customFormat="1" ht="120.75" customHeight="1" x14ac:dyDescent="0.25">
      <c r="A92" s="159"/>
      <c r="B92" s="116"/>
      <c r="C92" s="114"/>
      <c r="D92" s="114"/>
      <c r="E92" s="114"/>
      <c r="F92" s="114"/>
      <c r="G92" s="114"/>
      <c r="H92" s="114"/>
      <c r="I92" s="116"/>
      <c r="J92" s="116"/>
      <c r="K92" s="116"/>
      <c r="L92" s="116"/>
      <c r="M92" s="116"/>
      <c r="N92" s="116"/>
      <c r="O92" s="116"/>
      <c r="P92" s="116"/>
      <c r="Q92" s="116"/>
      <c r="R92" s="120"/>
      <c r="S92" s="114" t="s">
        <v>331</v>
      </c>
      <c r="T92" s="116" t="s">
        <v>58</v>
      </c>
      <c r="U92" s="116" t="s">
        <v>78</v>
      </c>
      <c r="V92" s="116" t="s">
        <v>60</v>
      </c>
      <c r="W92" s="116" t="s">
        <v>61</v>
      </c>
      <c r="X92" s="116" t="s">
        <v>62</v>
      </c>
      <c r="Y92" s="116" t="s">
        <v>149</v>
      </c>
      <c r="Z92" s="149"/>
      <c r="AA92" s="7">
        <v>15</v>
      </c>
      <c r="AB92" s="7">
        <v>15</v>
      </c>
      <c r="AC92" s="7">
        <v>3.6</v>
      </c>
      <c r="AD92" s="7">
        <v>8.4</v>
      </c>
      <c r="AE92" s="149"/>
      <c r="AF92" s="8">
        <v>0</v>
      </c>
      <c r="AG92" s="8">
        <v>0</v>
      </c>
      <c r="AH92" s="8">
        <v>0</v>
      </c>
      <c r="AI92" s="8">
        <v>80</v>
      </c>
      <c r="AJ92" s="120"/>
      <c r="AK92" s="116"/>
      <c r="AL92" s="114"/>
      <c r="AM92" s="8" t="s">
        <v>332</v>
      </c>
      <c r="AN92" s="12">
        <v>44927</v>
      </c>
      <c r="AO92" s="12">
        <v>45261</v>
      </c>
      <c r="AP92" s="7" t="s">
        <v>68</v>
      </c>
      <c r="AQ92" s="84" t="s">
        <v>259</v>
      </c>
    </row>
    <row r="93" spans="1:43" s="13" customFormat="1" ht="68.25" customHeight="1" x14ac:dyDescent="0.25">
      <c r="A93" s="159"/>
      <c r="B93" s="116"/>
      <c r="C93" s="114"/>
      <c r="D93" s="114"/>
      <c r="E93" s="114"/>
      <c r="F93" s="114"/>
      <c r="G93" s="114"/>
      <c r="H93" s="114"/>
      <c r="I93" s="116"/>
      <c r="J93" s="116"/>
      <c r="K93" s="116"/>
      <c r="L93" s="116"/>
      <c r="M93" s="116"/>
      <c r="N93" s="116"/>
      <c r="O93" s="116"/>
      <c r="P93" s="116"/>
      <c r="Q93" s="116"/>
      <c r="R93" s="120"/>
      <c r="S93" s="114"/>
      <c r="T93" s="116"/>
      <c r="U93" s="116"/>
      <c r="V93" s="116"/>
      <c r="W93" s="116"/>
      <c r="X93" s="116"/>
      <c r="Y93" s="116"/>
      <c r="Z93" s="149"/>
      <c r="AA93" s="7">
        <v>0</v>
      </c>
      <c r="AB93" s="7">
        <v>0</v>
      </c>
      <c r="AC93" s="7">
        <v>0</v>
      </c>
      <c r="AD93" s="7">
        <v>8.4</v>
      </c>
      <c r="AE93" s="149"/>
      <c r="AF93" s="8">
        <v>0</v>
      </c>
      <c r="AG93" s="8">
        <v>0</v>
      </c>
      <c r="AH93" s="8">
        <v>0</v>
      </c>
      <c r="AI93" s="8">
        <v>80</v>
      </c>
      <c r="AJ93" s="120"/>
      <c r="AK93" s="116"/>
      <c r="AL93" s="114"/>
      <c r="AM93" s="8" t="s">
        <v>324</v>
      </c>
      <c r="AN93" s="12">
        <v>44927</v>
      </c>
      <c r="AO93" s="12">
        <v>45261</v>
      </c>
      <c r="AP93" s="7" t="s">
        <v>68</v>
      </c>
      <c r="AQ93" s="84" t="s">
        <v>259</v>
      </c>
    </row>
    <row r="94" spans="1:43" s="13" customFormat="1" ht="100.5" customHeight="1" x14ac:dyDescent="0.25">
      <c r="A94" s="159"/>
      <c r="B94" s="116"/>
      <c r="C94" s="114"/>
      <c r="D94" s="114"/>
      <c r="E94" s="114"/>
      <c r="F94" s="114"/>
      <c r="G94" s="114"/>
      <c r="H94" s="114"/>
      <c r="I94" s="116"/>
      <c r="J94" s="116"/>
      <c r="K94" s="116"/>
      <c r="L94" s="116"/>
      <c r="M94" s="116"/>
      <c r="N94" s="116"/>
      <c r="O94" s="116"/>
      <c r="P94" s="116"/>
      <c r="Q94" s="116"/>
      <c r="R94" s="120"/>
      <c r="S94" s="114"/>
      <c r="T94" s="116"/>
      <c r="U94" s="116"/>
      <c r="V94" s="116"/>
      <c r="W94" s="116"/>
      <c r="X94" s="116"/>
      <c r="Y94" s="116"/>
      <c r="Z94" s="149"/>
      <c r="AA94" s="7">
        <v>0</v>
      </c>
      <c r="AB94" s="7">
        <v>0</v>
      </c>
      <c r="AC94" s="7">
        <v>0</v>
      </c>
      <c r="AD94" s="7">
        <v>8.4</v>
      </c>
      <c r="AE94" s="149"/>
      <c r="AF94" s="8">
        <v>0</v>
      </c>
      <c r="AG94" s="8">
        <v>0</v>
      </c>
      <c r="AH94" s="8">
        <v>0</v>
      </c>
      <c r="AI94" s="8">
        <v>80</v>
      </c>
      <c r="AJ94" s="120"/>
      <c r="AK94" s="116"/>
      <c r="AL94" s="114"/>
      <c r="AM94" s="8" t="s">
        <v>333</v>
      </c>
      <c r="AN94" s="12">
        <v>44927</v>
      </c>
      <c r="AO94" s="12">
        <v>45261</v>
      </c>
      <c r="AP94" s="7" t="s">
        <v>68</v>
      </c>
      <c r="AQ94" s="84" t="s">
        <v>259</v>
      </c>
    </row>
    <row r="95" spans="1:43" s="13" customFormat="1" ht="190.5" customHeight="1" x14ac:dyDescent="0.25">
      <c r="A95" s="159">
        <v>32</v>
      </c>
      <c r="B95" s="116" t="s">
        <v>199</v>
      </c>
      <c r="C95" s="114" t="s">
        <v>117</v>
      </c>
      <c r="D95" s="114" t="s">
        <v>334</v>
      </c>
      <c r="E95" s="114" t="s">
        <v>46</v>
      </c>
      <c r="F95" s="114" t="s">
        <v>119</v>
      </c>
      <c r="G95" s="114" t="s">
        <v>335</v>
      </c>
      <c r="H95" s="114" t="s">
        <v>336</v>
      </c>
      <c r="I95" s="116" t="s">
        <v>122</v>
      </c>
      <c r="J95" s="116" t="s">
        <v>51</v>
      </c>
      <c r="K95" s="116" t="s">
        <v>97</v>
      </c>
      <c r="L95" s="116" t="s">
        <v>53</v>
      </c>
      <c r="M95" s="116">
        <v>12</v>
      </c>
      <c r="N95" s="116" t="s">
        <v>98</v>
      </c>
      <c r="O95" s="116">
        <v>20</v>
      </c>
      <c r="P95" s="116" t="s">
        <v>55</v>
      </c>
      <c r="Q95" s="116">
        <v>80</v>
      </c>
      <c r="R95" s="120" t="s">
        <v>56</v>
      </c>
      <c r="S95" s="8" t="s">
        <v>337</v>
      </c>
      <c r="T95" s="8" t="s">
        <v>58</v>
      </c>
      <c r="U95" s="8" t="s">
        <v>78</v>
      </c>
      <c r="V95" s="8" t="s">
        <v>60</v>
      </c>
      <c r="W95" s="8" t="s">
        <v>61</v>
      </c>
      <c r="X95" s="8" t="s">
        <v>62</v>
      </c>
      <c r="Y95" s="8" t="s">
        <v>149</v>
      </c>
      <c r="Z95" s="149">
        <v>5.8800000000000008</v>
      </c>
      <c r="AA95" s="7">
        <v>15</v>
      </c>
      <c r="AB95" s="7">
        <v>15</v>
      </c>
      <c r="AC95" s="7">
        <v>6</v>
      </c>
      <c r="AD95" s="7">
        <v>14</v>
      </c>
      <c r="AE95" s="149">
        <v>80</v>
      </c>
      <c r="AF95" s="8">
        <v>0</v>
      </c>
      <c r="AG95" s="8">
        <v>0</v>
      </c>
      <c r="AH95" s="8">
        <v>0</v>
      </c>
      <c r="AI95" s="8">
        <v>80</v>
      </c>
      <c r="AJ95" s="120" t="s">
        <v>56</v>
      </c>
      <c r="AK95" s="116" t="s">
        <v>65</v>
      </c>
      <c r="AL95" s="114" t="s">
        <v>66</v>
      </c>
      <c r="AM95" s="8" t="s">
        <v>338</v>
      </c>
      <c r="AN95" s="12">
        <v>44927</v>
      </c>
      <c r="AO95" s="12">
        <v>45261</v>
      </c>
      <c r="AP95" s="7" t="s">
        <v>68</v>
      </c>
      <c r="AQ95" s="151" t="s">
        <v>259</v>
      </c>
    </row>
    <row r="96" spans="1:43" s="13" customFormat="1" ht="134.25" customHeight="1" x14ac:dyDescent="0.25">
      <c r="A96" s="159"/>
      <c r="B96" s="116"/>
      <c r="C96" s="114"/>
      <c r="D96" s="114"/>
      <c r="E96" s="114"/>
      <c r="F96" s="114"/>
      <c r="G96" s="114"/>
      <c r="H96" s="114"/>
      <c r="I96" s="116"/>
      <c r="J96" s="116"/>
      <c r="K96" s="116"/>
      <c r="L96" s="116"/>
      <c r="M96" s="116"/>
      <c r="N96" s="116"/>
      <c r="O96" s="116"/>
      <c r="P96" s="116"/>
      <c r="Q96" s="116"/>
      <c r="R96" s="120"/>
      <c r="S96" s="8" t="s">
        <v>339</v>
      </c>
      <c r="T96" s="8" t="s">
        <v>58</v>
      </c>
      <c r="U96" s="8" t="s">
        <v>59</v>
      </c>
      <c r="V96" s="8" t="s">
        <v>60</v>
      </c>
      <c r="W96" s="8" t="s">
        <v>61</v>
      </c>
      <c r="X96" s="8" t="s">
        <v>62</v>
      </c>
      <c r="Y96" s="8" t="s">
        <v>63</v>
      </c>
      <c r="Z96" s="149"/>
      <c r="AA96" s="7">
        <v>25</v>
      </c>
      <c r="AB96" s="7">
        <v>15</v>
      </c>
      <c r="AC96" s="7">
        <v>5.6</v>
      </c>
      <c r="AD96" s="7">
        <v>8.4</v>
      </c>
      <c r="AE96" s="149"/>
      <c r="AF96" s="8">
        <v>0</v>
      </c>
      <c r="AG96" s="8">
        <v>0</v>
      </c>
      <c r="AH96" s="8">
        <v>0</v>
      </c>
      <c r="AI96" s="8">
        <v>80</v>
      </c>
      <c r="AJ96" s="120"/>
      <c r="AK96" s="116"/>
      <c r="AL96" s="114"/>
      <c r="AM96" s="114" t="s">
        <v>340</v>
      </c>
      <c r="AN96" s="150">
        <v>44927</v>
      </c>
      <c r="AO96" s="150">
        <v>45261</v>
      </c>
      <c r="AP96" s="116" t="s">
        <v>68</v>
      </c>
      <c r="AQ96" s="151"/>
    </row>
    <row r="97" spans="1:43" s="13" customFormat="1" ht="159.75" customHeight="1" x14ac:dyDescent="0.25">
      <c r="A97" s="159"/>
      <c r="B97" s="116"/>
      <c r="C97" s="114"/>
      <c r="D97" s="114"/>
      <c r="E97" s="114"/>
      <c r="F97" s="114"/>
      <c r="G97" s="114"/>
      <c r="H97" s="114"/>
      <c r="I97" s="116"/>
      <c r="J97" s="116"/>
      <c r="K97" s="116"/>
      <c r="L97" s="116"/>
      <c r="M97" s="116"/>
      <c r="N97" s="116"/>
      <c r="O97" s="116"/>
      <c r="P97" s="116"/>
      <c r="Q97" s="116"/>
      <c r="R97" s="120"/>
      <c r="S97" s="8" t="s">
        <v>323</v>
      </c>
      <c r="T97" s="8" t="s">
        <v>58</v>
      </c>
      <c r="U97" s="8" t="s">
        <v>78</v>
      </c>
      <c r="V97" s="8" t="s">
        <v>60</v>
      </c>
      <c r="W97" s="8" t="s">
        <v>61</v>
      </c>
      <c r="X97" s="8" t="s">
        <v>62</v>
      </c>
      <c r="Y97" s="8" t="s">
        <v>63</v>
      </c>
      <c r="Z97" s="149"/>
      <c r="AA97" s="7">
        <v>15</v>
      </c>
      <c r="AB97" s="7">
        <v>15</v>
      </c>
      <c r="AC97" s="7">
        <v>2.52</v>
      </c>
      <c r="AD97" s="7">
        <v>5.8800000000000008</v>
      </c>
      <c r="AE97" s="149"/>
      <c r="AF97" s="8">
        <v>0</v>
      </c>
      <c r="AG97" s="8">
        <v>0</v>
      </c>
      <c r="AH97" s="8">
        <v>0</v>
      </c>
      <c r="AI97" s="8">
        <v>80</v>
      </c>
      <c r="AJ97" s="120"/>
      <c r="AK97" s="116"/>
      <c r="AL97" s="114"/>
      <c r="AM97" s="114"/>
      <c r="AN97" s="116"/>
      <c r="AO97" s="116"/>
      <c r="AP97" s="116"/>
      <c r="AQ97" s="151"/>
    </row>
    <row r="98" spans="1:43" s="13" customFormat="1" ht="294" customHeight="1" x14ac:dyDescent="0.25">
      <c r="A98" s="159">
        <v>33</v>
      </c>
      <c r="B98" s="116" t="s">
        <v>341</v>
      </c>
      <c r="C98" s="114" t="s">
        <v>342</v>
      </c>
      <c r="D98" s="114" t="s">
        <v>343</v>
      </c>
      <c r="E98" s="114" t="s">
        <v>46</v>
      </c>
      <c r="F98" s="114" t="s">
        <v>344</v>
      </c>
      <c r="G98" s="114" t="s">
        <v>345</v>
      </c>
      <c r="H98" s="114" t="s">
        <v>346</v>
      </c>
      <c r="I98" s="116" t="s">
        <v>50</v>
      </c>
      <c r="J98" s="116" t="s">
        <v>51</v>
      </c>
      <c r="K98" s="116" t="s">
        <v>52</v>
      </c>
      <c r="L98" s="116" t="s">
        <v>53</v>
      </c>
      <c r="M98" s="116">
        <v>1</v>
      </c>
      <c r="N98" s="116" t="s">
        <v>98</v>
      </c>
      <c r="O98" s="116">
        <v>20</v>
      </c>
      <c r="P98" s="116" t="s">
        <v>147</v>
      </c>
      <c r="Q98" s="116">
        <v>40</v>
      </c>
      <c r="R98" s="148" t="s">
        <v>347</v>
      </c>
      <c r="S98" s="8" t="s">
        <v>348</v>
      </c>
      <c r="T98" s="8" t="s">
        <v>58</v>
      </c>
      <c r="U98" s="8" t="s">
        <v>59</v>
      </c>
      <c r="V98" s="8" t="s">
        <v>60</v>
      </c>
      <c r="W98" s="8" t="s">
        <v>61</v>
      </c>
      <c r="X98" s="8" t="s">
        <v>62</v>
      </c>
      <c r="Y98" s="8" t="s">
        <v>63</v>
      </c>
      <c r="Z98" s="149">
        <v>7.2</v>
      </c>
      <c r="AA98" s="7">
        <v>25</v>
      </c>
      <c r="AB98" s="7">
        <v>15</v>
      </c>
      <c r="AC98" s="7">
        <v>8</v>
      </c>
      <c r="AD98" s="7">
        <v>12</v>
      </c>
      <c r="AE98" s="149">
        <v>40</v>
      </c>
      <c r="AF98" s="8">
        <v>0</v>
      </c>
      <c r="AG98" s="8">
        <v>0</v>
      </c>
      <c r="AH98" s="8">
        <v>0</v>
      </c>
      <c r="AI98" s="8">
        <v>40</v>
      </c>
      <c r="AJ98" s="148" t="s">
        <v>347</v>
      </c>
      <c r="AK98" s="116" t="s">
        <v>349</v>
      </c>
      <c r="AL98" s="114" t="s">
        <v>350</v>
      </c>
      <c r="AM98" s="114" t="s">
        <v>351</v>
      </c>
      <c r="AN98" s="116"/>
      <c r="AO98" s="116"/>
      <c r="AP98" s="116"/>
      <c r="AQ98" s="151"/>
    </row>
    <row r="99" spans="1:43" s="13" customFormat="1" ht="165" x14ac:dyDescent="0.25">
      <c r="A99" s="159"/>
      <c r="B99" s="116"/>
      <c r="C99" s="114"/>
      <c r="D99" s="114"/>
      <c r="E99" s="114"/>
      <c r="F99" s="114"/>
      <c r="G99" s="114"/>
      <c r="H99" s="114"/>
      <c r="I99" s="116"/>
      <c r="J99" s="116"/>
      <c r="K99" s="116"/>
      <c r="L99" s="116"/>
      <c r="M99" s="116"/>
      <c r="N99" s="116"/>
      <c r="O99" s="116"/>
      <c r="P99" s="116"/>
      <c r="Q99" s="116"/>
      <c r="R99" s="148"/>
      <c r="S99" s="8" t="s">
        <v>352</v>
      </c>
      <c r="T99" s="8" t="s">
        <v>58</v>
      </c>
      <c r="U99" s="8" t="s">
        <v>59</v>
      </c>
      <c r="V99" s="8" t="s">
        <v>60</v>
      </c>
      <c r="W99" s="8" t="s">
        <v>61</v>
      </c>
      <c r="X99" s="8" t="s">
        <v>62</v>
      </c>
      <c r="Y99" s="8" t="s">
        <v>63</v>
      </c>
      <c r="Z99" s="149"/>
      <c r="AA99" s="7">
        <v>25</v>
      </c>
      <c r="AB99" s="7">
        <v>15</v>
      </c>
      <c r="AC99" s="7">
        <v>4.8</v>
      </c>
      <c r="AD99" s="7">
        <v>7.2</v>
      </c>
      <c r="AE99" s="149"/>
      <c r="AF99" s="8">
        <v>0</v>
      </c>
      <c r="AG99" s="8">
        <v>0</v>
      </c>
      <c r="AH99" s="8">
        <v>0</v>
      </c>
      <c r="AI99" s="8">
        <v>40</v>
      </c>
      <c r="AJ99" s="148"/>
      <c r="AK99" s="116"/>
      <c r="AL99" s="114"/>
      <c r="AM99" s="114"/>
      <c r="AN99" s="116"/>
      <c r="AO99" s="116"/>
      <c r="AP99" s="116"/>
      <c r="AQ99" s="151"/>
    </row>
    <row r="100" spans="1:43" s="13" customFormat="1" ht="165" x14ac:dyDescent="0.25">
      <c r="A100" s="159">
        <v>34</v>
      </c>
      <c r="B100" s="116" t="s">
        <v>341</v>
      </c>
      <c r="C100" s="114" t="s">
        <v>342</v>
      </c>
      <c r="D100" s="114" t="s">
        <v>353</v>
      </c>
      <c r="E100" s="114" t="s">
        <v>46</v>
      </c>
      <c r="F100" s="114" t="s">
        <v>354</v>
      </c>
      <c r="G100" s="114" t="s">
        <v>355</v>
      </c>
      <c r="H100" s="114" t="s">
        <v>356</v>
      </c>
      <c r="I100" s="116" t="s">
        <v>50</v>
      </c>
      <c r="J100" s="116" t="s">
        <v>51</v>
      </c>
      <c r="K100" s="116" t="s">
        <v>52</v>
      </c>
      <c r="L100" s="116" t="s">
        <v>53</v>
      </c>
      <c r="M100" s="116">
        <v>126</v>
      </c>
      <c r="N100" s="116" t="s">
        <v>146</v>
      </c>
      <c r="O100" s="116">
        <v>40</v>
      </c>
      <c r="P100" s="116" t="s">
        <v>357</v>
      </c>
      <c r="Q100" s="116">
        <v>20</v>
      </c>
      <c r="R100" s="148" t="s">
        <v>347</v>
      </c>
      <c r="S100" s="8" t="s">
        <v>358</v>
      </c>
      <c r="T100" s="8" t="s">
        <v>58</v>
      </c>
      <c r="U100" s="8" t="s">
        <v>59</v>
      </c>
      <c r="V100" s="8" t="s">
        <v>60</v>
      </c>
      <c r="W100" s="8" t="s">
        <v>61</v>
      </c>
      <c r="X100" s="8" t="s">
        <v>62</v>
      </c>
      <c r="Y100" s="8" t="s">
        <v>149</v>
      </c>
      <c r="Z100" s="149">
        <v>27.2</v>
      </c>
      <c r="AA100" s="7">
        <v>25</v>
      </c>
      <c r="AB100" s="7">
        <v>15</v>
      </c>
      <c r="AC100" s="7">
        <v>8</v>
      </c>
      <c r="AD100" s="7">
        <v>32</v>
      </c>
      <c r="AE100" s="149">
        <v>20</v>
      </c>
      <c r="AF100" s="8">
        <v>0</v>
      </c>
      <c r="AG100" s="8">
        <v>0</v>
      </c>
      <c r="AH100" s="8">
        <v>0</v>
      </c>
      <c r="AI100" s="8">
        <v>20</v>
      </c>
      <c r="AJ100" s="148" t="s">
        <v>347</v>
      </c>
      <c r="AK100" s="116" t="s">
        <v>349</v>
      </c>
      <c r="AL100" s="114" t="s">
        <v>350</v>
      </c>
      <c r="AM100" s="114" t="s">
        <v>351</v>
      </c>
      <c r="AN100" s="116"/>
      <c r="AO100" s="116"/>
      <c r="AP100" s="116"/>
      <c r="AQ100" s="151"/>
    </row>
    <row r="101" spans="1:43" s="13" customFormat="1" ht="135" x14ac:dyDescent="0.25">
      <c r="A101" s="159"/>
      <c r="B101" s="116"/>
      <c r="C101" s="114"/>
      <c r="D101" s="114"/>
      <c r="E101" s="114"/>
      <c r="F101" s="114"/>
      <c r="G101" s="114"/>
      <c r="H101" s="114"/>
      <c r="I101" s="116"/>
      <c r="J101" s="116"/>
      <c r="K101" s="116"/>
      <c r="L101" s="116"/>
      <c r="M101" s="116"/>
      <c r="N101" s="116"/>
      <c r="O101" s="116"/>
      <c r="P101" s="116"/>
      <c r="Q101" s="116"/>
      <c r="R101" s="148"/>
      <c r="S101" s="8" t="s">
        <v>359</v>
      </c>
      <c r="T101" s="8" t="s">
        <v>58</v>
      </c>
      <c r="U101" s="8" t="s">
        <v>59</v>
      </c>
      <c r="V101" s="8" t="s">
        <v>60</v>
      </c>
      <c r="W101" s="8" t="s">
        <v>61</v>
      </c>
      <c r="X101" s="8" t="s">
        <v>62</v>
      </c>
      <c r="Y101" s="8" t="s">
        <v>63</v>
      </c>
      <c r="Z101" s="149"/>
      <c r="AA101" s="7">
        <v>25</v>
      </c>
      <c r="AB101" s="7">
        <v>15</v>
      </c>
      <c r="AC101" s="7">
        <v>4.8</v>
      </c>
      <c r="AD101" s="7">
        <v>27.2</v>
      </c>
      <c r="AE101" s="149"/>
      <c r="AF101" s="8">
        <v>0</v>
      </c>
      <c r="AG101" s="8">
        <v>0</v>
      </c>
      <c r="AH101" s="8">
        <v>0</v>
      </c>
      <c r="AI101" s="8">
        <v>20</v>
      </c>
      <c r="AJ101" s="148"/>
      <c r="AK101" s="116"/>
      <c r="AL101" s="114"/>
      <c r="AM101" s="114"/>
      <c r="AN101" s="116"/>
      <c r="AO101" s="116"/>
      <c r="AP101" s="116"/>
      <c r="AQ101" s="151"/>
    </row>
    <row r="102" spans="1:43" s="13" customFormat="1" ht="240" customHeight="1" x14ac:dyDescent="0.25">
      <c r="A102" s="159">
        <v>35</v>
      </c>
      <c r="B102" s="116" t="s">
        <v>341</v>
      </c>
      <c r="C102" s="114" t="s">
        <v>342</v>
      </c>
      <c r="D102" s="114" t="s">
        <v>360</v>
      </c>
      <c r="E102" s="114" t="s">
        <v>141</v>
      </c>
      <c r="F102" s="114" t="s">
        <v>361</v>
      </c>
      <c r="G102" s="114" t="s">
        <v>362</v>
      </c>
      <c r="H102" s="114" t="s">
        <v>363</v>
      </c>
      <c r="I102" s="116" t="s">
        <v>50</v>
      </c>
      <c r="J102" s="116" t="s">
        <v>51</v>
      </c>
      <c r="K102" s="116" t="s">
        <v>52</v>
      </c>
      <c r="L102" s="116" t="s">
        <v>53</v>
      </c>
      <c r="M102" s="116">
        <v>5</v>
      </c>
      <c r="N102" s="116" t="s">
        <v>146</v>
      </c>
      <c r="O102" s="116">
        <v>40</v>
      </c>
      <c r="P102" s="116" t="s">
        <v>147</v>
      </c>
      <c r="Q102" s="116">
        <v>40</v>
      </c>
      <c r="R102" s="144" t="s">
        <v>64</v>
      </c>
      <c r="S102" s="8" t="s">
        <v>364</v>
      </c>
      <c r="T102" s="8" t="s">
        <v>58</v>
      </c>
      <c r="U102" s="8" t="s">
        <v>59</v>
      </c>
      <c r="V102" s="8" t="s">
        <v>60</v>
      </c>
      <c r="W102" s="8" t="s">
        <v>61</v>
      </c>
      <c r="X102" s="8" t="s">
        <v>62</v>
      </c>
      <c r="Y102" s="8" t="s">
        <v>63</v>
      </c>
      <c r="Z102" s="149">
        <v>14.4</v>
      </c>
      <c r="AA102" s="7">
        <v>25</v>
      </c>
      <c r="AB102" s="7">
        <v>15</v>
      </c>
      <c r="AC102" s="7">
        <v>16</v>
      </c>
      <c r="AD102" s="7">
        <v>24</v>
      </c>
      <c r="AE102" s="149">
        <v>40</v>
      </c>
      <c r="AF102" s="8">
        <v>0</v>
      </c>
      <c r="AG102" s="8">
        <v>0</v>
      </c>
      <c r="AH102" s="8">
        <v>0</v>
      </c>
      <c r="AI102" s="8">
        <v>40</v>
      </c>
      <c r="AJ102" s="148" t="s">
        <v>347</v>
      </c>
      <c r="AK102" s="116" t="s">
        <v>349</v>
      </c>
      <c r="AL102" s="114" t="s">
        <v>350</v>
      </c>
      <c r="AM102" s="114" t="s">
        <v>351</v>
      </c>
      <c r="AN102" s="116"/>
      <c r="AO102" s="116"/>
      <c r="AP102" s="116"/>
      <c r="AQ102" s="151"/>
    </row>
    <row r="103" spans="1:43" s="13" customFormat="1" ht="165" x14ac:dyDescent="0.25">
      <c r="A103" s="159"/>
      <c r="B103" s="116"/>
      <c r="C103" s="114"/>
      <c r="D103" s="114"/>
      <c r="E103" s="114"/>
      <c r="F103" s="114"/>
      <c r="G103" s="114"/>
      <c r="H103" s="114"/>
      <c r="I103" s="116"/>
      <c r="J103" s="116"/>
      <c r="K103" s="116"/>
      <c r="L103" s="116"/>
      <c r="M103" s="116"/>
      <c r="N103" s="116"/>
      <c r="O103" s="116"/>
      <c r="P103" s="116"/>
      <c r="Q103" s="116"/>
      <c r="R103" s="144"/>
      <c r="S103" s="8" t="s">
        <v>365</v>
      </c>
      <c r="T103" s="8" t="s">
        <v>58</v>
      </c>
      <c r="U103" s="8" t="s">
        <v>59</v>
      </c>
      <c r="V103" s="8" t="s">
        <v>60</v>
      </c>
      <c r="W103" s="8" t="s">
        <v>61</v>
      </c>
      <c r="X103" s="8" t="s">
        <v>62</v>
      </c>
      <c r="Y103" s="8" t="s">
        <v>63</v>
      </c>
      <c r="Z103" s="149"/>
      <c r="AA103" s="7">
        <v>25</v>
      </c>
      <c r="AB103" s="7">
        <v>15</v>
      </c>
      <c r="AC103" s="7">
        <v>9.6</v>
      </c>
      <c r="AD103" s="7">
        <v>14.4</v>
      </c>
      <c r="AE103" s="149"/>
      <c r="AF103" s="8">
        <v>0</v>
      </c>
      <c r="AG103" s="8">
        <v>0</v>
      </c>
      <c r="AH103" s="8">
        <v>0</v>
      </c>
      <c r="AI103" s="8">
        <v>40</v>
      </c>
      <c r="AJ103" s="148"/>
      <c r="AK103" s="116"/>
      <c r="AL103" s="114"/>
      <c r="AM103" s="114"/>
      <c r="AN103" s="116"/>
      <c r="AO103" s="116"/>
      <c r="AP103" s="116"/>
      <c r="AQ103" s="151"/>
    </row>
    <row r="104" spans="1:43" s="13" customFormat="1" ht="150" x14ac:dyDescent="0.25">
      <c r="A104" s="159">
        <v>36</v>
      </c>
      <c r="B104" s="116" t="s">
        <v>341</v>
      </c>
      <c r="C104" s="114" t="s">
        <v>342</v>
      </c>
      <c r="D104" s="114" t="s">
        <v>366</v>
      </c>
      <c r="E104" s="114" t="s">
        <v>141</v>
      </c>
      <c r="F104" s="114" t="s">
        <v>367</v>
      </c>
      <c r="G104" s="114" t="s">
        <v>368</v>
      </c>
      <c r="H104" s="114" t="s">
        <v>369</v>
      </c>
      <c r="I104" s="116" t="s">
        <v>132</v>
      </c>
      <c r="J104" s="116" t="s">
        <v>370</v>
      </c>
      <c r="K104" s="116" t="s">
        <v>52</v>
      </c>
      <c r="L104" s="116" t="s">
        <v>53</v>
      </c>
      <c r="M104" s="116">
        <v>53</v>
      </c>
      <c r="N104" s="116" t="s">
        <v>146</v>
      </c>
      <c r="O104" s="116">
        <v>40</v>
      </c>
      <c r="P104" s="116" t="s">
        <v>147</v>
      </c>
      <c r="Q104" s="116">
        <v>40</v>
      </c>
      <c r="R104" s="144" t="s">
        <v>64</v>
      </c>
      <c r="S104" s="8" t="s">
        <v>371</v>
      </c>
      <c r="T104" s="8" t="s">
        <v>58</v>
      </c>
      <c r="U104" s="8" t="s">
        <v>59</v>
      </c>
      <c r="V104" s="8" t="s">
        <v>60</v>
      </c>
      <c r="W104" s="8" t="s">
        <v>61</v>
      </c>
      <c r="X104" s="8" t="s">
        <v>62</v>
      </c>
      <c r="Y104" s="8" t="s">
        <v>63</v>
      </c>
      <c r="Z104" s="149">
        <v>14.4</v>
      </c>
      <c r="AA104" s="7">
        <v>25</v>
      </c>
      <c r="AB104" s="7">
        <v>15</v>
      </c>
      <c r="AC104" s="7">
        <v>16</v>
      </c>
      <c r="AD104" s="7">
        <v>24</v>
      </c>
      <c r="AE104" s="149">
        <v>40</v>
      </c>
      <c r="AF104" s="8">
        <v>0</v>
      </c>
      <c r="AG104" s="8">
        <v>0</v>
      </c>
      <c r="AH104" s="8">
        <v>0</v>
      </c>
      <c r="AI104" s="8">
        <v>40</v>
      </c>
      <c r="AJ104" s="148" t="s">
        <v>347</v>
      </c>
      <c r="AK104" s="116" t="s">
        <v>349</v>
      </c>
      <c r="AL104" s="114" t="s">
        <v>350</v>
      </c>
      <c r="AM104" s="114" t="s">
        <v>351</v>
      </c>
      <c r="AN104" s="116"/>
      <c r="AO104" s="116"/>
      <c r="AP104" s="116"/>
      <c r="AQ104" s="151"/>
    </row>
    <row r="105" spans="1:43" s="13" customFormat="1" ht="165" x14ac:dyDescent="0.25">
      <c r="A105" s="159"/>
      <c r="B105" s="116"/>
      <c r="C105" s="114"/>
      <c r="D105" s="114"/>
      <c r="E105" s="114"/>
      <c r="F105" s="114"/>
      <c r="G105" s="114"/>
      <c r="H105" s="114"/>
      <c r="I105" s="116"/>
      <c r="J105" s="116"/>
      <c r="K105" s="116"/>
      <c r="L105" s="116"/>
      <c r="M105" s="116"/>
      <c r="N105" s="116"/>
      <c r="O105" s="116"/>
      <c r="P105" s="116"/>
      <c r="Q105" s="116"/>
      <c r="R105" s="144"/>
      <c r="S105" s="8" t="s">
        <v>372</v>
      </c>
      <c r="T105" s="8" t="s">
        <v>58</v>
      </c>
      <c r="U105" s="8" t="s">
        <v>59</v>
      </c>
      <c r="V105" s="8" t="s">
        <v>60</v>
      </c>
      <c r="W105" s="8" t="s">
        <v>61</v>
      </c>
      <c r="X105" s="8" t="s">
        <v>62</v>
      </c>
      <c r="Y105" s="8" t="s">
        <v>63</v>
      </c>
      <c r="Z105" s="149"/>
      <c r="AA105" s="7">
        <v>25</v>
      </c>
      <c r="AB105" s="7">
        <v>15</v>
      </c>
      <c r="AC105" s="7">
        <v>9.6</v>
      </c>
      <c r="AD105" s="7">
        <v>14.4</v>
      </c>
      <c r="AE105" s="149"/>
      <c r="AF105" s="8">
        <v>0</v>
      </c>
      <c r="AG105" s="8">
        <v>0</v>
      </c>
      <c r="AH105" s="8">
        <v>0</v>
      </c>
      <c r="AI105" s="8">
        <v>40</v>
      </c>
      <c r="AJ105" s="148"/>
      <c r="AK105" s="116"/>
      <c r="AL105" s="114"/>
      <c r="AM105" s="114"/>
      <c r="AN105" s="116"/>
      <c r="AO105" s="116"/>
      <c r="AP105" s="116"/>
      <c r="AQ105" s="151"/>
    </row>
    <row r="106" spans="1:43" s="13" customFormat="1" ht="150" x14ac:dyDescent="0.25">
      <c r="A106" s="159">
        <v>37</v>
      </c>
      <c r="B106" s="116" t="s">
        <v>341</v>
      </c>
      <c r="C106" s="114" t="s">
        <v>342</v>
      </c>
      <c r="D106" s="114" t="s">
        <v>373</v>
      </c>
      <c r="E106" s="114"/>
      <c r="F106" s="114"/>
      <c r="G106" s="114"/>
      <c r="H106" s="114" t="s">
        <v>374</v>
      </c>
      <c r="I106" s="116" t="s">
        <v>74</v>
      </c>
      <c r="J106" s="116" t="s">
        <v>51</v>
      </c>
      <c r="K106" s="116" t="s">
        <v>75</v>
      </c>
      <c r="L106" s="116" t="s">
        <v>76</v>
      </c>
      <c r="M106" s="116">
        <v>179</v>
      </c>
      <c r="N106" s="116" t="s">
        <v>146</v>
      </c>
      <c r="O106" s="116">
        <v>40</v>
      </c>
      <c r="P106" s="116" t="s">
        <v>169</v>
      </c>
      <c r="Q106" s="116">
        <v>100</v>
      </c>
      <c r="R106" s="140" t="s">
        <v>170</v>
      </c>
      <c r="S106" s="8" t="s">
        <v>375</v>
      </c>
      <c r="T106" s="8" t="s">
        <v>58</v>
      </c>
      <c r="U106" s="8" t="s">
        <v>59</v>
      </c>
      <c r="V106" s="8" t="s">
        <v>60</v>
      </c>
      <c r="W106" s="8" t="s">
        <v>61</v>
      </c>
      <c r="X106" s="8" t="s">
        <v>62</v>
      </c>
      <c r="Y106" s="8" t="s">
        <v>63</v>
      </c>
      <c r="Z106" s="149">
        <v>14.4</v>
      </c>
      <c r="AA106" s="7">
        <v>25</v>
      </c>
      <c r="AB106" s="7">
        <v>15</v>
      </c>
      <c r="AC106" s="7">
        <v>16</v>
      </c>
      <c r="AD106" s="7">
        <v>24</v>
      </c>
      <c r="AE106" s="149">
        <v>100</v>
      </c>
      <c r="AF106" s="8">
        <v>0</v>
      </c>
      <c r="AG106" s="8">
        <v>0</v>
      </c>
      <c r="AH106" s="8">
        <v>0</v>
      </c>
      <c r="AI106" s="8">
        <v>100</v>
      </c>
      <c r="AJ106" s="140" t="s">
        <v>170</v>
      </c>
      <c r="AK106" s="116" t="s">
        <v>65</v>
      </c>
      <c r="AL106" s="114" t="s">
        <v>376</v>
      </c>
      <c r="AM106" s="114" t="s">
        <v>377</v>
      </c>
      <c r="AN106" s="150">
        <v>44927</v>
      </c>
      <c r="AO106" s="150">
        <v>45261</v>
      </c>
      <c r="AP106" s="116" t="s">
        <v>378</v>
      </c>
      <c r="AQ106" s="151" t="s">
        <v>379</v>
      </c>
    </row>
    <row r="107" spans="1:43" s="13" customFormat="1" ht="150" x14ac:dyDescent="0.25">
      <c r="A107" s="159"/>
      <c r="B107" s="116"/>
      <c r="C107" s="114"/>
      <c r="D107" s="114"/>
      <c r="E107" s="114"/>
      <c r="F107" s="114"/>
      <c r="G107" s="114"/>
      <c r="H107" s="114"/>
      <c r="I107" s="116"/>
      <c r="J107" s="116"/>
      <c r="K107" s="116"/>
      <c r="L107" s="116"/>
      <c r="M107" s="116"/>
      <c r="N107" s="116"/>
      <c r="O107" s="116"/>
      <c r="P107" s="116"/>
      <c r="Q107" s="116"/>
      <c r="R107" s="140"/>
      <c r="S107" s="8" t="s">
        <v>380</v>
      </c>
      <c r="T107" s="8" t="s">
        <v>58</v>
      </c>
      <c r="U107" s="8" t="s">
        <v>59</v>
      </c>
      <c r="V107" s="8" t="s">
        <v>60</v>
      </c>
      <c r="W107" s="8" t="s">
        <v>61</v>
      </c>
      <c r="X107" s="8" t="s">
        <v>62</v>
      </c>
      <c r="Y107" s="8" t="s">
        <v>63</v>
      </c>
      <c r="Z107" s="149"/>
      <c r="AA107" s="7">
        <v>25</v>
      </c>
      <c r="AB107" s="7">
        <v>15</v>
      </c>
      <c r="AC107" s="7">
        <v>9.6</v>
      </c>
      <c r="AD107" s="7">
        <v>14.4</v>
      </c>
      <c r="AE107" s="149"/>
      <c r="AF107" s="8">
        <v>0</v>
      </c>
      <c r="AG107" s="8">
        <v>0</v>
      </c>
      <c r="AH107" s="8">
        <v>0</v>
      </c>
      <c r="AI107" s="8">
        <v>100</v>
      </c>
      <c r="AJ107" s="140"/>
      <c r="AK107" s="116"/>
      <c r="AL107" s="114"/>
      <c r="AM107" s="114"/>
      <c r="AN107" s="150"/>
      <c r="AO107" s="150"/>
      <c r="AP107" s="116"/>
      <c r="AQ107" s="151"/>
    </row>
    <row r="108" spans="1:43" s="13" customFormat="1" ht="150" x14ac:dyDescent="0.25">
      <c r="A108" s="159">
        <v>38</v>
      </c>
      <c r="B108" s="116" t="s">
        <v>341</v>
      </c>
      <c r="C108" s="114" t="s">
        <v>342</v>
      </c>
      <c r="D108" s="114" t="s">
        <v>381</v>
      </c>
      <c r="E108" s="114" t="s">
        <v>46</v>
      </c>
      <c r="F108" s="114" t="s">
        <v>93</v>
      </c>
      <c r="G108" s="114" t="s">
        <v>382</v>
      </c>
      <c r="H108" s="114" t="s">
        <v>383</v>
      </c>
      <c r="I108" s="116" t="s">
        <v>96</v>
      </c>
      <c r="J108" s="116" t="s">
        <v>51</v>
      </c>
      <c r="K108" s="116" t="s">
        <v>52</v>
      </c>
      <c r="L108" s="116" t="s">
        <v>53</v>
      </c>
      <c r="M108" s="116">
        <v>12</v>
      </c>
      <c r="N108" s="116" t="s">
        <v>98</v>
      </c>
      <c r="O108" s="116">
        <v>20</v>
      </c>
      <c r="P108" s="116" t="s">
        <v>147</v>
      </c>
      <c r="Q108" s="116">
        <v>40</v>
      </c>
      <c r="R108" s="148" t="s">
        <v>347</v>
      </c>
      <c r="S108" s="8" t="s">
        <v>384</v>
      </c>
      <c r="T108" s="8" t="s">
        <v>58</v>
      </c>
      <c r="U108" s="8" t="s">
        <v>59</v>
      </c>
      <c r="V108" s="8" t="s">
        <v>60</v>
      </c>
      <c r="W108" s="8" t="s">
        <v>61</v>
      </c>
      <c r="X108" s="8" t="s">
        <v>62</v>
      </c>
      <c r="Y108" s="8" t="s">
        <v>63</v>
      </c>
      <c r="Z108" s="149">
        <v>7.2</v>
      </c>
      <c r="AA108" s="7">
        <v>25</v>
      </c>
      <c r="AB108" s="7">
        <v>15</v>
      </c>
      <c r="AC108" s="7">
        <v>8</v>
      </c>
      <c r="AD108" s="7">
        <v>12</v>
      </c>
      <c r="AE108" s="149">
        <v>40</v>
      </c>
      <c r="AF108" s="8">
        <v>0</v>
      </c>
      <c r="AG108" s="8">
        <v>0</v>
      </c>
      <c r="AH108" s="8">
        <v>0</v>
      </c>
      <c r="AI108" s="8">
        <v>40</v>
      </c>
      <c r="AJ108" s="148" t="s">
        <v>347</v>
      </c>
      <c r="AK108" s="116" t="s">
        <v>349</v>
      </c>
      <c r="AL108" s="114" t="s">
        <v>350</v>
      </c>
      <c r="AM108" s="114" t="s">
        <v>351</v>
      </c>
      <c r="AN108" s="116"/>
      <c r="AO108" s="116"/>
      <c r="AP108" s="116"/>
      <c r="AQ108" s="151"/>
    </row>
    <row r="109" spans="1:43" s="13" customFormat="1" ht="214.5" customHeight="1" x14ac:dyDescent="0.25">
      <c r="A109" s="159"/>
      <c r="B109" s="116"/>
      <c r="C109" s="114"/>
      <c r="D109" s="114"/>
      <c r="E109" s="114"/>
      <c r="F109" s="114"/>
      <c r="G109" s="114"/>
      <c r="H109" s="114"/>
      <c r="I109" s="116"/>
      <c r="J109" s="116"/>
      <c r="K109" s="116"/>
      <c r="L109" s="116"/>
      <c r="M109" s="116"/>
      <c r="N109" s="116"/>
      <c r="O109" s="116"/>
      <c r="P109" s="116"/>
      <c r="Q109" s="116"/>
      <c r="R109" s="148"/>
      <c r="S109" s="8" t="s">
        <v>385</v>
      </c>
      <c r="T109" s="8" t="s">
        <v>58</v>
      </c>
      <c r="U109" s="8" t="s">
        <v>59</v>
      </c>
      <c r="V109" s="8" t="s">
        <v>60</v>
      </c>
      <c r="W109" s="8" t="s">
        <v>61</v>
      </c>
      <c r="X109" s="8" t="s">
        <v>62</v>
      </c>
      <c r="Y109" s="8" t="s">
        <v>63</v>
      </c>
      <c r="Z109" s="149"/>
      <c r="AA109" s="7">
        <v>25</v>
      </c>
      <c r="AB109" s="7">
        <v>15</v>
      </c>
      <c r="AC109" s="7">
        <v>4.8</v>
      </c>
      <c r="AD109" s="7">
        <v>7.2</v>
      </c>
      <c r="AE109" s="149"/>
      <c r="AF109" s="8">
        <v>0</v>
      </c>
      <c r="AG109" s="8">
        <v>0</v>
      </c>
      <c r="AH109" s="8">
        <v>0</v>
      </c>
      <c r="AI109" s="8">
        <v>40</v>
      </c>
      <c r="AJ109" s="148"/>
      <c r="AK109" s="116"/>
      <c r="AL109" s="114"/>
      <c r="AM109" s="114"/>
      <c r="AN109" s="116"/>
      <c r="AO109" s="116"/>
      <c r="AP109" s="116"/>
      <c r="AQ109" s="151"/>
    </row>
    <row r="110" spans="1:43" s="13" customFormat="1" ht="170.25" customHeight="1" x14ac:dyDescent="0.25">
      <c r="A110" s="159">
        <v>39</v>
      </c>
      <c r="B110" s="116" t="s">
        <v>341</v>
      </c>
      <c r="C110" s="114" t="s">
        <v>342</v>
      </c>
      <c r="D110" s="114" t="s">
        <v>386</v>
      </c>
      <c r="E110" s="114" t="s">
        <v>46</v>
      </c>
      <c r="F110" s="114" t="s">
        <v>107</v>
      </c>
      <c r="G110" s="114" t="s">
        <v>387</v>
      </c>
      <c r="H110" s="114" t="s">
        <v>388</v>
      </c>
      <c r="I110" s="116" t="s">
        <v>110</v>
      </c>
      <c r="J110" s="116" t="s">
        <v>51</v>
      </c>
      <c r="K110" s="116" t="s">
        <v>52</v>
      </c>
      <c r="L110" s="116" t="s">
        <v>53</v>
      </c>
      <c r="M110" s="116">
        <v>12</v>
      </c>
      <c r="N110" s="116" t="s">
        <v>98</v>
      </c>
      <c r="O110" s="116">
        <v>20</v>
      </c>
      <c r="P110" s="116" t="s">
        <v>147</v>
      </c>
      <c r="Q110" s="116">
        <v>40</v>
      </c>
      <c r="R110" s="148" t="s">
        <v>347</v>
      </c>
      <c r="S110" s="8" t="s">
        <v>389</v>
      </c>
      <c r="T110" s="8" t="s">
        <v>58</v>
      </c>
      <c r="U110" s="8" t="s">
        <v>59</v>
      </c>
      <c r="V110" s="8" t="s">
        <v>60</v>
      </c>
      <c r="W110" s="8" t="s">
        <v>61</v>
      </c>
      <c r="X110" s="8" t="s">
        <v>62</v>
      </c>
      <c r="Y110" s="8" t="s">
        <v>63</v>
      </c>
      <c r="Z110" s="149">
        <v>7.2</v>
      </c>
      <c r="AA110" s="7">
        <v>25</v>
      </c>
      <c r="AB110" s="7">
        <v>15</v>
      </c>
      <c r="AC110" s="7">
        <v>8</v>
      </c>
      <c r="AD110" s="7">
        <v>12</v>
      </c>
      <c r="AE110" s="149">
        <v>40</v>
      </c>
      <c r="AF110" s="8">
        <v>0</v>
      </c>
      <c r="AG110" s="8">
        <v>0</v>
      </c>
      <c r="AH110" s="8">
        <v>0</v>
      </c>
      <c r="AI110" s="8">
        <v>40</v>
      </c>
      <c r="AJ110" s="148" t="s">
        <v>347</v>
      </c>
      <c r="AK110" s="116" t="s">
        <v>349</v>
      </c>
      <c r="AL110" s="114" t="s">
        <v>350</v>
      </c>
      <c r="AM110" s="114" t="s">
        <v>351</v>
      </c>
      <c r="AN110" s="116"/>
      <c r="AO110" s="116"/>
      <c r="AP110" s="116"/>
      <c r="AQ110" s="151"/>
    </row>
    <row r="111" spans="1:43" s="13" customFormat="1" ht="210" x14ac:dyDescent="0.25">
      <c r="A111" s="159"/>
      <c r="B111" s="116"/>
      <c r="C111" s="114"/>
      <c r="D111" s="114"/>
      <c r="E111" s="114"/>
      <c r="F111" s="114"/>
      <c r="G111" s="114"/>
      <c r="H111" s="114"/>
      <c r="I111" s="116"/>
      <c r="J111" s="116"/>
      <c r="K111" s="116"/>
      <c r="L111" s="116"/>
      <c r="M111" s="116"/>
      <c r="N111" s="116"/>
      <c r="O111" s="116"/>
      <c r="P111" s="116"/>
      <c r="Q111" s="116"/>
      <c r="R111" s="148"/>
      <c r="S111" s="8" t="s">
        <v>390</v>
      </c>
      <c r="T111" s="8" t="s">
        <v>58</v>
      </c>
      <c r="U111" s="8" t="s">
        <v>59</v>
      </c>
      <c r="V111" s="8" t="s">
        <v>60</v>
      </c>
      <c r="W111" s="8" t="s">
        <v>61</v>
      </c>
      <c r="X111" s="8" t="s">
        <v>62</v>
      </c>
      <c r="Y111" s="8" t="s">
        <v>63</v>
      </c>
      <c r="Z111" s="149"/>
      <c r="AA111" s="7">
        <v>25</v>
      </c>
      <c r="AB111" s="7">
        <v>15</v>
      </c>
      <c r="AC111" s="7">
        <v>4.8</v>
      </c>
      <c r="AD111" s="7">
        <v>7.2</v>
      </c>
      <c r="AE111" s="149"/>
      <c r="AF111" s="8">
        <v>0</v>
      </c>
      <c r="AG111" s="8">
        <v>0</v>
      </c>
      <c r="AH111" s="8">
        <v>0</v>
      </c>
      <c r="AI111" s="8">
        <v>40</v>
      </c>
      <c r="AJ111" s="148"/>
      <c r="AK111" s="116"/>
      <c r="AL111" s="114"/>
      <c r="AM111" s="114"/>
      <c r="AN111" s="116"/>
      <c r="AO111" s="116"/>
      <c r="AP111" s="116"/>
      <c r="AQ111" s="151"/>
    </row>
    <row r="112" spans="1:43" s="13" customFormat="1" ht="270" customHeight="1" x14ac:dyDescent="0.25">
      <c r="A112" s="159">
        <v>40</v>
      </c>
      <c r="B112" s="116" t="s">
        <v>341</v>
      </c>
      <c r="C112" s="114" t="s">
        <v>342</v>
      </c>
      <c r="D112" s="114" t="s">
        <v>391</v>
      </c>
      <c r="E112" s="114" t="s">
        <v>46</v>
      </c>
      <c r="F112" s="114" t="s">
        <v>392</v>
      </c>
      <c r="G112" s="114" t="s">
        <v>393</v>
      </c>
      <c r="H112" s="114" t="s">
        <v>394</v>
      </c>
      <c r="I112" s="116" t="s">
        <v>122</v>
      </c>
      <c r="J112" s="116" t="s">
        <v>51</v>
      </c>
      <c r="K112" s="116" t="s">
        <v>52</v>
      </c>
      <c r="L112" s="116" t="s">
        <v>53</v>
      </c>
      <c r="M112" s="116">
        <v>12</v>
      </c>
      <c r="N112" s="116" t="s">
        <v>98</v>
      </c>
      <c r="O112" s="116">
        <v>20</v>
      </c>
      <c r="P112" s="116" t="s">
        <v>147</v>
      </c>
      <c r="Q112" s="116">
        <v>40</v>
      </c>
      <c r="R112" s="148" t="s">
        <v>347</v>
      </c>
      <c r="S112" s="8" t="s">
        <v>395</v>
      </c>
      <c r="T112" s="8" t="s">
        <v>58</v>
      </c>
      <c r="U112" s="8" t="s">
        <v>59</v>
      </c>
      <c r="V112" s="8" t="s">
        <v>60</v>
      </c>
      <c r="W112" s="8" t="s">
        <v>61</v>
      </c>
      <c r="X112" s="8" t="s">
        <v>62</v>
      </c>
      <c r="Y112" s="8" t="s">
        <v>63</v>
      </c>
      <c r="Z112" s="149">
        <v>7.2</v>
      </c>
      <c r="AA112" s="7">
        <v>25</v>
      </c>
      <c r="AB112" s="7">
        <v>15</v>
      </c>
      <c r="AC112" s="7">
        <v>8</v>
      </c>
      <c r="AD112" s="7">
        <v>12</v>
      </c>
      <c r="AE112" s="149">
        <v>40</v>
      </c>
      <c r="AF112" s="8">
        <v>0</v>
      </c>
      <c r="AG112" s="8">
        <v>0</v>
      </c>
      <c r="AH112" s="8">
        <v>0</v>
      </c>
      <c r="AI112" s="8">
        <v>40</v>
      </c>
      <c r="AJ112" s="148" t="s">
        <v>347</v>
      </c>
      <c r="AK112" s="116" t="s">
        <v>349</v>
      </c>
      <c r="AL112" s="114" t="s">
        <v>350</v>
      </c>
      <c r="AM112" s="114" t="s">
        <v>351</v>
      </c>
      <c r="AN112" s="116"/>
      <c r="AO112" s="116"/>
      <c r="AP112" s="116"/>
      <c r="AQ112" s="151"/>
    </row>
    <row r="113" spans="1:43" s="13" customFormat="1" ht="198.75" customHeight="1" x14ac:dyDescent="0.25">
      <c r="A113" s="159"/>
      <c r="B113" s="116"/>
      <c r="C113" s="114"/>
      <c r="D113" s="114"/>
      <c r="E113" s="114"/>
      <c r="F113" s="114"/>
      <c r="G113" s="114"/>
      <c r="H113" s="114"/>
      <c r="I113" s="116"/>
      <c r="J113" s="116"/>
      <c r="K113" s="116"/>
      <c r="L113" s="116"/>
      <c r="M113" s="116"/>
      <c r="N113" s="116"/>
      <c r="O113" s="116"/>
      <c r="P113" s="116"/>
      <c r="Q113" s="116"/>
      <c r="R113" s="148"/>
      <c r="S113" s="8" t="s">
        <v>396</v>
      </c>
      <c r="T113" s="8" t="s">
        <v>58</v>
      </c>
      <c r="U113" s="8" t="s">
        <v>59</v>
      </c>
      <c r="V113" s="8" t="s">
        <v>60</v>
      </c>
      <c r="W113" s="8" t="s">
        <v>61</v>
      </c>
      <c r="X113" s="8" t="s">
        <v>62</v>
      </c>
      <c r="Y113" s="8" t="s">
        <v>63</v>
      </c>
      <c r="Z113" s="149"/>
      <c r="AA113" s="7">
        <v>25</v>
      </c>
      <c r="AB113" s="7">
        <v>15</v>
      </c>
      <c r="AC113" s="7">
        <v>4.8</v>
      </c>
      <c r="AD113" s="7">
        <v>7.2</v>
      </c>
      <c r="AE113" s="149"/>
      <c r="AF113" s="8">
        <v>0</v>
      </c>
      <c r="AG113" s="8">
        <v>0</v>
      </c>
      <c r="AH113" s="8">
        <v>0</v>
      </c>
      <c r="AI113" s="8">
        <v>40</v>
      </c>
      <c r="AJ113" s="148"/>
      <c r="AK113" s="116"/>
      <c r="AL113" s="114"/>
      <c r="AM113" s="114"/>
      <c r="AN113" s="116"/>
      <c r="AO113" s="116"/>
      <c r="AP113" s="116"/>
      <c r="AQ113" s="151"/>
    </row>
    <row r="114" spans="1:43" s="13" customFormat="1" ht="120" x14ac:dyDescent="0.25">
      <c r="A114" s="159">
        <v>41</v>
      </c>
      <c r="B114" s="116" t="s">
        <v>397</v>
      </c>
      <c r="C114" s="114" t="s">
        <v>398</v>
      </c>
      <c r="D114" s="114" t="s">
        <v>399</v>
      </c>
      <c r="E114" s="114" t="s">
        <v>46</v>
      </c>
      <c r="F114" s="114" t="s">
        <v>400</v>
      </c>
      <c r="G114" s="114" t="s">
        <v>401</v>
      </c>
      <c r="H114" s="114" t="s">
        <v>402</v>
      </c>
      <c r="I114" s="116" t="s">
        <v>50</v>
      </c>
      <c r="J114" s="116" t="s">
        <v>51</v>
      </c>
      <c r="K114" s="116" t="s">
        <v>52</v>
      </c>
      <c r="L114" s="116" t="s">
        <v>53</v>
      </c>
      <c r="M114" s="116">
        <v>365</v>
      </c>
      <c r="N114" s="116" t="s">
        <v>146</v>
      </c>
      <c r="O114" s="116">
        <v>40</v>
      </c>
      <c r="P114" s="116" t="s">
        <v>55</v>
      </c>
      <c r="Q114" s="116">
        <v>80</v>
      </c>
      <c r="R114" s="120" t="s">
        <v>56</v>
      </c>
      <c r="S114" s="8" t="s">
        <v>403</v>
      </c>
      <c r="T114" s="8" t="s">
        <v>58</v>
      </c>
      <c r="U114" s="8" t="s">
        <v>59</v>
      </c>
      <c r="V114" s="8" t="s">
        <v>60</v>
      </c>
      <c r="W114" s="8" t="s">
        <v>61</v>
      </c>
      <c r="X114" s="8" t="s">
        <v>62</v>
      </c>
      <c r="Y114" s="8" t="s">
        <v>63</v>
      </c>
      <c r="Z114" s="149">
        <v>10.08</v>
      </c>
      <c r="AA114" s="7">
        <v>25</v>
      </c>
      <c r="AB114" s="7">
        <v>15</v>
      </c>
      <c r="AC114" s="7">
        <v>16</v>
      </c>
      <c r="AD114" s="7">
        <v>24</v>
      </c>
      <c r="AE114" s="149">
        <v>80</v>
      </c>
      <c r="AF114" s="8">
        <v>0</v>
      </c>
      <c r="AG114" s="8">
        <v>0</v>
      </c>
      <c r="AH114" s="8">
        <v>0</v>
      </c>
      <c r="AI114" s="8">
        <v>80</v>
      </c>
      <c r="AJ114" s="120" t="s">
        <v>56</v>
      </c>
      <c r="AK114" s="116" t="s">
        <v>65</v>
      </c>
      <c r="AL114" s="114" t="s">
        <v>404</v>
      </c>
      <c r="AM114" s="114" t="s">
        <v>405</v>
      </c>
      <c r="AN114" s="150">
        <v>44927</v>
      </c>
      <c r="AO114" s="150">
        <v>44986</v>
      </c>
      <c r="AP114" s="150">
        <v>44958</v>
      </c>
      <c r="AQ114" s="151" t="s">
        <v>406</v>
      </c>
    </row>
    <row r="115" spans="1:43" s="13" customFormat="1" ht="150" x14ac:dyDescent="0.25">
      <c r="A115" s="159"/>
      <c r="B115" s="116"/>
      <c r="C115" s="114"/>
      <c r="D115" s="114"/>
      <c r="E115" s="114"/>
      <c r="F115" s="114"/>
      <c r="G115" s="114"/>
      <c r="H115" s="114"/>
      <c r="I115" s="116"/>
      <c r="J115" s="116"/>
      <c r="K115" s="116"/>
      <c r="L115" s="116"/>
      <c r="M115" s="116"/>
      <c r="N115" s="116"/>
      <c r="O115" s="116"/>
      <c r="P115" s="116"/>
      <c r="Q115" s="116"/>
      <c r="R115" s="120"/>
      <c r="S115" s="8" t="s">
        <v>407</v>
      </c>
      <c r="T115" s="8" t="s">
        <v>58</v>
      </c>
      <c r="U115" s="8" t="s">
        <v>59</v>
      </c>
      <c r="V115" s="8" t="s">
        <v>60</v>
      </c>
      <c r="W115" s="8" t="s">
        <v>61</v>
      </c>
      <c r="X115" s="8" t="s">
        <v>62</v>
      </c>
      <c r="Y115" s="8" t="s">
        <v>63</v>
      </c>
      <c r="Z115" s="149"/>
      <c r="AA115" s="7">
        <v>25</v>
      </c>
      <c r="AB115" s="7">
        <v>15</v>
      </c>
      <c r="AC115" s="7">
        <v>9.6</v>
      </c>
      <c r="AD115" s="7">
        <v>14.4</v>
      </c>
      <c r="AE115" s="149"/>
      <c r="AF115" s="8">
        <v>0</v>
      </c>
      <c r="AG115" s="8">
        <v>0</v>
      </c>
      <c r="AH115" s="8">
        <v>0</v>
      </c>
      <c r="AI115" s="8">
        <v>80</v>
      </c>
      <c r="AJ115" s="120"/>
      <c r="AK115" s="116"/>
      <c r="AL115" s="114"/>
      <c r="AM115" s="114"/>
      <c r="AN115" s="150"/>
      <c r="AO115" s="150"/>
      <c r="AP115" s="150"/>
      <c r="AQ115" s="151"/>
    </row>
    <row r="116" spans="1:43" s="13" customFormat="1" ht="231.75" customHeight="1" x14ac:dyDescent="0.25">
      <c r="A116" s="159"/>
      <c r="B116" s="116"/>
      <c r="C116" s="114"/>
      <c r="D116" s="114"/>
      <c r="E116" s="114"/>
      <c r="F116" s="114"/>
      <c r="G116" s="114"/>
      <c r="H116" s="114"/>
      <c r="I116" s="116"/>
      <c r="J116" s="116"/>
      <c r="K116" s="116"/>
      <c r="L116" s="116"/>
      <c r="M116" s="116"/>
      <c r="N116" s="116"/>
      <c r="O116" s="116"/>
      <c r="P116" s="116"/>
      <c r="Q116" s="116"/>
      <c r="R116" s="120"/>
      <c r="S116" s="8" t="s">
        <v>408</v>
      </c>
      <c r="T116" s="8" t="s">
        <v>58</v>
      </c>
      <c r="U116" s="8" t="s">
        <v>78</v>
      </c>
      <c r="V116" s="8" t="s">
        <v>60</v>
      </c>
      <c r="W116" s="8" t="s">
        <v>61</v>
      </c>
      <c r="X116" s="8" t="s">
        <v>62</v>
      </c>
      <c r="Y116" s="8" t="s">
        <v>63</v>
      </c>
      <c r="Z116" s="149"/>
      <c r="AA116" s="7">
        <v>15</v>
      </c>
      <c r="AB116" s="7">
        <v>15</v>
      </c>
      <c r="AC116" s="7">
        <v>4.32</v>
      </c>
      <c r="AD116" s="7">
        <v>10.08</v>
      </c>
      <c r="AE116" s="149"/>
      <c r="AF116" s="8">
        <v>0</v>
      </c>
      <c r="AG116" s="8">
        <v>0</v>
      </c>
      <c r="AH116" s="8">
        <v>0</v>
      </c>
      <c r="AI116" s="8">
        <v>80</v>
      </c>
      <c r="AJ116" s="120"/>
      <c r="AK116" s="116"/>
      <c r="AL116" s="114"/>
      <c r="AM116" s="114"/>
      <c r="AN116" s="150"/>
      <c r="AO116" s="150"/>
      <c r="AP116" s="150"/>
      <c r="AQ116" s="151"/>
    </row>
    <row r="117" spans="1:43" s="13" customFormat="1" ht="135" x14ac:dyDescent="0.25">
      <c r="A117" s="159">
        <v>42</v>
      </c>
      <c r="B117" s="116" t="s">
        <v>397</v>
      </c>
      <c r="C117" s="114" t="s">
        <v>398</v>
      </c>
      <c r="D117" s="114" t="s">
        <v>409</v>
      </c>
      <c r="E117" s="114" t="s">
        <v>141</v>
      </c>
      <c r="F117" s="114" t="s">
        <v>410</v>
      </c>
      <c r="G117" s="114" t="s">
        <v>411</v>
      </c>
      <c r="H117" s="114" t="s">
        <v>412</v>
      </c>
      <c r="I117" s="116" t="s">
        <v>50</v>
      </c>
      <c r="J117" s="116" t="s">
        <v>51</v>
      </c>
      <c r="K117" s="116" t="s">
        <v>52</v>
      </c>
      <c r="L117" s="116" t="s">
        <v>53</v>
      </c>
      <c r="M117" s="116">
        <v>365</v>
      </c>
      <c r="N117" s="116" t="s">
        <v>146</v>
      </c>
      <c r="O117" s="116">
        <v>40</v>
      </c>
      <c r="P117" s="116" t="s">
        <v>55</v>
      </c>
      <c r="Q117" s="116">
        <v>80</v>
      </c>
      <c r="R117" s="120" t="s">
        <v>56</v>
      </c>
      <c r="S117" s="8" t="s">
        <v>413</v>
      </c>
      <c r="T117" s="8" t="s">
        <v>58</v>
      </c>
      <c r="U117" s="8" t="s">
        <v>59</v>
      </c>
      <c r="V117" s="8" t="s">
        <v>60</v>
      </c>
      <c r="W117" s="8" t="s">
        <v>61</v>
      </c>
      <c r="X117" s="8" t="s">
        <v>62</v>
      </c>
      <c r="Y117" s="8" t="s">
        <v>63</v>
      </c>
      <c r="Z117" s="149">
        <v>10.080000000000002</v>
      </c>
      <c r="AA117" s="7">
        <v>25</v>
      </c>
      <c r="AB117" s="7">
        <v>15</v>
      </c>
      <c r="AC117" s="7">
        <v>16</v>
      </c>
      <c r="AD117" s="7">
        <v>24</v>
      </c>
      <c r="AE117" s="149">
        <v>80</v>
      </c>
      <c r="AF117" s="8">
        <v>0</v>
      </c>
      <c r="AG117" s="8">
        <v>0</v>
      </c>
      <c r="AH117" s="8">
        <v>0</v>
      </c>
      <c r="AI117" s="8">
        <v>80</v>
      </c>
      <c r="AJ117" s="120" t="s">
        <v>56</v>
      </c>
      <c r="AK117" s="116" t="s">
        <v>65</v>
      </c>
      <c r="AL117" s="114" t="s">
        <v>414</v>
      </c>
      <c r="AM117" s="114" t="s">
        <v>415</v>
      </c>
      <c r="AN117" s="150">
        <v>44927</v>
      </c>
      <c r="AO117" s="150">
        <v>45078</v>
      </c>
      <c r="AP117" s="150">
        <v>45108</v>
      </c>
      <c r="AQ117" s="151" t="s">
        <v>406</v>
      </c>
    </row>
    <row r="118" spans="1:43" s="13" customFormat="1" ht="218.25" customHeight="1" x14ac:dyDescent="0.25">
      <c r="A118" s="159"/>
      <c r="B118" s="116"/>
      <c r="C118" s="114"/>
      <c r="D118" s="114"/>
      <c r="E118" s="114"/>
      <c r="F118" s="114"/>
      <c r="G118" s="114"/>
      <c r="H118" s="114"/>
      <c r="I118" s="116"/>
      <c r="J118" s="116"/>
      <c r="K118" s="116"/>
      <c r="L118" s="116"/>
      <c r="M118" s="116"/>
      <c r="N118" s="116"/>
      <c r="O118" s="116"/>
      <c r="P118" s="116"/>
      <c r="Q118" s="116"/>
      <c r="R118" s="120"/>
      <c r="S118" s="8" t="s">
        <v>416</v>
      </c>
      <c r="T118" s="8" t="s">
        <v>58</v>
      </c>
      <c r="U118" s="8" t="s">
        <v>78</v>
      </c>
      <c r="V118" s="8" t="s">
        <v>60</v>
      </c>
      <c r="W118" s="8" t="s">
        <v>61</v>
      </c>
      <c r="X118" s="8" t="s">
        <v>62</v>
      </c>
      <c r="Y118" s="8" t="s">
        <v>63</v>
      </c>
      <c r="Z118" s="149"/>
      <c r="AA118" s="7">
        <v>15</v>
      </c>
      <c r="AB118" s="7">
        <v>15</v>
      </c>
      <c r="AC118" s="7">
        <v>7.2</v>
      </c>
      <c r="AD118" s="7">
        <v>16.8</v>
      </c>
      <c r="AE118" s="149"/>
      <c r="AF118" s="8">
        <v>0</v>
      </c>
      <c r="AG118" s="8">
        <v>0</v>
      </c>
      <c r="AH118" s="8">
        <v>0</v>
      </c>
      <c r="AI118" s="8">
        <v>80</v>
      </c>
      <c r="AJ118" s="120"/>
      <c r="AK118" s="116"/>
      <c r="AL118" s="114"/>
      <c r="AM118" s="114"/>
      <c r="AN118" s="150"/>
      <c r="AO118" s="150"/>
      <c r="AP118" s="150"/>
      <c r="AQ118" s="151"/>
    </row>
    <row r="119" spans="1:43" s="13" customFormat="1" ht="171" customHeight="1" x14ac:dyDescent="0.25">
      <c r="A119" s="159"/>
      <c r="B119" s="116"/>
      <c r="C119" s="114"/>
      <c r="D119" s="114"/>
      <c r="E119" s="114"/>
      <c r="F119" s="114"/>
      <c r="G119" s="114"/>
      <c r="H119" s="114"/>
      <c r="I119" s="116"/>
      <c r="J119" s="116"/>
      <c r="K119" s="116"/>
      <c r="L119" s="116"/>
      <c r="M119" s="116"/>
      <c r="N119" s="116"/>
      <c r="O119" s="116"/>
      <c r="P119" s="116"/>
      <c r="Q119" s="116"/>
      <c r="R119" s="120"/>
      <c r="S119" s="8" t="s">
        <v>417</v>
      </c>
      <c r="T119" s="8" t="s">
        <v>58</v>
      </c>
      <c r="U119" s="8" t="s">
        <v>59</v>
      </c>
      <c r="V119" s="8" t="s">
        <v>60</v>
      </c>
      <c r="W119" s="8" t="s">
        <v>61</v>
      </c>
      <c r="X119" s="8" t="s">
        <v>62</v>
      </c>
      <c r="Y119" s="8" t="s">
        <v>63</v>
      </c>
      <c r="Z119" s="149"/>
      <c r="AA119" s="7">
        <v>25</v>
      </c>
      <c r="AB119" s="7">
        <v>15</v>
      </c>
      <c r="AC119" s="7">
        <v>6.72</v>
      </c>
      <c r="AD119" s="7">
        <v>10.080000000000002</v>
      </c>
      <c r="AE119" s="149"/>
      <c r="AF119" s="8">
        <v>0</v>
      </c>
      <c r="AG119" s="8">
        <v>0</v>
      </c>
      <c r="AH119" s="8">
        <v>0</v>
      </c>
      <c r="AI119" s="8">
        <v>80</v>
      </c>
      <c r="AJ119" s="120"/>
      <c r="AK119" s="116"/>
      <c r="AL119" s="114"/>
      <c r="AM119" s="114"/>
      <c r="AN119" s="150"/>
      <c r="AO119" s="150"/>
      <c r="AP119" s="150"/>
      <c r="AQ119" s="151"/>
    </row>
    <row r="120" spans="1:43" s="13" customFormat="1" ht="105" x14ac:dyDescent="0.25">
      <c r="A120" s="159">
        <v>43</v>
      </c>
      <c r="B120" s="116" t="s">
        <v>397</v>
      </c>
      <c r="C120" s="114" t="s">
        <v>91</v>
      </c>
      <c r="D120" s="114" t="s">
        <v>418</v>
      </c>
      <c r="E120" s="114" t="s">
        <v>46</v>
      </c>
      <c r="F120" s="114" t="s">
        <v>419</v>
      </c>
      <c r="G120" s="114" t="s">
        <v>420</v>
      </c>
      <c r="H120" s="114" t="s">
        <v>421</v>
      </c>
      <c r="I120" s="116" t="s">
        <v>96</v>
      </c>
      <c r="J120" s="116" t="s">
        <v>51</v>
      </c>
      <c r="K120" s="116" t="s">
        <v>52</v>
      </c>
      <c r="L120" s="116" t="s">
        <v>53</v>
      </c>
      <c r="M120" s="116">
        <v>105</v>
      </c>
      <c r="N120" s="116" t="s">
        <v>146</v>
      </c>
      <c r="O120" s="116">
        <v>40</v>
      </c>
      <c r="P120" s="116" t="s">
        <v>55</v>
      </c>
      <c r="Q120" s="116">
        <v>80</v>
      </c>
      <c r="R120" s="120" t="s">
        <v>56</v>
      </c>
      <c r="S120" s="8" t="s">
        <v>422</v>
      </c>
      <c r="T120" s="8" t="s">
        <v>58</v>
      </c>
      <c r="U120" s="8" t="s">
        <v>78</v>
      </c>
      <c r="V120" s="8" t="s">
        <v>60</v>
      </c>
      <c r="W120" s="8" t="s">
        <v>61</v>
      </c>
      <c r="X120" s="8" t="s">
        <v>62</v>
      </c>
      <c r="Y120" s="8" t="s">
        <v>63</v>
      </c>
      <c r="Z120" s="149">
        <v>11.760000000000002</v>
      </c>
      <c r="AA120" s="7">
        <v>15</v>
      </c>
      <c r="AB120" s="7">
        <v>15</v>
      </c>
      <c r="AC120" s="7">
        <v>12</v>
      </c>
      <c r="AD120" s="7">
        <v>28</v>
      </c>
      <c r="AE120" s="149">
        <v>80</v>
      </c>
      <c r="AF120" s="8">
        <v>0</v>
      </c>
      <c r="AG120" s="8">
        <v>0</v>
      </c>
      <c r="AH120" s="8">
        <v>0</v>
      </c>
      <c r="AI120" s="8">
        <v>80</v>
      </c>
      <c r="AJ120" s="120" t="s">
        <v>56</v>
      </c>
      <c r="AK120" s="116" t="s">
        <v>65</v>
      </c>
      <c r="AL120" s="114" t="s">
        <v>414</v>
      </c>
      <c r="AM120" s="8" t="s">
        <v>423</v>
      </c>
      <c r="AN120" s="12">
        <v>44927</v>
      </c>
      <c r="AO120" s="12">
        <v>45261</v>
      </c>
      <c r="AP120" s="12">
        <v>45078</v>
      </c>
      <c r="AQ120" s="84" t="s">
        <v>406</v>
      </c>
    </row>
    <row r="121" spans="1:43" s="13" customFormat="1" ht="105" x14ac:dyDescent="0.25">
      <c r="A121" s="159"/>
      <c r="B121" s="116"/>
      <c r="C121" s="114"/>
      <c r="D121" s="114"/>
      <c r="E121" s="114"/>
      <c r="F121" s="114"/>
      <c r="G121" s="114"/>
      <c r="H121" s="114"/>
      <c r="I121" s="116"/>
      <c r="J121" s="116"/>
      <c r="K121" s="116"/>
      <c r="L121" s="116"/>
      <c r="M121" s="116"/>
      <c r="N121" s="116"/>
      <c r="O121" s="116"/>
      <c r="P121" s="116"/>
      <c r="Q121" s="116"/>
      <c r="R121" s="120"/>
      <c r="S121" s="8" t="s">
        <v>424</v>
      </c>
      <c r="T121" s="8" t="s">
        <v>58</v>
      </c>
      <c r="U121" s="8" t="s">
        <v>78</v>
      </c>
      <c r="V121" s="8" t="s">
        <v>60</v>
      </c>
      <c r="W121" s="8" t="s">
        <v>61</v>
      </c>
      <c r="X121" s="8" t="s">
        <v>62</v>
      </c>
      <c r="Y121" s="8" t="s">
        <v>63</v>
      </c>
      <c r="Z121" s="149"/>
      <c r="AA121" s="7">
        <v>15</v>
      </c>
      <c r="AB121" s="7"/>
      <c r="AC121" s="7"/>
      <c r="AD121" s="7"/>
      <c r="AE121" s="149"/>
      <c r="AF121" s="8"/>
      <c r="AG121" s="8"/>
      <c r="AH121" s="8"/>
      <c r="AI121" s="8"/>
      <c r="AJ121" s="120"/>
      <c r="AK121" s="116"/>
      <c r="AL121" s="114"/>
      <c r="AM121" s="8" t="s">
        <v>425</v>
      </c>
      <c r="AN121" s="12">
        <v>44927</v>
      </c>
      <c r="AO121" s="12">
        <v>45261</v>
      </c>
      <c r="AP121" s="12">
        <v>45078</v>
      </c>
      <c r="AQ121" s="84" t="s">
        <v>406</v>
      </c>
    </row>
    <row r="122" spans="1:43" s="13" customFormat="1" ht="112.5" customHeight="1" x14ac:dyDescent="0.25">
      <c r="A122" s="159"/>
      <c r="B122" s="116"/>
      <c r="C122" s="114"/>
      <c r="D122" s="114"/>
      <c r="E122" s="114"/>
      <c r="F122" s="114"/>
      <c r="G122" s="114"/>
      <c r="H122" s="114"/>
      <c r="I122" s="116"/>
      <c r="J122" s="116"/>
      <c r="K122" s="116"/>
      <c r="L122" s="116"/>
      <c r="M122" s="116"/>
      <c r="N122" s="116"/>
      <c r="O122" s="116"/>
      <c r="P122" s="116"/>
      <c r="Q122" s="116"/>
      <c r="R122" s="120"/>
      <c r="S122" s="8" t="s">
        <v>426</v>
      </c>
      <c r="T122" s="8" t="s">
        <v>58</v>
      </c>
      <c r="U122" s="8" t="s">
        <v>78</v>
      </c>
      <c r="V122" s="8" t="s">
        <v>60</v>
      </c>
      <c r="W122" s="8" t="s">
        <v>61</v>
      </c>
      <c r="X122" s="8" t="s">
        <v>62</v>
      </c>
      <c r="Y122" s="8" t="s">
        <v>63</v>
      </c>
      <c r="Z122" s="149"/>
      <c r="AA122" s="7">
        <v>15</v>
      </c>
      <c r="AB122" s="7">
        <v>15</v>
      </c>
      <c r="AC122" s="7">
        <v>8.4</v>
      </c>
      <c r="AD122" s="7">
        <v>19.600000000000001</v>
      </c>
      <c r="AE122" s="149"/>
      <c r="AF122" s="8">
        <v>0</v>
      </c>
      <c r="AG122" s="8">
        <v>0</v>
      </c>
      <c r="AH122" s="8">
        <v>0</v>
      </c>
      <c r="AI122" s="8">
        <v>80</v>
      </c>
      <c r="AJ122" s="120"/>
      <c r="AK122" s="116"/>
      <c r="AL122" s="114"/>
      <c r="AM122" s="8" t="s">
        <v>427</v>
      </c>
      <c r="AN122" s="12">
        <v>44927</v>
      </c>
      <c r="AO122" s="12">
        <v>45261</v>
      </c>
      <c r="AP122" s="12">
        <v>45078</v>
      </c>
      <c r="AQ122" s="84" t="s">
        <v>406</v>
      </c>
    </row>
    <row r="123" spans="1:43" s="13" customFormat="1" ht="120" x14ac:dyDescent="0.25">
      <c r="A123" s="159"/>
      <c r="B123" s="116"/>
      <c r="C123" s="114"/>
      <c r="D123" s="114"/>
      <c r="E123" s="114"/>
      <c r="F123" s="114"/>
      <c r="G123" s="114"/>
      <c r="H123" s="114"/>
      <c r="I123" s="116"/>
      <c r="J123" s="116"/>
      <c r="K123" s="116"/>
      <c r="L123" s="116"/>
      <c r="M123" s="116"/>
      <c r="N123" s="116"/>
      <c r="O123" s="116"/>
      <c r="P123" s="116"/>
      <c r="Q123" s="116"/>
      <c r="R123" s="120"/>
      <c r="S123" s="8" t="s">
        <v>428</v>
      </c>
      <c r="T123" s="8" t="s">
        <v>58</v>
      </c>
      <c r="U123" s="8" t="s">
        <v>59</v>
      </c>
      <c r="V123" s="8" t="s">
        <v>60</v>
      </c>
      <c r="W123" s="8" t="s">
        <v>61</v>
      </c>
      <c r="X123" s="8" t="s">
        <v>62</v>
      </c>
      <c r="Y123" s="8" t="s">
        <v>63</v>
      </c>
      <c r="Z123" s="149"/>
      <c r="AA123" s="7">
        <v>25</v>
      </c>
      <c r="AB123" s="7">
        <v>15</v>
      </c>
      <c r="AC123" s="7">
        <v>7.84</v>
      </c>
      <c r="AD123" s="7">
        <v>11.760000000000002</v>
      </c>
      <c r="AE123" s="149"/>
      <c r="AF123" s="8">
        <v>0</v>
      </c>
      <c r="AG123" s="8">
        <v>0</v>
      </c>
      <c r="AH123" s="8">
        <v>0</v>
      </c>
      <c r="AI123" s="8">
        <v>80</v>
      </c>
      <c r="AJ123" s="120"/>
      <c r="AK123" s="116"/>
      <c r="AL123" s="114"/>
      <c r="AM123" s="8"/>
      <c r="AN123" s="7"/>
      <c r="AO123" s="7"/>
      <c r="AP123" s="7"/>
      <c r="AQ123" s="84"/>
    </row>
    <row r="124" spans="1:43" s="13" customFormat="1" ht="261" customHeight="1" x14ac:dyDescent="0.25">
      <c r="A124" s="159">
        <v>44</v>
      </c>
      <c r="B124" s="116" t="s">
        <v>397</v>
      </c>
      <c r="C124" s="114" t="s">
        <v>398</v>
      </c>
      <c r="D124" s="114" t="s">
        <v>429</v>
      </c>
      <c r="E124" s="114" t="s">
        <v>46</v>
      </c>
      <c r="F124" s="114" t="s">
        <v>430</v>
      </c>
      <c r="G124" s="114" t="s">
        <v>431</v>
      </c>
      <c r="H124" s="114" t="s">
        <v>432</v>
      </c>
      <c r="I124" s="116" t="s">
        <v>50</v>
      </c>
      <c r="J124" s="116" t="s">
        <v>51</v>
      </c>
      <c r="K124" s="116" t="s">
        <v>52</v>
      </c>
      <c r="L124" s="116" t="s">
        <v>53</v>
      </c>
      <c r="M124" s="116">
        <v>160</v>
      </c>
      <c r="N124" s="116" t="s">
        <v>146</v>
      </c>
      <c r="O124" s="116">
        <v>40</v>
      </c>
      <c r="P124" s="116" t="s">
        <v>64</v>
      </c>
      <c r="Q124" s="116">
        <v>60</v>
      </c>
      <c r="R124" s="144" t="s">
        <v>64</v>
      </c>
      <c r="S124" s="8" t="s">
        <v>433</v>
      </c>
      <c r="T124" s="8" t="s">
        <v>58</v>
      </c>
      <c r="U124" s="8" t="s">
        <v>59</v>
      </c>
      <c r="V124" s="8" t="s">
        <v>60</v>
      </c>
      <c r="W124" s="8" t="s">
        <v>61</v>
      </c>
      <c r="X124" s="8" t="s">
        <v>62</v>
      </c>
      <c r="Y124" s="8" t="s">
        <v>63</v>
      </c>
      <c r="Z124" s="149">
        <v>14.4</v>
      </c>
      <c r="AA124" s="7">
        <v>25</v>
      </c>
      <c r="AB124" s="7">
        <v>15</v>
      </c>
      <c r="AC124" s="7">
        <v>16</v>
      </c>
      <c r="AD124" s="7">
        <v>24</v>
      </c>
      <c r="AE124" s="149">
        <v>60</v>
      </c>
      <c r="AF124" s="8">
        <v>0</v>
      </c>
      <c r="AG124" s="8">
        <v>0</v>
      </c>
      <c r="AH124" s="8">
        <v>0</v>
      </c>
      <c r="AI124" s="8">
        <v>60</v>
      </c>
      <c r="AJ124" s="144" t="s">
        <v>64</v>
      </c>
      <c r="AK124" s="116" t="s">
        <v>65</v>
      </c>
      <c r="AL124" s="114" t="s">
        <v>414</v>
      </c>
      <c r="AM124" s="114" t="s">
        <v>434</v>
      </c>
      <c r="AN124" s="150">
        <v>44927</v>
      </c>
      <c r="AO124" s="150">
        <v>45108</v>
      </c>
      <c r="AP124" s="150">
        <v>45078</v>
      </c>
      <c r="AQ124" s="151" t="s">
        <v>406</v>
      </c>
    </row>
    <row r="125" spans="1:43" s="13" customFormat="1" ht="108.75" customHeight="1" x14ac:dyDescent="0.25">
      <c r="A125" s="159"/>
      <c r="B125" s="116"/>
      <c r="C125" s="114"/>
      <c r="D125" s="114"/>
      <c r="E125" s="114"/>
      <c r="F125" s="114"/>
      <c r="G125" s="114"/>
      <c r="H125" s="114"/>
      <c r="I125" s="116"/>
      <c r="J125" s="116"/>
      <c r="K125" s="116"/>
      <c r="L125" s="116"/>
      <c r="M125" s="116"/>
      <c r="N125" s="116"/>
      <c r="O125" s="116"/>
      <c r="P125" s="116"/>
      <c r="Q125" s="116"/>
      <c r="R125" s="144"/>
      <c r="S125" s="8" t="s">
        <v>435</v>
      </c>
      <c r="T125" s="8" t="s">
        <v>58</v>
      </c>
      <c r="U125" s="8" t="s">
        <v>59</v>
      </c>
      <c r="V125" s="8" t="s">
        <v>60</v>
      </c>
      <c r="W125" s="8" t="s">
        <v>61</v>
      </c>
      <c r="X125" s="8" t="s">
        <v>62</v>
      </c>
      <c r="Y125" s="8" t="s">
        <v>63</v>
      </c>
      <c r="Z125" s="149"/>
      <c r="AA125" s="7">
        <v>25</v>
      </c>
      <c r="AB125" s="7">
        <v>15</v>
      </c>
      <c r="AC125" s="7">
        <v>9.6</v>
      </c>
      <c r="AD125" s="7">
        <v>14.4</v>
      </c>
      <c r="AE125" s="149"/>
      <c r="AF125" s="8">
        <v>0</v>
      </c>
      <c r="AG125" s="8">
        <v>0</v>
      </c>
      <c r="AH125" s="8">
        <v>0</v>
      </c>
      <c r="AI125" s="8">
        <v>60</v>
      </c>
      <c r="AJ125" s="144"/>
      <c r="AK125" s="116"/>
      <c r="AL125" s="114"/>
      <c r="AM125" s="114"/>
      <c r="AN125" s="150"/>
      <c r="AO125" s="150"/>
      <c r="AP125" s="150"/>
      <c r="AQ125" s="151"/>
    </row>
    <row r="126" spans="1:43" s="13" customFormat="1" ht="108.75" customHeight="1" x14ac:dyDescent="0.25">
      <c r="A126" s="159">
        <v>45</v>
      </c>
      <c r="B126" s="116" t="s">
        <v>397</v>
      </c>
      <c r="C126" s="114" t="s">
        <v>91</v>
      </c>
      <c r="D126" s="114" t="s">
        <v>436</v>
      </c>
      <c r="E126" s="114" t="s">
        <v>46</v>
      </c>
      <c r="F126" s="114" t="s">
        <v>437</v>
      </c>
      <c r="G126" s="114" t="s">
        <v>438</v>
      </c>
      <c r="H126" s="114" t="s">
        <v>439</v>
      </c>
      <c r="I126" s="116" t="s">
        <v>96</v>
      </c>
      <c r="J126" s="116" t="s">
        <v>51</v>
      </c>
      <c r="K126" s="116" t="s">
        <v>52</v>
      </c>
      <c r="L126" s="116" t="s">
        <v>53</v>
      </c>
      <c r="M126" s="116">
        <v>6</v>
      </c>
      <c r="N126" s="116" t="s">
        <v>98</v>
      </c>
      <c r="O126" s="116">
        <v>20</v>
      </c>
      <c r="P126" s="116" t="s">
        <v>64</v>
      </c>
      <c r="Q126" s="116">
        <v>60</v>
      </c>
      <c r="R126" s="144" t="s">
        <v>64</v>
      </c>
      <c r="S126" s="8" t="s">
        <v>440</v>
      </c>
      <c r="T126" s="8" t="s">
        <v>58</v>
      </c>
      <c r="U126" s="8" t="s">
        <v>78</v>
      </c>
      <c r="V126" s="8" t="s">
        <v>60</v>
      </c>
      <c r="W126" s="8" t="s">
        <v>61</v>
      </c>
      <c r="X126" s="8" t="s">
        <v>62</v>
      </c>
      <c r="Y126" s="8" t="s">
        <v>63</v>
      </c>
      <c r="Z126" s="149">
        <v>9.8000000000000007</v>
      </c>
      <c r="AA126" s="7">
        <v>15</v>
      </c>
      <c r="AB126" s="7">
        <v>15</v>
      </c>
      <c r="AC126" s="7">
        <v>6</v>
      </c>
      <c r="AD126" s="7">
        <v>14</v>
      </c>
      <c r="AE126" s="149">
        <v>60</v>
      </c>
      <c r="AF126" s="8">
        <v>0</v>
      </c>
      <c r="AG126" s="8">
        <v>0</v>
      </c>
      <c r="AH126" s="8">
        <v>0</v>
      </c>
      <c r="AI126" s="8">
        <v>60</v>
      </c>
      <c r="AJ126" s="144" t="s">
        <v>64</v>
      </c>
      <c r="AK126" s="116" t="s">
        <v>65</v>
      </c>
      <c r="AL126" s="114" t="s">
        <v>414</v>
      </c>
      <c r="AM126" s="114" t="s">
        <v>441</v>
      </c>
      <c r="AN126" s="150">
        <v>44927</v>
      </c>
      <c r="AO126" s="150">
        <v>45261</v>
      </c>
      <c r="AP126" s="150">
        <v>45078</v>
      </c>
      <c r="AQ126" s="151" t="s">
        <v>442</v>
      </c>
    </row>
    <row r="127" spans="1:43" s="13" customFormat="1" ht="79.5" customHeight="1" x14ac:dyDescent="0.25">
      <c r="A127" s="159"/>
      <c r="B127" s="116"/>
      <c r="C127" s="114"/>
      <c r="D127" s="114"/>
      <c r="E127" s="114"/>
      <c r="F127" s="114"/>
      <c r="G127" s="114"/>
      <c r="H127" s="114"/>
      <c r="I127" s="116"/>
      <c r="J127" s="116"/>
      <c r="K127" s="116"/>
      <c r="L127" s="116"/>
      <c r="M127" s="116"/>
      <c r="N127" s="116"/>
      <c r="O127" s="116"/>
      <c r="P127" s="116"/>
      <c r="Q127" s="116"/>
      <c r="R127" s="144"/>
      <c r="S127" s="8" t="s">
        <v>443</v>
      </c>
      <c r="T127" s="8" t="s">
        <v>58</v>
      </c>
      <c r="U127" s="8" t="s">
        <v>78</v>
      </c>
      <c r="V127" s="8" t="s">
        <v>60</v>
      </c>
      <c r="W127" s="8" t="s">
        <v>61</v>
      </c>
      <c r="X127" s="8" t="s">
        <v>62</v>
      </c>
      <c r="Y127" s="8" t="s">
        <v>63</v>
      </c>
      <c r="Z127" s="149"/>
      <c r="AA127" s="7">
        <v>15</v>
      </c>
      <c r="AB127" s="7">
        <v>15</v>
      </c>
      <c r="AC127" s="7">
        <v>4.2</v>
      </c>
      <c r="AD127" s="7">
        <v>9.8000000000000007</v>
      </c>
      <c r="AE127" s="149"/>
      <c r="AF127" s="8">
        <v>0</v>
      </c>
      <c r="AG127" s="8">
        <v>0</v>
      </c>
      <c r="AH127" s="8">
        <v>0</v>
      </c>
      <c r="AI127" s="8">
        <v>60</v>
      </c>
      <c r="AJ127" s="144"/>
      <c r="AK127" s="116"/>
      <c r="AL127" s="114"/>
      <c r="AM127" s="114"/>
      <c r="AN127" s="150"/>
      <c r="AO127" s="150"/>
      <c r="AP127" s="150"/>
      <c r="AQ127" s="151"/>
    </row>
    <row r="128" spans="1:43" s="13" customFormat="1" ht="150" x14ac:dyDescent="0.25">
      <c r="A128" s="83">
        <v>46</v>
      </c>
      <c r="B128" s="7" t="s">
        <v>397</v>
      </c>
      <c r="C128" s="8" t="s">
        <v>398</v>
      </c>
      <c r="D128" s="8" t="s">
        <v>399</v>
      </c>
      <c r="E128" s="8"/>
      <c r="F128" s="8"/>
      <c r="G128" s="8"/>
      <c r="H128" s="8" t="s">
        <v>444</v>
      </c>
      <c r="I128" s="7" t="s">
        <v>74</v>
      </c>
      <c r="J128" s="7" t="s">
        <v>51</v>
      </c>
      <c r="K128" s="8" t="s">
        <v>52</v>
      </c>
      <c r="L128" s="8" t="s">
        <v>53</v>
      </c>
      <c r="M128" s="7">
        <v>365</v>
      </c>
      <c r="N128" s="7" t="s">
        <v>146</v>
      </c>
      <c r="O128" s="7">
        <v>40</v>
      </c>
      <c r="P128" s="7" t="s">
        <v>55</v>
      </c>
      <c r="Q128" s="7">
        <v>80</v>
      </c>
      <c r="R128" s="9" t="s">
        <v>56</v>
      </c>
      <c r="S128" s="8" t="s">
        <v>445</v>
      </c>
      <c r="T128" s="8" t="s">
        <v>58</v>
      </c>
      <c r="U128" s="8" t="s">
        <v>59</v>
      </c>
      <c r="V128" s="8" t="s">
        <v>60</v>
      </c>
      <c r="W128" s="8" t="s">
        <v>61</v>
      </c>
      <c r="X128" s="8" t="s">
        <v>62</v>
      </c>
      <c r="Y128" s="8" t="s">
        <v>63</v>
      </c>
      <c r="Z128" s="10">
        <v>24</v>
      </c>
      <c r="AA128" s="7">
        <v>25</v>
      </c>
      <c r="AB128" s="7">
        <v>15</v>
      </c>
      <c r="AC128" s="7">
        <v>16</v>
      </c>
      <c r="AD128" s="7">
        <v>24</v>
      </c>
      <c r="AE128" s="10">
        <v>80</v>
      </c>
      <c r="AF128" s="8">
        <v>0</v>
      </c>
      <c r="AG128" s="8">
        <v>0</v>
      </c>
      <c r="AH128" s="8">
        <v>0</v>
      </c>
      <c r="AI128" s="8">
        <v>80</v>
      </c>
      <c r="AJ128" s="9" t="s">
        <v>56</v>
      </c>
      <c r="AK128" s="8" t="s">
        <v>65</v>
      </c>
      <c r="AL128" s="8" t="s">
        <v>404</v>
      </c>
      <c r="AM128" s="8" t="s">
        <v>446</v>
      </c>
      <c r="AN128" s="12">
        <v>44927</v>
      </c>
      <c r="AO128" s="12">
        <v>45261</v>
      </c>
      <c r="AP128" s="25" t="s">
        <v>247</v>
      </c>
      <c r="AQ128" s="84" t="s">
        <v>447</v>
      </c>
    </row>
    <row r="129" spans="1:43" s="13" customFormat="1" ht="330" x14ac:dyDescent="0.25">
      <c r="A129" s="83">
        <v>47</v>
      </c>
      <c r="B129" s="7" t="s">
        <v>397</v>
      </c>
      <c r="C129" s="8" t="s">
        <v>91</v>
      </c>
      <c r="D129" s="8" t="s">
        <v>448</v>
      </c>
      <c r="E129" s="8" t="s">
        <v>141</v>
      </c>
      <c r="F129" s="8" t="s">
        <v>449</v>
      </c>
      <c r="G129" s="8" t="s">
        <v>450</v>
      </c>
      <c r="H129" s="8" t="s">
        <v>451</v>
      </c>
      <c r="I129" s="7" t="s">
        <v>96</v>
      </c>
      <c r="J129" s="7" t="s">
        <v>51</v>
      </c>
      <c r="K129" s="8" t="s">
        <v>52</v>
      </c>
      <c r="L129" s="8" t="s">
        <v>53</v>
      </c>
      <c r="M129" s="7">
        <v>6</v>
      </c>
      <c r="N129" s="7" t="s">
        <v>98</v>
      </c>
      <c r="O129" s="7">
        <v>20</v>
      </c>
      <c r="P129" s="7" t="s">
        <v>64</v>
      </c>
      <c r="Q129" s="7">
        <v>60</v>
      </c>
      <c r="R129" s="11" t="s">
        <v>64</v>
      </c>
      <c r="S129" s="8" t="s">
        <v>452</v>
      </c>
      <c r="T129" s="8" t="s">
        <v>58</v>
      </c>
      <c r="U129" s="8" t="s">
        <v>78</v>
      </c>
      <c r="V129" s="8" t="s">
        <v>60</v>
      </c>
      <c r="W129" s="8" t="s">
        <v>61</v>
      </c>
      <c r="X129" s="8" t="s">
        <v>62</v>
      </c>
      <c r="Y129" s="8" t="s">
        <v>63</v>
      </c>
      <c r="Z129" s="10">
        <v>14</v>
      </c>
      <c r="AA129" s="7">
        <v>15</v>
      </c>
      <c r="AB129" s="7">
        <v>15</v>
      </c>
      <c r="AC129" s="7">
        <v>6</v>
      </c>
      <c r="AD129" s="7">
        <v>14</v>
      </c>
      <c r="AE129" s="10">
        <v>60</v>
      </c>
      <c r="AF129" s="8">
        <v>0</v>
      </c>
      <c r="AG129" s="8">
        <v>0</v>
      </c>
      <c r="AH129" s="8">
        <v>0</v>
      </c>
      <c r="AI129" s="8">
        <v>60</v>
      </c>
      <c r="AJ129" s="11" t="s">
        <v>64</v>
      </c>
      <c r="AK129" s="8" t="s">
        <v>65</v>
      </c>
      <c r="AL129" s="8" t="s">
        <v>66</v>
      </c>
      <c r="AM129" s="8" t="s">
        <v>453</v>
      </c>
      <c r="AN129" s="12">
        <v>44927</v>
      </c>
      <c r="AO129" s="12">
        <v>45261</v>
      </c>
      <c r="AP129" s="12">
        <v>45108</v>
      </c>
      <c r="AQ129" s="84" t="s">
        <v>406</v>
      </c>
    </row>
    <row r="130" spans="1:43" s="13" customFormat="1" ht="197.25" customHeight="1" x14ac:dyDescent="0.25">
      <c r="A130" s="159">
        <v>48</v>
      </c>
      <c r="B130" s="116" t="s">
        <v>397</v>
      </c>
      <c r="C130" s="114" t="s">
        <v>91</v>
      </c>
      <c r="D130" s="114" t="s">
        <v>454</v>
      </c>
      <c r="E130" s="114" t="s">
        <v>46</v>
      </c>
      <c r="F130" s="114" t="s">
        <v>455</v>
      </c>
      <c r="G130" s="114" t="s">
        <v>456</v>
      </c>
      <c r="H130" s="114" t="s">
        <v>457</v>
      </c>
      <c r="I130" s="116" t="s">
        <v>96</v>
      </c>
      <c r="J130" s="116" t="s">
        <v>51</v>
      </c>
      <c r="K130" s="116" t="s">
        <v>97</v>
      </c>
      <c r="L130" s="116" t="s">
        <v>53</v>
      </c>
      <c r="M130" s="116">
        <v>12</v>
      </c>
      <c r="N130" s="116" t="s">
        <v>98</v>
      </c>
      <c r="O130" s="116">
        <v>20</v>
      </c>
      <c r="P130" s="116" t="s">
        <v>55</v>
      </c>
      <c r="Q130" s="116">
        <v>80</v>
      </c>
      <c r="R130" s="120" t="s">
        <v>56</v>
      </c>
      <c r="S130" s="8" t="s">
        <v>458</v>
      </c>
      <c r="T130" s="116" t="s">
        <v>58</v>
      </c>
      <c r="U130" s="116" t="s">
        <v>59</v>
      </c>
      <c r="V130" s="116" t="s">
        <v>60</v>
      </c>
      <c r="W130" s="116" t="s">
        <v>61</v>
      </c>
      <c r="X130" s="116" t="s">
        <v>62</v>
      </c>
      <c r="Y130" s="116" t="s">
        <v>63</v>
      </c>
      <c r="Z130" s="149">
        <v>12</v>
      </c>
      <c r="AA130" s="7">
        <v>25</v>
      </c>
      <c r="AB130" s="7">
        <v>15</v>
      </c>
      <c r="AC130" s="7">
        <v>8</v>
      </c>
      <c r="AD130" s="7">
        <v>12</v>
      </c>
      <c r="AE130" s="149">
        <v>80</v>
      </c>
      <c r="AF130" s="8">
        <v>0</v>
      </c>
      <c r="AG130" s="8">
        <v>0</v>
      </c>
      <c r="AH130" s="8">
        <v>0</v>
      </c>
      <c r="AI130" s="8">
        <v>80</v>
      </c>
      <c r="AJ130" s="120" t="s">
        <v>56</v>
      </c>
      <c r="AK130" s="111" t="s">
        <v>65</v>
      </c>
      <c r="AL130" s="125" t="s">
        <v>66</v>
      </c>
      <c r="AM130" s="8" t="s">
        <v>459</v>
      </c>
      <c r="AN130" s="12">
        <v>44927</v>
      </c>
      <c r="AO130" s="12">
        <v>45261</v>
      </c>
      <c r="AP130" s="12">
        <v>45078</v>
      </c>
      <c r="AQ130" s="84" t="s">
        <v>406</v>
      </c>
    </row>
    <row r="131" spans="1:43" s="13" customFormat="1" ht="75" x14ac:dyDescent="0.25">
      <c r="A131" s="159"/>
      <c r="B131" s="116"/>
      <c r="C131" s="114"/>
      <c r="D131" s="114"/>
      <c r="E131" s="114"/>
      <c r="F131" s="114"/>
      <c r="G131" s="114"/>
      <c r="H131" s="114"/>
      <c r="I131" s="116"/>
      <c r="J131" s="116"/>
      <c r="K131" s="116"/>
      <c r="L131" s="116"/>
      <c r="M131" s="116"/>
      <c r="N131" s="116"/>
      <c r="O131" s="116"/>
      <c r="P131" s="116"/>
      <c r="Q131" s="116"/>
      <c r="R131" s="120"/>
      <c r="S131" s="8" t="s">
        <v>460</v>
      </c>
      <c r="T131" s="116"/>
      <c r="U131" s="116"/>
      <c r="V131" s="116"/>
      <c r="W131" s="116"/>
      <c r="X131" s="116"/>
      <c r="Y131" s="116"/>
      <c r="Z131" s="149"/>
      <c r="AA131" s="7">
        <v>0</v>
      </c>
      <c r="AB131" s="7">
        <v>0</v>
      </c>
      <c r="AC131" s="7">
        <v>0</v>
      </c>
      <c r="AD131" s="7">
        <v>12</v>
      </c>
      <c r="AE131" s="149"/>
      <c r="AF131" s="8">
        <v>0</v>
      </c>
      <c r="AG131" s="8">
        <v>0</v>
      </c>
      <c r="AH131" s="8">
        <v>0</v>
      </c>
      <c r="AI131" s="8">
        <v>80</v>
      </c>
      <c r="AJ131" s="120"/>
      <c r="AK131" s="112"/>
      <c r="AL131" s="126"/>
      <c r="AM131" s="8" t="s">
        <v>461</v>
      </c>
      <c r="AN131" s="12">
        <v>44927</v>
      </c>
      <c r="AO131" s="12">
        <v>45261</v>
      </c>
      <c r="AP131" s="12">
        <v>45078</v>
      </c>
      <c r="AQ131" s="84" t="s">
        <v>406</v>
      </c>
    </row>
    <row r="132" spans="1:43" s="13" customFormat="1" ht="139.5" customHeight="1" x14ac:dyDescent="0.25">
      <c r="A132" s="159"/>
      <c r="B132" s="116"/>
      <c r="C132" s="114"/>
      <c r="D132" s="114"/>
      <c r="E132" s="114"/>
      <c r="F132" s="114"/>
      <c r="G132" s="114"/>
      <c r="H132" s="114"/>
      <c r="I132" s="116"/>
      <c r="J132" s="116"/>
      <c r="K132" s="116"/>
      <c r="L132" s="116"/>
      <c r="M132" s="116"/>
      <c r="N132" s="116"/>
      <c r="O132" s="116"/>
      <c r="P132" s="116"/>
      <c r="Q132" s="116"/>
      <c r="R132" s="120"/>
      <c r="S132" s="8" t="s">
        <v>462</v>
      </c>
      <c r="T132" s="116"/>
      <c r="U132" s="116"/>
      <c r="V132" s="116"/>
      <c r="W132" s="116"/>
      <c r="X132" s="116"/>
      <c r="Y132" s="116"/>
      <c r="Z132" s="149"/>
      <c r="AA132" s="7">
        <v>0</v>
      </c>
      <c r="AB132" s="7">
        <v>0</v>
      </c>
      <c r="AC132" s="7">
        <v>0</v>
      </c>
      <c r="AD132" s="7">
        <v>12</v>
      </c>
      <c r="AE132" s="149"/>
      <c r="AF132" s="8">
        <v>0</v>
      </c>
      <c r="AG132" s="8">
        <v>0</v>
      </c>
      <c r="AH132" s="8">
        <v>0</v>
      </c>
      <c r="AI132" s="8">
        <v>80</v>
      </c>
      <c r="AJ132" s="120"/>
      <c r="AK132" s="112"/>
      <c r="AL132" s="126"/>
      <c r="AM132" s="8" t="s">
        <v>463</v>
      </c>
      <c r="AN132" s="12">
        <v>44927</v>
      </c>
      <c r="AO132" s="12">
        <v>45261</v>
      </c>
      <c r="AP132" s="12">
        <v>45078</v>
      </c>
      <c r="AQ132" s="84" t="s">
        <v>464</v>
      </c>
    </row>
    <row r="133" spans="1:43" s="13" customFormat="1" ht="60" x14ac:dyDescent="0.25">
      <c r="A133" s="159"/>
      <c r="B133" s="116"/>
      <c r="C133" s="114"/>
      <c r="D133" s="114"/>
      <c r="E133" s="114"/>
      <c r="F133" s="114"/>
      <c r="G133" s="114"/>
      <c r="H133" s="114"/>
      <c r="I133" s="116"/>
      <c r="J133" s="116"/>
      <c r="K133" s="116"/>
      <c r="L133" s="116"/>
      <c r="M133" s="116"/>
      <c r="N133" s="116"/>
      <c r="O133" s="116"/>
      <c r="P133" s="116"/>
      <c r="Q133" s="116"/>
      <c r="R133" s="120"/>
      <c r="S133" s="8"/>
      <c r="T133" s="8"/>
      <c r="U133" s="8"/>
      <c r="V133" s="8"/>
      <c r="W133" s="8"/>
      <c r="X133" s="8"/>
      <c r="Y133" s="8"/>
      <c r="Z133" s="149"/>
      <c r="AA133" s="7">
        <v>0</v>
      </c>
      <c r="AB133" s="7">
        <v>0</v>
      </c>
      <c r="AC133" s="7">
        <v>0</v>
      </c>
      <c r="AD133" s="7">
        <v>12</v>
      </c>
      <c r="AE133" s="149"/>
      <c r="AF133" s="8">
        <v>0</v>
      </c>
      <c r="AG133" s="8">
        <v>0</v>
      </c>
      <c r="AH133" s="8">
        <v>0</v>
      </c>
      <c r="AI133" s="8">
        <v>80</v>
      </c>
      <c r="AJ133" s="120"/>
      <c r="AK133" s="124"/>
      <c r="AL133" s="127"/>
      <c r="AM133" s="8" t="s">
        <v>465</v>
      </c>
      <c r="AN133" s="12">
        <v>44927</v>
      </c>
      <c r="AO133" s="12">
        <v>45261</v>
      </c>
      <c r="AP133" s="12">
        <v>45078</v>
      </c>
      <c r="AQ133" s="84" t="s">
        <v>442</v>
      </c>
    </row>
    <row r="134" spans="1:43" s="13" customFormat="1" ht="166.5" customHeight="1" x14ac:dyDescent="0.25">
      <c r="A134" s="159">
        <v>49</v>
      </c>
      <c r="B134" s="116" t="s">
        <v>397</v>
      </c>
      <c r="C134" s="114" t="s">
        <v>105</v>
      </c>
      <c r="D134" s="114" t="s">
        <v>106</v>
      </c>
      <c r="E134" s="114" t="s">
        <v>46</v>
      </c>
      <c r="F134" s="114" t="s">
        <v>107</v>
      </c>
      <c r="G134" s="114" t="s">
        <v>466</v>
      </c>
      <c r="H134" s="114" t="s">
        <v>467</v>
      </c>
      <c r="I134" s="116" t="s">
        <v>110</v>
      </c>
      <c r="J134" s="116" t="s">
        <v>51</v>
      </c>
      <c r="K134" s="116" t="s">
        <v>97</v>
      </c>
      <c r="L134" s="116" t="s">
        <v>53</v>
      </c>
      <c r="M134" s="116">
        <v>12</v>
      </c>
      <c r="N134" s="116" t="s">
        <v>98</v>
      </c>
      <c r="O134" s="116">
        <v>20</v>
      </c>
      <c r="P134" s="116" t="s">
        <v>55</v>
      </c>
      <c r="Q134" s="116">
        <v>80</v>
      </c>
      <c r="R134" s="120" t="s">
        <v>56</v>
      </c>
      <c r="S134" s="8" t="s">
        <v>468</v>
      </c>
      <c r="T134" s="8" t="s">
        <v>58</v>
      </c>
      <c r="U134" s="8" t="s">
        <v>59</v>
      </c>
      <c r="V134" s="8" t="s">
        <v>60</v>
      </c>
      <c r="W134" s="8" t="s">
        <v>61</v>
      </c>
      <c r="X134" s="8" t="s">
        <v>62</v>
      </c>
      <c r="Y134" s="8" t="s">
        <v>63</v>
      </c>
      <c r="Z134" s="149">
        <v>4.32</v>
      </c>
      <c r="AA134" s="7">
        <v>25</v>
      </c>
      <c r="AB134" s="7">
        <v>15</v>
      </c>
      <c r="AC134" s="7">
        <v>8</v>
      </c>
      <c r="AD134" s="7">
        <v>12</v>
      </c>
      <c r="AE134" s="149">
        <v>80</v>
      </c>
      <c r="AF134" s="8">
        <v>0</v>
      </c>
      <c r="AG134" s="8">
        <v>0</v>
      </c>
      <c r="AH134" s="8">
        <v>0</v>
      </c>
      <c r="AI134" s="8">
        <v>80</v>
      </c>
      <c r="AJ134" s="120" t="s">
        <v>56</v>
      </c>
      <c r="AK134" s="116" t="s">
        <v>65</v>
      </c>
      <c r="AL134" s="114" t="s">
        <v>66</v>
      </c>
      <c r="AM134" s="8" t="s">
        <v>469</v>
      </c>
      <c r="AN134" s="12">
        <v>44927</v>
      </c>
      <c r="AO134" s="12">
        <v>45261</v>
      </c>
      <c r="AP134" s="12">
        <v>45078</v>
      </c>
      <c r="AQ134" s="84" t="s">
        <v>406</v>
      </c>
    </row>
    <row r="135" spans="1:43" s="13" customFormat="1" ht="120" x14ac:dyDescent="0.25">
      <c r="A135" s="159"/>
      <c r="B135" s="116"/>
      <c r="C135" s="114"/>
      <c r="D135" s="114"/>
      <c r="E135" s="114"/>
      <c r="F135" s="114"/>
      <c r="G135" s="114"/>
      <c r="H135" s="114"/>
      <c r="I135" s="116"/>
      <c r="J135" s="116"/>
      <c r="K135" s="116"/>
      <c r="L135" s="116"/>
      <c r="M135" s="116"/>
      <c r="N135" s="116"/>
      <c r="O135" s="116"/>
      <c r="P135" s="116"/>
      <c r="Q135" s="116"/>
      <c r="R135" s="120"/>
      <c r="S135" s="8" t="s">
        <v>470</v>
      </c>
      <c r="T135" s="8" t="s">
        <v>58</v>
      </c>
      <c r="U135" s="8" t="s">
        <v>59</v>
      </c>
      <c r="V135" s="8" t="s">
        <v>60</v>
      </c>
      <c r="W135" s="8" t="s">
        <v>61</v>
      </c>
      <c r="X135" s="8" t="s">
        <v>62</v>
      </c>
      <c r="Y135" s="8" t="s">
        <v>63</v>
      </c>
      <c r="Z135" s="149"/>
      <c r="AA135" s="7">
        <v>25</v>
      </c>
      <c r="AB135" s="7">
        <v>15</v>
      </c>
      <c r="AC135" s="7">
        <v>4.8</v>
      </c>
      <c r="AD135" s="7">
        <v>7.2</v>
      </c>
      <c r="AE135" s="149"/>
      <c r="AF135" s="8">
        <v>0</v>
      </c>
      <c r="AG135" s="8">
        <v>0</v>
      </c>
      <c r="AH135" s="8">
        <v>0</v>
      </c>
      <c r="AI135" s="8">
        <v>80</v>
      </c>
      <c r="AJ135" s="120"/>
      <c r="AK135" s="116"/>
      <c r="AL135" s="114"/>
      <c r="AM135" s="8" t="s">
        <v>471</v>
      </c>
      <c r="AN135" s="12">
        <v>44927</v>
      </c>
      <c r="AO135" s="12">
        <v>45261</v>
      </c>
      <c r="AP135" s="12">
        <v>45078</v>
      </c>
      <c r="AQ135" s="84" t="s">
        <v>406</v>
      </c>
    </row>
    <row r="136" spans="1:43" s="13" customFormat="1" ht="105" x14ac:dyDescent="0.25">
      <c r="A136" s="159"/>
      <c r="B136" s="116"/>
      <c r="C136" s="114"/>
      <c r="D136" s="114"/>
      <c r="E136" s="114"/>
      <c r="F136" s="114"/>
      <c r="G136" s="114"/>
      <c r="H136" s="114"/>
      <c r="I136" s="116"/>
      <c r="J136" s="116"/>
      <c r="K136" s="116"/>
      <c r="L136" s="116"/>
      <c r="M136" s="116"/>
      <c r="N136" s="116"/>
      <c r="O136" s="116"/>
      <c r="P136" s="116"/>
      <c r="Q136" s="116"/>
      <c r="R136" s="120"/>
      <c r="S136" s="8" t="s">
        <v>472</v>
      </c>
      <c r="T136" s="8" t="s">
        <v>58</v>
      </c>
      <c r="U136" s="8" t="s">
        <v>59</v>
      </c>
      <c r="V136" s="8" t="s">
        <v>60</v>
      </c>
      <c r="W136" s="8" t="s">
        <v>61</v>
      </c>
      <c r="X136" s="8" t="s">
        <v>62</v>
      </c>
      <c r="Y136" s="8" t="s">
        <v>63</v>
      </c>
      <c r="Z136" s="149"/>
      <c r="AA136" s="7">
        <v>25</v>
      </c>
      <c r="AB136" s="7">
        <v>15</v>
      </c>
      <c r="AC136" s="7">
        <v>2.88</v>
      </c>
      <c r="AD136" s="7">
        <v>4.32</v>
      </c>
      <c r="AE136" s="149"/>
      <c r="AF136" s="8">
        <v>0</v>
      </c>
      <c r="AG136" s="8">
        <v>0</v>
      </c>
      <c r="AH136" s="8">
        <v>0</v>
      </c>
      <c r="AI136" s="8">
        <v>80</v>
      </c>
      <c r="AJ136" s="120"/>
      <c r="AK136" s="116"/>
      <c r="AL136" s="114"/>
      <c r="AM136" s="8" t="s">
        <v>473</v>
      </c>
      <c r="AN136" s="12">
        <v>44927</v>
      </c>
      <c r="AO136" s="12">
        <v>45261</v>
      </c>
      <c r="AP136" s="12">
        <v>45078</v>
      </c>
      <c r="AQ136" s="84" t="s">
        <v>406</v>
      </c>
    </row>
    <row r="137" spans="1:43" s="13" customFormat="1" ht="180" customHeight="1" x14ac:dyDescent="0.25">
      <c r="A137" s="159">
        <v>50</v>
      </c>
      <c r="B137" s="116" t="s">
        <v>397</v>
      </c>
      <c r="C137" s="114" t="s">
        <v>117</v>
      </c>
      <c r="D137" s="114" t="s">
        <v>118</v>
      </c>
      <c r="E137" s="114" t="s">
        <v>46</v>
      </c>
      <c r="F137" s="114" t="s">
        <v>119</v>
      </c>
      <c r="G137" s="114" t="s">
        <v>474</v>
      </c>
      <c r="H137" s="114" t="s">
        <v>475</v>
      </c>
      <c r="I137" s="116" t="s">
        <v>122</v>
      </c>
      <c r="J137" s="116" t="s">
        <v>51</v>
      </c>
      <c r="K137" s="116" t="s">
        <v>97</v>
      </c>
      <c r="L137" s="116" t="s">
        <v>53</v>
      </c>
      <c r="M137" s="116">
        <v>12</v>
      </c>
      <c r="N137" s="116" t="s">
        <v>98</v>
      </c>
      <c r="O137" s="116">
        <v>20</v>
      </c>
      <c r="P137" s="116" t="s">
        <v>55</v>
      </c>
      <c r="Q137" s="116">
        <v>80</v>
      </c>
      <c r="R137" s="120" t="s">
        <v>56</v>
      </c>
      <c r="S137" s="8" t="s">
        <v>476</v>
      </c>
      <c r="T137" s="8" t="s">
        <v>58</v>
      </c>
      <c r="U137" s="8" t="s">
        <v>59</v>
      </c>
      <c r="V137" s="8" t="s">
        <v>60</v>
      </c>
      <c r="W137" s="8" t="s">
        <v>61</v>
      </c>
      <c r="X137" s="8" t="s">
        <v>62</v>
      </c>
      <c r="Y137" s="8" t="s">
        <v>63</v>
      </c>
      <c r="Z137" s="149">
        <v>4.32</v>
      </c>
      <c r="AA137" s="7">
        <v>25</v>
      </c>
      <c r="AB137" s="7">
        <v>15</v>
      </c>
      <c r="AC137" s="7">
        <v>8</v>
      </c>
      <c r="AD137" s="7">
        <v>12</v>
      </c>
      <c r="AE137" s="149">
        <v>80</v>
      </c>
      <c r="AF137" s="8">
        <v>0</v>
      </c>
      <c r="AG137" s="8">
        <v>0</v>
      </c>
      <c r="AH137" s="8">
        <v>0</v>
      </c>
      <c r="AI137" s="8">
        <v>80</v>
      </c>
      <c r="AJ137" s="120" t="s">
        <v>56</v>
      </c>
      <c r="AK137" s="116" t="s">
        <v>65</v>
      </c>
      <c r="AL137" s="114" t="s">
        <v>66</v>
      </c>
      <c r="AM137" s="8" t="s">
        <v>477</v>
      </c>
      <c r="AN137" s="12">
        <v>44927</v>
      </c>
      <c r="AO137" s="12">
        <v>45261</v>
      </c>
      <c r="AP137" s="12">
        <v>45078</v>
      </c>
      <c r="AQ137" s="84" t="s">
        <v>406</v>
      </c>
    </row>
    <row r="138" spans="1:43" s="13" customFormat="1" ht="90" x14ac:dyDescent="0.25">
      <c r="A138" s="159"/>
      <c r="B138" s="116"/>
      <c r="C138" s="114"/>
      <c r="D138" s="114"/>
      <c r="E138" s="114"/>
      <c r="F138" s="114"/>
      <c r="G138" s="114"/>
      <c r="H138" s="114"/>
      <c r="I138" s="116"/>
      <c r="J138" s="116"/>
      <c r="K138" s="116"/>
      <c r="L138" s="116"/>
      <c r="M138" s="116"/>
      <c r="N138" s="116"/>
      <c r="O138" s="116"/>
      <c r="P138" s="116"/>
      <c r="Q138" s="116"/>
      <c r="R138" s="120"/>
      <c r="S138" s="8" t="s">
        <v>478</v>
      </c>
      <c r="T138" s="8" t="s">
        <v>58</v>
      </c>
      <c r="U138" s="8" t="s">
        <v>59</v>
      </c>
      <c r="V138" s="8" t="s">
        <v>60</v>
      </c>
      <c r="W138" s="8" t="s">
        <v>61</v>
      </c>
      <c r="X138" s="8" t="s">
        <v>62</v>
      </c>
      <c r="Y138" s="8" t="s">
        <v>63</v>
      </c>
      <c r="Z138" s="149"/>
      <c r="AA138" s="7">
        <v>25</v>
      </c>
      <c r="AB138" s="7">
        <v>15</v>
      </c>
      <c r="AC138" s="7">
        <v>4.8</v>
      </c>
      <c r="AD138" s="7">
        <v>7.2</v>
      </c>
      <c r="AE138" s="149"/>
      <c r="AF138" s="8">
        <v>0</v>
      </c>
      <c r="AG138" s="8">
        <v>0</v>
      </c>
      <c r="AH138" s="8">
        <v>0</v>
      </c>
      <c r="AI138" s="8">
        <v>80</v>
      </c>
      <c r="AJ138" s="120"/>
      <c r="AK138" s="116"/>
      <c r="AL138" s="114"/>
      <c r="AM138" s="8" t="s">
        <v>479</v>
      </c>
      <c r="AN138" s="12">
        <v>44927</v>
      </c>
      <c r="AO138" s="12">
        <v>45261</v>
      </c>
      <c r="AP138" s="12">
        <v>45078</v>
      </c>
      <c r="AQ138" s="84" t="s">
        <v>406</v>
      </c>
    </row>
    <row r="139" spans="1:43" s="13" customFormat="1" ht="135" x14ac:dyDescent="0.25">
      <c r="A139" s="159"/>
      <c r="B139" s="116"/>
      <c r="C139" s="114"/>
      <c r="D139" s="114"/>
      <c r="E139" s="114"/>
      <c r="F139" s="114"/>
      <c r="G139" s="114"/>
      <c r="H139" s="114"/>
      <c r="I139" s="116"/>
      <c r="J139" s="116"/>
      <c r="K139" s="116"/>
      <c r="L139" s="116"/>
      <c r="M139" s="116"/>
      <c r="N139" s="116"/>
      <c r="O139" s="116"/>
      <c r="P139" s="116"/>
      <c r="Q139" s="116"/>
      <c r="R139" s="120"/>
      <c r="S139" s="8" t="s">
        <v>480</v>
      </c>
      <c r="T139" s="8" t="s">
        <v>58</v>
      </c>
      <c r="U139" s="8" t="s">
        <v>59</v>
      </c>
      <c r="V139" s="8" t="s">
        <v>60</v>
      </c>
      <c r="W139" s="8" t="s">
        <v>61</v>
      </c>
      <c r="X139" s="8" t="s">
        <v>62</v>
      </c>
      <c r="Y139" s="8" t="s">
        <v>63</v>
      </c>
      <c r="Z139" s="149"/>
      <c r="AA139" s="7">
        <v>25</v>
      </c>
      <c r="AB139" s="7">
        <v>15</v>
      </c>
      <c r="AC139" s="7">
        <v>2.88</v>
      </c>
      <c r="AD139" s="7">
        <v>4.32</v>
      </c>
      <c r="AE139" s="149"/>
      <c r="AF139" s="8">
        <v>0</v>
      </c>
      <c r="AG139" s="8">
        <v>0</v>
      </c>
      <c r="AH139" s="8">
        <v>0</v>
      </c>
      <c r="AI139" s="8">
        <v>80</v>
      </c>
      <c r="AJ139" s="120"/>
      <c r="AK139" s="116"/>
      <c r="AL139" s="114"/>
      <c r="AM139" s="8" t="s">
        <v>481</v>
      </c>
      <c r="AN139" s="12">
        <v>44927</v>
      </c>
      <c r="AO139" s="12">
        <v>45261</v>
      </c>
      <c r="AP139" s="12">
        <v>45078</v>
      </c>
      <c r="AQ139" s="84" t="s">
        <v>406</v>
      </c>
    </row>
    <row r="140" spans="1:43" s="13" customFormat="1" ht="135" x14ac:dyDescent="0.25">
      <c r="A140" s="159">
        <v>51</v>
      </c>
      <c r="B140" s="116" t="s">
        <v>397</v>
      </c>
      <c r="C140" s="114" t="s">
        <v>409</v>
      </c>
      <c r="D140" s="114" t="s">
        <v>409</v>
      </c>
      <c r="E140" s="114" t="s">
        <v>46</v>
      </c>
      <c r="F140" s="114" t="s">
        <v>482</v>
      </c>
      <c r="G140" s="114" t="s">
        <v>483</v>
      </c>
      <c r="H140" s="114" t="s">
        <v>484</v>
      </c>
      <c r="I140" s="116" t="s">
        <v>132</v>
      </c>
      <c r="J140" s="116" t="s">
        <v>485</v>
      </c>
      <c r="K140" s="116" t="s">
        <v>75</v>
      </c>
      <c r="L140" s="116" t="s">
        <v>76</v>
      </c>
      <c r="M140" s="116">
        <v>365</v>
      </c>
      <c r="N140" s="116" t="s">
        <v>146</v>
      </c>
      <c r="O140" s="116">
        <v>40</v>
      </c>
      <c r="P140" s="116" t="s">
        <v>55</v>
      </c>
      <c r="Q140" s="116">
        <v>80</v>
      </c>
      <c r="R140" s="120" t="s">
        <v>56</v>
      </c>
      <c r="S140" s="8" t="s">
        <v>486</v>
      </c>
      <c r="T140" s="8" t="s">
        <v>4</v>
      </c>
      <c r="U140" s="8" t="s">
        <v>59</v>
      </c>
      <c r="V140" s="8" t="s">
        <v>60</v>
      </c>
      <c r="W140" s="8" t="s">
        <v>61</v>
      </c>
      <c r="X140" s="8" t="s">
        <v>62</v>
      </c>
      <c r="Y140" s="8" t="s">
        <v>63</v>
      </c>
      <c r="Z140" s="149">
        <v>12</v>
      </c>
      <c r="AA140" s="7">
        <v>25</v>
      </c>
      <c r="AB140" s="7">
        <v>15</v>
      </c>
      <c r="AC140" s="7">
        <v>16</v>
      </c>
      <c r="AD140" s="7">
        <v>24</v>
      </c>
      <c r="AE140" s="149">
        <v>68</v>
      </c>
      <c r="AF140" s="8">
        <v>0</v>
      </c>
      <c r="AG140" s="8">
        <v>15</v>
      </c>
      <c r="AH140" s="8">
        <v>12</v>
      </c>
      <c r="AI140" s="8">
        <v>68</v>
      </c>
      <c r="AJ140" s="144" t="s">
        <v>64</v>
      </c>
      <c r="AK140" s="116" t="s">
        <v>65</v>
      </c>
      <c r="AL140" s="114" t="s">
        <v>66</v>
      </c>
      <c r="AM140" s="8" t="s">
        <v>487</v>
      </c>
      <c r="AN140" s="12">
        <v>44927</v>
      </c>
      <c r="AO140" s="12">
        <v>45108</v>
      </c>
      <c r="AP140" s="12">
        <v>45078</v>
      </c>
      <c r="AQ140" s="84" t="s">
        <v>406</v>
      </c>
    </row>
    <row r="141" spans="1:43" s="13" customFormat="1" ht="201.75" customHeight="1" x14ac:dyDescent="0.25">
      <c r="A141" s="159"/>
      <c r="B141" s="116"/>
      <c r="C141" s="114"/>
      <c r="D141" s="114"/>
      <c r="E141" s="114"/>
      <c r="F141" s="114"/>
      <c r="G141" s="114"/>
      <c r="H141" s="114"/>
      <c r="I141" s="116"/>
      <c r="J141" s="116"/>
      <c r="K141" s="116"/>
      <c r="L141" s="116"/>
      <c r="M141" s="116"/>
      <c r="N141" s="116"/>
      <c r="O141" s="116"/>
      <c r="P141" s="116"/>
      <c r="Q141" s="116"/>
      <c r="R141" s="120"/>
      <c r="S141" s="8" t="s">
        <v>488</v>
      </c>
      <c r="T141" s="8" t="s">
        <v>58</v>
      </c>
      <c r="U141" s="8" t="s">
        <v>59</v>
      </c>
      <c r="V141" s="8" t="s">
        <v>489</v>
      </c>
      <c r="W141" s="8" t="s">
        <v>61</v>
      </c>
      <c r="X141" s="8" t="s">
        <v>62</v>
      </c>
      <c r="Y141" s="8" t="s">
        <v>63</v>
      </c>
      <c r="Z141" s="149"/>
      <c r="AA141" s="7">
        <v>25</v>
      </c>
      <c r="AB141" s="7">
        <v>25</v>
      </c>
      <c r="AC141" s="7">
        <v>12</v>
      </c>
      <c r="AD141" s="7">
        <v>12</v>
      </c>
      <c r="AE141" s="149"/>
      <c r="AF141" s="8">
        <v>0</v>
      </c>
      <c r="AG141" s="8">
        <v>0</v>
      </c>
      <c r="AH141" s="8">
        <v>0</v>
      </c>
      <c r="AI141" s="8">
        <v>68</v>
      </c>
      <c r="AJ141" s="144"/>
      <c r="AK141" s="116"/>
      <c r="AL141" s="114"/>
      <c r="AM141" s="8" t="s">
        <v>490</v>
      </c>
      <c r="AN141" s="12">
        <v>44927</v>
      </c>
      <c r="AO141" s="12">
        <v>45108</v>
      </c>
      <c r="AP141" s="12">
        <v>45078</v>
      </c>
      <c r="AQ141" s="84" t="s">
        <v>406</v>
      </c>
    </row>
    <row r="142" spans="1:43" s="13" customFormat="1" ht="153.75" customHeight="1" x14ac:dyDescent="0.25">
      <c r="A142" s="159">
        <v>52</v>
      </c>
      <c r="B142" s="116" t="s">
        <v>397</v>
      </c>
      <c r="C142" s="114" t="s">
        <v>117</v>
      </c>
      <c r="D142" s="114" t="s">
        <v>491</v>
      </c>
      <c r="E142" s="114" t="s">
        <v>141</v>
      </c>
      <c r="F142" s="114" t="s">
        <v>492</v>
      </c>
      <c r="G142" s="114" t="s">
        <v>493</v>
      </c>
      <c r="H142" s="114" t="s">
        <v>494</v>
      </c>
      <c r="I142" s="116" t="s">
        <v>132</v>
      </c>
      <c r="J142" s="116" t="s">
        <v>495</v>
      </c>
      <c r="K142" s="116" t="s">
        <v>52</v>
      </c>
      <c r="L142" s="116" t="s">
        <v>496</v>
      </c>
      <c r="M142" s="116" t="s">
        <v>497</v>
      </c>
      <c r="N142" s="116" t="s">
        <v>98</v>
      </c>
      <c r="O142" s="116">
        <v>20</v>
      </c>
      <c r="P142" s="116" t="s">
        <v>64</v>
      </c>
      <c r="Q142" s="116">
        <v>60</v>
      </c>
      <c r="R142" s="144" t="s">
        <v>64</v>
      </c>
      <c r="S142" s="8" t="s">
        <v>498</v>
      </c>
      <c r="T142" s="8" t="s">
        <v>58</v>
      </c>
      <c r="U142" s="8" t="s">
        <v>59</v>
      </c>
      <c r="V142" s="8" t="s">
        <v>60</v>
      </c>
      <c r="W142" s="8" t="s">
        <v>499</v>
      </c>
      <c r="X142" s="8" t="s">
        <v>62</v>
      </c>
      <c r="Y142" s="8" t="s">
        <v>63</v>
      </c>
      <c r="Z142" s="149">
        <v>20</v>
      </c>
      <c r="AA142" s="7">
        <v>25</v>
      </c>
      <c r="AB142" s="7">
        <v>15</v>
      </c>
      <c r="AC142" s="7">
        <v>0</v>
      </c>
      <c r="AD142" s="7">
        <v>20</v>
      </c>
      <c r="AE142" s="149">
        <v>60</v>
      </c>
      <c r="AF142" s="8">
        <v>0</v>
      </c>
      <c r="AG142" s="8">
        <v>0</v>
      </c>
      <c r="AH142" s="8">
        <v>0</v>
      </c>
      <c r="AI142" s="8">
        <v>60</v>
      </c>
      <c r="AJ142" s="144" t="s">
        <v>64</v>
      </c>
      <c r="AK142" s="116" t="s">
        <v>65</v>
      </c>
      <c r="AL142" s="114" t="s">
        <v>500</v>
      </c>
      <c r="AM142" s="114" t="s">
        <v>501</v>
      </c>
      <c r="AN142" s="150">
        <v>44927</v>
      </c>
      <c r="AO142" s="150">
        <v>45261</v>
      </c>
      <c r="AP142" s="186" t="s">
        <v>247</v>
      </c>
      <c r="AQ142" s="151" t="s">
        <v>406</v>
      </c>
    </row>
    <row r="143" spans="1:43" s="13" customFormat="1" ht="120" x14ac:dyDescent="0.25">
      <c r="A143" s="159"/>
      <c r="B143" s="116"/>
      <c r="C143" s="114"/>
      <c r="D143" s="114"/>
      <c r="E143" s="114"/>
      <c r="F143" s="114"/>
      <c r="G143" s="114"/>
      <c r="H143" s="114"/>
      <c r="I143" s="116"/>
      <c r="J143" s="116"/>
      <c r="K143" s="116"/>
      <c r="L143" s="116"/>
      <c r="M143" s="116"/>
      <c r="N143" s="116"/>
      <c r="O143" s="116"/>
      <c r="P143" s="116"/>
      <c r="Q143" s="116"/>
      <c r="R143" s="144"/>
      <c r="S143" s="8" t="s">
        <v>502</v>
      </c>
      <c r="T143" s="8" t="s">
        <v>58</v>
      </c>
      <c r="U143" s="8" t="s">
        <v>59</v>
      </c>
      <c r="V143" s="8" t="s">
        <v>60</v>
      </c>
      <c r="W143" s="8" t="s">
        <v>499</v>
      </c>
      <c r="X143" s="8" t="s">
        <v>62</v>
      </c>
      <c r="Y143" s="8" t="s">
        <v>149</v>
      </c>
      <c r="Z143" s="149"/>
      <c r="AA143" s="7">
        <v>25</v>
      </c>
      <c r="AB143" s="7">
        <v>15</v>
      </c>
      <c r="AC143" s="7">
        <v>0</v>
      </c>
      <c r="AD143" s="7">
        <v>20</v>
      </c>
      <c r="AE143" s="149"/>
      <c r="AF143" s="8">
        <v>0</v>
      </c>
      <c r="AG143" s="8">
        <v>0</v>
      </c>
      <c r="AH143" s="8">
        <v>0</v>
      </c>
      <c r="AI143" s="8">
        <v>60</v>
      </c>
      <c r="AJ143" s="144"/>
      <c r="AK143" s="116"/>
      <c r="AL143" s="114"/>
      <c r="AM143" s="114"/>
      <c r="AN143" s="150"/>
      <c r="AO143" s="150"/>
      <c r="AP143" s="186"/>
      <c r="AQ143" s="151"/>
    </row>
    <row r="144" spans="1:43" s="13" customFormat="1" ht="135" x14ac:dyDescent="0.25">
      <c r="A144" s="159">
        <v>53</v>
      </c>
      <c r="B144" s="116" t="s">
        <v>503</v>
      </c>
      <c r="C144" s="114" t="s">
        <v>504</v>
      </c>
      <c r="D144" s="114" t="s">
        <v>505</v>
      </c>
      <c r="E144" s="114" t="s">
        <v>141</v>
      </c>
      <c r="F144" s="114" t="s">
        <v>506</v>
      </c>
      <c r="G144" s="114" t="s">
        <v>507</v>
      </c>
      <c r="H144" s="114" t="s">
        <v>508</v>
      </c>
      <c r="I144" s="116" t="s">
        <v>50</v>
      </c>
      <c r="J144" s="116" t="s">
        <v>51</v>
      </c>
      <c r="K144" s="116" t="s">
        <v>52</v>
      </c>
      <c r="L144" s="116" t="s">
        <v>53</v>
      </c>
      <c r="M144" s="116">
        <v>1700</v>
      </c>
      <c r="N144" s="116" t="s">
        <v>509</v>
      </c>
      <c r="O144" s="116">
        <v>80</v>
      </c>
      <c r="P144" s="116" t="s">
        <v>55</v>
      </c>
      <c r="Q144" s="116">
        <v>80</v>
      </c>
      <c r="R144" s="120" t="s">
        <v>56</v>
      </c>
      <c r="S144" s="8" t="s">
        <v>510</v>
      </c>
      <c r="T144" s="8" t="s">
        <v>58</v>
      </c>
      <c r="U144" s="8" t="s">
        <v>59</v>
      </c>
      <c r="V144" s="8" t="s">
        <v>60</v>
      </c>
      <c r="W144" s="8" t="s">
        <v>61</v>
      </c>
      <c r="X144" s="8" t="s">
        <v>62</v>
      </c>
      <c r="Y144" s="8" t="s">
        <v>63</v>
      </c>
      <c r="Z144" s="149">
        <v>33.6</v>
      </c>
      <c r="AA144" s="7">
        <v>25</v>
      </c>
      <c r="AB144" s="7">
        <v>15</v>
      </c>
      <c r="AC144" s="7">
        <v>32</v>
      </c>
      <c r="AD144" s="7">
        <v>48</v>
      </c>
      <c r="AE144" s="149">
        <v>80</v>
      </c>
      <c r="AF144" s="8">
        <v>0</v>
      </c>
      <c r="AG144" s="8">
        <v>0</v>
      </c>
      <c r="AH144" s="8">
        <v>0</v>
      </c>
      <c r="AI144" s="8">
        <v>80</v>
      </c>
      <c r="AJ144" s="120" t="s">
        <v>56</v>
      </c>
      <c r="AK144" s="116" t="s">
        <v>65</v>
      </c>
      <c r="AL144" s="114" t="s">
        <v>66</v>
      </c>
      <c r="AM144" s="114" t="s">
        <v>511</v>
      </c>
      <c r="AN144" s="150">
        <v>44927</v>
      </c>
      <c r="AO144" s="150">
        <v>45261</v>
      </c>
      <c r="AP144" s="116" t="s">
        <v>68</v>
      </c>
      <c r="AQ144" s="151" t="s">
        <v>512</v>
      </c>
    </row>
    <row r="145" spans="1:43" s="13" customFormat="1" ht="64.5" customHeight="1" x14ac:dyDescent="0.25">
      <c r="A145" s="159"/>
      <c r="B145" s="116"/>
      <c r="C145" s="114"/>
      <c r="D145" s="114"/>
      <c r="E145" s="114"/>
      <c r="F145" s="114"/>
      <c r="G145" s="114"/>
      <c r="H145" s="114"/>
      <c r="I145" s="116"/>
      <c r="J145" s="116"/>
      <c r="K145" s="116"/>
      <c r="L145" s="116"/>
      <c r="M145" s="116"/>
      <c r="N145" s="116"/>
      <c r="O145" s="116"/>
      <c r="P145" s="116"/>
      <c r="Q145" s="116"/>
      <c r="R145" s="120"/>
      <c r="S145" s="8" t="s">
        <v>513</v>
      </c>
      <c r="T145" s="8" t="s">
        <v>58</v>
      </c>
      <c r="U145" s="8" t="s">
        <v>78</v>
      </c>
      <c r="V145" s="8" t="s">
        <v>60</v>
      </c>
      <c r="W145" s="8" t="s">
        <v>61</v>
      </c>
      <c r="X145" s="8" t="s">
        <v>62</v>
      </c>
      <c r="Y145" s="8" t="s">
        <v>63</v>
      </c>
      <c r="Z145" s="149"/>
      <c r="AA145" s="7">
        <v>15</v>
      </c>
      <c r="AB145" s="7">
        <v>15</v>
      </c>
      <c r="AC145" s="7">
        <v>14.4</v>
      </c>
      <c r="AD145" s="7">
        <v>33.6</v>
      </c>
      <c r="AE145" s="149"/>
      <c r="AF145" s="8">
        <v>0</v>
      </c>
      <c r="AG145" s="8">
        <v>0</v>
      </c>
      <c r="AH145" s="8">
        <v>0</v>
      </c>
      <c r="AI145" s="8">
        <v>80</v>
      </c>
      <c r="AJ145" s="120"/>
      <c r="AK145" s="116"/>
      <c r="AL145" s="114"/>
      <c r="AM145" s="114"/>
      <c r="AN145" s="150"/>
      <c r="AO145" s="150"/>
      <c r="AP145" s="116"/>
      <c r="AQ145" s="151"/>
    </row>
    <row r="146" spans="1:43" s="13" customFormat="1" ht="180" x14ac:dyDescent="0.25">
      <c r="A146" s="83">
        <v>54</v>
      </c>
      <c r="B146" s="7" t="s">
        <v>503</v>
      </c>
      <c r="C146" s="8" t="s">
        <v>504</v>
      </c>
      <c r="D146" s="8" t="s">
        <v>505</v>
      </c>
      <c r="E146" s="8" t="s">
        <v>141</v>
      </c>
      <c r="F146" s="8" t="s">
        <v>506</v>
      </c>
      <c r="G146" s="8" t="s">
        <v>514</v>
      </c>
      <c r="H146" s="8" t="s">
        <v>515</v>
      </c>
      <c r="I146" s="7" t="s">
        <v>50</v>
      </c>
      <c r="J146" s="7" t="s">
        <v>51</v>
      </c>
      <c r="K146" s="8" t="s">
        <v>52</v>
      </c>
      <c r="L146" s="8" t="s">
        <v>53</v>
      </c>
      <c r="M146" s="7">
        <v>1700</v>
      </c>
      <c r="N146" s="7" t="s">
        <v>509</v>
      </c>
      <c r="O146" s="7">
        <v>80</v>
      </c>
      <c r="P146" s="7" t="s">
        <v>55</v>
      </c>
      <c r="Q146" s="7">
        <v>80</v>
      </c>
      <c r="R146" s="9" t="s">
        <v>56</v>
      </c>
      <c r="S146" s="8" t="s">
        <v>516</v>
      </c>
      <c r="T146" s="8" t="s">
        <v>58</v>
      </c>
      <c r="U146" s="8" t="s">
        <v>59</v>
      </c>
      <c r="V146" s="8" t="s">
        <v>60</v>
      </c>
      <c r="W146" s="8" t="s">
        <v>61</v>
      </c>
      <c r="X146" s="8" t="s">
        <v>62</v>
      </c>
      <c r="Y146" s="8" t="s">
        <v>63</v>
      </c>
      <c r="Z146" s="10">
        <v>48</v>
      </c>
      <c r="AA146" s="7">
        <v>25</v>
      </c>
      <c r="AB146" s="7">
        <v>15</v>
      </c>
      <c r="AC146" s="7">
        <v>32</v>
      </c>
      <c r="AD146" s="7">
        <v>48</v>
      </c>
      <c r="AE146" s="10">
        <v>80</v>
      </c>
      <c r="AF146" s="8">
        <v>0</v>
      </c>
      <c r="AG146" s="8">
        <v>0</v>
      </c>
      <c r="AH146" s="8">
        <v>0</v>
      </c>
      <c r="AI146" s="8">
        <v>80</v>
      </c>
      <c r="AJ146" s="9" t="s">
        <v>56</v>
      </c>
      <c r="AK146" s="8" t="s">
        <v>65</v>
      </c>
      <c r="AL146" s="8" t="s">
        <v>66</v>
      </c>
      <c r="AM146" s="8" t="s">
        <v>517</v>
      </c>
      <c r="AN146" s="12">
        <v>44927</v>
      </c>
      <c r="AO146" s="12">
        <v>45261</v>
      </c>
      <c r="AP146" s="7" t="s">
        <v>68</v>
      </c>
      <c r="AQ146" s="84" t="s">
        <v>512</v>
      </c>
    </row>
    <row r="147" spans="1:43" s="13" customFormat="1" ht="165" x14ac:dyDescent="0.25">
      <c r="A147" s="159">
        <v>55</v>
      </c>
      <c r="B147" s="116" t="s">
        <v>503</v>
      </c>
      <c r="C147" s="114" t="s">
        <v>504</v>
      </c>
      <c r="D147" s="114" t="s">
        <v>505</v>
      </c>
      <c r="E147" s="114"/>
      <c r="F147" s="114"/>
      <c r="G147" s="114"/>
      <c r="H147" s="114" t="s">
        <v>518</v>
      </c>
      <c r="I147" s="116" t="s">
        <v>74</v>
      </c>
      <c r="J147" s="116" t="s">
        <v>51</v>
      </c>
      <c r="K147" s="116" t="s">
        <v>75</v>
      </c>
      <c r="L147" s="116" t="s">
        <v>76</v>
      </c>
      <c r="M147" s="116">
        <v>1700</v>
      </c>
      <c r="N147" s="116" t="s">
        <v>509</v>
      </c>
      <c r="O147" s="116">
        <v>80</v>
      </c>
      <c r="P147" s="116" t="s">
        <v>55</v>
      </c>
      <c r="Q147" s="116">
        <v>80</v>
      </c>
      <c r="R147" s="120" t="s">
        <v>56</v>
      </c>
      <c r="S147" s="8" t="s">
        <v>519</v>
      </c>
      <c r="T147" s="8" t="s">
        <v>58</v>
      </c>
      <c r="U147" s="8" t="s">
        <v>59</v>
      </c>
      <c r="V147" s="8" t="s">
        <v>60</v>
      </c>
      <c r="W147" s="8" t="s">
        <v>61</v>
      </c>
      <c r="X147" s="8" t="s">
        <v>62</v>
      </c>
      <c r="Y147" s="8" t="s">
        <v>63</v>
      </c>
      <c r="Z147" s="149">
        <v>33.6</v>
      </c>
      <c r="AA147" s="7">
        <v>25</v>
      </c>
      <c r="AB147" s="7">
        <v>15</v>
      </c>
      <c r="AC147" s="7">
        <v>32</v>
      </c>
      <c r="AD147" s="7">
        <v>48</v>
      </c>
      <c r="AE147" s="149">
        <v>80</v>
      </c>
      <c r="AF147" s="8">
        <v>0</v>
      </c>
      <c r="AG147" s="8">
        <v>0</v>
      </c>
      <c r="AH147" s="8">
        <v>0</v>
      </c>
      <c r="AI147" s="8">
        <v>80</v>
      </c>
      <c r="AJ147" s="120" t="s">
        <v>56</v>
      </c>
      <c r="AK147" s="116" t="s">
        <v>65</v>
      </c>
      <c r="AL147" s="114" t="s">
        <v>520</v>
      </c>
      <c r="AM147" s="114" t="s">
        <v>521</v>
      </c>
      <c r="AN147" s="150">
        <v>44927</v>
      </c>
      <c r="AO147" s="150">
        <v>45261</v>
      </c>
      <c r="AP147" s="155" t="s">
        <v>82</v>
      </c>
      <c r="AQ147" s="151" t="s">
        <v>512</v>
      </c>
    </row>
    <row r="148" spans="1:43" s="13" customFormat="1" ht="120" x14ac:dyDescent="0.25">
      <c r="A148" s="159"/>
      <c r="B148" s="116"/>
      <c r="C148" s="114"/>
      <c r="D148" s="114"/>
      <c r="E148" s="114"/>
      <c r="F148" s="114"/>
      <c r="G148" s="114"/>
      <c r="H148" s="114"/>
      <c r="I148" s="116"/>
      <c r="J148" s="116"/>
      <c r="K148" s="116"/>
      <c r="L148" s="116"/>
      <c r="M148" s="116"/>
      <c r="N148" s="116"/>
      <c r="O148" s="116"/>
      <c r="P148" s="116"/>
      <c r="Q148" s="116"/>
      <c r="R148" s="120"/>
      <c r="S148" s="8" t="s">
        <v>522</v>
      </c>
      <c r="T148" s="8" t="s">
        <v>58</v>
      </c>
      <c r="U148" s="8" t="s">
        <v>78</v>
      </c>
      <c r="V148" s="8" t="s">
        <v>60</v>
      </c>
      <c r="W148" s="8" t="s">
        <v>61</v>
      </c>
      <c r="X148" s="8" t="s">
        <v>62</v>
      </c>
      <c r="Y148" s="8" t="s">
        <v>63</v>
      </c>
      <c r="Z148" s="149"/>
      <c r="AA148" s="7">
        <v>15</v>
      </c>
      <c r="AB148" s="7">
        <v>15</v>
      </c>
      <c r="AC148" s="7">
        <v>14.4</v>
      </c>
      <c r="AD148" s="7">
        <v>33.6</v>
      </c>
      <c r="AE148" s="149"/>
      <c r="AF148" s="8">
        <v>0</v>
      </c>
      <c r="AG148" s="8">
        <v>0</v>
      </c>
      <c r="AH148" s="8">
        <v>0</v>
      </c>
      <c r="AI148" s="8">
        <v>80</v>
      </c>
      <c r="AJ148" s="120"/>
      <c r="AK148" s="116"/>
      <c r="AL148" s="114"/>
      <c r="AM148" s="114"/>
      <c r="AN148" s="150"/>
      <c r="AO148" s="150"/>
      <c r="AP148" s="155"/>
      <c r="AQ148" s="151"/>
    </row>
    <row r="149" spans="1:43" s="13" customFormat="1" ht="198.75" customHeight="1" x14ac:dyDescent="0.25">
      <c r="A149" s="159">
        <v>56</v>
      </c>
      <c r="B149" s="116" t="s">
        <v>503</v>
      </c>
      <c r="C149" s="114" t="s">
        <v>91</v>
      </c>
      <c r="D149" s="114" t="s">
        <v>179</v>
      </c>
      <c r="E149" s="114" t="s">
        <v>46</v>
      </c>
      <c r="F149" s="114" t="s">
        <v>93</v>
      </c>
      <c r="G149" s="114" t="s">
        <v>523</v>
      </c>
      <c r="H149" s="114" t="s">
        <v>524</v>
      </c>
      <c r="I149" s="116" t="s">
        <v>96</v>
      </c>
      <c r="J149" s="116" t="s">
        <v>51</v>
      </c>
      <c r="K149" s="116" t="s">
        <v>97</v>
      </c>
      <c r="L149" s="116" t="s">
        <v>53</v>
      </c>
      <c r="M149" s="116">
        <v>12</v>
      </c>
      <c r="N149" s="116" t="s">
        <v>98</v>
      </c>
      <c r="O149" s="116">
        <v>20</v>
      </c>
      <c r="P149" s="116" t="s">
        <v>55</v>
      </c>
      <c r="Q149" s="116">
        <v>80</v>
      </c>
      <c r="R149" s="120" t="s">
        <v>56</v>
      </c>
      <c r="S149" s="114" t="s">
        <v>525</v>
      </c>
      <c r="T149" s="116" t="s">
        <v>58</v>
      </c>
      <c r="U149" s="116" t="s">
        <v>59</v>
      </c>
      <c r="V149" s="116" t="s">
        <v>60</v>
      </c>
      <c r="W149" s="116" t="s">
        <v>61</v>
      </c>
      <c r="X149" s="116" t="s">
        <v>62</v>
      </c>
      <c r="Y149" s="116" t="s">
        <v>63</v>
      </c>
      <c r="Z149" s="149">
        <v>12</v>
      </c>
      <c r="AA149" s="7">
        <v>25</v>
      </c>
      <c r="AB149" s="7">
        <v>15</v>
      </c>
      <c r="AC149" s="7">
        <v>8</v>
      </c>
      <c r="AD149" s="7">
        <v>12</v>
      </c>
      <c r="AE149" s="149">
        <v>80</v>
      </c>
      <c r="AF149" s="8">
        <v>0</v>
      </c>
      <c r="AG149" s="8">
        <v>0</v>
      </c>
      <c r="AH149" s="8">
        <v>0</v>
      </c>
      <c r="AI149" s="8">
        <v>80</v>
      </c>
      <c r="AJ149" s="120" t="s">
        <v>56</v>
      </c>
      <c r="AK149" s="116" t="s">
        <v>65</v>
      </c>
      <c r="AL149" s="114" t="s">
        <v>66</v>
      </c>
      <c r="AM149" s="8" t="s">
        <v>526</v>
      </c>
      <c r="AN149" s="12">
        <v>44927</v>
      </c>
      <c r="AO149" s="12">
        <v>45261</v>
      </c>
      <c r="AP149" s="7" t="s">
        <v>68</v>
      </c>
      <c r="AQ149" s="84" t="s">
        <v>512</v>
      </c>
    </row>
    <row r="150" spans="1:43" s="13" customFormat="1" ht="45" x14ac:dyDescent="0.25">
      <c r="A150" s="159"/>
      <c r="B150" s="116"/>
      <c r="C150" s="114"/>
      <c r="D150" s="114"/>
      <c r="E150" s="114"/>
      <c r="F150" s="114"/>
      <c r="G150" s="114"/>
      <c r="H150" s="114"/>
      <c r="I150" s="116"/>
      <c r="J150" s="116"/>
      <c r="K150" s="116"/>
      <c r="L150" s="116"/>
      <c r="M150" s="116"/>
      <c r="N150" s="116"/>
      <c r="O150" s="116"/>
      <c r="P150" s="116"/>
      <c r="Q150" s="116"/>
      <c r="R150" s="120"/>
      <c r="S150" s="114"/>
      <c r="T150" s="116"/>
      <c r="U150" s="116"/>
      <c r="V150" s="116"/>
      <c r="W150" s="116"/>
      <c r="X150" s="116"/>
      <c r="Y150" s="116"/>
      <c r="Z150" s="149"/>
      <c r="AA150" s="7">
        <v>0</v>
      </c>
      <c r="AB150" s="7">
        <v>0</v>
      </c>
      <c r="AC150" s="7">
        <v>0</v>
      </c>
      <c r="AD150" s="7">
        <v>12</v>
      </c>
      <c r="AE150" s="149"/>
      <c r="AF150" s="8">
        <v>0</v>
      </c>
      <c r="AG150" s="8">
        <v>0</v>
      </c>
      <c r="AH150" s="8">
        <v>0</v>
      </c>
      <c r="AI150" s="8">
        <v>80</v>
      </c>
      <c r="AJ150" s="120"/>
      <c r="AK150" s="116"/>
      <c r="AL150" s="114"/>
      <c r="AM150" s="8" t="s">
        <v>527</v>
      </c>
      <c r="AN150" s="12">
        <v>44927</v>
      </c>
      <c r="AO150" s="12">
        <v>45261</v>
      </c>
      <c r="AP150" s="7" t="s">
        <v>68</v>
      </c>
      <c r="AQ150" s="84" t="s">
        <v>512</v>
      </c>
    </row>
    <row r="151" spans="1:43" s="13" customFormat="1" ht="45" x14ac:dyDescent="0.25">
      <c r="A151" s="159"/>
      <c r="B151" s="116"/>
      <c r="C151" s="114"/>
      <c r="D151" s="114"/>
      <c r="E151" s="114"/>
      <c r="F151" s="114"/>
      <c r="G151" s="114"/>
      <c r="H151" s="114"/>
      <c r="I151" s="116"/>
      <c r="J151" s="116"/>
      <c r="K151" s="116"/>
      <c r="L151" s="116"/>
      <c r="M151" s="116"/>
      <c r="N151" s="116"/>
      <c r="O151" s="116"/>
      <c r="P151" s="116"/>
      <c r="Q151" s="116"/>
      <c r="R151" s="120"/>
      <c r="S151" s="114"/>
      <c r="T151" s="116"/>
      <c r="U151" s="116"/>
      <c r="V151" s="116"/>
      <c r="W151" s="116"/>
      <c r="X151" s="116"/>
      <c r="Y151" s="116"/>
      <c r="Z151" s="149"/>
      <c r="AA151" s="7">
        <v>0</v>
      </c>
      <c r="AB151" s="7">
        <v>0</v>
      </c>
      <c r="AC151" s="7">
        <v>0</v>
      </c>
      <c r="AD151" s="7">
        <v>12</v>
      </c>
      <c r="AE151" s="149"/>
      <c r="AF151" s="8">
        <v>0</v>
      </c>
      <c r="AG151" s="8">
        <v>0</v>
      </c>
      <c r="AH151" s="8">
        <v>0</v>
      </c>
      <c r="AI151" s="8">
        <v>80</v>
      </c>
      <c r="AJ151" s="120"/>
      <c r="AK151" s="116"/>
      <c r="AL151" s="114"/>
      <c r="AM151" s="8" t="s">
        <v>528</v>
      </c>
      <c r="AN151" s="12">
        <v>44927</v>
      </c>
      <c r="AO151" s="12">
        <v>45261</v>
      </c>
      <c r="AP151" s="7" t="s">
        <v>68</v>
      </c>
      <c r="AQ151" s="84" t="s">
        <v>512</v>
      </c>
    </row>
    <row r="152" spans="1:43" s="13" customFormat="1" ht="48.75" customHeight="1" x14ac:dyDescent="0.25">
      <c r="A152" s="159"/>
      <c r="B152" s="116"/>
      <c r="C152" s="114"/>
      <c r="D152" s="114"/>
      <c r="E152" s="114"/>
      <c r="F152" s="114"/>
      <c r="G152" s="114"/>
      <c r="H152" s="114"/>
      <c r="I152" s="116"/>
      <c r="J152" s="116"/>
      <c r="K152" s="116"/>
      <c r="L152" s="116"/>
      <c r="M152" s="116"/>
      <c r="N152" s="116"/>
      <c r="O152" s="116"/>
      <c r="P152" s="116"/>
      <c r="Q152" s="116"/>
      <c r="R152" s="120"/>
      <c r="S152" s="114"/>
      <c r="T152" s="116"/>
      <c r="U152" s="116"/>
      <c r="V152" s="116"/>
      <c r="W152" s="116"/>
      <c r="X152" s="116"/>
      <c r="Y152" s="116"/>
      <c r="Z152" s="149"/>
      <c r="AA152" s="7">
        <v>0</v>
      </c>
      <c r="AB152" s="7">
        <v>0</v>
      </c>
      <c r="AC152" s="7">
        <v>0</v>
      </c>
      <c r="AD152" s="7">
        <v>12</v>
      </c>
      <c r="AE152" s="149"/>
      <c r="AF152" s="8">
        <v>0</v>
      </c>
      <c r="AG152" s="8">
        <v>0</v>
      </c>
      <c r="AH152" s="8">
        <v>0</v>
      </c>
      <c r="AI152" s="8">
        <v>80</v>
      </c>
      <c r="AJ152" s="120"/>
      <c r="AK152" s="116"/>
      <c r="AL152" s="114"/>
      <c r="AM152" s="8" t="s">
        <v>529</v>
      </c>
      <c r="AN152" s="12">
        <v>44927</v>
      </c>
      <c r="AO152" s="12">
        <v>45261</v>
      </c>
      <c r="AP152" s="7" t="s">
        <v>68</v>
      </c>
      <c r="AQ152" s="84" t="s">
        <v>512</v>
      </c>
    </row>
    <row r="153" spans="1:43" s="13" customFormat="1" ht="183" customHeight="1" x14ac:dyDescent="0.25">
      <c r="A153" s="159">
        <v>57</v>
      </c>
      <c r="B153" s="116" t="s">
        <v>503</v>
      </c>
      <c r="C153" s="114" t="s">
        <v>105</v>
      </c>
      <c r="D153" s="114" t="s">
        <v>106</v>
      </c>
      <c r="E153" s="114" t="s">
        <v>46</v>
      </c>
      <c r="F153" s="114" t="s">
        <v>107</v>
      </c>
      <c r="G153" s="114" t="s">
        <v>530</v>
      </c>
      <c r="H153" s="114" t="s">
        <v>531</v>
      </c>
      <c r="I153" s="116" t="s">
        <v>110</v>
      </c>
      <c r="J153" s="116" t="s">
        <v>51</v>
      </c>
      <c r="K153" s="116" t="s">
        <v>97</v>
      </c>
      <c r="L153" s="116" t="s">
        <v>53</v>
      </c>
      <c r="M153" s="116">
        <v>12</v>
      </c>
      <c r="N153" s="116" t="s">
        <v>98</v>
      </c>
      <c r="O153" s="116">
        <v>20</v>
      </c>
      <c r="P153" s="116" t="s">
        <v>55</v>
      </c>
      <c r="Q153" s="116">
        <v>80</v>
      </c>
      <c r="R153" s="120" t="s">
        <v>56</v>
      </c>
      <c r="S153" s="114" t="s">
        <v>532</v>
      </c>
      <c r="T153" s="116" t="s">
        <v>58</v>
      </c>
      <c r="U153" s="116" t="s">
        <v>59</v>
      </c>
      <c r="V153" s="116" t="s">
        <v>60</v>
      </c>
      <c r="W153" s="116" t="s">
        <v>61</v>
      </c>
      <c r="X153" s="116" t="s">
        <v>62</v>
      </c>
      <c r="Y153" s="116" t="s">
        <v>63</v>
      </c>
      <c r="Z153" s="149">
        <v>12</v>
      </c>
      <c r="AA153" s="7">
        <v>25</v>
      </c>
      <c r="AB153" s="7">
        <v>15</v>
      </c>
      <c r="AC153" s="7">
        <v>8</v>
      </c>
      <c r="AD153" s="7">
        <v>12</v>
      </c>
      <c r="AE153" s="149">
        <v>80</v>
      </c>
      <c r="AF153" s="8">
        <v>0</v>
      </c>
      <c r="AG153" s="8">
        <v>0</v>
      </c>
      <c r="AH153" s="8">
        <v>0</v>
      </c>
      <c r="AI153" s="8">
        <v>80</v>
      </c>
      <c r="AJ153" s="120" t="s">
        <v>56</v>
      </c>
      <c r="AK153" s="116" t="s">
        <v>65</v>
      </c>
      <c r="AL153" s="114" t="s">
        <v>66</v>
      </c>
      <c r="AM153" s="8" t="s">
        <v>533</v>
      </c>
      <c r="AN153" s="12">
        <v>44927</v>
      </c>
      <c r="AO153" s="12">
        <v>45261</v>
      </c>
      <c r="AP153" s="7" t="s">
        <v>68</v>
      </c>
      <c r="AQ153" s="84" t="s">
        <v>512</v>
      </c>
    </row>
    <row r="154" spans="1:43" s="13" customFormat="1" ht="45" x14ac:dyDescent="0.25">
      <c r="A154" s="159"/>
      <c r="B154" s="116"/>
      <c r="C154" s="114"/>
      <c r="D154" s="114"/>
      <c r="E154" s="114"/>
      <c r="F154" s="114"/>
      <c r="G154" s="114"/>
      <c r="H154" s="114"/>
      <c r="I154" s="116"/>
      <c r="J154" s="116"/>
      <c r="K154" s="116"/>
      <c r="L154" s="116"/>
      <c r="M154" s="116"/>
      <c r="N154" s="116"/>
      <c r="O154" s="116"/>
      <c r="P154" s="116"/>
      <c r="Q154" s="116"/>
      <c r="R154" s="120"/>
      <c r="S154" s="114"/>
      <c r="T154" s="116"/>
      <c r="U154" s="116"/>
      <c r="V154" s="116"/>
      <c r="W154" s="116"/>
      <c r="X154" s="116"/>
      <c r="Y154" s="116"/>
      <c r="Z154" s="149"/>
      <c r="AA154" s="7">
        <v>0</v>
      </c>
      <c r="AB154" s="7">
        <v>0</v>
      </c>
      <c r="AC154" s="7">
        <v>0</v>
      </c>
      <c r="AD154" s="7">
        <v>12</v>
      </c>
      <c r="AE154" s="149"/>
      <c r="AF154" s="8">
        <v>0</v>
      </c>
      <c r="AG154" s="8">
        <v>0</v>
      </c>
      <c r="AH154" s="8">
        <v>0</v>
      </c>
      <c r="AI154" s="8">
        <v>80</v>
      </c>
      <c r="AJ154" s="120"/>
      <c r="AK154" s="116"/>
      <c r="AL154" s="114"/>
      <c r="AM154" s="8" t="s">
        <v>534</v>
      </c>
      <c r="AN154" s="12">
        <v>44927</v>
      </c>
      <c r="AO154" s="12">
        <v>45261</v>
      </c>
      <c r="AP154" s="7" t="s">
        <v>68</v>
      </c>
      <c r="AQ154" s="84" t="s">
        <v>512</v>
      </c>
    </row>
    <row r="155" spans="1:43" s="13" customFormat="1" ht="49.5" customHeight="1" x14ac:dyDescent="0.25">
      <c r="A155" s="159"/>
      <c r="B155" s="116"/>
      <c r="C155" s="114"/>
      <c r="D155" s="114"/>
      <c r="E155" s="114"/>
      <c r="F155" s="114"/>
      <c r="G155" s="114"/>
      <c r="H155" s="114"/>
      <c r="I155" s="116"/>
      <c r="J155" s="116"/>
      <c r="K155" s="116"/>
      <c r="L155" s="116"/>
      <c r="M155" s="116"/>
      <c r="N155" s="116"/>
      <c r="O155" s="116"/>
      <c r="P155" s="116"/>
      <c r="Q155" s="116"/>
      <c r="R155" s="120"/>
      <c r="S155" s="114"/>
      <c r="T155" s="116"/>
      <c r="U155" s="116"/>
      <c r="V155" s="116"/>
      <c r="W155" s="116"/>
      <c r="X155" s="116"/>
      <c r="Y155" s="116"/>
      <c r="Z155" s="149"/>
      <c r="AA155" s="7">
        <v>0</v>
      </c>
      <c r="AB155" s="7">
        <v>0</v>
      </c>
      <c r="AC155" s="7">
        <v>0</v>
      </c>
      <c r="AD155" s="7">
        <v>12</v>
      </c>
      <c r="AE155" s="149"/>
      <c r="AF155" s="8">
        <v>0</v>
      </c>
      <c r="AG155" s="8">
        <v>0</v>
      </c>
      <c r="AH155" s="8">
        <v>0</v>
      </c>
      <c r="AI155" s="8">
        <v>80</v>
      </c>
      <c r="AJ155" s="120"/>
      <c r="AK155" s="116"/>
      <c r="AL155" s="114"/>
      <c r="AM155" s="8" t="s">
        <v>535</v>
      </c>
      <c r="AN155" s="12">
        <v>44927</v>
      </c>
      <c r="AO155" s="12">
        <v>45261</v>
      </c>
      <c r="AP155" s="7" t="s">
        <v>68</v>
      </c>
      <c r="AQ155" s="84" t="s">
        <v>512</v>
      </c>
    </row>
    <row r="156" spans="1:43" s="13" customFormat="1" ht="270" customHeight="1" x14ac:dyDescent="0.25">
      <c r="A156" s="159">
        <v>58</v>
      </c>
      <c r="B156" s="116" t="s">
        <v>503</v>
      </c>
      <c r="C156" s="114" t="s">
        <v>117</v>
      </c>
      <c r="D156" s="114" t="s">
        <v>118</v>
      </c>
      <c r="E156" s="114" t="s">
        <v>46</v>
      </c>
      <c r="F156" s="114" t="s">
        <v>119</v>
      </c>
      <c r="G156" s="114" t="s">
        <v>536</v>
      </c>
      <c r="H156" s="114" t="s">
        <v>537</v>
      </c>
      <c r="I156" s="116" t="s">
        <v>122</v>
      </c>
      <c r="J156" s="116" t="s">
        <v>51</v>
      </c>
      <c r="K156" s="116" t="s">
        <v>97</v>
      </c>
      <c r="L156" s="116" t="s">
        <v>53</v>
      </c>
      <c r="M156" s="116">
        <v>12</v>
      </c>
      <c r="N156" s="116" t="s">
        <v>98</v>
      </c>
      <c r="O156" s="116">
        <v>20</v>
      </c>
      <c r="P156" s="116" t="s">
        <v>55</v>
      </c>
      <c r="Q156" s="116">
        <v>80</v>
      </c>
      <c r="R156" s="120" t="s">
        <v>56</v>
      </c>
      <c r="S156" s="114" t="s">
        <v>538</v>
      </c>
      <c r="T156" s="116" t="s">
        <v>58</v>
      </c>
      <c r="U156" s="116" t="s">
        <v>59</v>
      </c>
      <c r="V156" s="116" t="s">
        <v>60</v>
      </c>
      <c r="W156" s="116" t="s">
        <v>61</v>
      </c>
      <c r="X156" s="116" t="s">
        <v>62</v>
      </c>
      <c r="Y156" s="116" t="s">
        <v>63</v>
      </c>
      <c r="Z156" s="149">
        <v>12</v>
      </c>
      <c r="AA156" s="7">
        <v>25</v>
      </c>
      <c r="AB156" s="7">
        <v>15</v>
      </c>
      <c r="AC156" s="7">
        <v>8</v>
      </c>
      <c r="AD156" s="7">
        <v>12</v>
      </c>
      <c r="AE156" s="149">
        <v>80</v>
      </c>
      <c r="AF156" s="8">
        <v>0</v>
      </c>
      <c r="AG156" s="8">
        <v>0</v>
      </c>
      <c r="AH156" s="8">
        <v>0</v>
      </c>
      <c r="AI156" s="8">
        <v>80</v>
      </c>
      <c r="AJ156" s="120" t="s">
        <v>56</v>
      </c>
      <c r="AK156" s="116" t="s">
        <v>65</v>
      </c>
      <c r="AL156" s="114" t="s">
        <v>66</v>
      </c>
      <c r="AM156" s="8" t="s">
        <v>539</v>
      </c>
      <c r="AN156" s="12">
        <v>44927</v>
      </c>
      <c r="AO156" s="12">
        <v>45261</v>
      </c>
      <c r="AP156" s="7" t="s">
        <v>68</v>
      </c>
      <c r="AQ156" s="84" t="s">
        <v>512</v>
      </c>
    </row>
    <row r="157" spans="1:43" s="13" customFormat="1" ht="45" x14ac:dyDescent="0.25">
      <c r="A157" s="159"/>
      <c r="B157" s="116"/>
      <c r="C157" s="114"/>
      <c r="D157" s="114"/>
      <c r="E157" s="114"/>
      <c r="F157" s="114"/>
      <c r="G157" s="114"/>
      <c r="H157" s="114"/>
      <c r="I157" s="116"/>
      <c r="J157" s="116"/>
      <c r="K157" s="116"/>
      <c r="L157" s="116"/>
      <c r="M157" s="116"/>
      <c r="N157" s="116"/>
      <c r="O157" s="116"/>
      <c r="P157" s="116"/>
      <c r="Q157" s="116"/>
      <c r="R157" s="120"/>
      <c r="S157" s="114"/>
      <c r="T157" s="116"/>
      <c r="U157" s="116"/>
      <c r="V157" s="116"/>
      <c r="W157" s="116"/>
      <c r="X157" s="116"/>
      <c r="Y157" s="116"/>
      <c r="Z157" s="149"/>
      <c r="AA157" s="7">
        <v>0</v>
      </c>
      <c r="AB157" s="7">
        <v>0</v>
      </c>
      <c r="AC157" s="7">
        <v>0</v>
      </c>
      <c r="AD157" s="7">
        <v>12</v>
      </c>
      <c r="AE157" s="149"/>
      <c r="AF157" s="8">
        <v>0</v>
      </c>
      <c r="AG157" s="8">
        <v>0</v>
      </c>
      <c r="AH157" s="8">
        <v>0</v>
      </c>
      <c r="AI157" s="8">
        <v>80</v>
      </c>
      <c r="AJ157" s="120"/>
      <c r="AK157" s="116"/>
      <c r="AL157" s="114"/>
      <c r="AM157" s="8" t="s">
        <v>540</v>
      </c>
      <c r="AN157" s="12">
        <v>44927</v>
      </c>
      <c r="AO157" s="12">
        <v>45261</v>
      </c>
      <c r="AP157" s="7" t="s">
        <v>68</v>
      </c>
      <c r="AQ157" s="84" t="s">
        <v>512</v>
      </c>
    </row>
    <row r="158" spans="1:43" s="13" customFormat="1" ht="150" x14ac:dyDescent="0.25">
      <c r="A158" s="159">
        <v>59</v>
      </c>
      <c r="B158" s="116" t="s">
        <v>503</v>
      </c>
      <c r="C158" s="114" t="s">
        <v>504</v>
      </c>
      <c r="D158" s="114" t="s">
        <v>505</v>
      </c>
      <c r="E158" s="114" t="s">
        <v>141</v>
      </c>
      <c r="F158" s="114" t="s">
        <v>541</v>
      </c>
      <c r="G158" s="114" t="s">
        <v>542</v>
      </c>
      <c r="H158" s="114" t="s">
        <v>543</v>
      </c>
      <c r="I158" s="116" t="s">
        <v>132</v>
      </c>
      <c r="J158" s="116" t="s">
        <v>544</v>
      </c>
      <c r="K158" s="116" t="s">
        <v>545</v>
      </c>
      <c r="L158" s="116" t="s">
        <v>53</v>
      </c>
      <c r="M158" s="116">
        <v>1700</v>
      </c>
      <c r="N158" s="116" t="s">
        <v>509</v>
      </c>
      <c r="O158" s="116">
        <v>80</v>
      </c>
      <c r="P158" s="116" t="s">
        <v>147</v>
      </c>
      <c r="Q158" s="116">
        <v>40</v>
      </c>
      <c r="R158" s="144" t="s">
        <v>64</v>
      </c>
      <c r="S158" s="8" t="s">
        <v>546</v>
      </c>
      <c r="T158" s="8" t="s">
        <v>58</v>
      </c>
      <c r="U158" s="8" t="s">
        <v>78</v>
      </c>
      <c r="V158" s="8" t="s">
        <v>60</v>
      </c>
      <c r="W158" s="8" t="s">
        <v>61</v>
      </c>
      <c r="X158" s="8" t="s">
        <v>62</v>
      </c>
      <c r="Y158" s="8" t="s">
        <v>63</v>
      </c>
      <c r="Z158" s="149">
        <v>33.6</v>
      </c>
      <c r="AA158" s="7">
        <v>15</v>
      </c>
      <c r="AB158" s="7">
        <v>15</v>
      </c>
      <c r="AC158" s="7">
        <v>24</v>
      </c>
      <c r="AD158" s="7">
        <v>56</v>
      </c>
      <c r="AE158" s="149">
        <v>40</v>
      </c>
      <c r="AF158" s="8">
        <v>0</v>
      </c>
      <c r="AG158" s="8">
        <v>0</v>
      </c>
      <c r="AH158" s="8">
        <v>0</v>
      </c>
      <c r="AI158" s="8">
        <v>40</v>
      </c>
      <c r="AJ158" s="144" t="s">
        <v>64</v>
      </c>
      <c r="AK158" s="116" t="s">
        <v>65</v>
      </c>
      <c r="AL158" s="114" t="s">
        <v>66</v>
      </c>
      <c r="AM158" s="114" t="s">
        <v>547</v>
      </c>
      <c r="AN158" s="150">
        <v>44927</v>
      </c>
      <c r="AO158" s="150">
        <v>45261</v>
      </c>
      <c r="AP158" s="116" t="s">
        <v>68</v>
      </c>
      <c r="AQ158" s="151" t="s">
        <v>512</v>
      </c>
    </row>
    <row r="159" spans="1:43" s="13" customFormat="1" ht="129" customHeight="1" x14ac:dyDescent="0.25">
      <c r="A159" s="159"/>
      <c r="B159" s="116"/>
      <c r="C159" s="114"/>
      <c r="D159" s="114"/>
      <c r="E159" s="114"/>
      <c r="F159" s="114"/>
      <c r="G159" s="114"/>
      <c r="H159" s="114"/>
      <c r="I159" s="116"/>
      <c r="J159" s="116"/>
      <c r="K159" s="116"/>
      <c r="L159" s="116"/>
      <c r="M159" s="116"/>
      <c r="N159" s="116"/>
      <c r="O159" s="116"/>
      <c r="P159" s="116"/>
      <c r="Q159" s="116"/>
      <c r="R159" s="144"/>
      <c r="S159" s="8" t="s">
        <v>548</v>
      </c>
      <c r="T159" s="8" t="s">
        <v>58</v>
      </c>
      <c r="U159" s="8" t="s">
        <v>59</v>
      </c>
      <c r="V159" s="8" t="s">
        <v>60</v>
      </c>
      <c r="W159" s="8" t="s">
        <v>61</v>
      </c>
      <c r="X159" s="8" t="s">
        <v>62</v>
      </c>
      <c r="Y159" s="8" t="s">
        <v>63</v>
      </c>
      <c r="Z159" s="149"/>
      <c r="AA159" s="7">
        <v>25</v>
      </c>
      <c r="AB159" s="7">
        <v>15</v>
      </c>
      <c r="AC159" s="7">
        <v>22.4</v>
      </c>
      <c r="AD159" s="7">
        <v>33.6</v>
      </c>
      <c r="AE159" s="149"/>
      <c r="AF159" s="8">
        <v>0</v>
      </c>
      <c r="AG159" s="8">
        <v>0</v>
      </c>
      <c r="AH159" s="8">
        <v>0</v>
      </c>
      <c r="AI159" s="8">
        <v>40</v>
      </c>
      <c r="AJ159" s="144"/>
      <c r="AK159" s="116"/>
      <c r="AL159" s="114"/>
      <c r="AM159" s="114"/>
      <c r="AN159" s="150"/>
      <c r="AO159" s="150"/>
      <c r="AP159" s="116"/>
      <c r="AQ159" s="151"/>
    </row>
    <row r="160" spans="1:43" s="13" customFormat="1" ht="390" x14ac:dyDescent="0.25">
      <c r="A160" s="83">
        <v>60</v>
      </c>
      <c r="B160" s="7" t="s">
        <v>549</v>
      </c>
      <c r="C160" s="8" t="s">
        <v>550</v>
      </c>
      <c r="D160" s="8" t="s">
        <v>551</v>
      </c>
      <c r="E160" s="8" t="s">
        <v>46</v>
      </c>
      <c r="F160" s="8" t="s">
        <v>552</v>
      </c>
      <c r="G160" s="8" t="s">
        <v>553</v>
      </c>
      <c r="H160" s="8" t="s">
        <v>554</v>
      </c>
      <c r="I160" s="7" t="s">
        <v>50</v>
      </c>
      <c r="J160" s="7" t="s">
        <v>51</v>
      </c>
      <c r="K160" s="8" t="s">
        <v>52</v>
      </c>
      <c r="L160" s="8" t="s">
        <v>53</v>
      </c>
      <c r="M160" s="7">
        <v>300</v>
      </c>
      <c r="N160" s="7" t="s">
        <v>146</v>
      </c>
      <c r="O160" s="7">
        <v>40</v>
      </c>
      <c r="P160" s="7" t="s">
        <v>147</v>
      </c>
      <c r="Q160" s="7">
        <v>40</v>
      </c>
      <c r="R160" s="11" t="s">
        <v>64</v>
      </c>
      <c r="S160" s="8" t="s">
        <v>555</v>
      </c>
      <c r="T160" s="8" t="s">
        <v>58</v>
      </c>
      <c r="U160" s="8" t="s">
        <v>59</v>
      </c>
      <c r="V160" s="8" t="s">
        <v>489</v>
      </c>
      <c r="W160" s="8" t="s">
        <v>61</v>
      </c>
      <c r="X160" s="8" t="s">
        <v>62</v>
      </c>
      <c r="Y160" s="8" t="s">
        <v>149</v>
      </c>
      <c r="Z160" s="10">
        <v>20</v>
      </c>
      <c r="AA160" s="7">
        <v>25</v>
      </c>
      <c r="AB160" s="7">
        <v>25</v>
      </c>
      <c r="AC160" s="7">
        <v>20</v>
      </c>
      <c r="AD160" s="7">
        <v>20</v>
      </c>
      <c r="AE160" s="10">
        <v>40</v>
      </c>
      <c r="AF160" s="8">
        <v>0</v>
      </c>
      <c r="AG160" s="8">
        <v>0</v>
      </c>
      <c r="AH160" s="8">
        <v>0</v>
      </c>
      <c r="AI160" s="8">
        <v>40</v>
      </c>
      <c r="AJ160" s="24" t="s">
        <v>347</v>
      </c>
      <c r="AK160" s="8" t="s">
        <v>349</v>
      </c>
      <c r="AL160" s="8" t="s">
        <v>556</v>
      </c>
      <c r="AM160" s="8" t="s">
        <v>557</v>
      </c>
      <c r="AN160" s="12">
        <v>44986</v>
      </c>
      <c r="AO160" s="12">
        <v>45261</v>
      </c>
      <c r="AP160" s="7" t="s">
        <v>247</v>
      </c>
      <c r="AQ160" s="84" t="s">
        <v>558</v>
      </c>
    </row>
    <row r="161" spans="1:43" s="13" customFormat="1" ht="182.25" customHeight="1" x14ac:dyDescent="0.25">
      <c r="A161" s="159">
        <v>61</v>
      </c>
      <c r="B161" s="116" t="s">
        <v>549</v>
      </c>
      <c r="C161" s="114" t="s">
        <v>550</v>
      </c>
      <c r="D161" s="114" t="s">
        <v>559</v>
      </c>
      <c r="E161" s="114" t="s">
        <v>46</v>
      </c>
      <c r="F161" s="114" t="s">
        <v>560</v>
      </c>
      <c r="G161" s="114" t="s">
        <v>561</v>
      </c>
      <c r="H161" s="114" t="s">
        <v>562</v>
      </c>
      <c r="I161" s="116" t="s">
        <v>50</v>
      </c>
      <c r="J161" s="116" t="s">
        <v>51</v>
      </c>
      <c r="K161" s="116" t="s">
        <v>545</v>
      </c>
      <c r="L161" s="116" t="s">
        <v>563</v>
      </c>
      <c r="M161" s="116">
        <v>14566</v>
      </c>
      <c r="N161" s="116" t="s">
        <v>268</v>
      </c>
      <c r="O161" s="116">
        <v>100</v>
      </c>
      <c r="P161" s="116" t="s">
        <v>64</v>
      </c>
      <c r="Q161" s="116">
        <v>60</v>
      </c>
      <c r="R161" s="120" t="s">
        <v>56</v>
      </c>
      <c r="S161" s="8" t="s">
        <v>564</v>
      </c>
      <c r="T161" s="8" t="s">
        <v>4</v>
      </c>
      <c r="U161" s="8" t="s">
        <v>71</v>
      </c>
      <c r="V161" s="8" t="s">
        <v>60</v>
      </c>
      <c r="W161" s="8" t="s">
        <v>61</v>
      </c>
      <c r="X161" s="8" t="s">
        <v>62</v>
      </c>
      <c r="Y161" s="8" t="s">
        <v>63</v>
      </c>
      <c r="Z161" s="149">
        <v>36</v>
      </c>
      <c r="AA161" s="7">
        <v>0</v>
      </c>
      <c r="AB161" s="7">
        <v>0</v>
      </c>
      <c r="AC161" s="7">
        <v>0</v>
      </c>
      <c r="AD161" s="7">
        <v>100</v>
      </c>
      <c r="AE161" s="149">
        <v>25.3125</v>
      </c>
      <c r="AF161" s="8">
        <v>10</v>
      </c>
      <c r="AG161" s="8">
        <v>15</v>
      </c>
      <c r="AH161" s="8">
        <v>15</v>
      </c>
      <c r="AI161" s="8">
        <v>45</v>
      </c>
      <c r="AJ161" s="144" t="s">
        <v>64</v>
      </c>
      <c r="AK161" s="116" t="s">
        <v>65</v>
      </c>
      <c r="AL161" s="114" t="s">
        <v>565</v>
      </c>
      <c r="AM161" s="8" t="s">
        <v>566</v>
      </c>
      <c r="AN161" s="12">
        <v>44986</v>
      </c>
      <c r="AO161" s="12">
        <v>45261</v>
      </c>
      <c r="AP161" s="7" t="s">
        <v>68</v>
      </c>
      <c r="AQ161" s="84" t="s">
        <v>567</v>
      </c>
    </row>
    <row r="162" spans="1:43" s="13" customFormat="1" ht="180" x14ac:dyDescent="0.25">
      <c r="A162" s="159"/>
      <c r="B162" s="116"/>
      <c r="C162" s="114"/>
      <c r="D162" s="114"/>
      <c r="E162" s="114"/>
      <c r="F162" s="114"/>
      <c r="G162" s="114"/>
      <c r="H162" s="114"/>
      <c r="I162" s="116"/>
      <c r="J162" s="116"/>
      <c r="K162" s="116"/>
      <c r="L162" s="116"/>
      <c r="M162" s="116"/>
      <c r="N162" s="116"/>
      <c r="O162" s="116"/>
      <c r="P162" s="116"/>
      <c r="Q162" s="116"/>
      <c r="R162" s="120"/>
      <c r="S162" s="8" t="s">
        <v>568</v>
      </c>
      <c r="T162" s="8" t="s">
        <v>58</v>
      </c>
      <c r="U162" s="8" t="s">
        <v>59</v>
      </c>
      <c r="V162" s="8" t="s">
        <v>60</v>
      </c>
      <c r="W162" s="8" t="s">
        <v>61</v>
      </c>
      <c r="X162" s="8" t="s">
        <v>62</v>
      </c>
      <c r="Y162" s="8" t="s">
        <v>63</v>
      </c>
      <c r="Z162" s="149"/>
      <c r="AA162" s="7">
        <v>25</v>
      </c>
      <c r="AB162" s="7">
        <v>15</v>
      </c>
      <c r="AC162" s="7">
        <v>40</v>
      </c>
      <c r="AD162" s="7">
        <v>60</v>
      </c>
      <c r="AE162" s="149"/>
      <c r="AF162" s="8">
        <v>0</v>
      </c>
      <c r="AG162" s="8">
        <v>0</v>
      </c>
      <c r="AH162" s="8">
        <v>0</v>
      </c>
      <c r="AI162" s="8">
        <v>45</v>
      </c>
      <c r="AJ162" s="144"/>
      <c r="AK162" s="116"/>
      <c r="AL162" s="114"/>
      <c r="AM162" s="8" t="s">
        <v>569</v>
      </c>
      <c r="AN162" s="12">
        <v>44927</v>
      </c>
      <c r="AO162" s="12">
        <v>44986</v>
      </c>
      <c r="AP162" s="7" t="s">
        <v>68</v>
      </c>
      <c r="AQ162" s="84" t="s">
        <v>570</v>
      </c>
    </row>
    <row r="163" spans="1:43" s="13" customFormat="1" ht="240" x14ac:dyDescent="0.25">
      <c r="A163" s="159"/>
      <c r="B163" s="116"/>
      <c r="C163" s="114"/>
      <c r="D163" s="114"/>
      <c r="E163" s="114"/>
      <c r="F163" s="114"/>
      <c r="G163" s="114"/>
      <c r="H163" s="114"/>
      <c r="I163" s="116"/>
      <c r="J163" s="116"/>
      <c r="K163" s="116"/>
      <c r="L163" s="116"/>
      <c r="M163" s="116"/>
      <c r="N163" s="116"/>
      <c r="O163" s="116"/>
      <c r="P163" s="116"/>
      <c r="Q163" s="116"/>
      <c r="R163" s="120"/>
      <c r="S163" s="8" t="s">
        <v>571</v>
      </c>
      <c r="T163" s="8" t="s">
        <v>4</v>
      </c>
      <c r="U163" s="8" t="s">
        <v>71</v>
      </c>
      <c r="V163" s="8" t="s">
        <v>60</v>
      </c>
      <c r="W163" s="8" t="s">
        <v>61</v>
      </c>
      <c r="X163" s="8" t="s">
        <v>62</v>
      </c>
      <c r="Y163" s="8" t="s">
        <v>149</v>
      </c>
      <c r="Z163" s="149"/>
      <c r="AA163" s="7">
        <v>0</v>
      </c>
      <c r="AB163" s="7">
        <v>0</v>
      </c>
      <c r="AC163" s="7">
        <v>0</v>
      </c>
      <c r="AD163" s="7">
        <v>60</v>
      </c>
      <c r="AE163" s="149"/>
      <c r="AF163" s="8">
        <v>10</v>
      </c>
      <c r="AG163" s="8">
        <v>15</v>
      </c>
      <c r="AH163" s="8">
        <v>11.25</v>
      </c>
      <c r="AI163" s="8">
        <v>33.75</v>
      </c>
      <c r="AJ163" s="144"/>
      <c r="AK163" s="116"/>
      <c r="AL163" s="114"/>
      <c r="AM163" s="8" t="s">
        <v>572</v>
      </c>
      <c r="AN163" s="12">
        <v>45078</v>
      </c>
      <c r="AO163" s="12">
        <v>45261</v>
      </c>
      <c r="AP163" s="7" t="s">
        <v>68</v>
      </c>
      <c r="AQ163" s="84" t="s">
        <v>573</v>
      </c>
    </row>
    <row r="164" spans="1:43" s="13" customFormat="1" ht="270" x14ac:dyDescent="0.25">
      <c r="A164" s="159"/>
      <c r="B164" s="116"/>
      <c r="C164" s="114"/>
      <c r="D164" s="114"/>
      <c r="E164" s="114"/>
      <c r="F164" s="114"/>
      <c r="G164" s="114"/>
      <c r="H164" s="114"/>
      <c r="I164" s="116"/>
      <c r="J164" s="116"/>
      <c r="K164" s="116"/>
      <c r="L164" s="116"/>
      <c r="M164" s="116"/>
      <c r="N164" s="116"/>
      <c r="O164" s="116"/>
      <c r="P164" s="116"/>
      <c r="Q164" s="116"/>
      <c r="R164" s="120"/>
      <c r="S164" s="8" t="s">
        <v>574</v>
      </c>
      <c r="T164" s="8" t="s">
        <v>58</v>
      </c>
      <c r="U164" s="8" t="s">
        <v>59</v>
      </c>
      <c r="V164" s="8" t="s">
        <v>60</v>
      </c>
      <c r="W164" s="8" t="s">
        <v>61</v>
      </c>
      <c r="X164" s="8" t="s">
        <v>62</v>
      </c>
      <c r="Y164" s="8" t="s">
        <v>63</v>
      </c>
      <c r="Z164" s="149"/>
      <c r="AA164" s="7">
        <v>25</v>
      </c>
      <c r="AB164" s="7">
        <v>15</v>
      </c>
      <c r="AC164" s="7">
        <v>24</v>
      </c>
      <c r="AD164" s="7">
        <v>36</v>
      </c>
      <c r="AE164" s="149"/>
      <c r="AF164" s="8">
        <v>0</v>
      </c>
      <c r="AG164" s="8">
        <v>0</v>
      </c>
      <c r="AH164" s="8">
        <v>0</v>
      </c>
      <c r="AI164" s="8">
        <v>33.75</v>
      </c>
      <c r="AJ164" s="144"/>
      <c r="AK164" s="116"/>
      <c r="AL164" s="114"/>
      <c r="AM164" s="8"/>
      <c r="AN164" s="20"/>
      <c r="AO164" s="20"/>
      <c r="AP164" s="7"/>
      <c r="AQ164" s="84"/>
    </row>
    <row r="165" spans="1:43" s="13" customFormat="1" ht="180" x14ac:dyDescent="0.25">
      <c r="A165" s="159"/>
      <c r="B165" s="116"/>
      <c r="C165" s="114"/>
      <c r="D165" s="114"/>
      <c r="E165" s="114"/>
      <c r="F165" s="114"/>
      <c r="G165" s="114"/>
      <c r="H165" s="114"/>
      <c r="I165" s="116"/>
      <c r="J165" s="116"/>
      <c r="K165" s="116"/>
      <c r="L165" s="116"/>
      <c r="M165" s="116"/>
      <c r="N165" s="116"/>
      <c r="O165" s="116"/>
      <c r="P165" s="116"/>
      <c r="Q165" s="116"/>
      <c r="R165" s="120"/>
      <c r="S165" s="8" t="s">
        <v>575</v>
      </c>
      <c r="T165" s="8" t="s">
        <v>4</v>
      </c>
      <c r="U165" s="8" t="s">
        <v>71</v>
      </c>
      <c r="V165" s="8" t="s">
        <v>60</v>
      </c>
      <c r="W165" s="8" t="s">
        <v>61</v>
      </c>
      <c r="X165" s="8" t="s">
        <v>62</v>
      </c>
      <c r="Y165" s="8" t="s">
        <v>149</v>
      </c>
      <c r="Z165" s="149"/>
      <c r="AA165" s="7">
        <v>0</v>
      </c>
      <c r="AB165" s="7">
        <v>0</v>
      </c>
      <c r="AC165" s="7">
        <v>0</v>
      </c>
      <c r="AD165" s="7">
        <v>36</v>
      </c>
      <c r="AE165" s="149"/>
      <c r="AF165" s="8">
        <v>10</v>
      </c>
      <c r="AG165" s="8">
        <v>15</v>
      </c>
      <c r="AH165" s="8">
        <v>8.4375</v>
      </c>
      <c r="AI165" s="8">
        <v>25.3125</v>
      </c>
      <c r="AJ165" s="144"/>
      <c r="AK165" s="116"/>
      <c r="AL165" s="114"/>
      <c r="AM165" s="8"/>
      <c r="AN165" s="20"/>
      <c r="AO165" s="20"/>
      <c r="AP165" s="7"/>
      <c r="AQ165" s="84"/>
    </row>
    <row r="166" spans="1:43" s="13" customFormat="1" ht="234" customHeight="1" x14ac:dyDescent="0.25">
      <c r="A166" s="159">
        <v>62</v>
      </c>
      <c r="B166" s="116" t="s">
        <v>549</v>
      </c>
      <c r="C166" s="114" t="s">
        <v>550</v>
      </c>
      <c r="D166" s="114" t="s">
        <v>576</v>
      </c>
      <c r="E166" s="114" t="s">
        <v>141</v>
      </c>
      <c r="F166" s="114" t="s">
        <v>577</v>
      </c>
      <c r="G166" s="114" t="s">
        <v>578</v>
      </c>
      <c r="H166" s="114" t="s">
        <v>579</v>
      </c>
      <c r="I166" s="116" t="s">
        <v>50</v>
      </c>
      <c r="J166" s="116" t="s">
        <v>51</v>
      </c>
      <c r="K166" s="116" t="s">
        <v>52</v>
      </c>
      <c r="L166" s="116" t="s">
        <v>53</v>
      </c>
      <c r="M166" s="116">
        <v>69</v>
      </c>
      <c r="N166" s="116" t="s">
        <v>146</v>
      </c>
      <c r="O166" s="116">
        <v>40</v>
      </c>
      <c r="P166" s="116" t="s">
        <v>147</v>
      </c>
      <c r="Q166" s="116">
        <v>40</v>
      </c>
      <c r="R166" s="144" t="s">
        <v>64</v>
      </c>
      <c r="S166" s="8" t="s">
        <v>580</v>
      </c>
      <c r="T166" s="8" t="s">
        <v>58</v>
      </c>
      <c r="U166" s="8" t="s">
        <v>59</v>
      </c>
      <c r="V166" s="8" t="s">
        <v>60</v>
      </c>
      <c r="W166" s="8" t="s">
        <v>61</v>
      </c>
      <c r="X166" s="8" t="s">
        <v>62</v>
      </c>
      <c r="Y166" s="8" t="s">
        <v>63</v>
      </c>
      <c r="Z166" s="149">
        <v>16.8</v>
      </c>
      <c r="AA166" s="7">
        <v>25</v>
      </c>
      <c r="AB166" s="7">
        <v>15</v>
      </c>
      <c r="AC166" s="7">
        <v>16</v>
      </c>
      <c r="AD166" s="7">
        <v>24</v>
      </c>
      <c r="AE166" s="149">
        <v>40</v>
      </c>
      <c r="AF166" s="8">
        <v>0</v>
      </c>
      <c r="AG166" s="8">
        <v>0</v>
      </c>
      <c r="AH166" s="8">
        <v>0</v>
      </c>
      <c r="AI166" s="8">
        <v>40</v>
      </c>
      <c r="AJ166" s="148" t="s">
        <v>347</v>
      </c>
      <c r="AK166" s="116" t="s">
        <v>65</v>
      </c>
      <c r="AL166" s="114" t="s">
        <v>581</v>
      </c>
      <c r="AM166" s="8" t="s">
        <v>582</v>
      </c>
      <c r="AN166" s="12">
        <v>45078</v>
      </c>
      <c r="AO166" s="12">
        <v>45261</v>
      </c>
      <c r="AP166" s="7" t="s">
        <v>247</v>
      </c>
      <c r="AQ166" s="84" t="s">
        <v>583</v>
      </c>
    </row>
    <row r="167" spans="1:43" s="13" customFormat="1" ht="358.5" customHeight="1" x14ac:dyDescent="0.25">
      <c r="A167" s="159"/>
      <c r="B167" s="116"/>
      <c r="C167" s="114"/>
      <c r="D167" s="114"/>
      <c r="E167" s="114"/>
      <c r="F167" s="114"/>
      <c r="G167" s="114"/>
      <c r="H167" s="114"/>
      <c r="I167" s="116"/>
      <c r="J167" s="116"/>
      <c r="K167" s="116"/>
      <c r="L167" s="116"/>
      <c r="M167" s="116"/>
      <c r="N167" s="116"/>
      <c r="O167" s="116"/>
      <c r="P167" s="116"/>
      <c r="Q167" s="116"/>
      <c r="R167" s="144"/>
      <c r="S167" s="8" t="s">
        <v>584</v>
      </c>
      <c r="T167" s="8" t="s">
        <v>58</v>
      </c>
      <c r="U167" s="8" t="s">
        <v>78</v>
      </c>
      <c r="V167" s="8" t="s">
        <v>60</v>
      </c>
      <c r="W167" s="8" t="s">
        <v>499</v>
      </c>
      <c r="X167" s="8" t="s">
        <v>62</v>
      </c>
      <c r="Y167" s="8" t="s">
        <v>149</v>
      </c>
      <c r="Z167" s="149"/>
      <c r="AA167" s="7">
        <v>15</v>
      </c>
      <c r="AB167" s="7">
        <v>15</v>
      </c>
      <c r="AC167" s="7">
        <v>7.2</v>
      </c>
      <c r="AD167" s="7">
        <v>16.8</v>
      </c>
      <c r="AE167" s="149"/>
      <c r="AF167" s="8">
        <v>0</v>
      </c>
      <c r="AG167" s="8">
        <v>0</v>
      </c>
      <c r="AH167" s="8">
        <v>0</v>
      </c>
      <c r="AI167" s="8">
        <v>40</v>
      </c>
      <c r="AJ167" s="148"/>
      <c r="AK167" s="116"/>
      <c r="AL167" s="114"/>
      <c r="AM167" s="8" t="s">
        <v>572</v>
      </c>
      <c r="AN167" s="12">
        <v>45078</v>
      </c>
      <c r="AO167" s="12">
        <v>45261</v>
      </c>
      <c r="AP167" s="20" t="s">
        <v>247</v>
      </c>
      <c r="AQ167" s="87" t="s">
        <v>573</v>
      </c>
    </row>
    <row r="168" spans="1:43" s="13" customFormat="1" ht="390" x14ac:dyDescent="0.25">
      <c r="A168" s="159">
        <v>63</v>
      </c>
      <c r="B168" s="116" t="s">
        <v>549</v>
      </c>
      <c r="C168" s="125" t="s">
        <v>550</v>
      </c>
      <c r="D168" s="114" t="s">
        <v>585</v>
      </c>
      <c r="E168" s="114" t="s">
        <v>46</v>
      </c>
      <c r="F168" s="114" t="s">
        <v>586</v>
      </c>
      <c r="G168" s="114" t="s">
        <v>587</v>
      </c>
      <c r="H168" s="114" t="s">
        <v>588</v>
      </c>
      <c r="I168" s="116" t="s">
        <v>50</v>
      </c>
      <c r="J168" s="116" t="s">
        <v>51</v>
      </c>
      <c r="K168" s="116" t="s">
        <v>52</v>
      </c>
      <c r="L168" s="116" t="s">
        <v>53</v>
      </c>
      <c r="M168" s="116">
        <v>25</v>
      </c>
      <c r="N168" s="116" t="s">
        <v>146</v>
      </c>
      <c r="O168" s="116">
        <v>40</v>
      </c>
      <c r="P168" s="116" t="s">
        <v>64</v>
      </c>
      <c r="Q168" s="116">
        <v>60</v>
      </c>
      <c r="R168" s="144" t="s">
        <v>64</v>
      </c>
      <c r="S168" s="8" t="s">
        <v>589</v>
      </c>
      <c r="T168" s="8" t="s">
        <v>58</v>
      </c>
      <c r="U168" s="8" t="s">
        <v>59</v>
      </c>
      <c r="V168" s="8" t="s">
        <v>60</v>
      </c>
      <c r="W168" s="8" t="s">
        <v>61</v>
      </c>
      <c r="X168" s="8" t="s">
        <v>62</v>
      </c>
      <c r="Y168" s="8" t="s">
        <v>63</v>
      </c>
      <c r="Z168" s="10">
        <v>2.1772799999999997</v>
      </c>
      <c r="AA168" s="7">
        <v>25</v>
      </c>
      <c r="AB168" s="7">
        <v>15</v>
      </c>
      <c r="AC168" s="7">
        <v>16</v>
      </c>
      <c r="AD168" s="7">
        <v>24</v>
      </c>
      <c r="AE168" s="10">
        <v>60</v>
      </c>
      <c r="AF168" s="8">
        <v>0</v>
      </c>
      <c r="AG168" s="8">
        <v>0</v>
      </c>
      <c r="AH168" s="8">
        <v>0</v>
      </c>
      <c r="AI168" s="8">
        <v>60</v>
      </c>
      <c r="AJ168" s="144" t="s">
        <v>64</v>
      </c>
      <c r="AK168" s="116" t="s">
        <v>65</v>
      </c>
      <c r="AL168" s="114" t="s">
        <v>565</v>
      </c>
      <c r="AM168" s="8" t="s">
        <v>572</v>
      </c>
      <c r="AN168" s="12">
        <v>45078</v>
      </c>
      <c r="AO168" s="12">
        <v>45261</v>
      </c>
      <c r="AP168" s="20" t="s">
        <v>68</v>
      </c>
      <c r="AQ168" s="87" t="s">
        <v>573</v>
      </c>
    </row>
    <row r="169" spans="1:43" s="13" customFormat="1" ht="120" x14ac:dyDescent="0.25">
      <c r="A169" s="159"/>
      <c r="B169" s="116"/>
      <c r="C169" s="126"/>
      <c r="D169" s="114"/>
      <c r="E169" s="114"/>
      <c r="F169" s="114"/>
      <c r="G169" s="114"/>
      <c r="H169" s="114"/>
      <c r="I169" s="116"/>
      <c r="J169" s="116"/>
      <c r="K169" s="116"/>
      <c r="L169" s="116"/>
      <c r="M169" s="116"/>
      <c r="N169" s="116"/>
      <c r="O169" s="116"/>
      <c r="P169" s="116"/>
      <c r="Q169" s="116"/>
      <c r="R169" s="144"/>
      <c r="S169" s="8" t="s">
        <v>590</v>
      </c>
      <c r="T169" s="8" t="s">
        <v>58</v>
      </c>
      <c r="U169" s="8" t="s">
        <v>59</v>
      </c>
      <c r="V169" s="8" t="s">
        <v>60</v>
      </c>
      <c r="W169" s="8" t="s">
        <v>61</v>
      </c>
      <c r="X169" s="8" t="s">
        <v>62</v>
      </c>
      <c r="Y169" s="8" t="s">
        <v>63</v>
      </c>
      <c r="Z169" s="10"/>
      <c r="AA169" s="7">
        <v>25</v>
      </c>
      <c r="AB169" s="7">
        <v>15</v>
      </c>
      <c r="AC169" s="7">
        <v>9.6</v>
      </c>
      <c r="AD169" s="7">
        <v>14.4</v>
      </c>
      <c r="AE169" s="10"/>
      <c r="AF169" s="8">
        <v>0</v>
      </c>
      <c r="AG169" s="8">
        <v>0</v>
      </c>
      <c r="AH169" s="8">
        <v>0</v>
      </c>
      <c r="AI169" s="8">
        <v>60</v>
      </c>
      <c r="AJ169" s="144"/>
      <c r="AK169" s="116"/>
      <c r="AL169" s="114"/>
      <c r="AM169" s="8" t="s">
        <v>591</v>
      </c>
      <c r="AN169" s="12">
        <v>44958</v>
      </c>
      <c r="AO169" s="12">
        <v>45261</v>
      </c>
      <c r="AP169" s="7" t="s">
        <v>68</v>
      </c>
      <c r="AQ169" s="84" t="s">
        <v>592</v>
      </c>
    </row>
    <row r="170" spans="1:43" s="13" customFormat="1" ht="165" x14ac:dyDescent="0.25">
      <c r="A170" s="159"/>
      <c r="B170" s="116"/>
      <c r="C170" s="126"/>
      <c r="D170" s="114"/>
      <c r="E170" s="114"/>
      <c r="F170" s="114"/>
      <c r="G170" s="114"/>
      <c r="H170" s="114"/>
      <c r="I170" s="116"/>
      <c r="J170" s="116"/>
      <c r="K170" s="116"/>
      <c r="L170" s="116"/>
      <c r="M170" s="116"/>
      <c r="N170" s="116"/>
      <c r="O170" s="116"/>
      <c r="P170" s="116"/>
      <c r="Q170" s="116"/>
      <c r="R170" s="144"/>
      <c r="S170" s="8" t="s">
        <v>593</v>
      </c>
      <c r="T170" s="8" t="s">
        <v>58</v>
      </c>
      <c r="U170" s="8" t="s">
        <v>59</v>
      </c>
      <c r="V170" s="8" t="s">
        <v>60</v>
      </c>
      <c r="W170" s="8" t="s">
        <v>61</v>
      </c>
      <c r="X170" s="8" t="s">
        <v>62</v>
      </c>
      <c r="Y170" s="8" t="s">
        <v>63</v>
      </c>
      <c r="Z170" s="10"/>
      <c r="AA170" s="7">
        <v>25</v>
      </c>
      <c r="AB170" s="7">
        <v>15</v>
      </c>
      <c r="AC170" s="7">
        <v>5.76</v>
      </c>
      <c r="AD170" s="7">
        <v>8.64</v>
      </c>
      <c r="AE170" s="10"/>
      <c r="AF170" s="8">
        <v>0</v>
      </c>
      <c r="AG170" s="8">
        <v>0</v>
      </c>
      <c r="AH170" s="8">
        <v>0</v>
      </c>
      <c r="AI170" s="8">
        <v>60</v>
      </c>
      <c r="AJ170" s="144"/>
      <c r="AK170" s="116"/>
      <c r="AL170" s="114"/>
      <c r="AM170" s="8" t="s">
        <v>594</v>
      </c>
      <c r="AN170" s="12">
        <v>44958</v>
      </c>
      <c r="AO170" s="12">
        <v>45261</v>
      </c>
      <c r="AP170" s="7" t="s">
        <v>68</v>
      </c>
      <c r="AQ170" s="84" t="s">
        <v>595</v>
      </c>
    </row>
    <row r="171" spans="1:43" s="13" customFormat="1" ht="165" x14ac:dyDescent="0.25">
      <c r="A171" s="159"/>
      <c r="B171" s="116"/>
      <c r="C171" s="126"/>
      <c r="D171" s="114"/>
      <c r="E171" s="114"/>
      <c r="F171" s="114"/>
      <c r="G171" s="114"/>
      <c r="H171" s="114"/>
      <c r="I171" s="116"/>
      <c r="J171" s="116"/>
      <c r="K171" s="116"/>
      <c r="L171" s="116"/>
      <c r="M171" s="116"/>
      <c r="N171" s="116"/>
      <c r="O171" s="116"/>
      <c r="P171" s="116"/>
      <c r="Q171" s="116"/>
      <c r="R171" s="144"/>
      <c r="S171" s="8" t="s">
        <v>596</v>
      </c>
      <c r="T171" s="8" t="s">
        <v>58</v>
      </c>
      <c r="U171" s="8" t="s">
        <v>59</v>
      </c>
      <c r="V171" s="8" t="s">
        <v>60</v>
      </c>
      <c r="W171" s="8" t="s">
        <v>61</v>
      </c>
      <c r="X171" s="8" t="s">
        <v>62</v>
      </c>
      <c r="Y171" s="8" t="s">
        <v>63</v>
      </c>
      <c r="Z171" s="10"/>
      <c r="AA171" s="7">
        <v>25</v>
      </c>
      <c r="AB171" s="7">
        <v>15</v>
      </c>
      <c r="AC171" s="7">
        <v>3.4560000000000004</v>
      </c>
      <c r="AD171" s="7">
        <v>5.1840000000000002</v>
      </c>
      <c r="AE171" s="10"/>
      <c r="AF171" s="8">
        <v>0</v>
      </c>
      <c r="AG171" s="8">
        <v>0</v>
      </c>
      <c r="AH171" s="8">
        <v>0</v>
      </c>
      <c r="AI171" s="8">
        <v>60</v>
      </c>
      <c r="AJ171" s="144"/>
      <c r="AK171" s="116"/>
      <c r="AL171" s="114"/>
      <c r="AM171" s="8" t="s">
        <v>597</v>
      </c>
      <c r="AN171" s="12">
        <v>45017</v>
      </c>
      <c r="AO171" s="12">
        <v>45261</v>
      </c>
      <c r="AP171" s="7" t="s">
        <v>68</v>
      </c>
      <c r="AQ171" s="84" t="s">
        <v>598</v>
      </c>
    </row>
    <row r="172" spans="1:43" s="13" customFormat="1" ht="150" x14ac:dyDescent="0.25">
      <c r="A172" s="159"/>
      <c r="B172" s="116"/>
      <c r="C172" s="126"/>
      <c r="D172" s="114"/>
      <c r="E172" s="114"/>
      <c r="F172" s="114"/>
      <c r="G172" s="114"/>
      <c r="H172" s="114"/>
      <c r="I172" s="116"/>
      <c r="J172" s="116"/>
      <c r="K172" s="116"/>
      <c r="L172" s="116"/>
      <c r="M172" s="116"/>
      <c r="N172" s="116"/>
      <c r="O172" s="116"/>
      <c r="P172" s="116"/>
      <c r="Q172" s="116"/>
      <c r="R172" s="144"/>
      <c r="S172" s="8" t="s">
        <v>599</v>
      </c>
      <c r="T172" s="8" t="s">
        <v>58</v>
      </c>
      <c r="U172" s="8" t="s">
        <v>59</v>
      </c>
      <c r="V172" s="8" t="s">
        <v>60</v>
      </c>
      <c r="W172" s="8" t="s">
        <v>499</v>
      </c>
      <c r="X172" s="8" t="s">
        <v>62</v>
      </c>
      <c r="Y172" s="8" t="s">
        <v>149</v>
      </c>
      <c r="Z172" s="10"/>
      <c r="AA172" s="7">
        <v>25</v>
      </c>
      <c r="AB172" s="7">
        <v>15</v>
      </c>
      <c r="AC172" s="7">
        <v>2.0736000000000003</v>
      </c>
      <c r="AD172" s="7">
        <v>3.1103999999999998</v>
      </c>
      <c r="AE172" s="10"/>
      <c r="AF172" s="8">
        <v>0</v>
      </c>
      <c r="AG172" s="8">
        <v>0</v>
      </c>
      <c r="AH172" s="8">
        <v>0</v>
      </c>
      <c r="AI172" s="8">
        <v>60</v>
      </c>
      <c r="AJ172" s="144"/>
      <c r="AK172" s="116"/>
      <c r="AL172" s="114"/>
      <c r="AM172" s="8" t="s">
        <v>600</v>
      </c>
      <c r="AN172" s="12">
        <v>45017</v>
      </c>
      <c r="AO172" s="12">
        <v>45139</v>
      </c>
      <c r="AP172" s="7" t="s">
        <v>68</v>
      </c>
      <c r="AQ172" s="84" t="s">
        <v>601</v>
      </c>
    </row>
    <row r="173" spans="1:43" s="13" customFormat="1" ht="150" x14ac:dyDescent="0.25">
      <c r="A173" s="159"/>
      <c r="B173" s="116"/>
      <c r="C173" s="126"/>
      <c r="D173" s="114"/>
      <c r="E173" s="114"/>
      <c r="F173" s="114"/>
      <c r="G173" s="114"/>
      <c r="H173" s="114"/>
      <c r="I173" s="116"/>
      <c r="J173" s="116"/>
      <c r="K173" s="116"/>
      <c r="L173" s="116"/>
      <c r="M173" s="116"/>
      <c r="N173" s="116"/>
      <c r="O173" s="116"/>
      <c r="P173" s="116"/>
      <c r="Q173" s="116"/>
      <c r="R173" s="144"/>
      <c r="S173" s="8" t="s">
        <v>602</v>
      </c>
      <c r="T173" s="8" t="s">
        <v>58</v>
      </c>
      <c r="U173" s="8" t="s">
        <v>78</v>
      </c>
      <c r="V173" s="8" t="s">
        <v>60</v>
      </c>
      <c r="W173" s="8" t="s">
        <v>499</v>
      </c>
      <c r="X173" s="8" t="s">
        <v>62</v>
      </c>
      <c r="Y173" s="8" t="s">
        <v>63</v>
      </c>
      <c r="Z173" s="10"/>
      <c r="AA173" s="7">
        <v>15</v>
      </c>
      <c r="AB173" s="7">
        <v>15</v>
      </c>
      <c r="AC173" s="7">
        <v>0.93311999999999995</v>
      </c>
      <c r="AD173" s="7">
        <v>2.1772799999999997</v>
      </c>
      <c r="AE173" s="10"/>
      <c r="AF173" s="8">
        <v>0</v>
      </c>
      <c r="AG173" s="8">
        <v>0</v>
      </c>
      <c r="AH173" s="8">
        <v>0</v>
      </c>
      <c r="AI173" s="8">
        <v>60</v>
      </c>
      <c r="AJ173" s="144"/>
      <c r="AK173" s="116"/>
      <c r="AL173" s="114"/>
      <c r="AM173" s="8" t="s">
        <v>603</v>
      </c>
      <c r="AN173" s="12">
        <v>44927</v>
      </c>
      <c r="AO173" s="12">
        <v>44958</v>
      </c>
      <c r="AP173" s="7" t="s">
        <v>68</v>
      </c>
      <c r="AQ173" s="84" t="s">
        <v>604</v>
      </c>
    </row>
    <row r="174" spans="1:43" s="13" customFormat="1" ht="75" x14ac:dyDescent="0.25">
      <c r="A174" s="159"/>
      <c r="B174" s="116"/>
      <c r="C174" s="126"/>
      <c r="D174" s="114"/>
      <c r="E174" s="114"/>
      <c r="F174" s="114"/>
      <c r="G174" s="114"/>
      <c r="H174" s="114"/>
      <c r="I174" s="116"/>
      <c r="J174" s="116"/>
      <c r="K174" s="116"/>
      <c r="L174" s="116"/>
      <c r="M174" s="116"/>
      <c r="N174" s="116"/>
      <c r="O174" s="116"/>
      <c r="P174" s="116"/>
      <c r="Q174" s="116"/>
      <c r="R174" s="144"/>
      <c r="S174" s="8"/>
      <c r="T174" s="8"/>
      <c r="U174" s="8"/>
      <c r="V174" s="8"/>
      <c r="W174" s="8"/>
      <c r="X174" s="8"/>
      <c r="Y174" s="8"/>
      <c r="Z174" s="10"/>
      <c r="AA174" s="7"/>
      <c r="AB174" s="7"/>
      <c r="AC174" s="7"/>
      <c r="AD174" s="7"/>
      <c r="AE174" s="10"/>
      <c r="AF174" s="8"/>
      <c r="AG174" s="8"/>
      <c r="AH174" s="8"/>
      <c r="AI174" s="8"/>
      <c r="AJ174" s="144"/>
      <c r="AK174" s="116"/>
      <c r="AL174" s="114"/>
      <c r="AM174" s="8" t="s">
        <v>605</v>
      </c>
      <c r="AN174" s="12">
        <v>44927</v>
      </c>
      <c r="AO174" s="12">
        <v>44986</v>
      </c>
      <c r="AP174" s="7" t="s">
        <v>68</v>
      </c>
      <c r="AQ174" s="84" t="s">
        <v>606</v>
      </c>
    </row>
    <row r="175" spans="1:43" s="13" customFormat="1" ht="75" x14ac:dyDescent="0.25">
      <c r="A175" s="159"/>
      <c r="B175" s="116"/>
      <c r="C175" s="127"/>
      <c r="D175" s="114"/>
      <c r="E175" s="114"/>
      <c r="F175" s="114"/>
      <c r="G175" s="114"/>
      <c r="H175" s="114"/>
      <c r="I175" s="116"/>
      <c r="J175" s="116"/>
      <c r="K175" s="116"/>
      <c r="L175" s="116"/>
      <c r="M175" s="116"/>
      <c r="N175" s="116"/>
      <c r="O175" s="116"/>
      <c r="P175" s="116"/>
      <c r="Q175" s="116"/>
      <c r="R175" s="144"/>
      <c r="S175" s="8"/>
      <c r="T175" s="8"/>
      <c r="U175" s="8"/>
      <c r="V175" s="8"/>
      <c r="W175" s="8"/>
      <c r="X175" s="8"/>
      <c r="Y175" s="8"/>
      <c r="Z175" s="10"/>
      <c r="AA175" s="7"/>
      <c r="AB175" s="7"/>
      <c r="AC175" s="7"/>
      <c r="AD175" s="7"/>
      <c r="AE175" s="10"/>
      <c r="AF175" s="8"/>
      <c r="AG175" s="8"/>
      <c r="AH175" s="8"/>
      <c r="AI175" s="8"/>
      <c r="AJ175" s="144"/>
      <c r="AK175" s="116"/>
      <c r="AL175" s="114"/>
      <c r="AM175" s="8" t="s">
        <v>607</v>
      </c>
      <c r="AN175" s="12">
        <v>44927</v>
      </c>
      <c r="AO175" s="12">
        <v>44896</v>
      </c>
      <c r="AP175" s="7" t="s">
        <v>68</v>
      </c>
      <c r="AQ175" s="84" t="s">
        <v>608</v>
      </c>
    </row>
    <row r="176" spans="1:43" s="13" customFormat="1" ht="141" customHeight="1" x14ac:dyDescent="0.25">
      <c r="A176" s="159">
        <v>64</v>
      </c>
      <c r="B176" s="116" t="s">
        <v>549</v>
      </c>
      <c r="C176" s="114" t="s">
        <v>550</v>
      </c>
      <c r="D176" s="114" t="s">
        <v>609</v>
      </c>
      <c r="E176" s="114"/>
      <c r="F176" s="114"/>
      <c r="G176" s="114"/>
      <c r="H176" s="114" t="s">
        <v>610</v>
      </c>
      <c r="I176" s="116" t="s">
        <v>74</v>
      </c>
      <c r="J176" s="116" t="s">
        <v>51</v>
      </c>
      <c r="K176" s="116" t="s">
        <v>75</v>
      </c>
      <c r="L176" s="116" t="s">
        <v>76</v>
      </c>
      <c r="M176" s="183">
        <v>1980</v>
      </c>
      <c r="N176" s="116" t="s">
        <v>509</v>
      </c>
      <c r="O176" s="116">
        <v>80</v>
      </c>
      <c r="P176" s="116" t="s">
        <v>169</v>
      </c>
      <c r="Q176" s="116">
        <v>100</v>
      </c>
      <c r="R176" s="140" t="s">
        <v>170</v>
      </c>
      <c r="S176" s="8" t="s">
        <v>611</v>
      </c>
      <c r="T176" s="8" t="s">
        <v>58</v>
      </c>
      <c r="U176" s="8" t="s">
        <v>59</v>
      </c>
      <c r="V176" s="8" t="s">
        <v>489</v>
      </c>
      <c r="W176" s="8" t="s">
        <v>61</v>
      </c>
      <c r="X176" s="8" t="s">
        <v>62</v>
      </c>
      <c r="Y176" s="8" t="s">
        <v>149</v>
      </c>
      <c r="Z176" s="149">
        <v>14.4</v>
      </c>
      <c r="AA176" s="7">
        <v>25</v>
      </c>
      <c r="AB176" s="7">
        <v>25</v>
      </c>
      <c r="AC176" s="7">
        <v>40</v>
      </c>
      <c r="AD176" s="7">
        <v>40</v>
      </c>
      <c r="AE176" s="149">
        <v>75</v>
      </c>
      <c r="AF176" s="8">
        <v>0</v>
      </c>
      <c r="AG176" s="8">
        <v>0</v>
      </c>
      <c r="AH176" s="8">
        <v>0</v>
      </c>
      <c r="AI176" s="8">
        <v>100</v>
      </c>
      <c r="AJ176" s="120" t="s">
        <v>56</v>
      </c>
      <c r="AK176" s="116" t="s">
        <v>65</v>
      </c>
      <c r="AL176" s="114" t="s">
        <v>612</v>
      </c>
      <c r="AM176" s="114" t="s">
        <v>613</v>
      </c>
      <c r="AN176" s="150">
        <v>44927</v>
      </c>
      <c r="AO176" s="150">
        <v>45108</v>
      </c>
      <c r="AP176" s="116" t="s">
        <v>68</v>
      </c>
      <c r="AQ176" s="151" t="s">
        <v>614</v>
      </c>
    </row>
    <row r="177" spans="1:43" s="13" customFormat="1" ht="150" x14ac:dyDescent="0.25">
      <c r="A177" s="159"/>
      <c r="B177" s="116"/>
      <c r="C177" s="114"/>
      <c r="D177" s="114"/>
      <c r="E177" s="114"/>
      <c r="F177" s="114"/>
      <c r="G177" s="114"/>
      <c r="H177" s="114"/>
      <c r="I177" s="116"/>
      <c r="J177" s="116"/>
      <c r="K177" s="116"/>
      <c r="L177" s="116"/>
      <c r="M177" s="183"/>
      <c r="N177" s="116"/>
      <c r="O177" s="116"/>
      <c r="P177" s="116"/>
      <c r="Q177" s="116"/>
      <c r="R177" s="140"/>
      <c r="S177" s="8" t="s">
        <v>615</v>
      </c>
      <c r="T177" s="8" t="s">
        <v>58</v>
      </c>
      <c r="U177" s="8" t="s">
        <v>59</v>
      </c>
      <c r="V177" s="8" t="s">
        <v>60</v>
      </c>
      <c r="W177" s="8" t="s">
        <v>61</v>
      </c>
      <c r="X177" s="8" t="s">
        <v>62</v>
      </c>
      <c r="Y177" s="8" t="s">
        <v>149</v>
      </c>
      <c r="Z177" s="149"/>
      <c r="AA177" s="7">
        <v>25</v>
      </c>
      <c r="AB177" s="7">
        <v>15</v>
      </c>
      <c r="AC177" s="7">
        <v>16</v>
      </c>
      <c r="AD177" s="7">
        <v>24</v>
      </c>
      <c r="AE177" s="149"/>
      <c r="AF177" s="8">
        <v>0</v>
      </c>
      <c r="AG177" s="8">
        <v>0</v>
      </c>
      <c r="AH177" s="8">
        <v>0</v>
      </c>
      <c r="AI177" s="8">
        <v>100</v>
      </c>
      <c r="AJ177" s="120"/>
      <c r="AK177" s="116"/>
      <c r="AL177" s="114"/>
      <c r="AM177" s="114"/>
      <c r="AN177" s="150"/>
      <c r="AO177" s="150"/>
      <c r="AP177" s="116"/>
      <c r="AQ177" s="151"/>
    </row>
    <row r="178" spans="1:43" s="13" customFormat="1" ht="180" x14ac:dyDescent="0.25">
      <c r="A178" s="159"/>
      <c r="B178" s="116"/>
      <c r="C178" s="114"/>
      <c r="D178" s="114"/>
      <c r="E178" s="114"/>
      <c r="F178" s="114"/>
      <c r="G178" s="114"/>
      <c r="H178" s="114"/>
      <c r="I178" s="116"/>
      <c r="J178" s="116"/>
      <c r="K178" s="116"/>
      <c r="L178" s="116"/>
      <c r="M178" s="183"/>
      <c r="N178" s="116"/>
      <c r="O178" s="116"/>
      <c r="P178" s="116"/>
      <c r="Q178" s="116"/>
      <c r="R178" s="140"/>
      <c r="S178" s="8" t="s">
        <v>616</v>
      </c>
      <c r="T178" s="8" t="s">
        <v>58</v>
      </c>
      <c r="U178" s="8" t="s">
        <v>59</v>
      </c>
      <c r="V178" s="8" t="s">
        <v>60</v>
      </c>
      <c r="W178" s="8" t="s">
        <v>61</v>
      </c>
      <c r="X178" s="8" t="s">
        <v>62</v>
      </c>
      <c r="Y178" s="8" t="s">
        <v>149</v>
      </c>
      <c r="Z178" s="149"/>
      <c r="AA178" s="7">
        <v>25</v>
      </c>
      <c r="AB178" s="7">
        <v>15</v>
      </c>
      <c r="AC178" s="7">
        <v>9.6</v>
      </c>
      <c r="AD178" s="7">
        <v>14.4</v>
      </c>
      <c r="AE178" s="149"/>
      <c r="AF178" s="8">
        <v>0</v>
      </c>
      <c r="AG178" s="8">
        <v>0</v>
      </c>
      <c r="AH178" s="8">
        <v>0</v>
      </c>
      <c r="AI178" s="8">
        <v>100</v>
      </c>
      <c r="AJ178" s="120"/>
      <c r="AK178" s="116"/>
      <c r="AL178" s="114"/>
      <c r="AM178" s="114"/>
      <c r="AN178" s="150"/>
      <c r="AO178" s="150"/>
      <c r="AP178" s="116"/>
      <c r="AQ178" s="151"/>
    </row>
    <row r="179" spans="1:43" s="13" customFormat="1" ht="135" x14ac:dyDescent="0.25">
      <c r="A179" s="159"/>
      <c r="B179" s="116"/>
      <c r="C179" s="114"/>
      <c r="D179" s="114"/>
      <c r="E179" s="114"/>
      <c r="F179" s="114"/>
      <c r="G179" s="114"/>
      <c r="H179" s="114"/>
      <c r="I179" s="116"/>
      <c r="J179" s="116"/>
      <c r="K179" s="116"/>
      <c r="L179" s="116"/>
      <c r="M179" s="183"/>
      <c r="N179" s="116"/>
      <c r="O179" s="116"/>
      <c r="P179" s="116"/>
      <c r="Q179" s="116"/>
      <c r="R179" s="140"/>
      <c r="S179" s="8" t="s">
        <v>617</v>
      </c>
      <c r="T179" s="8" t="s">
        <v>4</v>
      </c>
      <c r="U179" s="8" t="s">
        <v>71</v>
      </c>
      <c r="V179" s="8" t="s">
        <v>60</v>
      </c>
      <c r="W179" s="8" t="s">
        <v>61</v>
      </c>
      <c r="X179" s="8" t="s">
        <v>62</v>
      </c>
      <c r="Y179" s="8" t="s">
        <v>149</v>
      </c>
      <c r="Z179" s="149"/>
      <c r="AA179" s="7">
        <v>0</v>
      </c>
      <c r="AB179" s="7">
        <v>0</v>
      </c>
      <c r="AC179" s="7">
        <v>0</v>
      </c>
      <c r="AD179" s="7">
        <v>14.4</v>
      </c>
      <c r="AE179" s="149"/>
      <c r="AF179" s="8">
        <v>10</v>
      </c>
      <c r="AG179" s="8">
        <v>15</v>
      </c>
      <c r="AH179" s="8">
        <v>25</v>
      </c>
      <c r="AI179" s="8">
        <v>75</v>
      </c>
      <c r="AJ179" s="120"/>
      <c r="AK179" s="116"/>
      <c r="AL179" s="114"/>
      <c r="AM179" s="114"/>
      <c r="AN179" s="150"/>
      <c r="AO179" s="150"/>
      <c r="AP179" s="116"/>
      <c r="AQ179" s="151"/>
    </row>
    <row r="180" spans="1:43" s="13" customFormat="1" ht="166.5" customHeight="1" x14ac:dyDescent="0.25">
      <c r="A180" s="159">
        <v>65</v>
      </c>
      <c r="B180" s="116" t="s">
        <v>549</v>
      </c>
      <c r="C180" s="114" t="s">
        <v>550</v>
      </c>
      <c r="D180" s="114" t="s">
        <v>618</v>
      </c>
      <c r="E180" s="114"/>
      <c r="F180" s="114"/>
      <c r="G180" s="114"/>
      <c r="H180" s="114" t="s">
        <v>619</v>
      </c>
      <c r="I180" s="116" t="s">
        <v>74</v>
      </c>
      <c r="J180" s="116" t="s">
        <v>51</v>
      </c>
      <c r="K180" s="116" t="s">
        <v>75</v>
      </c>
      <c r="L180" s="116" t="s">
        <v>76</v>
      </c>
      <c r="M180" s="116" t="s">
        <v>152</v>
      </c>
      <c r="N180" s="116" t="s">
        <v>54</v>
      </c>
      <c r="O180" s="116">
        <v>60</v>
      </c>
      <c r="P180" s="116" t="s">
        <v>169</v>
      </c>
      <c r="Q180" s="116">
        <v>100</v>
      </c>
      <c r="R180" s="140" t="s">
        <v>170</v>
      </c>
      <c r="S180" s="8" t="s">
        <v>620</v>
      </c>
      <c r="T180" s="8" t="s">
        <v>58</v>
      </c>
      <c r="U180" s="8" t="s">
        <v>59</v>
      </c>
      <c r="V180" s="8" t="s">
        <v>60</v>
      </c>
      <c r="W180" s="8" t="s">
        <v>61</v>
      </c>
      <c r="X180" s="8" t="s">
        <v>62</v>
      </c>
      <c r="Y180" s="8" t="s">
        <v>63</v>
      </c>
      <c r="Z180" s="149">
        <v>7.56</v>
      </c>
      <c r="AA180" s="7">
        <v>25</v>
      </c>
      <c r="AB180" s="7">
        <v>15</v>
      </c>
      <c r="AC180" s="7">
        <v>24</v>
      </c>
      <c r="AD180" s="7">
        <v>36</v>
      </c>
      <c r="AE180" s="149">
        <v>100</v>
      </c>
      <c r="AF180" s="8">
        <v>0</v>
      </c>
      <c r="AG180" s="8">
        <v>0</v>
      </c>
      <c r="AH180" s="8">
        <v>0</v>
      </c>
      <c r="AI180" s="8">
        <v>100</v>
      </c>
      <c r="AJ180" s="140" t="s">
        <v>170</v>
      </c>
      <c r="AK180" s="116" t="s">
        <v>65</v>
      </c>
      <c r="AL180" s="114" t="s">
        <v>565</v>
      </c>
      <c r="AM180" s="114" t="s">
        <v>621</v>
      </c>
      <c r="AN180" s="150">
        <v>44927</v>
      </c>
      <c r="AO180" s="150">
        <v>45261</v>
      </c>
      <c r="AP180" s="150">
        <v>45078</v>
      </c>
      <c r="AQ180" s="151" t="s">
        <v>622</v>
      </c>
    </row>
    <row r="181" spans="1:43" s="13" customFormat="1" ht="90" x14ac:dyDescent="0.25">
      <c r="A181" s="159"/>
      <c r="B181" s="116"/>
      <c r="C181" s="114"/>
      <c r="D181" s="114"/>
      <c r="E181" s="114"/>
      <c r="F181" s="114"/>
      <c r="G181" s="114"/>
      <c r="H181" s="114"/>
      <c r="I181" s="116"/>
      <c r="J181" s="116"/>
      <c r="K181" s="116"/>
      <c r="L181" s="116"/>
      <c r="M181" s="116"/>
      <c r="N181" s="116"/>
      <c r="O181" s="116"/>
      <c r="P181" s="116"/>
      <c r="Q181" s="116"/>
      <c r="R181" s="140"/>
      <c r="S181" s="8" t="s">
        <v>623</v>
      </c>
      <c r="T181" s="8" t="s">
        <v>58</v>
      </c>
      <c r="U181" s="8" t="s">
        <v>78</v>
      </c>
      <c r="V181" s="8" t="s">
        <v>60</v>
      </c>
      <c r="W181" s="8" t="s">
        <v>61</v>
      </c>
      <c r="X181" s="8" t="s">
        <v>62</v>
      </c>
      <c r="Y181" s="8" t="s">
        <v>63</v>
      </c>
      <c r="Z181" s="149"/>
      <c r="AA181" s="7">
        <v>15</v>
      </c>
      <c r="AB181" s="7">
        <v>15</v>
      </c>
      <c r="AC181" s="7">
        <v>10.8</v>
      </c>
      <c r="AD181" s="7">
        <v>25.2</v>
      </c>
      <c r="AE181" s="149"/>
      <c r="AF181" s="8">
        <v>0</v>
      </c>
      <c r="AG181" s="8">
        <v>0</v>
      </c>
      <c r="AH181" s="8">
        <v>0</v>
      </c>
      <c r="AI181" s="8">
        <v>100</v>
      </c>
      <c r="AJ181" s="140"/>
      <c r="AK181" s="116"/>
      <c r="AL181" s="114"/>
      <c r="AM181" s="114"/>
      <c r="AN181" s="150"/>
      <c r="AO181" s="150"/>
      <c r="AP181" s="150"/>
      <c r="AQ181" s="151"/>
    </row>
    <row r="182" spans="1:43" s="13" customFormat="1" ht="210" x14ac:dyDescent="0.25">
      <c r="A182" s="159"/>
      <c r="B182" s="116"/>
      <c r="C182" s="114"/>
      <c r="D182" s="114"/>
      <c r="E182" s="114"/>
      <c r="F182" s="114"/>
      <c r="G182" s="114"/>
      <c r="H182" s="114"/>
      <c r="I182" s="116"/>
      <c r="J182" s="116"/>
      <c r="K182" s="116"/>
      <c r="L182" s="116"/>
      <c r="M182" s="116"/>
      <c r="N182" s="116"/>
      <c r="O182" s="116"/>
      <c r="P182" s="116"/>
      <c r="Q182" s="116"/>
      <c r="R182" s="140"/>
      <c r="S182" s="8" t="s">
        <v>624</v>
      </c>
      <c r="T182" s="8" t="s">
        <v>58</v>
      </c>
      <c r="U182" s="8" t="s">
        <v>59</v>
      </c>
      <c r="V182" s="8" t="s">
        <v>60</v>
      </c>
      <c r="W182" s="8" t="s">
        <v>61</v>
      </c>
      <c r="X182" s="8" t="s">
        <v>62</v>
      </c>
      <c r="Y182" s="8" t="s">
        <v>63</v>
      </c>
      <c r="Z182" s="149"/>
      <c r="AA182" s="7">
        <v>25</v>
      </c>
      <c r="AB182" s="7">
        <v>15</v>
      </c>
      <c r="AC182" s="7">
        <v>10.08</v>
      </c>
      <c r="AD182" s="7">
        <v>15.12</v>
      </c>
      <c r="AE182" s="149"/>
      <c r="AF182" s="8">
        <v>0</v>
      </c>
      <c r="AG182" s="8">
        <v>0</v>
      </c>
      <c r="AH182" s="8">
        <v>0</v>
      </c>
      <c r="AI182" s="8">
        <v>100</v>
      </c>
      <c r="AJ182" s="140"/>
      <c r="AK182" s="116"/>
      <c r="AL182" s="114"/>
      <c r="AM182" s="114"/>
      <c r="AN182" s="150"/>
      <c r="AO182" s="150"/>
      <c r="AP182" s="150"/>
      <c r="AQ182" s="151"/>
    </row>
    <row r="183" spans="1:43" s="13" customFormat="1" ht="300" x14ac:dyDescent="0.25">
      <c r="A183" s="159"/>
      <c r="B183" s="116"/>
      <c r="C183" s="114"/>
      <c r="D183" s="114"/>
      <c r="E183" s="114"/>
      <c r="F183" s="114"/>
      <c r="G183" s="114"/>
      <c r="H183" s="114"/>
      <c r="I183" s="116"/>
      <c r="J183" s="116"/>
      <c r="K183" s="116"/>
      <c r="L183" s="116"/>
      <c r="M183" s="116"/>
      <c r="N183" s="116"/>
      <c r="O183" s="116"/>
      <c r="P183" s="116"/>
      <c r="Q183" s="116"/>
      <c r="R183" s="140"/>
      <c r="S183" s="8" t="s">
        <v>625</v>
      </c>
      <c r="T183" s="8" t="s">
        <v>58</v>
      </c>
      <c r="U183" s="8" t="s">
        <v>59</v>
      </c>
      <c r="V183" s="8" t="s">
        <v>489</v>
      </c>
      <c r="W183" s="8" t="s">
        <v>61</v>
      </c>
      <c r="X183" s="8" t="s">
        <v>62</v>
      </c>
      <c r="Y183" s="8" t="s">
        <v>63</v>
      </c>
      <c r="Z183" s="149"/>
      <c r="AA183" s="7">
        <v>25</v>
      </c>
      <c r="AB183" s="7">
        <v>25</v>
      </c>
      <c r="AC183" s="7">
        <v>7.56</v>
      </c>
      <c r="AD183" s="7">
        <v>7.56</v>
      </c>
      <c r="AE183" s="149"/>
      <c r="AF183" s="8">
        <v>0</v>
      </c>
      <c r="AG183" s="8">
        <v>0</v>
      </c>
      <c r="AH183" s="8">
        <v>0</v>
      </c>
      <c r="AI183" s="8">
        <v>100</v>
      </c>
      <c r="AJ183" s="140"/>
      <c r="AK183" s="116"/>
      <c r="AL183" s="114"/>
      <c r="AM183" s="114"/>
      <c r="AN183" s="150"/>
      <c r="AO183" s="150"/>
      <c r="AP183" s="150"/>
      <c r="AQ183" s="151"/>
    </row>
    <row r="184" spans="1:43" s="13" customFormat="1" ht="195" customHeight="1" x14ac:dyDescent="0.25">
      <c r="A184" s="159">
        <v>66</v>
      </c>
      <c r="B184" s="116" t="s">
        <v>549</v>
      </c>
      <c r="C184" s="114" t="s">
        <v>550</v>
      </c>
      <c r="D184" s="114" t="s">
        <v>626</v>
      </c>
      <c r="E184" s="114" t="s">
        <v>141</v>
      </c>
      <c r="F184" s="114" t="s">
        <v>627</v>
      </c>
      <c r="G184" s="114" t="s">
        <v>628</v>
      </c>
      <c r="H184" s="114" t="s">
        <v>629</v>
      </c>
      <c r="I184" s="116" t="s">
        <v>50</v>
      </c>
      <c r="J184" s="116" t="s">
        <v>51</v>
      </c>
      <c r="K184" s="116" t="s">
        <v>52</v>
      </c>
      <c r="L184" s="116" t="s">
        <v>53</v>
      </c>
      <c r="M184" s="116">
        <v>1600</v>
      </c>
      <c r="N184" s="116" t="s">
        <v>509</v>
      </c>
      <c r="O184" s="116">
        <v>80</v>
      </c>
      <c r="P184" s="116" t="s">
        <v>147</v>
      </c>
      <c r="Q184" s="116">
        <v>40</v>
      </c>
      <c r="R184" s="144" t="s">
        <v>64</v>
      </c>
      <c r="S184" s="8" t="s">
        <v>630</v>
      </c>
      <c r="T184" s="8" t="s">
        <v>58</v>
      </c>
      <c r="U184" s="8" t="s">
        <v>59</v>
      </c>
      <c r="V184" s="8" t="s">
        <v>60</v>
      </c>
      <c r="W184" s="8" t="s">
        <v>61</v>
      </c>
      <c r="X184" s="8" t="s">
        <v>62</v>
      </c>
      <c r="Y184" s="8" t="s">
        <v>63</v>
      </c>
      <c r="Z184" s="149">
        <v>17.28</v>
      </c>
      <c r="AA184" s="7">
        <v>25</v>
      </c>
      <c r="AB184" s="7">
        <v>15</v>
      </c>
      <c r="AC184" s="7">
        <v>32</v>
      </c>
      <c r="AD184" s="7">
        <v>48</v>
      </c>
      <c r="AE184" s="149">
        <v>40</v>
      </c>
      <c r="AF184" s="8">
        <v>0</v>
      </c>
      <c r="AG184" s="8">
        <v>0</v>
      </c>
      <c r="AH184" s="8">
        <v>0</v>
      </c>
      <c r="AI184" s="8">
        <v>40</v>
      </c>
      <c r="AJ184" s="148" t="s">
        <v>347</v>
      </c>
      <c r="AK184" s="116" t="s">
        <v>349</v>
      </c>
      <c r="AL184" s="114" t="s">
        <v>631</v>
      </c>
      <c r="AM184" s="114" t="s">
        <v>351</v>
      </c>
      <c r="AN184" s="155"/>
      <c r="AO184" s="155"/>
      <c r="AP184" s="155"/>
      <c r="AQ184" s="184"/>
    </row>
    <row r="185" spans="1:43" s="13" customFormat="1" ht="150" x14ac:dyDescent="0.25">
      <c r="A185" s="159"/>
      <c r="B185" s="116"/>
      <c r="C185" s="114"/>
      <c r="D185" s="114"/>
      <c r="E185" s="114"/>
      <c r="F185" s="114"/>
      <c r="G185" s="114"/>
      <c r="H185" s="114"/>
      <c r="I185" s="116"/>
      <c r="J185" s="116"/>
      <c r="K185" s="116"/>
      <c r="L185" s="116"/>
      <c r="M185" s="116"/>
      <c r="N185" s="116"/>
      <c r="O185" s="116"/>
      <c r="P185" s="116"/>
      <c r="Q185" s="116"/>
      <c r="R185" s="144"/>
      <c r="S185" s="8" t="s">
        <v>632</v>
      </c>
      <c r="T185" s="8" t="s">
        <v>58</v>
      </c>
      <c r="U185" s="8" t="s">
        <v>59</v>
      </c>
      <c r="V185" s="8" t="s">
        <v>60</v>
      </c>
      <c r="W185" s="8" t="s">
        <v>61</v>
      </c>
      <c r="X185" s="8" t="s">
        <v>62</v>
      </c>
      <c r="Y185" s="8" t="s">
        <v>63</v>
      </c>
      <c r="Z185" s="149"/>
      <c r="AA185" s="7">
        <v>25</v>
      </c>
      <c r="AB185" s="7">
        <v>15</v>
      </c>
      <c r="AC185" s="7">
        <v>19.2</v>
      </c>
      <c r="AD185" s="7">
        <v>28.8</v>
      </c>
      <c r="AE185" s="149"/>
      <c r="AF185" s="8">
        <v>0</v>
      </c>
      <c r="AG185" s="8">
        <v>0</v>
      </c>
      <c r="AH185" s="8">
        <v>0</v>
      </c>
      <c r="AI185" s="8">
        <v>40</v>
      </c>
      <c r="AJ185" s="148"/>
      <c r="AK185" s="116"/>
      <c r="AL185" s="114"/>
      <c r="AM185" s="114"/>
      <c r="AN185" s="155"/>
      <c r="AO185" s="155"/>
      <c r="AP185" s="155"/>
      <c r="AQ185" s="184"/>
    </row>
    <row r="186" spans="1:43" s="13" customFormat="1" ht="120" x14ac:dyDescent="0.25">
      <c r="A186" s="159"/>
      <c r="B186" s="116"/>
      <c r="C186" s="114"/>
      <c r="D186" s="114"/>
      <c r="E186" s="114"/>
      <c r="F186" s="114"/>
      <c r="G186" s="114"/>
      <c r="H186" s="114"/>
      <c r="I186" s="116"/>
      <c r="J186" s="116"/>
      <c r="K186" s="116"/>
      <c r="L186" s="116"/>
      <c r="M186" s="116"/>
      <c r="N186" s="116"/>
      <c r="O186" s="116"/>
      <c r="P186" s="116"/>
      <c r="Q186" s="116"/>
      <c r="R186" s="144"/>
      <c r="S186" s="8" t="s">
        <v>633</v>
      </c>
      <c r="T186" s="8" t="s">
        <v>58</v>
      </c>
      <c r="U186" s="8" t="s">
        <v>59</v>
      </c>
      <c r="V186" s="8" t="s">
        <v>60</v>
      </c>
      <c r="W186" s="8" t="s">
        <v>61</v>
      </c>
      <c r="X186" s="8" t="s">
        <v>62</v>
      </c>
      <c r="Y186" s="8" t="s">
        <v>63</v>
      </c>
      <c r="Z186" s="149"/>
      <c r="AA186" s="7">
        <v>25</v>
      </c>
      <c r="AB186" s="7">
        <v>15</v>
      </c>
      <c r="AC186" s="7">
        <v>11.52</v>
      </c>
      <c r="AD186" s="7">
        <v>17.28</v>
      </c>
      <c r="AE186" s="149"/>
      <c r="AF186" s="8">
        <v>0</v>
      </c>
      <c r="AG186" s="8">
        <v>0</v>
      </c>
      <c r="AH186" s="8">
        <v>0</v>
      </c>
      <c r="AI186" s="8">
        <v>40</v>
      </c>
      <c r="AJ186" s="148"/>
      <c r="AK186" s="116"/>
      <c r="AL186" s="114"/>
      <c r="AM186" s="114"/>
      <c r="AN186" s="155"/>
      <c r="AO186" s="155"/>
      <c r="AP186" s="155"/>
      <c r="AQ186" s="184"/>
    </row>
    <row r="187" spans="1:43" s="13" customFormat="1" ht="261" customHeight="1" x14ac:dyDescent="0.25">
      <c r="A187" s="159">
        <v>67</v>
      </c>
      <c r="B187" s="116" t="s">
        <v>549</v>
      </c>
      <c r="C187" s="114" t="s">
        <v>550</v>
      </c>
      <c r="D187" s="114" t="s">
        <v>634</v>
      </c>
      <c r="E187" s="114" t="s">
        <v>141</v>
      </c>
      <c r="F187" s="114" t="s">
        <v>635</v>
      </c>
      <c r="G187" s="114" t="s">
        <v>636</v>
      </c>
      <c r="H187" s="114" t="s">
        <v>637</v>
      </c>
      <c r="I187" s="116" t="s">
        <v>132</v>
      </c>
      <c r="J187" s="116" t="s">
        <v>638</v>
      </c>
      <c r="K187" s="116" t="s">
        <v>639</v>
      </c>
      <c r="L187" s="116" t="s">
        <v>53</v>
      </c>
      <c r="M187" s="116">
        <v>360</v>
      </c>
      <c r="N187" s="116" t="s">
        <v>146</v>
      </c>
      <c r="O187" s="116">
        <v>40</v>
      </c>
      <c r="P187" s="116" t="s">
        <v>147</v>
      </c>
      <c r="Q187" s="116">
        <v>40</v>
      </c>
      <c r="R187" s="144" t="s">
        <v>64</v>
      </c>
      <c r="S187" s="8" t="s">
        <v>640</v>
      </c>
      <c r="T187" s="8" t="s">
        <v>58</v>
      </c>
      <c r="U187" s="8" t="s">
        <v>59</v>
      </c>
      <c r="V187" s="8" t="s">
        <v>60</v>
      </c>
      <c r="W187" s="8" t="s">
        <v>61</v>
      </c>
      <c r="X187" s="8" t="s">
        <v>62</v>
      </c>
      <c r="Y187" s="8" t="s">
        <v>63</v>
      </c>
      <c r="Z187" s="149">
        <v>7.0560000000000009</v>
      </c>
      <c r="AA187" s="7">
        <v>25</v>
      </c>
      <c r="AB187" s="7">
        <v>15</v>
      </c>
      <c r="AC187" s="7">
        <v>16</v>
      </c>
      <c r="AD187" s="7">
        <v>24</v>
      </c>
      <c r="AE187" s="149">
        <v>40</v>
      </c>
      <c r="AF187" s="8">
        <v>0</v>
      </c>
      <c r="AG187" s="8">
        <v>0</v>
      </c>
      <c r="AH187" s="8">
        <v>0</v>
      </c>
      <c r="AI187" s="8">
        <v>40</v>
      </c>
      <c r="AJ187" s="148" t="s">
        <v>347</v>
      </c>
      <c r="AK187" s="116" t="s">
        <v>349</v>
      </c>
      <c r="AL187" s="114" t="s">
        <v>641</v>
      </c>
      <c r="AM187" s="114" t="s">
        <v>351</v>
      </c>
      <c r="AN187" s="116"/>
      <c r="AO187" s="116"/>
      <c r="AP187" s="116"/>
      <c r="AQ187" s="151"/>
    </row>
    <row r="188" spans="1:43" s="13" customFormat="1" ht="135" x14ac:dyDescent="0.25">
      <c r="A188" s="159"/>
      <c r="B188" s="116"/>
      <c r="C188" s="114"/>
      <c r="D188" s="114"/>
      <c r="E188" s="114"/>
      <c r="F188" s="114"/>
      <c r="G188" s="114"/>
      <c r="H188" s="114"/>
      <c r="I188" s="116"/>
      <c r="J188" s="116"/>
      <c r="K188" s="116"/>
      <c r="L188" s="116"/>
      <c r="M188" s="116"/>
      <c r="N188" s="116"/>
      <c r="O188" s="116"/>
      <c r="P188" s="116"/>
      <c r="Q188" s="116"/>
      <c r="R188" s="144"/>
      <c r="S188" s="8" t="s">
        <v>642</v>
      </c>
      <c r="T188" s="8" t="s">
        <v>58</v>
      </c>
      <c r="U188" s="8" t="s">
        <v>78</v>
      </c>
      <c r="V188" s="8" t="s">
        <v>60</v>
      </c>
      <c r="W188" s="8" t="s">
        <v>61</v>
      </c>
      <c r="X188" s="8" t="s">
        <v>62</v>
      </c>
      <c r="Y188" s="8" t="s">
        <v>63</v>
      </c>
      <c r="Z188" s="149"/>
      <c r="AA188" s="7">
        <v>15</v>
      </c>
      <c r="AB188" s="7">
        <v>15</v>
      </c>
      <c r="AC188" s="7">
        <v>7.2</v>
      </c>
      <c r="AD188" s="7">
        <v>16.8</v>
      </c>
      <c r="AE188" s="149"/>
      <c r="AF188" s="8">
        <v>0</v>
      </c>
      <c r="AG188" s="8">
        <v>0</v>
      </c>
      <c r="AH188" s="8">
        <v>0</v>
      </c>
      <c r="AI188" s="8">
        <v>40</v>
      </c>
      <c r="AJ188" s="148"/>
      <c r="AK188" s="116"/>
      <c r="AL188" s="114"/>
      <c r="AM188" s="114"/>
      <c r="AN188" s="116"/>
      <c r="AO188" s="116"/>
      <c r="AP188" s="116"/>
      <c r="AQ188" s="151"/>
    </row>
    <row r="189" spans="1:43" s="13" customFormat="1" ht="150" x14ac:dyDescent="0.25">
      <c r="A189" s="159"/>
      <c r="B189" s="116"/>
      <c r="C189" s="114"/>
      <c r="D189" s="114"/>
      <c r="E189" s="114"/>
      <c r="F189" s="114"/>
      <c r="G189" s="114"/>
      <c r="H189" s="114"/>
      <c r="I189" s="116"/>
      <c r="J189" s="116"/>
      <c r="K189" s="116"/>
      <c r="L189" s="116"/>
      <c r="M189" s="116"/>
      <c r="N189" s="116"/>
      <c r="O189" s="116"/>
      <c r="P189" s="116"/>
      <c r="Q189" s="116"/>
      <c r="R189" s="144"/>
      <c r="S189" s="8" t="s">
        <v>643</v>
      </c>
      <c r="T189" s="8" t="s">
        <v>58</v>
      </c>
      <c r="U189" s="8" t="s">
        <v>78</v>
      </c>
      <c r="V189" s="8" t="s">
        <v>60</v>
      </c>
      <c r="W189" s="8" t="s">
        <v>61</v>
      </c>
      <c r="X189" s="8" t="s">
        <v>62</v>
      </c>
      <c r="Y189" s="8" t="s">
        <v>63</v>
      </c>
      <c r="Z189" s="149"/>
      <c r="AA189" s="7">
        <v>15</v>
      </c>
      <c r="AB189" s="7">
        <v>15</v>
      </c>
      <c r="AC189" s="7">
        <v>5.04</v>
      </c>
      <c r="AD189" s="7">
        <v>11.760000000000002</v>
      </c>
      <c r="AE189" s="149"/>
      <c r="AF189" s="8">
        <v>0</v>
      </c>
      <c r="AG189" s="8">
        <v>0</v>
      </c>
      <c r="AH189" s="8">
        <v>0</v>
      </c>
      <c r="AI189" s="8">
        <v>40</v>
      </c>
      <c r="AJ189" s="148"/>
      <c r="AK189" s="116"/>
      <c r="AL189" s="114"/>
      <c r="AM189" s="114"/>
      <c r="AN189" s="116"/>
      <c r="AO189" s="116"/>
      <c r="AP189" s="116"/>
      <c r="AQ189" s="151"/>
    </row>
    <row r="190" spans="1:43" s="13" customFormat="1" ht="150" x14ac:dyDescent="0.25">
      <c r="A190" s="159"/>
      <c r="B190" s="116"/>
      <c r="C190" s="114"/>
      <c r="D190" s="114"/>
      <c r="E190" s="114"/>
      <c r="F190" s="114"/>
      <c r="G190" s="114"/>
      <c r="H190" s="114"/>
      <c r="I190" s="116"/>
      <c r="J190" s="116"/>
      <c r="K190" s="116"/>
      <c r="L190" s="116"/>
      <c r="M190" s="116"/>
      <c r="N190" s="116"/>
      <c r="O190" s="116"/>
      <c r="P190" s="116"/>
      <c r="Q190" s="116"/>
      <c r="R190" s="144"/>
      <c r="S190" s="8" t="s">
        <v>644</v>
      </c>
      <c r="T190" s="8" t="s">
        <v>58</v>
      </c>
      <c r="U190" s="8" t="s">
        <v>59</v>
      </c>
      <c r="V190" s="8" t="s">
        <v>60</v>
      </c>
      <c r="W190" s="8" t="s">
        <v>61</v>
      </c>
      <c r="X190" s="8" t="s">
        <v>62</v>
      </c>
      <c r="Y190" s="8" t="s">
        <v>63</v>
      </c>
      <c r="Z190" s="149"/>
      <c r="AA190" s="7">
        <v>25</v>
      </c>
      <c r="AB190" s="7">
        <v>15</v>
      </c>
      <c r="AC190" s="7">
        <v>4.7040000000000006</v>
      </c>
      <c r="AD190" s="7">
        <v>7.0560000000000009</v>
      </c>
      <c r="AE190" s="149"/>
      <c r="AF190" s="8">
        <v>0</v>
      </c>
      <c r="AG190" s="8">
        <v>0</v>
      </c>
      <c r="AH190" s="8">
        <v>0</v>
      </c>
      <c r="AI190" s="8">
        <v>40</v>
      </c>
      <c r="AJ190" s="148"/>
      <c r="AK190" s="116"/>
      <c r="AL190" s="114"/>
      <c r="AM190" s="114"/>
      <c r="AN190" s="116"/>
      <c r="AO190" s="116"/>
      <c r="AP190" s="116"/>
      <c r="AQ190" s="151"/>
    </row>
    <row r="191" spans="1:43" s="13" customFormat="1" ht="120" x14ac:dyDescent="0.25">
      <c r="A191" s="159">
        <v>68</v>
      </c>
      <c r="B191" s="116" t="s">
        <v>549</v>
      </c>
      <c r="C191" s="114" t="s">
        <v>550</v>
      </c>
      <c r="D191" s="114" t="s">
        <v>618</v>
      </c>
      <c r="E191" s="114" t="s">
        <v>141</v>
      </c>
      <c r="F191" s="114" t="s">
        <v>645</v>
      </c>
      <c r="G191" s="114" t="s">
        <v>646</v>
      </c>
      <c r="H191" s="114" t="s">
        <v>647</v>
      </c>
      <c r="I191" s="116" t="s">
        <v>132</v>
      </c>
      <c r="J191" s="116" t="s">
        <v>648</v>
      </c>
      <c r="K191" s="116" t="s">
        <v>75</v>
      </c>
      <c r="L191" s="116" t="s">
        <v>496</v>
      </c>
      <c r="M191" s="116">
        <v>450</v>
      </c>
      <c r="N191" s="116" t="s">
        <v>54</v>
      </c>
      <c r="O191" s="116">
        <v>60</v>
      </c>
      <c r="P191" s="116" t="s">
        <v>64</v>
      </c>
      <c r="Q191" s="116">
        <v>60</v>
      </c>
      <c r="R191" s="144" t="s">
        <v>64</v>
      </c>
      <c r="S191" s="8" t="s">
        <v>649</v>
      </c>
      <c r="T191" s="8" t="s">
        <v>58</v>
      </c>
      <c r="U191" s="8" t="s">
        <v>59</v>
      </c>
      <c r="V191" s="8" t="s">
        <v>60</v>
      </c>
      <c r="W191" s="8" t="s">
        <v>61</v>
      </c>
      <c r="X191" s="8" t="s">
        <v>62</v>
      </c>
      <c r="Y191" s="8" t="s">
        <v>149</v>
      </c>
      <c r="Z191" s="149">
        <v>15.120000000000001</v>
      </c>
      <c r="AA191" s="7">
        <v>25</v>
      </c>
      <c r="AB191" s="7">
        <v>15</v>
      </c>
      <c r="AC191" s="7">
        <v>24</v>
      </c>
      <c r="AD191" s="7">
        <v>36</v>
      </c>
      <c r="AE191" s="149">
        <v>45</v>
      </c>
      <c r="AF191" s="8">
        <v>0</v>
      </c>
      <c r="AG191" s="8">
        <v>0</v>
      </c>
      <c r="AH191" s="8">
        <v>0</v>
      </c>
      <c r="AI191" s="8">
        <v>60</v>
      </c>
      <c r="AJ191" s="144" t="s">
        <v>64</v>
      </c>
      <c r="AK191" s="116" t="s">
        <v>65</v>
      </c>
      <c r="AL191" s="114" t="s">
        <v>612</v>
      </c>
      <c r="AM191" s="114" t="s">
        <v>650</v>
      </c>
      <c r="AN191" s="150">
        <v>44927</v>
      </c>
      <c r="AO191" s="150">
        <v>45261</v>
      </c>
      <c r="AP191" s="150">
        <v>45139</v>
      </c>
      <c r="AQ191" s="151" t="s">
        <v>651</v>
      </c>
    </row>
    <row r="192" spans="1:43" s="13" customFormat="1" ht="90" x14ac:dyDescent="0.25">
      <c r="A192" s="159"/>
      <c r="B192" s="116"/>
      <c r="C192" s="114"/>
      <c r="D192" s="114"/>
      <c r="E192" s="114"/>
      <c r="F192" s="114"/>
      <c r="G192" s="114"/>
      <c r="H192" s="114"/>
      <c r="I192" s="116"/>
      <c r="J192" s="116"/>
      <c r="K192" s="116"/>
      <c r="L192" s="116"/>
      <c r="M192" s="116"/>
      <c r="N192" s="116"/>
      <c r="O192" s="116"/>
      <c r="P192" s="116"/>
      <c r="Q192" s="116"/>
      <c r="R192" s="144"/>
      <c r="S192" s="8" t="s">
        <v>652</v>
      </c>
      <c r="T192" s="8" t="s">
        <v>58</v>
      </c>
      <c r="U192" s="8" t="s">
        <v>59</v>
      </c>
      <c r="V192" s="8" t="s">
        <v>60</v>
      </c>
      <c r="W192" s="8" t="s">
        <v>61</v>
      </c>
      <c r="X192" s="8" t="s">
        <v>62</v>
      </c>
      <c r="Y192" s="8" t="s">
        <v>149</v>
      </c>
      <c r="Z192" s="149"/>
      <c r="AA192" s="7">
        <v>25</v>
      </c>
      <c r="AB192" s="7">
        <v>15</v>
      </c>
      <c r="AC192" s="7">
        <v>14.4</v>
      </c>
      <c r="AD192" s="7">
        <v>21.6</v>
      </c>
      <c r="AE192" s="149"/>
      <c r="AF192" s="8">
        <v>0</v>
      </c>
      <c r="AG192" s="8">
        <v>0</v>
      </c>
      <c r="AH192" s="8">
        <v>0</v>
      </c>
      <c r="AI192" s="8">
        <v>60</v>
      </c>
      <c r="AJ192" s="144"/>
      <c r="AK192" s="116"/>
      <c r="AL192" s="114"/>
      <c r="AM192" s="114"/>
      <c r="AN192" s="150"/>
      <c r="AO192" s="150"/>
      <c r="AP192" s="150"/>
      <c r="AQ192" s="151"/>
    </row>
    <row r="193" spans="1:43" s="13" customFormat="1" ht="120" x14ac:dyDescent="0.25">
      <c r="A193" s="159"/>
      <c r="B193" s="116"/>
      <c r="C193" s="114"/>
      <c r="D193" s="114"/>
      <c r="E193" s="114"/>
      <c r="F193" s="114"/>
      <c r="G193" s="114"/>
      <c r="H193" s="114"/>
      <c r="I193" s="116"/>
      <c r="J193" s="116"/>
      <c r="K193" s="116"/>
      <c r="L193" s="116"/>
      <c r="M193" s="116"/>
      <c r="N193" s="116"/>
      <c r="O193" s="116"/>
      <c r="P193" s="116"/>
      <c r="Q193" s="116"/>
      <c r="R193" s="144"/>
      <c r="S193" s="8" t="s">
        <v>653</v>
      </c>
      <c r="T193" s="8" t="s">
        <v>58</v>
      </c>
      <c r="U193" s="8" t="s">
        <v>78</v>
      </c>
      <c r="V193" s="8" t="s">
        <v>60</v>
      </c>
      <c r="W193" s="8" t="s">
        <v>61</v>
      </c>
      <c r="X193" s="8" t="s">
        <v>62</v>
      </c>
      <c r="Y193" s="8" t="s">
        <v>63</v>
      </c>
      <c r="Z193" s="149"/>
      <c r="AA193" s="7">
        <v>15</v>
      </c>
      <c r="AB193" s="7">
        <v>15</v>
      </c>
      <c r="AC193" s="7">
        <v>6.48</v>
      </c>
      <c r="AD193" s="7">
        <v>15.120000000000001</v>
      </c>
      <c r="AE193" s="149"/>
      <c r="AF193" s="8">
        <v>0</v>
      </c>
      <c r="AG193" s="8">
        <v>0</v>
      </c>
      <c r="AH193" s="8">
        <v>0</v>
      </c>
      <c r="AI193" s="8">
        <v>60</v>
      </c>
      <c r="AJ193" s="144"/>
      <c r="AK193" s="116"/>
      <c r="AL193" s="114"/>
      <c r="AM193" s="114"/>
      <c r="AN193" s="150"/>
      <c r="AO193" s="150"/>
      <c r="AP193" s="150"/>
      <c r="AQ193" s="151"/>
    </row>
    <row r="194" spans="1:43" s="13" customFormat="1" ht="210" x14ac:dyDescent="0.25">
      <c r="A194" s="159"/>
      <c r="B194" s="116"/>
      <c r="C194" s="114"/>
      <c r="D194" s="114"/>
      <c r="E194" s="114"/>
      <c r="F194" s="114"/>
      <c r="G194" s="114"/>
      <c r="H194" s="114"/>
      <c r="I194" s="116"/>
      <c r="J194" s="116"/>
      <c r="K194" s="116"/>
      <c r="L194" s="116"/>
      <c r="M194" s="116"/>
      <c r="N194" s="116"/>
      <c r="O194" s="116"/>
      <c r="P194" s="116"/>
      <c r="Q194" s="116"/>
      <c r="R194" s="144"/>
      <c r="S194" s="8" t="s">
        <v>654</v>
      </c>
      <c r="T194" s="8" t="s">
        <v>4</v>
      </c>
      <c r="U194" s="8" t="s">
        <v>71</v>
      </c>
      <c r="V194" s="8" t="s">
        <v>60</v>
      </c>
      <c r="W194" s="8" t="s">
        <v>61</v>
      </c>
      <c r="X194" s="8" t="s">
        <v>62</v>
      </c>
      <c r="Y194" s="8" t="s">
        <v>63</v>
      </c>
      <c r="Z194" s="149"/>
      <c r="AA194" s="7">
        <v>0</v>
      </c>
      <c r="AB194" s="7">
        <v>0</v>
      </c>
      <c r="AC194" s="7">
        <v>0</v>
      </c>
      <c r="AD194" s="7">
        <v>15.120000000000001</v>
      </c>
      <c r="AE194" s="149"/>
      <c r="AF194" s="8">
        <v>10</v>
      </c>
      <c r="AG194" s="8">
        <v>15</v>
      </c>
      <c r="AH194" s="8">
        <v>15</v>
      </c>
      <c r="AI194" s="8">
        <v>45</v>
      </c>
      <c r="AJ194" s="144"/>
      <c r="AK194" s="116"/>
      <c r="AL194" s="114"/>
      <c r="AM194" s="114"/>
      <c r="AN194" s="150"/>
      <c r="AO194" s="150"/>
      <c r="AP194" s="150"/>
      <c r="AQ194" s="151"/>
    </row>
    <row r="195" spans="1:43" s="13" customFormat="1" ht="105" x14ac:dyDescent="0.25">
      <c r="A195" s="159">
        <v>69</v>
      </c>
      <c r="B195" s="116" t="s">
        <v>549</v>
      </c>
      <c r="C195" s="114" t="s">
        <v>550</v>
      </c>
      <c r="D195" s="114" t="s">
        <v>655</v>
      </c>
      <c r="E195" s="114" t="s">
        <v>46</v>
      </c>
      <c r="F195" s="114" t="s">
        <v>645</v>
      </c>
      <c r="G195" s="114" t="s">
        <v>656</v>
      </c>
      <c r="H195" s="114" t="s">
        <v>657</v>
      </c>
      <c r="I195" s="116" t="s">
        <v>132</v>
      </c>
      <c r="J195" s="116" t="s">
        <v>658</v>
      </c>
      <c r="K195" s="116" t="s">
        <v>52</v>
      </c>
      <c r="L195" s="116" t="s">
        <v>53</v>
      </c>
      <c r="M195" s="116">
        <v>2560</v>
      </c>
      <c r="N195" s="116" t="s">
        <v>509</v>
      </c>
      <c r="O195" s="116">
        <v>80</v>
      </c>
      <c r="P195" s="116" t="s">
        <v>169</v>
      </c>
      <c r="Q195" s="116">
        <v>100</v>
      </c>
      <c r="R195" s="140" t="s">
        <v>170</v>
      </c>
      <c r="S195" s="8" t="s">
        <v>659</v>
      </c>
      <c r="T195" s="8" t="s">
        <v>58</v>
      </c>
      <c r="U195" s="8" t="s">
        <v>59</v>
      </c>
      <c r="V195" s="8" t="s">
        <v>60</v>
      </c>
      <c r="W195" s="8" t="s">
        <v>61</v>
      </c>
      <c r="X195" s="8" t="s">
        <v>62</v>
      </c>
      <c r="Y195" s="8" t="s">
        <v>63</v>
      </c>
      <c r="Z195" s="149">
        <v>39.6</v>
      </c>
      <c r="AA195" s="7">
        <v>25</v>
      </c>
      <c r="AB195" s="7">
        <v>15</v>
      </c>
      <c r="AC195" s="7">
        <v>32</v>
      </c>
      <c r="AD195" s="7">
        <v>48</v>
      </c>
      <c r="AE195" s="149">
        <v>48.75</v>
      </c>
      <c r="AF195" s="8">
        <v>0</v>
      </c>
      <c r="AG195" s="8">
        <v>0</v>
      </c>
      <c r="AH195" s="8">
        <v>0</v>
      </c>
      <c r="AI195" s="8">
        <v>100</v>
      </c>
      <c r="AJ195" s="144" t="s">
        <v>64</v>
      </c>
      <c r="AK195" s="116" t="s">
        <v>65</v>
      </c>
      <c r="AL195" s="114" t="s">
        <v>612</v>
      </c>
      <c r="AM195" s="114" t="s">
        <v>660</v>
      </c>
      <c r="AN195" s="150">
        <v>44927</v>
      </c>
      <c r="AO195" s="150">
        <v>45261</v>
      </c>
      <c r="AP195" s="150">
        <v>44986</v>
      </c>
      <c r="AQ195" s="151" t="s">
        <v>661</v>
      </c>
    </row>
    <row r="196" spans="1:43" s="13" customFormat="1" ht="120" x14ac:dyDescent="0.25">
      <c r="A196" s="159"/>
      <c r="B196" s="116"/>
      <c r="C196" s="114"/>
      <c r="D196" s="114"/>
      <c r="E196" s="114"/>
      <c r="F196" s="114"/>
      <c r="G196" s="114"/>
      <c r="H196" s="114"/>
      <c r="I196" s="116"/>
      <c r="J196" s="116"/>
      <c r="K196" s="116"/>
      <c r="L196" s="116"/>
      <c r="M196" s="116"/>
      <c r="N196" s="116"/>
      <c r="O196" s="116"/>
      <c r="P196" s="116"/>
      <c r="Q196" s="116"/>
      <c r="R196" s="140"/>
      <c r="S196" s="8" t="s">
        <v>662</v>
      </c>
      <c r="T196" s="8" t="s">
        <v>4</v>
      </c>
      <c r="U196" s="8" t="s">
        <v>71</v>
      </c>
      <c r="V196" s="8" t="s">
        <v>489</v>
      </c>
      <c r="W196" s="8" t="s">
        <v>61</v>
      </c>
      <c r="X196" s="8" t="s">
        <v>62</v>
      </c>
      <c r="Y196" s="8" t="s">
        <v>63</v>
      </c>
      <c r="Z196" s="149"/>
      <c r="AA196" s="7">
        <v>0</v>
      </c>
      <c r="AB196" s="7">
        <v>0</v>
      </c>
      <c r="AC196" s="7">
        <v>0</v>
      </c>
      <c r="AD196" s="7">
        <v>48</v>
      </c>
      <c r="AE196" s="149"/>
      <c r="AF196" s="8">
        <v>10</v>
      </c>
      <c r="AG196" s="8">
        <v>25</v>
      </c>
      <c r="AH196" s="8">
        <v>35</v>
      </c>
      <c r="AI196" s="8">
        <v>65</v>
      </c>
      <c r="AJ196" s="144"/>
      <c r="AK196" s="116"/>
      <c r="AL196" s="114"/>
      <c r="AM196" s="114"/>
      <c r="AN196" s="150"/>
      <c r="AO196" s="150"/>
      <c r="AP196" s="150"/>
      <c r="AQ196" s="151"/>
    </row>
    <row r="197" spans="1:43" s="13" customFormat="1" ht="108" customHeight="1" x14ac:dyDescent="0.25">
      <c r="A197" s="159"/>
      <c r="B197" s="116"/>
      <c r="C197" s="114"/>
      <c r="D197" s="114"/>
      <c r="E197" s="114"/>
      <c r="F197" s="114"/>
      <c r="G197" s="114"/>
      <c r="H197" s="114"/>
      <c r="I197" s="116"/>
      <c r="J197" s="116"/>
      <c r="K197" s="116"/>
      <c r="L197" s="116"/>
      <c r="M197" s="116"/>
      <c r="N197" s="116"/>
      <c r="O197" s="116"/>
      <c r="P197" s="116"/>
      <c r="Q197" s="116"/>
      <c r="R197" s="140"/>
      <c r="S197" s="8" t="s">
        <v>663</v>
      </c>
      <c r="T197" s="8" t="s">
        <v>4</v>
      </c>
      <c r="U197" s="8" t="s">
        <v>71</v>
      </c>
      <c r="V197" s="8" t="s">
        <v>60</v>
      </c>
      <c r="W197" s="8" t="s">
        <v>61</v>
      </c>
      <c r="X197" s="8" t="s">
        <v>62</v>
      </c>
      <c r="Y197" s="8" t="s">
        <v>63</v>
      </c>
      <c r="Z197" s="149"/>
      <c r="AA197" s="7">
        <v>0</v>
      </c>
      <c r="AB197" s="7">
        <v>0</v>
      </c>
      <c r="AC197" s="7">
        <v>0</v>
      </c>
      <c r="AD197" s="7">
        <v>48</v>
      </c>
      <c r="AE197" s="149"/>
      <c r="AF197" s="8">
        <v>10</v>
      </c>
      <c r="AG197" s="8">
        <v>15</v>
      </c>
      <c r="AH197" s="8">
        <v>16.25</v>
      </c>
      <c r="AI197" s="8">
        <v>48.75</v>
      </c>
      <c r="AJ197" s="144"/>
      <c r="AK197" s="116"/>
      <c r="AL197" s="114"/>
      <c r="AM197" s="114" t="s">
        <v>664</v>
      </c>
      <c r="AN197" s="150">
        <v>44927</v>
      </c>
      <c r="AO197" s="150">
        <v>45261</v>
      </c>
      <c r="AP197" s="150">
        <v>44986</v>
      </c>
      <c r="AQ197" s="151" t="s">
        <v>661</v>
      </c>
    </row>
    <row r="198" spans="1:43" s="13" customFormat="1" ht="110.25" customHeight="1" x14ac:dyDescent="0.25">
      <c r="A198" s="159"/>
      <c r="B198" s="116"/>
      <c r="C198" s="114"/>
      <c r="D198" s="114"/>
      <c r="E198" s="114"/>
      <c r="F198" s="114"/>
      <c r="G198" s="114"/>
      <c r="H198" s="114"/>
      <c r="I198" s="116"/>
      <c r="J198" s="116"/>
      <c r="K198" s="116"/>
      <c r="L198" s="116"/>
      <c r="M198" s="116"/>
      <c r="N198" s="116"/>
      <c r="O198" s="116"/>
      <c r="P198" s="116"/>
      <c r="Q198" s="116"/>
      <c r="R198" s="140"/>
      <c r="S198" s="8" t="s">
        <v>665</v>
      </c>
      <c r="T198" s="8" t="s">
        <v>58</v>
      </c>
      <c r="U198" s="8" t="s">
        <v>59</v>
      </c>
      <c r="V198" s="8" t="s">
        <v>489</v>
      </c>
      <c r="W198" s="8" t="s">
        <v>61</v>
      </c>
      <c r="X198" s="8" t="s">
        <v>62</v>
      </c>
      <c r="Y198" s="8" t="s">
        <v>63</v>
      </c>
      <c r="Z198" s="149"/>
      <c r="AA198" s="7">
        <v>25</v>
      </c>
      <c r="AB198" s="7">
        <v>25</v>
      </c>
      <c r="AC198" s="7">
        <v>8.4</v>
      </c>
      <c r="AD198" s="7">
        <v>39.6</v>
      </c>
      <c r="AE198" s="149"/>
      <c r="AF198" s="8">
        <v>0</v>
      </c>
      <c r="AG198" s="8">
        <v>0</v>
      </c>
      <c r="AH198" s="8">
        <v>0</v>
      </c>
      <c r="AI198" s="8">
        <v>48.75</v>
      </c>
      <c r="AJ198" s="144"/>
      <c r="AK198" s="116"/>
      <c r="AL198" s="114"/>
      <c r="AM198" s="114"/>
      <c r="AN198" s="150"/>
      <c r="AO198" s="150"/>
      <c r="AP198" s="150"/>
      <c r="AQ198" s="151"/>
    </row>
    <row r="199" spans="1:43" s="13" customFormat="1" ht="130.5" customHeight="1" x14ac:dyDescent="0.25">
      <c r="A199" s="159">
        <v>70</v>
      </c>
      <c r="B199" s="116" t="s">
        <v>549</v>
      </c>
      <c r="C199" s="114" t="s">
        <v>550</v>
      </c>
      <c r="D199" s="114" t="s">
        <v>666</v>
      </c>
      <c r="E199" s="114" t="s">
        <v>141</v>
      </c>
      <c r="F199" s="114" t="s">
        <v>667</v>
      </c>
      <c r="G199" s="114" t="s">
        <v>668</v>
      </c>
      <c r="H199" s="114" t="s">
        <v>669</v>
      </c>
      <c r="I199" s="116" t="s">
        <v>132</v>
      </c>
      <c r="J199" s="116" t="s">
        <v>670</v>
      </c>
      <c r="K199" s="116" t="s">
        <v>52</v>
      </c>
      <c r="L199" s="116" t="s">
        <v>53</v>
      </c>
      <c r="M199" s="116">
        <v>10000</v>
      </c>
      <c r="N199" s="116" t="s">
        <v>268</v>
      </c>
      <c r="O199" s="116">
        <v>100</v>
      </c>
      <c r="P199" s="116" t="s">
        <v>169</v>
      </c>
      <c r="Q199" s="116">
        <v>100</v>
      </c>
      <c r="R199" s="140" t="s">
        <v>170</v>
      </c>
      <c r="S199" s="8" t="s">
        <v>671</v>
      </c>
      <c r="T199" s="8" t="s">
        <v>58</v>
      </c>
      <c r="U199" s="8" t="s">
        <v>59</v>
      </c>
      <c r="V199" s="8" t="s">
        <v>60</v>
      </c>
      <c r="W199" s="8" t="s">
        <v>61</v>
      </c>
      <c r="X199" s="8" t="s">
        <v>62</v>
      </c>
      <c r="Y199" s="8" t="s">
        <v>63</v>
      </c>
      <c r="Z199" s="149">
        <v>51.36</v>
      </c>
      <c r="AA199" s="7">
        <v>25</v>
      </c>
      <c r="AB199" s="7">
        <v>15</v>
      </c>
      <c r="AC199" s="7">
        <v>40</v>
      </c>
      <c r="AD199" s="7">
        <v>60</v>
      </c>
      <c r="AE199" s="149">
        <v>100</v>
      </c>
      <c r="AF199" s="8">
        <v>0</v>
      </c>
      <c r="AG199" s="8">
        <v>0</v>
      </c>
      <c r="AH199" s="8">
        <v>0</v>
      </c>
      <c r="AI199" s="8">
        <v>100</v>
      </c>
      <c r="AJ199" s="140" t="s">
        <v>170</v>
      </c>
      <c r="AK199" s="116" t="s">
        <v>65</v>
      </c>
      <c r="AL199" s="114" t="s">
        <v>672</v>
      </c>
      <c r="AM199" s="114" t="s">
        <v>673</v>
      </c>
      <c r="AN199" s="150">
        <v>44927</v>
      </c>
      <c r="AO199" s="150">
        <v>45261</v>
      </c>
      <c r="AP199" s="150">
        <v>44986</v>
      </c>
      <c r="AQ199" s="151" t="s">
        <v>674</v>
      </c>
    </row>
    <row r="200" spans="1:43" s="13" customFormat="1" ht="105" x14ac:dyDescent="0.25">
      <c r="A200" s="159"/>
      <c r="B200" s="116"/>
      <c r="C200" s="114"/>
      <c r="D200" s="114"/>
      <c r="E200" s="114"/>
      <c r="F200" s="114"/>
      <c r="G200" s="114"/>
      <c r="H200" s="114"/>
      <c r="I200" s="116"/>
      <c r="J200" s="116"/>
      <c r="K200" s="116"/>
      <c r="L200" s="116"/>
      <c r="M200" s="116"/>
      <c r="N200" s="116"/>
      <c r="O200" s="116"/>
      <c r="P200" s="116"/>
      <c r="Q200" s="116"/>
      <c r="R200" s="140"/>
      <c r="S200" s="8" t="s">
        <v>675</v>
      </c>
      <c r="T200" s="8" t="s">
        <v>58</v>
      </c>
      <c r="U200" s="8" t="s">
        <v>78</v>
      </c>
      <c r="V200" s="8" t="s">
        <v>60</v>
      </c>
      <c r="W200" s="8" t="s">
        <v>61</v>
      </c>
      <c r="X200" s="8" t="s">
        <v>62</v>
      </c>
      <c r="Y200" s="8" t="s">
        <v>149</v>
      </c>
      <c r="Z200" s="149"/>
      <c r="AA200" s="7">
        <v>15</v>
      </c>
      <c r="AB200" s="7">
        <v>15</v>
      </c>
      <c r="AC200" s="7">
        <v>4.32</v>
      </c>
      <c r="AD200" s="7">
        <v>55.68</v>
      </c>
      <c r="AE200" s="149"/>
      <c r="AF200" s="8">
        <v>0</v>
      </c>
      <c r="AG200" s="8">
        <v>0</v>
      </c>
      <c r="AH200" s="8">
        <v>0</v>
      </c>
      <c r="AI200" s="8">
        <v>100</v>
      </c>
      <c r="AJ200" s="140"/>
      <c r="AK200" s="116"/>
      <c r="AL200" s="114"/>
      <c r="AM200" s="114"/>
      <c r="AN200" s="150"/>
      <c r="AO200" s="150"/>
      <c r="AP200" s="150"/>
      <c r="AQ200" s="151"/>
    </row>
    <row r="201" spans="1:43" s="13" customFormat="1" ht="150" x14ac:dyDescent="0.25">
      <c r="A201" s="159"/>
      <c r="B201" s="116"/>
      <c r="C201" s="114"/>
      <c r="D201" s="114"/>
      <c r="E201" s="114"/>
      <c r="F201" s="114"/>
      <c r="G201" s="114"/>
      <c r="H201" s="114"/>
      <c r="I201" s="116"/>
      <c r="J201" s="116"/>
      <c r="K201" s="116"/>
      <c r="L201" s="116"/>
      <c r="M201" s="116"/>
      <c r="N201" s="116"/>
      <c r="O201" s="116"/>
      <c r="P201" s="116"/>
      <c r="Q201" s="116"/>
      <c r="R201" s="140"/>
      <c r="S201" s="8" t="s">
        <v>676</v>
      </c>
      <c r="T201" s="8" t="s">
        <v>58</v>
      </c>
      <c r="U201" s="8" t="s">
        <v>59</v>
      </c>
      <c r="V201" s="8" t="s">
        <v>489</v>
      </c>
      <c r="W201" s="8" t="s">
        <v>61</v>
      </c>
      <c r="X201" s="8" t="s">
        <v>62</v>
      </c>
      <c r="Y201" s="8" t="s">
        <v>63</v>
      </c>
      <c r="Z201" s="149"/>
      <c r="AA201" s="7">
        <v>25</v>
      </c>
      <c r="AB201" s="7">
        <v>25</v>
      </c>
      <c r="AC201" s="7">
        <v>4.32</v>
      </c>
      <c r="AD201" s="7">
        <v>51.36</v>
      </c>
      <c r="AE201" s="149"/>
      <c r="AF201" s="8">
        <v>0</v>
      </c>
      <c r="AG201" s="8">
        <v>0</v>
      </c>
      <c r="AH201" s="8">
        <v>0</v>
      </c>
      <c r="AI201" s="8">
        <v>100</v>
      </c>
      <c r="AJ201" s="140"/>
      <c r="AK201" s="116"/>
      <c r="AL201" s="114"/>
      <c r="AM201" s="114"/>
      <c r="AN201" s="150"/>
      <c r="AO201" s="150"/>
      <c r="AP201" s="150"/>
      <c r="AQ201" s="151"/>
    </row>
    <row r="202" spans="1:43" s="13" customFormat="1" ht="198.75" customHeight="1" x14ac:dyDescent="0.25">
      <c r="A202" s="159">
        <v>71</v>
      </c>
      <c r="B202" s="116" t="s">
        <v>549</v>
      </c>
      <c r="C202" s="114" t="s">
        <v>550</v>
      </c>
      <c r="D202" s="114" t="s">
        <v>677</v>
      </c>
      <c r="E202" s="114" t="s">
        <v>141</v>
      </c>
      <c r="F202" s="114" t="s">
        <v>678</v>
      </c>
      <c r="G202" s="114" t="s">
        <v>679</v>
      </c>
      <c r="H202" s="114" t="s">
        <v>680</v>
      </c>
      <c r="I202" s="116" t="s">
        <v>132</v>
      </c>
      <c r="J202" s="116" t="s">
        <v>681</v>
      </c>
      <c r="K202" s="116" t="s">
        <v>52</v>
      </c>
      <c r="L202" s="116" t="s">
        <v>53</v>
      </c>
      <c r="M202" s="116">
        <v>15</v>
      </c>
      <c r="N202" s="116" t="s">
        <v>146</v>
      </c>
      <c r="O202" s="116">
        <v>40</v>
      </c>
      <c r="P202" s="116" t="s">
        <v>357</v>
      </c>
      <c r="Q202" s="116">
        <v>20</v>
      </c>
      <c r="R202" s="148" t="s">
        <v>347</v>
      </c>
      <c r="S202" s="8" t="s">
        <v>682</v>
      </c>
      <c r="T202" s="8" t="s">
        <v>58</v>
      </c>
      <c r="U202" s="8" t="s">
        <v>78</v>
      </c>
      <c r="V202" s="8" t="s">
        <v>60</v>
      </c>
      <c r="W202" s="8" t="s">
        <v>61</v>
      </c>
      <c r="X202" s="8" t="s">
        <v>62</v>
      </c>
      <c r="Y202" s="8" t="s">
        <v>149</v>
      </c>
      <c r="Z202" s="149">
        <v>16.8</v>
      </c>
      <c r="AA202" s="7">
        <v>15</v>
      </c>
      <c r="AB202" s="7">
        <v>15</v>
      </c>
      <c r="AC202" s="7">
        <v>12</v>
      </c>
      <c r="AD202" s="7">
        <v>28</v>
      </c>
      <c r="AE202" s="149">
        <v>20</v>
      </c>
      <c r="AF202" s="8">
        <v>0</v>
      </c>
      <c r="AG202" s="8">
        <v>0</v>
      </c>
      <c r="AH202" s="28">
        <v>0</v>
      </c>
      <c r="AI202" s="28">
        <v>20</v>
      </c>
      <c r="AJ202" s="148" t="s">
        <v>347</v>
      </c>
      <c r="AK202" s="116" t="s">
        <v>349</v>
      </c>
      <c r="AL202" s="114" t="s">
        <v>641</v>
      </c>
      <c r="AM202" s="114" t="s">
        <v>351</v>
      </c>
      <c r="AN202" s="116"/>
      <c r="AO202" s="116"/>
      <c r="AP202" s="116"/>
      <c r="AQ202" s="151"/>
    </row>
    <row r="203" spans="1:43" s="13" customFormat="1" ht="132.75" customHeight="1" x14ac:dyDescent="0.25">
      <c r="A203" s="159"/>
      <c r="B203" s="116"/>
      <c r="C203" s="114"/>
      <c r="D203" s="114"/>
      <c r="E203" s="114"/>
      <c r="F203" s="114"/>
      <c r="G203" s="114"/>
      <c r="H203" s="114"/>
      <c r="I203" s="116"/>
      <c r="J203" s="116"/>
      <c r="K203" s="116"/>
      <c r="L203" s="116"/>
      <c r="M203" s="116"/>
      <c r="N203" s="116"/>
      <c r="O203" s="116"/>
      <c r="P203" s="116"/>
      <c r="Q203" s="116"/>
      <c r="R203" s="148"/>
      <c r="S203" s="8" t="s">
        <v>683</v>
      </c>
      <c r="T203" s="8" t="s">
        <v>58</v>
      </c>
      <c r="U203" s="8" t="s">
        <v>78</v>
      </c>
      <c r="V203" s="8" t="s">
        <v>489</v>
      </c>
      <c r="W203" s="8" t="s">
        <v>61</v>
      </c>
      <c r="X203" s="8" t="s">
        <v>62</v>
      </c>
      <c r="Y203" s="8" t="s">
        <v>63</v>
      </c>
      <c r="Z203" s="149"/>
      <c r="AA203" s="7">
        <v>15</v>
      </c>
      <c r="AB203" s="7">
        <v>25</v>
      </c>
      <c r="AC203" s="7">
        <v>11.2</v>
      </c>
      <c r="AD203" s="7">
        <v>16.8</v>
      </c>
      <c r="AE203" s="149"/>
      <c r="AF203" s="8">
        <v>0</v>
      </c>
      <c r="AG203" s="8">
        <v>0</v>
      </c>
      <c r="AH203" s="28">
        <v>0</v>
      </c>
      <c r="AI203" s="28">
        <v>20</v>
      </c>
      <c r="AJ203" s="148"/>
      <c r="AK203" s="116"/>
      <c r="AL203" s="114"/>
      <c r="AM203" s="114"/>
      <c r="AN203" s="116"/>
      <c r="AO203" s="116"/>
      <c r="AP203" s="116"/>
      <c r="AQ203" s="151"/>
    </row>
    <row r="204" spans="1:43" s="13" customFormat="1" ht="165" customHeight="1" x14ac:dyDescent="0.25">
      <c r="A204" s="159">
        <v>72</v>
      </c>
      <c r="B204" s="116" t="s">
        <v>549</v>
      </c>
      <c r="C204" s="114" t="s">
        <v>550</v>
      </c>
      <c r="D204" s="114" t="s">
        <v>684</v>
      </c>
      <c r="E204" s="114" t="s">
        <v>46</v>
      </c>
      <c r="F204" s="114" t="s">
        <v>645</v>
      </c>
      <c r="G204" s="114" t="s">
        <v>685</v>
      </c>
      <c r="H204" s="114" t="s">
        <v>686</v>
      </c>
      <c r="I204" s="116" t="s">
        <v>132</v>
      </c>
      <c r="J204" s="116" t="s">
        <v>687</v>
      </c>
      <c r="K204" s="116" t="s">
        <v>75</v>
      </c>
      <c r="L204" s="116" t="s">
        <v>496</v>
      </c>
      <c r="M204" s="116">
        <v>3280</v>
      </c>
      <c r="N204" s="116" t="s">
        <v>509</v>
      </c>
      <c r="O204" s="116">
        <v>80</v>
      </c>
      <c r="P204" s="116" t="s">
        <v>55</v>
      </c>
      <c r="Q204" s="116">
        <v>80</v>
      </c>
      <c r="R204" s="120" t="s">
        <v>56</v>
      </c>
      <c r="S204" s="8" t="s">
        <v>688</v>
      </c>
      <c r="T204" s="8" t="s">
        <v>58</v>
      </c>
      <c r="U204" s="8" t="s">
        <v>59</v>
      </c>
      <c r="V204" s="8" t="s">
        <v>60</v>
      </c>
      <c r="W204" s="8" t="s">
        <v>61</v>
      </c>
      <c r="X204" s="8" t="s">
        <v>62</v>
      </c>
      <c r="Y204" s="8" t="s">
        <v>63</v>
      </c>
      <c r="Z204" s="183">
        <v>5.1840000000000002</v>
      </c>
      <c r="AA204" s="27">
        <v>25</v>
      </c>
      <c r="AB204" s="27">
        <v>15</v>
      </c>
      <c r="AC204" s="27">
        <v>32</v>
      </c>
      <c r="AD204" s="27">
        <v>48</v>
      </c>
      <c r="AE204" s="183">
        <v>80</v>
      </c>
      <c r="AF204" s="28">
        <v>0</v>
      </c>
      <c r="AG204" s="28">
        <v>0</v>
      </c>
      <c r="AH204" s="28">
        <v>0</v>
      </c>
      <c r="AI204" s="28">
        <v>80</v>
      </c>
      <c r="AJ204" s="120" t="s">
        <v>56</v>
      </c>
      <c r="AK204" s="116" t="s">
        <v>65</v>
      </c>
      <c r="AL204" s="114" t="s">
        <v>672</v>
      </c>
      <c r="AM204" s="114" t="s">
        <v>689</v>
      </c>
      <c r="AN204" s="150">
        <v>44927</v>
      </c>
      <c r="AO204" s="150">
        <v>45261</v>
      </c>
      <c r="AP204" s="150">
        <v>45078</v>
      </c>
      <c r="AQ204" s="151" t="s">
        <v>690</v>
      </c>
    </row>
    <row r="205" spans="1:43" s="13" customFormat="1" ht="107.25" customHeight="1" x14ac:dyDescent="0.25">
      <c r="A205" s="159"/>
      <c r="B205" s="116"/>
      <c r="C205" s="114"/>
      <c r="D205" s="114"/>
      <c r="E205" s="114"/>
      <c r="F205" s="114"/>
      <c r="G205" s="114"/>
      <c r="H205" s="114"/>
      <c r="I205" s="116"/>
      <c r="J205" s="116"/>
      <c r="K205" s="116"/>
      <c r="L205" s="116"/>
      <c r="M205" s="116"/>
      <c r="N205" s="116"/>
      <c r="O205" s="116"/>
      <c r="P205" s="116"/>
      <c r="Q205" s="116"/>
      <c r="R205" s="120"/>
      <c r="S205" s="8" t="s">
        <v>691</v>
      </c>
      <c r="T205" s="8" t="s">
        <v>58</v>
      </c>
      <c r="U205" s="8" t="s">
        <v>59</v>
      </c>
      <c r="V205" s="8" t="s">
        <v>60</v>
      </c>
      <c r="W205" s="8" t="s">
        <v>61</v>
      </c>
      <c r="X205" s="8" t="s">
        <v>62</v>
      </c>
      <c r="Y205" s="8" t="s">
        <v>63</v>
      </c>
      <c r="Z205" s="183"/>
      <c r="AA205" s="27">
        <v>25</v>
      </c>
      <c r="AB205" s="27">
        <v>15</v>
      </c>
      <c r="AC205" s="27">
        <v>19.2</v>
      </c>
      <c r="AD205" s="27">
        <v>28.8</v>
      </c>
      <c r="AE205" s="183"/>
      <c r="AF205" s="28">
        <v>0</v>
      </c>
      <c r="AG205" s="28">
        <v>0</v>
      </c>
      <c r="AH205" s="28">
        <v>0</v>
      </c>
      <c r="AI205" s="28">
        <v>80</v>
      </c>
      <c r="AJ205" s="120"/>
      <c r="AK205" s="116"/>
      <c r="AL205" s="114"/>
      <c r="AM205" s="114"/>
      <c r="AN205" s="150"/>
      <c r="AO205" s="150"/>
      <c r="AP205" s="150"/>
      <c r="AQ205" s="151"/>
    </row>
    <row r="206" spans="1:43" s="13" customFormat="1" ht="108.75" customHeight="1" x14ac:dyDescent="0.25">
      <c r="A206" s="159"/>
      <c r="B206" s="116"/>
      <c r="C206" s="114"/>
      <c r="D206" s="114"/>
      <c r="E206" s="114"/>
      <c r="F206" s="114"/>
      <c r="G206" s="114"/>
      <c r="H206" s="114"/>
      <c r="I206" s="116"/>
      <c r="J206" s="116"/>
      <c r="K206" s="116"/>
      <c r="L206" s="116"/>
      <c r="M206" s="116"/>
      <c r="N206" s="116"/>
      <c r="O206" s="116"/>
      <c r="P206" s="116"/>
      <c r="Q206" s="116"/>
      <c r="R206" s="120"/>
      <c r="S206" s="8" t="s">
        <v>692</v>
      </c>
      <c r="T206" s="8" t="s">
        <v>58</v>
      </c>
      <c r="U206" s="8" t="s">
        <v>59</v>
      </c>
      <c r="V206" s="8" t="s">
        <v>489</v>
      </c>
      <c r="W206" s="8" t="s">
        <v>61</v>
      </c>
      <c r="X206" s="8" t="s">
        <v>62</v>
      </c>
      <c r="Y206" s="8" t="s">
        <v>63</v>
      </c>
      <c r="Z206" s="183"/>
      <c r="AA206" s="27">
        <v>25</v>
      </c>
      <c r="AB206" s="27">
        <v>25</v>
      </c>
      <c r="AC206" s="27">
        <v>14.4</v>
      </c>
      <c r="AD206" s="27">
        <v>14.4</v>
      </c>
      <c r="AE206" s="183"/>
      <c r="AF206" s="28">
        <v>0</v>
      </c>
      <c r="AG206" s="28">
        <v>0</v>
      </c>
      <c r="AH206" s="28">
        <v>0</v>
      </c>
      <c r="AI206" s="28">
        <v>80</v>
      </c>
      <c r="AJ206" s="120"/>
      <c r="AK206" s="116"/>
      <c r="AL206" s="114"/>
      <c r="AM206" s="114"/>
      <c r="AN206" s="150"/>
      <c r="AO206" s="150"/>
      <c r="AP206" s="150"/>
      <c r="AQ206" s="151"/>
    </row>
    <row r="207" spans="1:43" s="13" customFormat="1" ht="90" x14ac:dyDescent="0.25">
      <c r="A207" s="159"/>
      <c r="B207" s="116"/>
      <c r="C207" s="114"/>
      <c r="D207" s="114"/>
      <c r="E207" s="114"/>
      <c r="F207" s="114"/>
      <c r="G207" s="114"/>
      <c r="H207" s="114"/>
      <c r="I207" s="116"/>
      <c r="J207" s="116"/>
      <c r="K207" s="116"/>
      <c r="L207" s="116"/>
      <c r="M207" s="116"/>
      <c r="N207" s="116"/>
      <c r="O207" s="116"/>
      <c r="P207" s="116"/>
      <c r="Q207" s="116"/>
      <c r="R207" s="120"/>
      <c r="S207" s="8" t="s">
        <v>693</v>
      </c>
      <c r="T207" s="8" t="s">
        <v>58</v>
      </c>
      <c r="U207" s="8" t="s">
        <v>59</v>
      </c>
      <c r="V207" s="8" t="s">
        <v>60</v>
      </c>
      <c r="W207" s="8" t="s">
        <v>61</v>
      </c>
      <c r="X207" s="8" t="s">
        <v>62</v>
      </c>
      <c r="Y207" s="8" t="s">
        <v>149</v>
      </c>
      <c r="Z207" s="183"/>
      <c r="AA207" s="27">
        <v>25</v>
      </c>
      <c r="AB207" s="27">
        <v>15</v>
      </c>
      <c r="AC207" s="27">
        <v>5.76</v>
      </c>
      <c r="AD207" s="27">
        <v>8.64</v>
      </c>
      <c r="AE207" s="183"/>
      <c r="AF207" s="28">
        <v>0</v>
      </c>
      <c r="AG207" s="28">
        <v>0</v>
      </c>
      <c r="AH207" s="28">
        <v>0</v>
      </c>
      <c r="AI207" s="28">
        <v>80</v>
      </c>
      <c r="AJ207" s="120"/>
      <c r="AK207" s="116"/>
      <c r="AL207" s="114"/>
      <c r="AM207" s="114"/>
      <c r="AN207" s="150"/>
      <c r="AO207" s="150"/>
      <c r="AP207" s="150"/>
      <c r="AQ207" s="151"/>
    </row>
    <row r="208" spans="1:43" s="13" customFormat="1" ht="90" x14ac:dyDescent="0.25">
      <c r="A208" s="159"/>
      <c r="B208" s="116"/>
      <c r="C208" s="114"/>
      <c r="D208" s="114"/>
      <c r="E208" s="114"/>
      <c r="F208" s="114"/>
      <c r="G208" s="114"/>
      <c r="H208" s="114"/>
      <c r="I208" s="116"/>
      <c r="J208" s="116"/>
      <c r="K208" s="116"/>
      <c r="L208" s="116"/>
      <c r="M208" s="116"/>
      <c r="N208" s="116"/>
      <c r="O208" s="116"/>
      <c r="P208" s="116"/>
      <c r="Q208" s="116"/>
      <c r="R208" s="120"/>
      <c r="S208" s="8" t="s">
        <v>694</v>
      </c>
      <c r="T208" s="8" t="s">
        <v>58</v>
      </c>
      <c r="U208" s="8" t="s">
        <v>59</v>
      </c>
      <c r="V208" s="8" t="s">
        <v>60</v>
      </c>
      <c r="W208" s="8" t="s">
        <v>61</v>
      </c>
      <c r="X208" s="8" t="s">
        <v>62</v>
      </c>
      <c r="Y208" s="8" t="s">
        <v>63</v>
      </c>
      <c r="Z208" s="183"/>
      <c r="AA208" s="27">
        <v>25</v>
      </c>
      <c r="AB208" s="27">
        <v>15</v>
      </c>
      <c r="AC208" s="27">
        <v>3.4560000000000004</v>
      </c>
      <c r="AD208" s="27">
        <v>5.1840000000000002</v>
      </c>
      <c r="AE208" s="183"/>
      <c r="AF208" s="28">
        <v>0</v>
      </c>
      <c r="AG208" s="28">
        <v>0</v>
      </c>
      <c r="AH208" s="28">
        <v>0</v>
      </c>
      <c r="AI208" s="28">
        <v>80</v>
      </c>
      <c r="AJ208" s="120"/>
      <c r="AK208" s="116"/>
      <c r="AL208" s="114"/>
      <c r="AM208" s="114"/>
      <c r="AN208" s="150"/>
      <c r="AO208" s="150"/>
      <c r="AP208" s="150"/>
      <c r="AQ208" s="151"/>
    </row>
    <row r="209" spans="1:43" s="13" customFormat="1" ht="409.5" customHeight="1" x14ac:dyDescent="0.25">
      <c r="A209" s="159">
        <v>73</v>
      </c>
      <c r="B209" s="116" t="s">
        <v>549</v>
      </c>
      <c r="C209" s="114" t="s">
        <v>550</v>
      </c>
      <c r="D209" s="114" t="s">
        <v>695</v>
      </c>
      <c r="E209" s="114" t="s">
        <v>141</v>
      </c>
      <c r="F209" s="114" t="s">
        <v>645</v>
      </c>
      <c r="G209" s="114" t="s">
        <v>696</v>
      </c>
      <c r="H209" s="114" t="s">
        <v>697</v>
      </c>
      <c r="I209" s="116" t="s">
        <v>132</v>
      </c>
      <c r="J209" s="116" t="s">
        <v>698</v>
      </c>
      <c r="K209" s="116" t="s">
        <v>639</v>
      </c>
      <c r="L209" s="116" t="s">
        <v>699</v>
      </c>
      <c r="M209" s="116">
        <v>300000</v>
      </c>
      <c r="N209" s="116" t="s">
        <v>509</v>
      </c>
      <c r="O209" s="116">
        <v>80</v>
      </c>
      <c r="P209" s="116" t="s">
        <v>55</v>
      </c>
      <c r="Q209" s="116">
        <v>80</v>
      </c>
      <c r="R209" s="120" t="s">
        <v>56</v>
      </c>
      <c r="S209" s="8" t="s">
        <v>700</v>
      </c>
      <c r="T209" s="8" t="s">
        <v>58</v>
      </c>
      <c r="U209" s="8" t="s">
        <v>59</v>
      </c>
      <c r="V209" s="8" t="s">
        <v>489</v>
      </c>
      <c r="W209" s="8" t="s">
        <v>61</v>
      </c>
      <c r="X209" s="8" t="s">
        <v>62</v>
      </c>
      <c r="Y209" s="8" t="s">
        <v>63</v>
      </c>
      <c r="Z209" s="149">
        <v>12</v>
      </c>
      <c r="AA209" s="7">
        <v>25</v>
      </c>
      <c r="AB209" s="7">
        <v>25</v>
      </c>
      <c r="AC209" s="7">
        <v>40</v>
      </c>
      <c r="AD209" s="7">
        <v>40</v>
      </c>
      <c r="AE209" s="149">
        <v>80</v>
      </c>
      <c r="AF209" s="8">
        <v>0</v>
      </c>
      <c r="AG209" s="8">
        <v>0</v>
      </c>
      <c r="AH209" s="8">
        <v>0</v>
      </c>
      <c r="AI209" s="8">
        <v>80</v>
      </c>
      <c r="AJ209" s="120" t="s">
        <v>56</v>
      </c>
      <c r="AK209" s="116" t="s">
        <v>65</v>
      </c>
      <c r="AL209" s="114" t="s">
        <v>612</v>
      </c>
      <c r="AM209" s="114" t="s">
        <v>701</v>
      </c>
      <c r="AN209" s="150">
        <v>44958</v>
      </c>
      <c r="AO209" s="150">
        <v>45078</v>
      </c>
      <c r="AP209" s="150">
        <v>44986</v>
      </c>
      <c r="AQ209" s="151" t="s">
        <v>702</v>
      </c>
    </row>
    <row r="210" spans="1:43" s="13" customFormat="1" ht="75" x14ac:dyDescent="0.25">
      <c r="A210" s="159"/>
      <c r="B210" s="116"/>
      <c r="C210" s="114"/>
      <c r="D210" s="114"/>
      <c r="E210" s="114"/>
      <c r="F210" s="114"/>
      <c r="G210" s="114"/>
      <c r="H210" s="114"/>
      <c r="I210" s="116"/>
      <c r="J210" s="116"/>
      <c r="K210" s="116"/>
      <c r="L210" s="116"/>
      <c r="M210" s="116"/>
      <c r="N210" s="116"/>
      <c r="O210" s="116"/>
      <c r="P210" s="116"/>
      <c r="Q210" s="116"/>
      <c r="R210" s="120"/>
      <c r="S210" s="8" t="s">
        <v>703</v>
      </c>
      <c r="T210" s="8" t="s">
        <v>58</v>
      </c>
      <c r="U210" s="8" t="s">
        <v>59</v>
      </c>
      <c r="V210" s="8" t="s">
        <v>60</v>
      </c>
      <c r="W210" s="8" t="s">
        <v>61</v>
      </c>
      <c r="X210" s="8" t="s">
        <v>62</v>
      </c>
      <c r="Y210" s="8" t="s">
        <v>63</v>
      </c>
      <c r="Z210" s="149"/>
      <c r="AA210" s="7">
        <v>25</v>
      </c>
      <c r="AB210" s="7">
        <v>15</v>
      </c>
      <c r="AC210" s="7">
        <v>16</v>
      </c>
      <c r="AD210" s="7">
        <v>24</v>
      </c>
      <c r="AE210" s="149"/>
      <c r="AF210" s="8">
        <v>0</v>
      </c>
      <c r="AG210" s="8">
        <v>0</v>
      </c>
      <c r="AH210" s="8">
        <v>0</v>
      </c>
      <c r="AI210" s="8">
        <v>80</v>
      </c>
      <c r="AJ210" s="120"/>
      <c r="AK210" s="116"/>
      <c r="AL210" s="114"/>
      <c r="AM210" s="114"/>
      <c r="AN210" s="150"/>
      <c r="AO210" s="150"/>
      <c r="AP210" s="150"/>
      <c r="AQ210" s="151"/>
    </row>
    <row r="211" spans="1:43" s="13" customFormat="1" ht="150" x14ac:dyDescent="0.25">
      <c r="A211" s="159"/>
      <c r="B211" s="116"/>
      <c r="C211" s="114"/>
      <c r="D211" s="114"/>
      <c r="E211" s="114"/>
      <c r="F211" s="114"/>
      <c r="G211" s="114"/>
      <c r="H211" s="114"/>
      <c r="I211" s="116"/>
      <c r="J211" s="116"/>
      <c r="K211" s="116"/>
      <c r="L211" s="116"/>
      <c r="M211" s="116"/>
      <c r="N211" s="116"/>
      <c r="O211" s="116"/>
      <c r="P211" s="116"/>
      <c r="Q211" s="116"/>
      <c r="R211" s="120"/>
      <c r="S211" s="8" t="s">
        <v>676</v>
      </c>
      <c r="T211" s="8" t="s">
        <v>58</v>
      </c>
      <c r="U211" s="8" t="s">
        <v>59</v>
      </c>
      <c r="V211" s="8" t="s">
        <v>489</v>
      </c>
      <c r="W211" s="8" t="s">
        <v>61</v>
      </c>
      <c r="X211" s="8" t="s">
        <v>62</v>
      </c>
      <c r="Y211" s="8" t="s">
        <v>63</v>
      </c>
      <c r="Z211" s="149"/>
      <c r="AA211" s="7">
        <v>25</v>
      </c>
      <c r="AB211" s="7">
        <v>25</v>
      </c>
      <c r="AC211" s="7">
        <v>12</v>
      </c>
      <c r="AD211" s="7">
        <v>12</v>
      </c>
      <c r="AE211" s="149"/>
      <c r="AF211" s="8">
        <v>0</v>
      </c>
      <c r="AG211" s="8">
        <v>0</v>
      </c>
      <c r="AH211" s="8">
        <v>0</v>
      </c>
      <c r="AI211" s="8">
        <v>80</v>
      </c>
      <c r="AJ211" s="120"/>
      <c r="AK211" s="116"/>
      <c r="AL211" s="114"/>
      <c r="AM211" s="114"/>
      <c r="AN211" s="150"/>
      <c r="AO211" s="150"/>
      <c r="AP211" s="150"/>
      <c r="AQ211" s="151"/>
    </row>
    <row r="212" spans="1:43" s="13" customFormat="1" ht="120.75" customHeight="1" x14ac:dyDescent="0.25">
      <c r="A212" s="159">
        <v>74</v>
      </c>
      <c r="B212" s="116" t="s">
        <v>549</v>
      </c>
      <c r="C212" s="114" t="s">
        <v>550</v>
      </c>
      <c r="D212" s="114" t="s">
        <v>704</v>
      </c>
      <c r="E212" s="114" t="s">
        <v>141</v>
      </c>
      <c r="F212" s="114" t="s">
        <v>705</v>
      </c>
      <c r="G212" s="114" t="s">
        <v>706</v>
      </c>
      <c r="H212" s="114" t="s">
        <v>707</v>
      </c>
      <c r="I212" s="116" t="s">
        <v>132</v>
      </c>
      <c r="J212" s="116" t="s">
        <v>708</v>
      </c>
      <c r="K212" s="116" t="s">
        <v>639</v>
      </c>
      <c r="L212" s="116" t="s">
        <v>563</v>
      </c>
      <c r="M212" s="116">
        <v>2000</v>
      </c>
      <c r="N212" s="116" t="s">
        <v>509</v>
      </c>
      <c r="O212" s="116">
        <v>80</v>
      </c>
      <c r="P212" s="116" t="s">
        <v>357</v>
      </c>
      <c r="Q212" s="116">
        <v>20</v>
      </c>
      <c r="R212" s="144" t="s">
        <v>64</v>
      </c>
      <c r="S212" s="8" t="s">
        <v>709</v>
      </c>
      <c r="T212" s="8" t="s">
        <v>58</v>
      </c>
      <c r="U212" s="8" t="s">
        <v>59</v>
      </c>
      <c r="V212" s="8" t="s">
        <v>60</v>
      </c>
      <c r="W212" s="8" t="s">
        <v>61</v>
      </c>
      <c r="X212" s="8" t="s">
        <v>62</v>
      </c>
      <c r="Y212" s="8" t="s">
        <v>149</v>
      </c>
      <c r="Z212" s="149">
        <v>28.8</v>
      </c>
      <c r="AA212" s="7">
        <v>25</v>
      </c>
      <c r="AB212" s="7">
        <v>15</v>
      </c>
      <c r="AC212" s="7">
        <v>32</v>
      </c>
      <c r="AD212" s="7">
        <v>48</v>
      </c>
      <c r="AE212" s="149">
        <v>20</v>
      </c>
      <c r="AF212" s="8">
        <v>0</v>
      </c>
      <c r="AG212" s="8">
        <v>0</v>
      </c>
      <c r="AH212" s="8">
        <v>0</v>
      </c>
      <c r="AI212" s="8">
        <v>20</v>
      </c>
      <c r="AJ212" s="148" t="s">
        <v>347</v>
      </c>
      <c r="AK212" s="116" t="s">
        <v>349</v>
      </c>
      <c r="AL212" s="114" t="s">
        <v>641</v>
      </c>
      <c r="AM212" s="114" t="s">
        <v>351</v>
      </c>
      <c r="AN212" s="155"/>
      <c r="AO212" s="155"/>
      <c r="AP212" s="155"/>
      <c r="AQ212" s="184"/>
    </row>
    <row r="213" spans="1:43" s="13" customFormat="1" ht="120" customHeight="1" x14ac:dyDescent="0.25">
      <c r="A213" s="159"/>
      <c r="B213" s="116"/>
      <c r="C213" s="114"/>
      <c r="D213" s="114"/>
      <c r="E213" s="114"/>
      <c r="F213" s="114"/>
      <c r="G213" s="114"/>
      <c r="H213" s="114"/>
      <c r="I213" s="116"/>
      <c r="J213" s="116"/>
      <c r="K213" s="116"/>
      <c r="L213" s="116"/>
      <c r="M213" s="116"/>
      <c r="N213" s="116"/>
      <c r="O213" s="116"/>
      <c r="P213" s="116"/>
      <c r="Q213" s="116"/>
      <c r="R213" s="144"/>
      <c r="S213" s="8" t="s">
        <v>710</v>
      </c>
      <c r="T213" s="8" t="s">
        <v>58</v>
      </c>
      <c r="U213" s="8" t="s">
        <v>59</v>
      </c>
      <c r="V213" s="8" t="s">
        <v>60</v>
      </c>
      <c r="W213" s="8" t="s">
        <v>61</v>
      </c>
      <c r="X213" s="8" t="s">
        <v>62</v>
      </c>
      <c r="Y213" s="8" t="s">
        <v>149</v>
      </c>
      <c r="Z213" s="149"/>
      <c r="AA213" s="7">
        <v>25</v>
      </c>
      <c r="AB213" s="7">
        <v>15</v>
      </c>
      <c r="AC213" s="7">
        <v>19.2</v>
      </c>
      <c r="AD213" s="7">
        <v>28.8</v>
      </c>
      <c r="AE213" s="149"/>
      <c r="AF213" s="8">
        <v>0</v>
      </c>
      <c r="AG213" s="8">
        <v>0</v>
      </c>
      <c r="AH213" s="8">
        <v>0</v>
      </c>
      <c r="AI213" s="8">
        <v>20</v>
      </c>
      <c r="AJ213" s="148"/>
      <c r="AK213" s="116"/>
      <c r="AL213" s="114"/>
      <c r="AM213" s="114"/>
      <c r="AN213" s="155"/>
      <c r="AO213" s="155"/>
      <c r="AP213" s="155"/>
      <c r="AQ213" s="184"/>
    </row>
    <row r="214" spans="1:43" s="13" customFormat="1" ht="409.5" customHeight="1" x14ac:dyDescent="0.25">
      <c r="A214" s="159">
        <v>75</v>
      </c>
      <c r="B214" s="116" t="s">
        <v>549</v>
      </c>
      <c r="C214" s="114" t="s">
        <v>550</v>
      </c>
      <c r="D214" s="114" t="s">
        <v>711</v>
      </c>
      <c r="E214" s="114" t="s">
        <v>141</v>
      </c>
      <c r="F214" s="114" t="s">
        <v>712</v>
      </c>
      <c r="G214" s="114" t="s">
        <v>713</v>
      </c>
      <c r="H214" s="114" t="s">
        <v>714</v>
      </c>
      <c r="I214" s="116" t="s">
        <v>132</v>
      </c>
      <c r="J214" s="116" t="s">
        <v>715</v>
      </c>
      <c r="K214" s="116" t="s">
        <v>52</v>
      </c>
      <c r="L214" s="116" t="s">
        <v>53</v>
      </c>
      <c r="M214" s="116">
        <v>360</v>
      </c>
      <c r="N214" s="116" t="s">
        <v>146</v>
      </c>
      <c r="O214" s="116">
        <v>40</v>
      </c>
      <c r="P214" s="116" t="s">
        <v>169</v>
      </c>
      <c r="Q214" s="116">
        <v>100</v>
      </c>
      <c r="R214" s="140" t="s">
        <v>170</v>
      </c>
      <c r="S214" s="8" t="s">
        <v>716</v>
      </c>
      <c r="T214" s="8" t="s">
        <v>58</v>
      </c>
      <c r="U214" s="8" t="s">
        <v>59</v>
      </c>
      <c r="V214" s="8" t="s">
        <v>60</v>
      </c>
      <c r="W214" s="8" t="s">
        <v>61</v>
      </c>
      <c r="X214" s="8" t="s">
        <v>62</v>
      </c>
      <c r="Y214" s="8" t="s">
        <v>63</v>
      </c>
      <c r="Z214" s="149">
        <v>2.5920000000000001</v>
      </c>
      <c r="AA214" s="7">
        <v>25</v>
      </c>
      <c r="AB214" s="7">
        <v>15</v>
      </c>
      <c r="AC214" s="7">
        <v>16</v>
      </c>
      <c r="AD214" s="7">
        <v>24</v>
      </c>
      <c r="AE214" s="149">
        <v>100</v>
      </c>
      <c r="AF214" s="8">
        <v>0</v>
      </c>
      <c r="AG214" s="8">
        <v>0</v>
      </c>
      <c r="AH214" s="8">
        <v>0</v>
      </c>
      <c r="AI214" s="8">
        <v>100</v>
      </c>
      <c r="AJ214" s="140" t="s">
        <v>170</v>
      </c>
      <c r="AK214" s="116" t="s">
        <v>65</v>
      </c>
      <c r="AL214" s="114" t="s">
        <v>672</v>
      </c>
      <c r="AM214" s="185" t="s">
        <v>717</v>
      </c>
      <c r="AN214" s="150">
        <v>44958</v>
      </c>
      <c r="AO214" s="150">
        <v>45261</v>
      </c>
      <c r="AP214" s="150">
        <v>44986</v>
      </c>
      <c r="AQ214" s="184" t="s">
        <v>718</v>
      </c>
    </row>
    <row r="215" spans="1:43" s="13" customFormat="1" ht="105" x14ac:dyDescent="0.25">
      <c r="A215" s="159"/>
      <c r="B215" s="116"/>
      <c r="C215" s="114"/>
      <c r="D215" s="114"/>
      <c r="E215" s="114"/>
      <c r="F215" s="114"/>
      <c r="G215" s="114"/>
      <c r="H215" s="114"/>
      <c r="I215" s="116"/>
      <c r="J215" s="116"/>
      <c r="K215" s="116"/>
      <c r="L215" s="116"/>
      <c r="M215" s="116"/>
      <c r="N215" s="116"/>
      <c r="O215" s="116"/>
      <c r="P215" s="116"/>
      <c r="Q215" s="116"/>
      <c r="R215" s="140"/>
      <c r="S215" s="8" t="s">
        <v>719</v>
      </c>
      <c r="T215" s="8" t="s">
        <v>58</v>
      </c>
      <c r="U215" s="8" t="s">
        <v>59</v>
      </c>
      <c r="V215" s="8" t="s">
        <v>489</v>
      </c>
      <c r="W215" s="8" t="s">
        <v>61</v>
      </c>
      <c r="X215" s="8" t="s">
        <v>62</v>
      </c>
      <c r="Y215" s="8" t="s">
        <v>63</v>
      </c>
      <c r="Z215" s="149"/>
      <c r="AA215" s="7">
        <v>25</v>
      </c>
      <c r="AB215" s="7">
        <v>25</v>
      </c>
      <c r="AC215" s="7">
        <v>12</v>
      </c>
      <c r="AD215" s="7">
        <v>12</v>
      </c>
      <c r="AE215" s="149"/>
      <c r="AF215" s="8">
        <v>0</v>
      </c>
      <c r="AG215" s="8">
        <v>0</v>
      </c>
      <c r="AH215" s="8">
        <v>0</v>
      </c>
      <c r="AI215" s="8">
        <v>100</v>
      </c>
      <c r="AJ215" s="140"/>
      <c r="AK215" s="116"/>
      <c r="AL215" s="114"/>
      <c r="AM215" s="185"/>
      <c r="AN215" s="150"/>
      <c r="AO215" s="150"/>
      <c r="AP215" s="150"/>
      <c r="AQ215" s="184"/>
    </row>
    <row r="216" spans="1:43" s="13" customFormat="1" ht="90" x14ac:dyDescent="0.25">
      <c r="A216" s="159"/>
      <c r="B216" s="116"/>
      <c r="C216" s="114"/>
      <c r="D216" s="114"/>
      <c r="E216" s="114"/>
      <c r="F216" s="114"/>
      <c r="G216" s="114"/>
      <c r="H216" s="114"/>
      <c r="I216" s="116"/>
      <c r="J216" s="116"/>
      <c r="K216" s="116"/>
      <c r="L216" s="116"/>
      <c r="M216" s="116"/>
      <c r="N216" s="116"/>
      <c r="O216" s="116"/>
      <c r="P216" s="116"/>
      <c r="Q216" s="116"/>
      <c r="R216" s="140"/>
      <c r="S216" s="8" t="s">
        <v>720</v>
      </c>
      <c r="T216" s="8" t="s">
        <v>58</v>
      </c>
      <c r="U216" s="8" t="s">
        <v>59</v>
      </c>
      <c r="V216" s="8" t="s">
        <v>60</v>
      </c>
      <c r="W216" s="8" t="s">
        <v>61</v>
      </c>
      <c r="X216" s="8" t="s">
        <v>62</v>
      </c>
      <c r="Y216" s="8" t="s">
        <v>63</v>
      </c>
      <c r="Z216" s="149"/>
      <c r="AA216" s="7">
        <v>25</v>
      </c>
      <c r="AB216" s="7">
        <v>15</v>
      </c>
      <c r="AC216" s="7">
        <v>4.8</v>
      </c>
      <c r="AD216" s="7">
        <v>7.2</v>
      </c>
      <c r="AE216" s="149"/>
      <c r="AF216" s="8">
        <v>0</v>
      </c>
      <c r="AG216" s="8">
        <v>0</v>
      </c>
      <c r="AH216" s="8">
        <v>0</v>
      </c>
      <c r="AI216" s="8">
        <v>100</v>
      </c>
      <c r="AJ216" s="140"/>
      <c r="AK216" s="116"/>
      <c r="AL216" s="114"/>
      <c r="AM216" s="185"/>
      <c r="AN216" s="150"/>
      <c r="AO216" s="150"/>
      <c r="AP216" s="150"/>
      <c r="AQ216" s="184"/>
    </row>
    <row r="217" spans="1:43" s="13" customFormat="1" ht="105" x14ac:dyDescent="0.25">
      <c r="A217" s="159"/>
      <c r="B217" s="116"/>
      <c r="C217" s="114"/>
      <c r="D217" s="114"/>
      <c r="E217" s="114"/>
      <c r="F217" s="114"/>
      <c r="G217" s="114"/>
      <c r="H217" s="114"/>
      <c r="I217" s="116"/>
      <c r="J217" s="116"/>
      <c r="K217" s="116"/>
      <c r="L217" s="116"/>
      <c r="M217" s="116"/>
      <c r="N217" s="116"/>
      <c r="O217" s="116"/>
      <c r="P217" s="116"/>
      <c r="Q217" s="116"/>
      <c r="R217" s="140"/>
      <c r="S217" s="8" t="s">
        <v>721</v>
      </c>
      <c r="T217" s="8" t="s">
        <v>58</v>
      </c>
      <c r="U217" s="8" t="s">
        <v>59</v>
      </c>
      <c r="V217" s="8" t="s">
        <v>60</v>
      </c>
      <c r="W217" s="8" t="s">
        <v>61</v>
      </c>
      <c r="X217" s="8" t="s">
        <v>62</v>
      </c>
      <c r="Y217" s="8" t="s">
        <v>63</v>
      </c>
      <c r="Z217" s="149"/>
      <c r="AA217" s="7">
        <v>25</v>
      </c>
      <c r="AB217" s="7">
        <v>15</v>
      </c>
      <c r="AC217" s="7">
        <v>2.88</v>
      </c>
      <c r="AD217" s="7">
        <v>4.32</v>
      </c>
      <c r="AE217" s="149"/>
      <c r="AF217" s="8">
        <v>0</v>
      </c>
      <c r="AG217" s="8">
        <v>0</v>
      </c>
      <c r="AH217" s="8">
        <v>0</v>
      </c>
      <c r="AI217" s="8">
        <v>100</v>
      </c>
      <c r="AJ217" s="140"/>
      <c r="AK217" s="116"/>
      <c r="AL217" s="114"/>
      <c r="AM217" s="185"/>
      <c r="AN217" s="150"/>
      <c r="AO217" s="150"/>
      <c r="AP217" s="150"/>
      <c r="AQ217" s="184"/>
    </row>
    <row r="218" spans="1:43" s="13" customFormat="1" ht="105" x14ac:dyDescent="0.25">
      <c r="A218" s="159"/>
      <c r="B218" s="116"/>
      <c r="C218" s="114"/>
      <c r="D218" s="114"/>
      <c r="E218" s="114"/>
      <c r="F218" s="114"/>
      <c r="G218" s="114"/>
      <c r="H218" s="114"/>
      <c r="I218" s="116"/>
      <c r="J218" s="116"/>
      <c r="K218" s="116"/>
      <c r="L218" s="116"/>
      <c r="M218" s="116"/>
      <c r="N218" s="116"/>
      <c r="O218" s="116"/>
      <c r="P218" s="116"/>
      <c r="Q218" s="116"/>
      <c r="R218" s="140"/>
      <c r="S218" s="8" t="s">
        <v>722</v>
      </c>
      <c r="T218" s="8" t="s">
        <v>58</v>
      </c>
      <c r="U218" s="8" t="s">
        <v>59</v>
      </c>
      <c r="V218" s="8" t="s">
        <v>60</v>
      </c>
      <c r="W218" s="8" t="s">
        <v>61</v>
      </c>
      <c r="X218" s="8" t="s">
        <v>62</v>
      </c>
      <c r="Y218" s="8" t="s">
        <v>63</v>
      </c>
      <c r="Z218" s="149"/>
      <c r="AA218" s="7">
        <v>25</v>
      </c>
      <c r="AB218" s="7">
        <v>15</v>
      </c>
      <c r="AC218" s="7">
        <v>1.7280000000000002</v>
      </c>
      <c r="AD218" s="7">
        <v>2.5920000000000001</v>
      </c>
      <c r="AE218" s="149"/>
      <c r="AF218" s="8">
        <v>0</v>
      </c>
      <c r="AG218" s="8">
        <v>0</v>
      </c>
      <c r="AH218" s="8">
        <v>0</v>
      </c>
      <c r="AI218" s="8">
        <v>100</v>
      </c>
      <c r="AJ218" s="140"/>
      <c r="AK218" s="116"/>
      <c r="AL218" s="114"/>
      <c r="AM218" s="185"/>
      <c r="AN218" s="150"/>
      <c r="AO218" s="150"/>
      <c r="AP218" s="150"/>
      <c r="AQ218" s="184"/>
    </row>
    <row r="219" spans="1:43" s="13" customFormat="1" ht="255" x14ac:dyDescent="0.25">
      <c r="A219" s="83">
        <v>76</v>
      </c>
      <c r="B219" s="7" t="s">
        <v>549</v>
      </c>
      <c r="C219" s="8" t="s">
        <v>550</v>
      </c>
      <c r="D219" s="8" t="s">
        <v>723</v>
      </c>
      <c r="E219" s="8" t="s">
        <v>141</v>
      </c>
      <c r="F219" s="8" t="s">
        <v>724</v>
      </c>
      <c r="G219" s="8" t="s">
        <v>725</v>
      </c>
      <c r="H219" s="8" t="s">
        <v>726</v>
      </c>
      <c r="I219" s="7" t="s">
        <v>132</v>
      </c>
      <c r="J219" s="7" t="s">
        <v>727</v>
      </c>
      <c r="K219" s="8" t="s">
        <v>52</v>
      </c>
      <c r="L219" s="8" t="s">
        <v>53</v>
      </c>
      <c r="M219" s="7">
        <v>360</v>
      </c>
      <c r="N219" s="7" t="s">
        <v>146</v>
      </c>
      <c r="O219" s="7">
        <v>40</v>
      </c>
      <c r="P219" s="7" t="s">
        <v>357</v>
      </c>
      <c r="Q219" s="7">
        <v>20</v>
      </c>
      <c r="R219" s="24" t="s">
        <v>347</v>
      </c>
      <c r="S219" s="8" t="s">
        <v>728</v>
      </c>
      <c r="T219" s="8" t="s">
        <v>58</v>
      </c>
      <c r="U219" s="8" t="s">
        <v>59</v>
      </c>
      <c r="V219" s="8" t="s">
        <v>60</v>
      </c>
      <c r="W219" s="8" t="s">
        <v>61</v>
      </c>
      <c r="X219" s="8" t="s">
        <v>62</v>
      </c>
      <c r="Y219" s="8" t="s">
        <v>63</v>
      </c>
      <c r="Z219" s="10">
        <v>24</v>
      </c>
      <c r="AA219" s="7">
        <v>25</v>
      </c>
      <c r="AB219" s="7">
        <v>15</v>
      </c>
      <c r="AC219" s="7">
        <v>16</v>
      </c>
      <c r="AD219" s="7">
        <v>24</v>
      </c>
      <c r="AE219" s="10">
        <v>20</v>
      </c>
      <c r="AF219" s="8">
        <v>0</v>
      </c>
      <c r="AG219" s="8">
        <v>0</v>
      </c>
      <c r="AH219" s="8">
        <v>0</v>
      </c>
      <c r="AI219" s="8">
        <v>20</v>
      </c>
      <c r="AJ219" s="24" t="s">
        <v>347</v>
      </c>
      <c r="AK219" s="8" t="s">
        <v>349</v>
      </c>
      <c r="AL219" s="8" t="s">
        <v>641</v>
      </c>
      <c r="AM219" s="8" t="s">
        <v>351</v>
      </c>
      <c r="AN219" s="7"/>
      <c r="AO219" s="7"/>
      <c r="AP219" s="7"/>
      <c r="AQ219" s="84"/>
    </row>
    <row r="220" spans="1:43" s="13" customFormat="1" ht="409.5" customHeight="1" x14ac:dyDescent="0.25">
      <c r="A220" s="159">
        <v>77</v>
      </c>
      <c r="B220" s="116" t="s">
        <v>549</v>
      </c>
      <c r="C220" s="114" t="s">
        <v>550</v>
      </c>
      <c r="D220" s="114" t="s">
        <v>711</v>
      </c>
      <c r="E220" s="114" t="s">
        <v>46</v>
      </c>
      <c r="F220" s="114" t="s">
        <v>645</v>
      </c>
      <c r="G220" s="114" t="s">
        <v>729</v>
      </c>
      <c r="H220" s="114" t="s">
        <v>730</v>
      </c>
      <c r="I220" s="116" t="s">
        <v>132</v>
      </c>
      <c r="J220" s="116" t="s">
        <v>731</v>
      </c>
      <c r="K220" s="116" t="s">
        <v>52</v>
      </c>
      <c r="L220" s="116" t="s">
        <v>53</v>
      </c>
      <c r="M220" s="116">
        <v>360</v>
      </c>
      <c r="N220" s="116" t="s">
        <v>146</v>
      </c>
      <c r="O220" s="116">
        <v>40</v>
      </c>
      <c r="P220" s="116" t="s">
        <v>169</v>
      </c>
      <c r="Q220" s="116">
        <v>100</v>
      </c>
      <c r="R220" s="140" t="s">
        <v>170</v>
      </c>
      <c r="S220" s="8" t="s">
        <v>732</v>
      </c>
      <c r="T220" s="8" t="s">
        <v>4</v>
      </c>
      <c r="U220" s="8" t="s">
        <v>71</v>
      </c>
      <c r="V220" s="8" t="s">
        <v>60</v>
      </c>
      <c r="W220" s="8" t="s">
        <v>61</v>
      </c>
      <c r="X220" s="8" t="s">
        <v>62</v>
      </c>
      <c r="Y220" s="8" t="s">
        <v>149</v>
      </c>
      <c r="Z220" s="183">
        <v>7.2</v>
      </c>
      <c r="AA220" s="27">
        <v>0</v>
      </c>
      <c r="AB220" s="27">
        <v>0</v>
      </c>
      <c r="AC220" s="27">
        <v>0</v>
      </c>
      <c r="AD220" s="27">
        <v>40</v>
      </c>
      <c r="AE220" s="183">
        <v>75</v>
      </c>
      <c r="AF220" s="28">
        <v>10</v>
      </c>
      <c r="AG220" s="28">
        <v>15</v>
      </c>
      <c r="AH220" s="28">
        <v>25</v>
      </c>
      <c r="AI220" s="28">
        <v>75</v>
      </c>
      <c r="AJ220" s="120" t="s">
        <v>56</v>
      </c>
      <c r="AK220" s="116" t="s">
        <v>65</v>
      </c>
      <c r="AL220" s="114" t="s">
        <v>612</v>
      </c>
      <c r="AM220" s="114" t="s">
        <v>733</v>
      </c>
      <c r="AN220" s="150">
        <v>44958</v>
      </c>
      <c r="AO220" s="150">
        <v>45261</v>
      </c>
      <c r="AP220" s="150">
        <v>44986</v>
      </c>
      <c r="AQ220" s="151" t="s">
        <v>718</v>
      </c>
    </row>
    <row r="221" spans="1:43" s="13" customFormat="1" ht="105" x14ac:dyDescent="0.25">
      <c r="A221" s="159"/>
      <c r="B221" s="116"/>
      <c r="C221" s="114"/>
      <c r="D221" s="114"/>
      <c r="E221" s="114"/>
      <c r="F221" s="114"/>
      <c r="G221" s="114"/>
      <c r="H221" s="114"/>
      <c r="I221" s="116"/>
      <c r="J221" s="116"/>
      <c r="K221" s="116"/>
      <c r="L221" s="116"/>
      <c r="M221" s="116"/>
      <c r="N221" s="116"/>
      <c r="O221" s="116"/>
      <c r="P221" s="116"/>
      <c r="Q221" s="116"/>
      <c r="R221" s="140"/>
      <c r="S221" s="8" t="s">
        <v>734</v>
      </c>
      <c r="T221" s="8" t="s">
        <v>58</v>
      </c>
      <c r="U221" s="8" t="s">
        <v>59</v>
      </c>
      <c r="V221" s="8" t="s">
        <v>60</v>
      </c>
      <c r="W221" s="8" t="s">
        <v>61</v>
      </c>
      <c r="X221" s="8" t="s">
        <v>62</v>
      </c>
      <c r="Y221" s="8" t="s">
        <v>63</v>
      </c>
      <c r="Z221" s="183"/>
      <c r="AA221" s="27">
        <v>25</v>
      </c>
      <c r="AB221" s="27">
        <v>15</v>
      </c>
      <c r="AC221" s="27">
        <v>16</v>
      </c>
      <c r="AD221" s="27">
        <v>24</v>
      </c>
      <c r="AE221" s="183"/>
      <c r="AF221" s="28">
        <v>0</v>
      </c>
      <c r="AG221" s="28">
        <v>0</v>
      </c>
      <c r="AH221" s="28">
        <v>0</v>
      </c>
      <c r="AI221" s="28">
        <v>75</v>
      </c>
      <c r="AJ221" s="120"/>
      <c r="AK221" s="116"/>
      <c r="AL221" s="114"/>
      <c r="AM221" s="114"/>
      <c r="AN221" s="150"/>
      <c r="AO221" s="150"/>
      <c r="AP221" s="150"/>
      <c r="AQ221" s="151"/>
    </row>
    <row r="222" spans="1:43" s="13" customFormat="1" ht="120" x14ac:dyDescent="0.25">
      <c r="A222" s="159"/>
      <c r="B222" s="116"/>
      <c r="C222" s="114"/>
      <c r="D222" s="114"/>
      <c r="E222" s="114"/>
      <c r="F222" s="114"/>
      <c r="G222" s="114"/>
      <c r="H222" s="114"/>
      <c r="I222" s="116"/>
      <c r="J222" s="116"/>
      <c r="K222" s="116"/>
      <c r="L222" s="116"/>
      <c r="M222" s="116"/>
      <c r="N222" s="116"/>
      <c r="O222" s="116"/>
      <c r="P222" s="116"/>
      <c r="Q222" s="116"/>
      <c r="R222" s="140"/>
      <c r="S222" s="8" t="s">
        <v>735</v>
      </c>
      <c r="T222" s="8" t="s">
        <v>58</v>
      </c>
      <c r="U222" s="8" t="s">
        <v>59</v>
      </c>
      <c r="V222" s="8" t="s">
        <v>60</v>
      </c>
      <c r="W222" s="8" t="s">
        <v>61</v>
      </c>
      <c r="X222" s="8" t="s">
        <v>62</v>
      </c>
      <c r="Y222" s="8" t="s">
        <v>63</v>
      </c>
      <c r="Z222" s="183"/>
      <c r="AA222" s="27">
        <v>25</v>
      </c>
      <c r="AB222" s="27">
        <v>15</v>
      </c>
      <c r="AC222" s="27">
        <v>9.6</v>
      </c>
      <c r="AD222" s="27">
        <v>14.4</v>
      </c>
      <c r="AE222" s="183"/>
      <c r="AF222" s="28">
        <v>0</v>
      </c>
      <c r="AG222" s="28">
        <v>0</v>
      </c>
      <c r="AH222" s="28">
        <v>0</v>
      </c>
      <c r="AI222" s="28">
        <v>75</v>
      </c>
      <c r="AJ222" s="120"/>
      <c r="AK222" s="116"/>
      <c r="AL222" s="114"/>
      <c r="AM222" s="114"/>
      <c r="AN222" s="150"/>
      <c r="AO222" s="150"/>
      <c r="AP222" s="150"/>
      <c r="AQ222" s="151"/>
    </row>
    <row r="223" spans="1:43" s="13" customFormat="1" ht="90" x14ac:dyDescent="0.25">
      <c r="A223" s="159"/>
      <c r="B223" s="116"/>
      <c r="C223" s="114"/>
      <c r="D223" s="114"/>
      <c r="E223" s="114"/>
      <c r="F223" s="114"/>
      <c r="G223" s="114"/>
      <c r="H223" s="114"/>
      <c r="I223" s="116"/>
      <c r="J223" s="116"/>
      <c r="K223" s="116"/>
      <c r="L223" s="116"/>
      <c r="M223" s="116"/>
      <c r="N223" s="116"/>
      <c r="O223" s="116"/>
      <c r="P223" s="116"/>
      <c r="Q223" s="116"/>
      <c r="R223" s="140"/>
      <c r="S223" s="8" t="s">
        <v>736</v>
      </c>
      <c r="T223" s="8" t="s">
        <v>58</v>
      </c>
      <c r="U223" s="8" t="s">
        <v>59</v>
      </c>
      <c r="V223" s="8" t="s">
        <v>489</v>
      </c>
      <c r="W223" s="8" t="s">
        <v>61</v>
      </c>
      <c r="X223" s="8" t="s">
        <v>62</v>
      </c>
      <c r="Y223" s="8" t="s">
        <v>63</v>
      </c>
      <c r="Z223" s="183"/>
      <c r="AA223" s="27">
        <v>25</v>
      </c>
      <c r="AB223" s="27">
        <v>25</v>
      </c>
      <c r="AC223" s="27">
        <v>7.2</v>
      </c>
      <c r="AD223" s="27">
        <v>7.2</v>
      </c>
      <c r="AE223" s="183"/>
      <c r="AF223" s="28">
        <v>0</v>
      </c>
      <c r="AG223" s="28">
        <v>0</v>
      </c>
      <c r="AH223" s="28">
        <v>0</v>
      </c>
      <c r="AI223" s="28">
        <v>75</v>
      </c>
      <c r="AJ223" s="120"/>
      <c r="AK223" s="116"/>
      <c r="AL223" s="114"/>
      <c r="AM223" s="114"/>
      <c r="AN223" s="150"/>
      <c r="AO223" s="150"/>
      <c r="AP223" s="150"/>
      <c r="AQ223" s="151"/>
    </row>
    <row r="224" spans="1:43" s="13" customFormat="1" ht="409.5" customHeight="1" x14ac:dyDescent="0.25">
      <c r="A224" s="159">
        <v>78</v>
      </c>
      <c r="B224" s="116" t="s">
        <v>549</v>
      </c>
      <c r="C224" s="114" t="s">
        <v>550</v>
      </c>
      <c r="D224" s="114" t="s">
        <v>711</v>
      </c>
      <c r="E224" s="114" t="s">
        <v>46</v>
      </c>
      <c r="F224" s="114" t="s">
        <v>645</v>
      </c>
      <c r="G224" s="114" t="s">
        <v>737</v>
      </c>
      <c r="H224" s="114" t="s">
        <v>738</v>
      </c>
      <c r="I224" s="116" t="s">
        <v>132</v>
      </c>
      <c r="J224" s="116" t="s">
        <v>731</v>
      </c>
      <c r="K224" s="116" t="s">
        <v>52</v>
      </c>
      <c r="L224" s="116" t="s">
        <v>53</v>
      </c>
      <c r="M224" s="116">
        <v>360</v>
      </c>
      <c r="N224" s="116" t="s">
        <v>146</v>
      </c>
      <c r="O224" s="116">
        <v>40</v>
      </c>
      <c r="P224" s="116" t="s">
        <v>147</v>
      </c>
      <c r="Q224" s="116">
        <v>40</v>
      </c>
      <c r="R224" s="144" t="s">
        <v>64</v>
      </c>
      <c r="S224" s="8" t="s">
        <v>739</v>
      </c>
      <c r="T224" s="8" t="s">
        <v>58</v>
      </c>
      <c r="U224" s="8" t="s">
        <v>59</v>
      </c>
      <c r="V224" s="8" t="s">
        <v>489</v>
      </c>
      <c r="W224" s="8" t="s">
        <v>61</v>
      </c>
      <c r="X224" s="8" t="s">
        <v>62</v>
      </c>
      <c r="Y224" s="8" t="s">
        <v>63</v>
      </c>
      <c r="Z224" s="149">
        <v>10</v>
      </c>
      <c r="AA224" s="7">
        <v>25</v>
      </c>
      <c r="AB224" s="7">
        <v>25</v>
      </c>
      <c r="AC224" s="7">
        <v>20</v>
      </c>
      <c r="AD224" s="7">
        <v>20</v>
      </c>
      <c r="AE224" s="149">
        <v>40</v>
      </c>
      <c r="AF224" s="8">
        <v>0</v>
      </c>
      <c r="AG224" s="8">
        <v>0</v>
      </c>
      <c r="AH224" s="8">
        <v>0</v>
      </c>
      <c r="AI224" s="8">
        <v>40</v>
      </c>
      <c r="AJ224" s="148" t="s">
        <v>347</v>
      </c>
      <c r="AK224" s="116" t="s">
        <v>349</v>
      </c>
      <c r="AL224" s="114" t="s">
        <v>641</v>
      </c>
      <c r="AM224" s="114" t="s">
        <v>351</v>
      </c>
      <c r="AN224" s="116"/>
      <c r="AO224" s="116"/>
      <c r="AP224" s="116"/>
      <c r="AQ224" s="151"/>
    </row>
    <row r="225" spans="1:43" s="13" customFormat="1" ht="90" x14ac:dyDescent="0.25">
      <c r="A225" s="159"/>
      <c r="B225" s="116"/>
      <c r="C225" s="114"/>
      <c r="D225" s="114"/>
      <c r="E225" s="114"/>
      <c r="F225" s="114"/>
      <c r="G225" s="114"/>
      <c r="H225" s="114"/>
      <c r="I225" s="116"/>
      <c r="J225" s="116"/>
      <c r="K225" s="116"/>
      <c r="L225" s="116"/>
      <c r="M225" s="116"/>
      <c r="N225" s="116"/>
      <c r="O225" s="116"/>
      <c r="P225" s="116"/>
      <c r="Q225" s="116"/>
      <c r="R225" s="144"/>
      <c r="S225" s="8" t="s">
        <v>740</v>
      </c>
      <c r="T225" s="8" t="s">
        <v>58</v>
      </c>
      <c r="U225" s="8" t="s">
        <v>59</v>
      </c>
      <c r="V225" s="8" t="s">
        <v>489</v>
      </c>
      <c r="W225" s="8" t="s">
        <v>61</v>
      </c>
      <c r="X225" s="8" t="s">
        <v>62</v>
      </c>
      <c r="Y225" s="8" t="s">
        <v>63</v>
      </c>
      <c r="Z225" s="149"/>
      <c r="AA225" s="7">
        <v>25</v>
      </c>
      <c r="AB225" s="7">
        <v>25</v>
      </c>
      <c r="AC225" s="7">
        <v>10</v>
      </c>
      <c r="AD225" s="7">
        <v>10</v>
      </c>
      <c r="AE225" s="149"/>
      <c r="AF225" s="8">
        <v>0</v>
      </c>
      <c r="AG225" s="8">
        <v>0</v>
      </c>
      <c r="AH225" s="8">
        <v>0</v>
      </c>
      <c r="AI225" s="8">
        <v>40</v>
      </c>
      <c r="AJ225" s="148"/>
      <c r="AK225" s="116"/>
      <c r="AL225" s="114"/>
      <c r="AM225" s="114"/>
      <c r="AN225" s="116"/>
      <c r="AO225" s="116"/>
      <c r="AP225" s="116"/>
      <c r="AQ225" s="151"/>
    </row>
    <row r="226" spans="1:43" s="13" customFormat="1" ht="135" x14ac:dyDescent="0.25">
      <c r="A226" s="159">
        <v>79</v>
      </c>
      <c r="B226" s="116" t="s">
        <v>549</v>
      </c>
      <c r="C226" s="114" t="s">
        <v>550</v>
      </c>
      <c r="D226" s="114" t="s">
        <v>741</v>
      </c>
      <c r="E226" s="114" t="s">
        <v>141</v>
      </c>
      <c r="F226" s="114" t="s">
        <v>742</v>
      </c>
      <c r="G226" s="114" t="s">
        <v>743</v>
      </c>
      <c r="H226" s="114" t="s">
        <v>744</v>
      </c>
      <c r="I226" s="116" t="s">
        <v>132</v>
      </c>
      <c r="J226" s="116" t="s">
        <v>745</v>
      </c>
      <c r="K226" s="116" t="s">
        <v>545</v>
      </c>
      <c r="L226" s="116" t="s">
        <v>53</v>
      </c>
      <c r="M226" s="116">
        <v>60000</v>
      </c>
      <c r="N226" s="116" t="s">
        <v>268</v>
      </c>
      <c r="O226" s="116">
        <v>100</v>
      </c>
      <c r="P226" s="116" t="s">
        <v>55</v>
      </c>
      <c r="Q226" s="116">
        <v>80</v>
      </c>
      <c r="R226" s="120" t="s">
        <v>56</v>
      </c>
      <c r="S226" s="8" t="s">
        <v>746</v>
      </c>
      <c r="T226" s="8" t="s">
        <v>58</v>
      </c>
      <c r="U226" s="8" t="s">
        <v>59</v>
      </c>
      <c r="V226" s="8" t="s">
        <v>60</v>
      </c>
      <c r="W226" s="8" t="s">
        <v>61</v>
      </c>
      <c r="X226" s="8" t="s">
        <v>62</v>
      </c>
      <c r="Y226" s="8" t="s">
        <v>63</v>
      </c>
      <c r="Z226" s="149">
        <v>30</v>
      </c>
      <c r="AA226" s="7">
        <v>25</v>
      </c>
      <c r="AB226" s="7">
        <v>15</v>
      </c>
      <c r="AC226" s="7">
        <v>40</v>
      </c>
      <c r="AD226" s="7">
        <v>60</v>
      </c>
      <c r="AE226" s="149">
        <v>80</v>
      </c>
      <c r="AF226" s="8">
        <v>0</v>
      </c>
      <c r="AG226" s="8">
        <v>0</v>
      </c>
      <c r="AH226" s="8">
        <v>0</v>
      </c>
      <c r="AI226" s="8">
        <v>80</v>
      </c>
      <c r="AJ226" s="120" t="s">
        <v>56</v>
      </c>
      <c r="AK226" s="116" t="s">
        <v>65</v>
      </c>
      <c r="AL226" s="114" t="s">
        <v>747</v>
      </c>
      <c r="AM226" s="114" t="s">
        <v>748</v>
      </c>
      <c r="AN226" s="150">
        <v>44927</v>
      </c>
      <c r="AO226" s="150">
        <v>45261</v>
      </c>
      <c r="AP226" s="150">
        <v>45108</v>
      </c>
      <c r="AQ226" s="151" t="s">
        <v>749</v>
      </c>
    </row>
    <row r="227" spans="1:43" s="13" customFormat="1" ht="105" x14ac:dyDescent="0.25">
      <c r="A227" s="159"/>
      <c r="B227" s="116"/>
      <c r="C227" s="114"/>
      <c r="D227" s="114"/>
      <c r="E227" s="114"/>
      <c r="F227" s="114"/>
      <c r="G227" s="114"/>
      <c r="H227" s="114"/>
      <c r="I227" s="116"/>
      <c r="J227" s="116"/>
      <c r="K227" s="116"/>
      <c r="L227" s="116"/>
      <c r="M227" s="116"/>
      <c r="N227" s="116"/>
      <c r="O227" s="116"/>
      <c r="P227" s="116"/>
      <c r="Q227" s="116"/>
      <c r="R227" s="120"/>
      <c r="S227" s="8" t="s">
        <v>750</v>
      </c>
      <c r="T227" s="8" t="s">
        <v>58</v>
      </c>
      <c r="U227" s="8" t="s">
        <v>59</v>
      </c>
      <c r="V227" s="8" t="s">
        <v>489</v>
      </c>
      <c r="W227" s="8" t="s">
        <v>61</v>
      </c>
      <c r="X227" s="8" t="s">
        <v>62</v>
      </c>
      <c r="Y227" s="8" t="s">
        <v>63</v>
      </c>
      <c r="Z227" s="149"/>
      <c r="AA227" s="7">
        <v>25</v>
      </c>
      <c r="AB227" s="7">
        <v>25</v>
      </c>
      <c r="AC227" s="7">
        <v>30</v>
      </c>
      <c r="AD227" s="7">
        <v>30</v>
      </c>
      <c r="AE227" s="149"/>
      <c r="AF227" s="8">
        <v>0</v>
      </c>
      <c r="AG227" s="8">
        <v>0</v>
      </c>
      <c r="AH227" s="8">
        <v>0</v>
      </c>
      <c r="AI227" s="8">
        <v>80</v>
      </c>
      <c r="AJ227" s="120"/>
      <c r="AK227" s="116"/>
      <c r="AL227" s="114"/>
      <c r="AM227" s="114"/>
      <c r="AN227" s="150"/>
      <c r="AO227" s="150"/>
      <c r="AP227" s="150"/>
      <c r="AQ227" s="151"/>
    </row>
    <row r="228" spans="1:43" s="13" customFormat="1" ht="180" customHeight="1" x14ac:dyDescent="0.25">
      <c r="A228" s="159">
        <v>80</v>
      </c>
      <c r="B228" s="116" t="s">
        <v>549</v>
      </c>
      <c r="C228" s="114" t="s">
        <v>550</v>
      </c>
      <c r="D228" s="114" t="s">
        <v>618</v>
      </c>
      <c r="E228" s="114" t="s">
        <v>141</v>
      </c>
      <c r="F228" s="114" t="s">
        <v>751</v>
      </c>
      <c r="G228" s="114" t="s">
        <v>752</v>
      </c>
      <c r="H228" s="114" t="s">
        <v>753</v>
      </c>
      <c r="I228" s="116" t="s">
        <v>132</v>
      </c>
      <c r="J228" s="116" t="s">
        <v>754</v>
      </c>
      <c r="K228" s="116" t="s">
        <v>545</v>
      </c>
      <c r="L228" s="116" t="s">
        <v>53</v>
      </c>
      <c r="M228" s="116">
        <v>45600</v>
      </c>
      <c r="N228" s="116" t="s">
        <v>268</v>
      </c>
      <c r="O228" s="116">
        <v>100</v>
      </c>
      <c r="P228" s="116" t="s">
        <v>169</v>
      </c>
      <c r="Q228" s="116">
        <v>100</v>
      </c>
      <c r="R228" s="140" t="s">
        <v>170</v>
      </c>
      <c r="S228" s="8" t="s">
        <v>755</v>
      </c>
      <c r="T228" s="8" t="s">
        <v>58</v>
      </c>
      <c r="U228" s="8" t="s">
        <v>78</v>
      </c>
      <c r="V228" s="8" t="s">
        <v>60</v>
      </c>
      <c r="W228" s="8" t="s">
        <v>61</v>
      </c>
      <c r="X228" s="8" t="s">
        <v>62</v>
      </c>
      <c r="Y228" s="8" t="s">
        <v>63</v>
      </c>
      <c r="Z228" s="149">
        <v>25.2</v>
      </c>
      <c r="AA228" s="7">
        <v>15</v>
      </c>
      <c r="AB228" s="7">
        <v>15</v>
      </c>
      <c r="AC228" s="7">
        <v>30</v>
      </c>
      <c r="AD228" s="7">
        <v>70</v>
      </c>
      <c r="AE228" s="149">
        <v>100</v>
      </c>
      <c r="AF228" s="8">
        <v>0</v>
      </c>
      <c r="AG228" s="8">
        <v>0</v>
      </c>
      <c r="AH228" s="8">
        <v>0</v>
      </c>
      <c r="AI228" s="8">
        <v>100</v>
      </c>
      <c r="AJ228" s="140" t="s">
        <v>170</v>
      </c>
      <c r="AK228" s="116" t="s">
        <v>65</v>
      </c>
      <c r="AL228" s="114" t="s">
        <v>66</v>
      </c>
      <c r="AM228" s="8" t="s">
        <v>756</v>
      </c>
      <c r="AN228" s="12">
        <v>44927</v>
      </c>
      <c r="AO228" s="12">
        <v>45261</v>
      </c>
      <c r="AP228" s="12">
        <v>45078</v>
      </c>
      <c r="AQ228" s="84" t="s">
        <v>757</v>
      </c>
    </row>
    <row r="229" spans="1:43" s="13" customFormat="1" ht="150" x14ac:dyDescent="0.25">
      <c r="A229" s="159"/>
      <c r="B229" s="116"/>
      <c r="C229" s="114"/>
      <c r="D229" s="114"/>
      <c r="E229" s="114"/>
      <c r="F229" s="114"/>
      <c r="G229" s="114"/>
      <c r="H229" s="114"/>
      <c r="I229" s="116"/>
      <c r="J229" s="116"/>
      <c r="K229" s="116"/>
      <c r="L229" s="116"/>
      <c r="M229" s="116"/>
      <c r="N229" s="116"/>
      <c r="O229" s="116"/>
      <c r="P229" s="116"/>
      <c r="Q229" s="116"/>
      <c r="R229" s="140"/>
      <c r="S229" s="8" t="s">
        <v>758</v>
      </c>
      <c r="T229" s="8" t="s">
        <v>58</v>
      </c>
      <c r="U229" s="8" t="s">
        <v>59</v>
      </c>
      <c r="V229" s="8" t="s">
        <v>60</v>
      </c>
      <c r="W229" s="8" t="s">
        <v>61</v>
      </c>
      <c r="X229" s="8" t="s">
        <v>62</v>
      </c>
      <c r="Y229" s="8" t="s">
        <v>63</v>
      </c>
      <c r="Z229" s="149"/>
      <c r="AA229" s="7">
        <v>25</v>
      </c>
      <c r="AB229" s="7">
        <v>15</v>
      </c>
      <c r="AC229" s="7">
        <v>28</v>
      </c>
      <c r="AD229" s="7">
        <v>42</v>
      </c>
      <c r="AE229" s="149"/>
      <c r="AF229" s="8">
        <v>0</v>
      </c>
      <c r="AG229" s="8">
        <v>0</v>
      </c>
      <c r="AH229" s="8">
        <v>0</v>
      </c>
      <c r="AI229" s="8">
        <v>100</v>
      </c>
      <c r="AJ229" s="140"/>
      <c r="AK229" s="116"/>
      <c r="AL229" s="114"/>
      <c r="AM229" s="8" t="s">
        <v>759</v>
      </c>
      <c r="AN229" s="12">
        <v>44927</v>
      </c>
      <c r="AO229" s="12">
        <v>45261</v>
      </c>
      <c r="AP229" s="12">
        <v>45261</v>
      </c>
      <c r="AQ229" s="84" t="s">
        <v>760</v>
      </c>
    </row>
    <row r="230" spans="1:43" s="13" customFormat="1" ht="135" x14ac:dyDescent="0.25">
      <c r="A230" s="159"/>
      <c r="B230" s="116"/>
      <c r="C230" s="114"/>
      <c r="D230" s="114"/>
      <c r="E230" s="114"/>
      <c r="F230" s="114"/>
      <c r="G230" s="114"/>
      <c r="H230" s="114"/>
      <c r="I230" s="116"/>
      <c r="J230" s="116"/>
      <c r="K230" s="116"/>
      <c r="L230" s="116"/>
      <c r="M230" s="116"/>
      <c r="N230" s="116"/>
      <c r="O230" s="116"/>
      <c r="P230" s="116"/>
      <c r="Q230" s="116"/>
      <c r="R230" s="140"/>
      <c r="S230" s="8" t="s">
        <v>761</v>
      </c>
      <c r="T230" s="8" t="s">
        <v>58</v>
      </c>
      <c r="U230" s="8" t="s">
        <v>59</v>
      </c>
      <c r="V230" s="8" t="s">
        <v>60</v>
      </c>
      <c r="W230" s="8" t="s">
        <v>61</v>
      </c>
      <c r="X230" s="8" t="s">
        <v>62</v>
      </c>
      <c r="Y230" s="8" t="s">
        <v>63</v>
      </c>
      <c r="Z230" s="149"/>
      <c r="AA230" s="7">
        <v>25</v>
      </c>
      <c r="AB230" s="7">
        <v>15</v>
      </c>
      <c r="AC230" s="7">
        <v>16.8</v>
      </c>
      <c r="AD230" s="7">
        <v>25.2</v>
      </c>
      <c r="AE230" s="149"/>
      <c r="AF230" s="8">
        <v>0</v>
      </c>
      <c r="AG230" s="8">
        <v>0</v>
      </c>
      <c r="AH230" s="8">
        <v>0</v>
      </c>
      <c r="AI230" s="8">
        <v>100</v>
      </c>
      <c r="AJ230" s="140"/>
      <c r="AK230" s="116"/>
      <c r="AL230" s="114"/>
      <c r="AM230" s="8"/>
      <c r="AN230" s="20"/>
      <c r="AO230" s="20"/>
      <c r="AP230" s="20"/>
      <c r="AQ230" s="84"/>
    </row>
    <row r="231" spans="1:43" s="13" customFormat="1" ht="120" x14ac:dyDescent="0.25">
      <c r="A231" s="83">
        <v>81</v>
      </c>
      <c r="B231" s="8" t="s">
        <v>762</v>
      </c>
      <c r="C231" s="8" t="s">
        <v>763</v>
      </c>
      <c r="D231" s="8" t="s">
        <v>764</v>
      </c>
      <c r="E231" s="8" t="s">
        <v>46</v>
      </c>
      <c r="F231" s="8" t="s">
        <v>765</v>
      </c>
      <c r="G231" s="8" t="s">
        <v>766</v>
      </c>
      <c r="H231" s="8" t="s">
        <v>767</v>
      </c>
      <c r="I231" s="7" t="s">
        <v>768</v>
      </c>
      <c r="J231" s="7" t="s">
        <v>769</v>
      </c>
      <c r="K231" s="8" t="s">
        <v>52</v>
      </c>
      <c r="L231" s="8" t="s">
        <v>145</v>
      </c>
      <c r="M231" s="7">
        <v>4</v>
      </c>
      <c r="N231" s="7" t="s">
        <v>98</v>
      </c>
      <c r="O231" s="7">
        <v>20</v>
      </c>
      <c r="P231" s="7" t="s">
        <v>357</v>
      </c>
      <c r="Q231" s="7">
        <v>20</v>
      </c>
      <c r="R231" s="24" t="s">
        <v>347</v>
      </c>
      <c r="S231" s="8" t="s">
        <v>770</v>
      </c>
      <c r="T231" s="8" t="s">
        <v>58</v>
      </c>
      <c r="U231" s="8" t="s">
        <v>59</v>
      </c>
      <c r="V231" s="8" t="s">
        <v>60</v>
      </c>
      <c r="W231" s="8" t="s">
        <v>61</v>
      </c>
      <c r="X231" s="8" t="s">
        <v>62</v>
      </c>
      <c r="Y231" s="8" t="s">
        <v>63</v>
      </c>
      <c r="Z231" s="10">
        <v>12</v>
      </c>
      <c r="AA231" s="7">
        <v>25</v>
      </c>
      <c r="AB231" s="7">
        <v>15</v>
      </c>
      <c r="AC231" s="7">
        <v>8</v>
      </c>
      <c r="AD231" s="7">
        <v>12</v>
      </c>
      <c r="AE231" s="10">
        <v>20</v>
      </c>
      <c r="AF231" s="8">
        <v>0</v>
      </c>
      <c r="AG231" s="8">
        <v>0</v>
      </c>
      <c r="AH231" s="8">
        <v>0</v>
      </c>
      <c r="AI231" s="8">
        <v>20</v>
      </c>
      <c r="AJ231" s="24" t="s">
        <v>347</v>
      </c>
      <c r="AK231" s="8" t="s">
        <v>349</v>
      </c>
      <c r="AL231" s="8" t="s">
        <v>641</v>
      </c>
      <c r="AM231" s="8" t="s">
        <v>351</v>
      </c>
      <c r="AN231" s="7"/>
      <c r="AO231" s="7"/>
      <c r="AP231" s="7"/>
      <c r="AQ231" s="84"/>
    </row>
    <row r="232" spans="1:43" s="13" customFormat="1" ht="120" x14ac:dyDescent="0.25">
      <c r="A232" s="159">
        <v>82</v>
      </c>
      <c r="B232" s="116" t="s">
        <v>762</v>
      </c>
      <c r="C232" s="114" t="s">
        <v>771</v>
      </c>
      <c r="D232" s="114" t="s">
        <v>772</v>
      </c>
      <c r="E232" s="114" t="s">
        <v>46</v>
      </c>
      <c r="F232" s="114" t="s">
        <v>773</v>
      </c>
      <c r="G232" s="114" t="s">
        <v>774</v>
      </c>
      <c r="H232" s="114" t="s">
        <v>775</v>
      </c>
      <c r="I232" s="116" t="s">
        <v>768</v>
      </c>
      <c r="J232" s="116" t="s">
        <v>776</v>
      </c>
      <c r="K232" s="116" t="s">
        <v>52</v>
      </c>
      <c r="L232" s="116" t="s">
        <v>53</v>
      </c>
      <c r="M232" s="116">
        <v>12</v>
      </c>
      <c r="N232" s="116" t="s">
        <v>98</v>
      </c>
      <c r="O232" s="116">
        <v>20</v>
      </c>
      <c r="P232" s="116" t="s">
        <v>64</v>
      </c>
      <c r="Q232" s="116">
        <v>60</v>
      </c>
      <c r="R232" s="144" t="s">
        <v>64</v>
      </c>
      <c r="S232" s="8" t="s">
        <v>777</v>
      </c>
      <c r="T232" s="8" t="s">
        <v>58</v>
      </c>
      <c r="U232" s="8" t="s">
        <v>59</v>
      </c>
      <c r="V232" s="8" t="s">
        <v>60</v>
      </c>
      <c r="W232" s="8" t="s">
        <v>61</v>
      </c>
      <c r="X232" s="8" t="s">
        <v>62</v>
      </c>
      <c r="Y232" s="8" t="s">
        <v>149</v>
      </c>
      <c r="Z232" s="149">
        <v>8.4</v>
      </c>
      <c r="AA232" s="7">
        <v>25</v>
      </c>
      <c r="AB232" s="7">
        <v>15</v>
      </c>
      <c r="AC232" s="7">
        <v>8</v>
      </c>
      <c r="AD232" s="7">
        <v>12</v>
      </c>
      <c r="AE232" s="149">
        <v>60</v>
      </c>
      <c r="AF232" s="8">
        <v>0</v>
      </c>
      <c r="AG232" s="8">
        <v>0</v>
      </c>
      <c r="AH232" s="8">
        <v>0</v>
      </c>
      <c r="AI232" s="8">
        <v>60</v>
      </c>
      <c r="AJ232" s="144" t="s">
        <v>64</v>
      </c>
      <c r="AK232" s="116" t="s">
        <v>65</v>
      </c>
      <c r="AL232" s="114" t="s">
        <v>672</v>
      </c>
      <c r="AM232" s="8" t="s">
        <v>778</v>
      </c>
      <c r="AN232" s="12">
        <v>44927</v>
      </c>
      <c r="AO232" s="12">
        <v>45261</v>
      </c>
      <c r="AP232" s="12">
        <v>45047</v>
      </c>
      <c r="AQ232" s="84" t="s">
        <v>779</v>
      </c>
    </row>
    <row r="233" spans="1:43" s="13" customFormat="1" ht="105" x14ac:dyDescent="0.25">
      <c r="A233" s="159"/>
      <c r="B233" s="116"/>
      <c r="C233" s="114"/>
      <c r="D233" s="114"/>
      <c r="E233" s="114"/>
      <c r="F233" s="114"/>
      <c r="G233" s="114"/>
      <c r="H233" s="114"/>
      <c r="I233" s="116"/>
      <c r="J233" s="116"/>
      <c r="K233" s="116"/>
      <c r="L233" s="116"/>
      <c r="M233" s="116"/>
      <c r="N233" s="116"/>
      <c r="O233" s="116"/>
      <c r="P233" s="116"/>
      <c r="Q233" s="116"/>
      <c r="R233" s="144"/>
      <c r="S233" s="8" t="s">
        <v>780</v>
      </c>
      <c r="T233" s="8" t="s">
        <v>58</v>
      </c>
      <c r="U233" s="8" t="s">
        <v>78</v>
      </c>
      <c r="V233" s="8" t="s">
        <v>60</v>
      </c>
      <c r="W233" s="8" t="s">
        <v>61</v>
      </c>
      <c r="X233" s="8" t="s">
        <v>62</v>
      </c>
      <c r="Y233" s="8" t="s">
        <v>63</v>
      </c>
      <c r="Z233" s="149"/>
      <c r="AA233" s="7">
        <v>15</v>
      </c>
      <c r="AB233" s="7">
        <v>15</v>
      </c>
      <c r="AC233" s="7">
        <v>3.6</v>
      </c>
      <c r="AD233" s="7">
        <v>8.4</v>
      </c>
      <c r="AE233" s="149"/>
      <c r="AF233" s="8">
        <v>0</v>
      </c>
      <c r="AG233" s="8">
        <v>0</v>
      </c>
      <c r="AH233" s="8">
        <v>0</v>
      </c>
      <c r="AI233" s="8">
        <v>60</v>
      </c>
      <c r="AJ233" s="144"/>
      <c r="AK233" s="116"/>
      <c r="AL233" s="114"/>
      <c r="AM233" s="8" t="s">
        <v>781</v>
      </c>
      <c r="AN233" s="12">
        <v>44927</v>
      </c>
      <c r="AO233" s="12">
        <v>45261</v>
      </c>
      <c r="AP233" s="12">
        <v>45047</v>
      </c>
      <c r="AQ233" s="84" t="s">
        <v>782</v>
      </c>
    </row>
    <row r="234" spans="1:43" s="13" customFormat="1" ht="105" x14ac:dyDescent="0.25">
      <c r="A234" s="159">
        <v>83</v>
      </c>
      <c r="B234" s="116" t="s">
        <v>762</v>
      </c>
      <c r="C234" s="114" t="s">
        <v>771</v>
      </c>
      <c r="D234" s="114" t="s">
        <v>783</v>
      </c>
      <c r="E234" s="114" t="s">
        <v>141</v>
      </c>
      <c r="F234" s="114" t="s">
        <v>784</v>
      </c>
      <c r="G234" s="114" t="s">
        <v>785</v>
      </c>
      <c r="H234" s="114" t="s">
        <v>786</v>
      </c>
      <c r="I234" s="116" t="s">
        <v>768</v>
      </c>
      <c r="J234" s="116" t="s">
        <v>776</v>
      </c>
      <c r="K234" s="116" t="s">
        <v>52</v>
      </c>
      <c r="L234" s="116" t="s">
        <v>53</v>
      </c>
      <c r="M234" s="116">
        <v>1</v>
      </c>
      <c r="N234" s="116" t="s">
        <v>98</v>
      </c>
      <c r="O234" s="116">
        <v>20</v>
      </c>
      <c r="P234" s="116" t="s">
        <v>55</v>
      </c>
      <c r="Q234" s="116">
        <v>80</v>
      </c>
      <c r="R234" s="120" t="s">
        <v>56</v>
      </c>
      <c r="S234" s="114" t="s">
        <v>787</v>
      </c>
      <c r="T234" s="116" t="s">
        <v>58</v>
      </c>
      <c r="U234" s="116" t="s">
        <v>78</v>
      </c>
      <c r="V234" s="116" t="s">
        <v>60</v>
      </c>
      <c r="W234" s="116" t="s">
        <v>61</v>
      </c>
      <c r="X234" s="116" t="s">
        <v>62</v>
      </c>
      <c r="Y234" s="116" t="s">
        <v>63</v>
      </c>
      <c r="Z234" s="149">
        <v>14</v>
      </c>
      <c r="AA234" s="7">
        <v>15</v>
      </c>
      <c r="AB234" s="7">
        <v>15</v>
      </c>
      <c r="AC234" s="7">
        <v>6</v>
      </c>
      <c r="AD234" s="7">
        <v>14</v>
      </c>
      <c r="AE234" s="149">
        <v>80</v>
      </c>
      <c r="AF234" s="8">
        <v>0</v>
      </c>
      <c r="AG234" s="8">
        <v>0</v>
      </c>
      <c r="AH234" s="8">
        <v>0</v>
      </c>
      <c r="AI234" s="8">
        <v>80</v>
      </c>
      <c r="AJ234" s="120" t="s">
        <v>56</v>
      </c>
      <c r="AK234" s="116" t="s">
        <v>65</v>
      </c>
      <c r="AL234" s="114" t="s">
        <v>788</v>
      </c>
      <c r="AM234" s="8" t="s">
        <v>789</v>
      </c>
      <c r="AN234" s="12">
        <v>44927</v>
      </c>
      <c r="AO234" s="12">
        <v>45261</v>
      </c>
      <c r="AP234" s="12">
        <v>45047</v>
      </c>
      <c r="AQ234" s="84" t="s">
        <v>606</v>
      </c>
    </row>
    <row r="235" spans="1:43" s="13" customFormat="1" ht="90" x14ac:dyDescent="0.25">
      <c r="A235" s="159"/>
      <c r="B235" s="116"/>
      <c r="C235" s="114"/>
      <c r="D235" s="114"/>
      <c r="E235" s="114"/>
      <c r="F235" s="114"/>
      <c r="G235" s="114"/>
      <c r="H235" s="114"/>
      <c r="I235" s="116"/>
      <c r="J235" s="116"/>
      <c r="K235" s="116"/>
      <c r="L235" s="116"/>
      <c r="M235" s="116"/>
      <c r="N235" s="116"/>
      <c r="O235" s="116"/>
      <c r="P235" s="116"/>
      <c r="Q235" s="116"/>
      <c r="R235" s="120"/>
      <c r="S235" s="114"/>
      <c r="T235" s="116"/>
      <c r="U235" s="116"/>
      <c r="V235" s="116"/>
      <c r="W235" s="116"/>
      <c r="X235" s="116"/>
      <c r="Y235" s="116"/>
      <c r="Z235" s="149"/>
      <c r="AA235" s="7">
        <v>0</v>
      </c>
      <c r="AB235" s="7">
        <v>0</v>
      </c>
      <c r="AC235" s="7">
        <v>0</v>
      </c>
      <c r="AD235" s="7">
        <v>14</v>
      </c>
      <c r="AE235" s="149"/>
      <c r="AF235" s="8">
        <v>0</v>
      </c>
      <c r="AG235" s="8">
        <v>0</v>
      </c>
      <c r="AH235" s="8">
        <v>0</v>
      </c>
      <c r="AI235" s="8">
        <v>80</v>
      </c>
      <c r="AJ235" s="120"/>
      <c r="AK235" s="116"/>
      <c r="AL235" s="114"/>
      <c r="AM235" s="8" t="s">
        <v>790</v>
      </c>
      <c r="AN235" s="12">
        <v>44927</v>
      </c>
      <c r="AO235" s="12">
        <v>45261</v>
      </c>
      <c r="AP235" s="12">
        <v>45047</v>
      </c>
      <c r="AQ235" s="84" t="s">
        <v>606</v>
      </c>
    </row>
    <row r="236" spans="1:43" s="13" customFormat="1" ht="180" customHeight="1" x14ac:dyDescent="0.25">
      <c r="A236" s="159">
        <v>84</v>
      </c>
      <c r="B236" s="116" t="s">
        <v>762</v>
      </c>
      <c r="C236" s="114" t="s">
        <v>791</v>
      </c>
      <c r="D236" s="114" t="s">
        <v>792</v>
      </c>
      <c r="E236" s="114" t="s">
        <v>46</v>
      </c>
      <c r="F236" s="114" t="s">
        <v>784</v>
      </c>
      <c r="G236" s="114" t="s">
        <v>793</v>
      </c>
      <c r="H236" s="114" t="s">
        <v>794</v>
      </c>
      <c r="I236" s="116" t="s">
        <v>768</v>
      </c>
      <c r="J236" s="116" t="s">
        <v>795</v>
      </c>
      <c r="K236" s="116" t="s">
        <v>52</v>
      </c>
      <c r="L236" s="116" t="s">
        <v>53</v>
      </c>
      <c r="M236" s="116">
        <v>1</v>
      </c>
      <c r="N236" s="116" t="s">
        <v>98</v>
      </c>
      <c r="O236" s="116">
        <v>20</v>
      </c>
      <c r="P236" s="116" t="s">
        <v>55</v>
      </c>
      <c r="Q236" s="116">
        <v>80</v>
      </c>
      <c r="R236" s="120" t="s">
        <v>56</v>
      </c>
      <c r="S236" s="8" t="s">
        <v>796</v>
      </c>
      <c r="T236" s="8" t="s">
        <v>58</v>
      </c>
      <c r="U236" s="8" t="s">
        <v>78</v>
      </c>
      <c r="V236" s="8" t="s">
        <v>60</v>
      </c>
      <c r="W236" s="8" t="s">
        <v>61</v>
      </c>
      <c r="X236" s="8" t="s">
        <v>62</v>
      </c>
      <c r="Y236" s="8" t="s">
        <v>63</v>
      </c>
      <c r="Z236" s="149">
        <v>6.8600000000000012</v>
      </c>
      <c r="AA236" s="7">
        <v>15</v>
      </c>
      <c r="AB236" s="7">
        <v>15</v>
      </c>
      <c r="AC236" s="7">
        <v>6</v>
      </c>
      <c r="AD236" s="7">
        <v>14</v>
      </c>
      <c r="AE236" s="149">
        <v>80</v>
      </c>
      <c r="AF236" s="8">
        <v>0</v>
      </c>
      <c r="AG236" s="8">
        <v>0</v>
      </c>
      <c r="AH236" s="8">
        <v>0</v>
      </c>
      <c r="AI236" s="8">
        <v>80</v>
      </c>
      <c r="AJ236" s="120" t="s">
        <v>56</v>
      </c>
      <c r="AK236" s="116" t="s">
        <v>65</v>
      </c>
      <c r="AL236" s="114" t="s">
        <v>672</v>
      </c>
      <c r="AM236" s="114" t="s">
        <v>797</v>
      </c>
      <c r="AN236" s="150">
        <v>44927</v>
      </c>
      <c r="AO236" s="150">
        <v>45261</v>
      </c>
      <c r="AP236" s="150">
        <v>45047</v>
      </c>
      <c r="AQ236" s="151" t="s">
        <v>606</v>
      </c>
    </row>
    <row r="237" spans="1:43" s="13" customFormat="1" ht="90" x14ac:dyDescent="0.25">
      <c r="A237" s="159"/>
      <c r="B237" s="116"/>
      <c r="C237" s="114"/>
      <c r="D237" s="114"/>
      <c r="E237" s="114"/>
      <c r="F237" s="114"/>
      <c r="G237" s="114"/>
      <c r="H237" s="114"/>
      <c r="I237" s="116"/>
      <c r="J237" s="116"/>
      <c r="K237" s="116"/>
      <c r="L237" s="116"/>
      <c r="M237" s="116"/>
      <c r="N237" s="116"/>
      <c r="O237" s="116"/>
      <c r="P237" s="116"/>
      <c r="Q237" s="116"/>
      <c r="R237" s="120"/>
      <c r="S237" s="8" t="s">
        <v>798</v>
      </c>
      <c r="T237" s="8" t="s">
        <v>58</v>
      </c>
      <c r="U237" s="8" t="s">
        <v>78</v>
      </c>
      <c r="V237" s="8" t="s">
        <v>60</v>
      </c>
      <c r="W237" s="8" t="s">
        <v>61</v>
      </c>
      <c r="X237" s="8" t="s">
        <v>62</v>
      </c>
      <c r="Y237" s="8" t="s">
        <v>63</v>
      </c>
      <c r="Z237" s="149"/>
      <c r="AA237" s="7">
        <v>15</v>
      </c>
      <c r="AB237" s="7">
        <v>15</v>
      </c>
      <c r="AC237" s="7">
        <v>4.2</v>
      </c>
      <c r="AD237" s="7">
        <v>9.8000000000000007</v>
      </c>
      <c r="AE237" s="149"/>
      <c r="AF237" s="8">
        <v>0</v>
      </c>
      <c r="AG237" s="8">
        <v>0</v>
      </c>
      <c r="AH237" s="8">
        <v>0</v>
      </c>
      <c r="AI237" s="8">
        <v>80</v>
      </c>
      <c r="AJ237" s="120"/>
      <c r="AK237" s="116"/>
      <c r="AL237" s="114"/>
      <c r="AM237" s="114"/>
      <c r="AN237" s="150"/>
      <c r="AO237" s="150"/>
      <c r="AP237" s="150"/>
      <c r="AQ237" s="151"/>
    </row>
    <row r="238" spans="1:43" s="13" customFormat="1" ht="120" x14ac:dyDescent="0.25">
      <c r="A238" s="159"/>
      <c r="B238" s="116"/>
      <c r="C238" s="114"/>
      <c r="D238" s="114"/>
      <c r="E238" s="114"/>
      <c r="F238" s="114"/>
      <c r="G238" s="114"/>
      <c r="H238" s="114"/>
      <c r="I238" s="116"/>
      <c r="J238" s="116"/>
      <c r="K238" s="116"/>
      <c r="L238" s="116"/>
      <c r="M238" s="116"/>
      <c r="N238" s="116"/>
      <c r="O238" s="116"/>
      <c r="P238" s="116"/>
      <c r="Q238" s="116"/>
      <c r="R238" s="120"/>
      <c r="S238" s="8" t="s">
        <v>799</v>
      </c>
      <c r="T238" s="8" t="s">
        <v>58</v>
      </c>
      <c r="U238" s="8" t="s">
        <v>78</v>
      </c>
      <c r="V238" s="8" t="s">
        <v>60</v>
      </c>
      <c r="W238" s="8" t="s">
        <v>61</v>
      </c>
      <c r="X238" s="8" t="s">
        <v>62</v>
      </c>
      <c r="Y238" s="8" t="s">
        <v>63</v>
      </c>
      <c r="Z238" s="149"/>
      <c r="AA238" s="7">
        <v>15</v>
      </c>
      <c r="AB238" s="7">
        <v>15</v>
      </c>
      <c r="AC238" s="7">
        <v>2.94</v>
      </c>
      <c r="AD238" s="7">
        <v>6.8600000000000012</v>
      </c>
      <c r="AE238" s="149"/>
      <c r="AF238" s="8">
        <v>0</v>
      </c>
      <c r="AG238" s="8">
        <v>0</v>
      </c>
      <c r="AH238" s="8">
        <v>0</v>
      </c>
      <c r="AI238" s="8">
        <v>80</v>
      </c>
      <c r="AJ238" s="120"/>
      <c r="AK238" s="116"/>
      <c r="AL238" s="114"/>
      <c r="AM238" s="114"/>
      <c r="AN238" s="150"/>
      <c r="AO238" s="150"/>
      <c r="AP238" s="150"/>
      <c r="AQ238" s="151"/>
    </row>
    <row r="239" spans="1:43" s="13" customFormat="1" ht="105" x14ac:dyDescent="0.25">
      <c r="A239" s="159">
        <v>85</v>
      </c>
      <c r="B239" s="116" t="s">
        <v>762</v>
      </c>
      <c r="C239" s="114" t="s">
        <v>771</v>
      </c>
      <c r="D239" s="114" t="s">
        <v>800</v>
      </c>
      <c r="E239" s="114" t="s">
        <v>46</v>
      </c>
      <c r="F239" s="114" t="s">
        <v>801</v>
      </c>
      <c r="G239" s="114" t="s">
        <v>802</v>
      </c>
      <c r="H239" s="114" t="s">
        <v>803</v>
      </c>
      <c r="I239" s="116" t="s">
        <v>768</v>
      </c>
      <c r="J239" s="116" t="s">
        <v>804</v>
      </c>
      <c r="K239" s="116" t="s">
        <v>52</v>
      </c>
      <c r="L239" s="116" t="s">
        <v>53</v>
      </c>
      <c r="M239" s="116">
        <v>12</v>
      </c>
      <c r="N239" s="116" t="s">
        <v>98</v>
      </c>
      <c r="O239" s="116">
        <v>20</v>
      </c>
      <c r="P239" s="116" t="s">
        <v>357</v>
      </c>
      <c r="Q239" s="116">
        <v>20</v>
      </c>
      <c r="R239" s="148" t="s">
        <v>347</v>
      </c>
      <c r="S239" s="8" t="s">
        <v>805</v>
      </c>
      <c r="T239" s="8" t="s">
        <v>58</v>
      </c>
      <c r="U239" s="8" t="s">
        <v>59</v>
      </c>
      <c r="V239" s="8" t="s">
        <v>60</v>
      </c>
      <c r="W239" s="8" t="s">
        <v>61</v>
      </c>
      <c r="X239" s="8" t="s">
        <v>62</v>
      </c>
      <c r="Y239" s="8" t="s">
        <v>63</v>
      </c>
      <c r="Z239" s="149">
        <v>7.2</v>
      </c>
      <c r="AA239" s="7">
        <v>25</v>
      </c>
      <c r="AB239" s="7">
        <v>15</v>
      </c>
      <c r="AC239" s="7">
        <v>8</v>
      </c>
      <c r="AD239" s="7">
        <v>12</v>
      </c>
      <c r="AE239" s="149">
        <v>20</v>
      </c>
      <c r="AF239" s="8">
        <v>0</v>
      </c>
      <c r="AG239" s="8">
        <v>0</v>
      </c>
      <c r="AH239" s="8">
        <v>0</v>
      </c>
      <c r="AI239" s="8">
        <v>20</v>
      </c>
      <c r="AJ239" s="148" t="s">
        <v>347</v>
      </c>
      <c r="AK239" s="116" t="s">
        <v>349</v>
      </c>
      <c r="AL239" s="114" t="s">
        <v>641</v>
      </c>
      <c r="AM239" s="114" t="s">
        <v>351</v>
      </c>
      <c r="AN239" s="116"/>
      <c r="AO239" s="116"/>
      <c r="AP239" s="116"/>
      <c r="AQ239" s="151"/>
    </row>
    <row r="240" spans="1:43" s="13" customFormat="1" ht="105" x14ac:dyDescent="0.25">
      <c r="A240" s="159"/>
      <c r="B240" s="116"/>
      <c r="C240" s="114"/>
      <c r="D240" s="114"/>
      <c r="E240" s="114"/>
      <c r="F240" s="114"/>
      <c r="G240" s="114"/>
      <c r="H240" s="114"/>
      <c r="I240" s="116"/>
      <c r="J240" s="116"/>
      <c r="K240" s="116"/>
      <c r="L240" s="116"/>
      <c r="M240" s="116"/>
      <c r="N240" s="116"/>
      <c r="O240" s="116"/>
      <c r="P240" s="116"/>
      <c r="Q240" s="116"/>
      <c r="R240" s="148"/>
      <c r="S240" s="8" t="s">
        <v>806</v>
      </c>
      <c r="T240" s="8" t="s">
        <v>58</v>
      </c>
      <c r="U240" s="8" t="s">
        <v>59</v>
      </c>
      <c r="V240" s="8" t="s">
        <v>60</v>
      </c>
      <c r="W240" s="8" t="s">
        <v>61</v>
      </c>
      <c r="X240" s="8" t="s">
        <v>62</v>
      </c>
      <c r="Y240" s="8" t="s">
        <v>63</v>
      </c>
      <c r="Z240" s="149"/>
      <c r="AA240" s="7">
        <v>25</v>
      </c>
      <c r="AB240" s="7">
        <v>15</v>
      </c>
      <c r="AC240" s="7">
        <v>4.8</v>
      </c>
      <c r="AD240" s="7">
        <v>7.2</v>
      </c>
      <c r="AE240" s="149"/>
      <c r="AF240" s="8">
        <v>0</v>
      </c>
      <c r="AG240" s="8">
        <v>0</v>
      </c>
      <c r="AH240" s="8">
        <v>0</v>
      </c>
      <c r="AI240" s="8">
        <v>20</v>
      </c>
      <c r="AJ240" s="148"/>
      <c r="AK240" s="116"/>
      <c r="AL240" s="114"/>
      <c r="AM240" s="114"/>
      <c r="AN240" s="116"/>
      <c r="AO240" s="116"/>
      <c r="AP240" s="116"/>
      <c r="AQ240" s="151"/>
    </row>
    <row r="241" spans="1:44" s="13" customFormat="1" ht="120" customHeight="1" x14ac:dyDescent="0.25">
      <c r="A241" s="159">
        <v>86</v>
      </c>
      <c r="B241" s="116" t="s">
        <v>762</v>
      </c>
      <c r="C241" s="114" t="s">
        <v>771</v>
      </c>
      <c r="D241" s="114" t="s">
        <v>807</v>
      </c>
      <c r="E241" s="114" t="s">
        <v>141</v>
      </c>
      <c r="F241" s="114" t="s">
        <v>808</v>
      </c>
      <c r="G241" s="114" t="s">
        <v>809</v>
      </c>
      <c r="H241" s="114" t="s">
        <v>810</v>
      </c>
      <c r="I241" s="116" t="s">
        <v>768</v>
      </c>
      <c r="J241" s="116" t="s">
        <v>795</v>
      </c>
      <c r="K241" s="116" t="s">
        <v>52</v>
      </c>
      <c r="L241" s="116" t="s">
        <v>53</v>
      </c>
      <c r="M241" s="116">
        <v>3</v>
      </c>
      <c r="N241" s="116" t="s">
        <v>98</v>
      </c>
      <c r="O241" s="116">
        <v>20</v>
      </c>
      <c r="P241" s="116" t="s">
        <v>147</v>
      </c>
      <c r="Q241" s="116">
        <v>40</v>
      </c>
      <c r="R241" s="148" t="s">
        <v>347</v>
      </c>
      <c r="S241" s="8" t="s">
        <v>811</v>
      </c>
      <c r="T241" s="8" t="s">
        <v>58</v>
      </c>
      <c r="U241" s="8" t="s">
        <v>59</v>
      </c>
      <c r="V241" s="8" t="s">
        <v>60</v>
      </c>
      <c r="W241" s="8" t="s">
        <v>61</v>
      </c>
      <c r="X241" s="8" t="s">
        <v>62</v>
      </c>
      <c r="Y241" s="8" t="s">
        <v>63</v>
      </c>
      <c r="Z241" s="149">
        <v>7.2</v>
      </c>
      <c r="AA241" s="7">
        <v>25</v>
      </c>
      <c r="AB241" s="7">
        <v>15</v>
      </c>
      <c r="AC241" s="7">
        <v>8</v>
      </c>
      <c r="AD241" s="7">
        <v>12</v>
      </c>
      <c r="AE241" s="149">
        <v>40</v>
      </c>
      <c r="AF241" s="8">
        <v>0</v>
      </c>
      <c r="AG241" s="8">
        <v>0</v>
      </c>
      <c r="AH241" s="8">
        <v>0</v>
      </c>
      <c r="AI241" s="8">
        <v>40</v>
      </c>
      <c r="AJ241" s="148" t="s">
        <v>347</v>
      </c>
      <c r="AK241" s="116" t="s">
        <v>349</v>
      </c>
      <c r="AL241" s="114" t="s">
        <v>641</v>
      </c>
      <c r="AM241" s="114" t="s">
        <v>351</v>
      </c>
      <c r="AN241" s="116"/>
      <c r="AO241" s="116"/>
      <c r="AP241" s="116"/>
      <c r="AQ241" s="151"/>
    </row>
    <row r="242" spans="1:44" s="13" customFormat="1" ht="90" x14ac:dyDescent="0.25">
      <c r="A242" s="159"/>
      <c r="B242" s="116"/>
      <c r="C242" s="114"/>
      <c r="D242" s="114"/>
      <c r="E242" s="114"/>
      <c r="F242" s="114"/>
      <c r="G242" s="114"/>
      <c r="H242" s="114"/>
      <c r="I242" s="116"/>
      <c r="J242" s="116"/>
      <c r="K242" s="116"/>
      <c r="L242" s="116"/>
      <c r="M242" s="116"/>
      <c r="N242" s="116"/>
      <c r="O242" s="116"/>
      <c r="P242" s="116"/>
      <c r="Q242" s="116"/>
      <c r="R242" s="148"/>
      <c r="S242" s="8" t="s">
        <v>812</v>
      </c>
      <c r="T242" s="8" t="s">
        <v>58</v>
      </c>
      <c r="U242" s="8" t="s">
        <v>59</v>
      </c>
      <c r="V242" s="8" t="s">
        <v>60</v>
      </c>
      <c r="W242" s="8" t="s">
        <v>61</v>
      </c>
      <c r="X242" s="8" t="s">
        <v>62</v>
      </c>
      <c r="Y242" s="8" t="s">
        <v>63</v>
      </c>
      <c r="Z242" s="149"/>
      <c r="AA242" s="7">
        <v>25</v>
      </c>
      <c r="AB242" s="7">
        <v>15</v>
      </c>
      <c r="AC242" s="7">
        <v>4.8</v>
      </c>
      <c r="AD242" s="7">
        <v>7.2</v>
      </c>
      <c r="AE242" s="149"/>
      <c r="AF242" s="8">
        <v>0</v>
      </c>
      <c r="AG242" s="8">
        <v>0</v>
      </c>
      <c r="AH242" s="8">
        <v>0</v>
      </c>
      <c r="AI242" s="8">
        <v>40</v>
      </c>
      <c r="AJ242" s="148"/>
      <c r="AK242" s="116"/>
      <c r="AL242" s="114"/>
      <c r="AM242" s="114"/>
      <c r="AN242" s="116"/>
      <c r="AO242" s="116"/>
      <c r="AP242" s="116"/>
      <c r="AQ242" s="151"/>
    </row>
    <row r="243" spans="1:44" s="13" customFormat="1" ht="105" x14ac:dyDescent="0.25">
      <c r="A243" s="159">
        <v>87</v>
      </c>
      <c r="B243" s="116" t="s">
        <v>762</v>
      </c>
      <c r="C243" s="114" t="s">
        <v>813</v>
      </c>
      <c r="D243" s="114" t="s">
        <v>814</v>
      </c>
      <c r="E243" s="114" t="s">
        <v>141</v>
      </c>
      <c r="F243" s="114" t="s">
        <v>645</v>
      </c>
      <c r="G243" s="114" t="s">
        <v>815</v>
      </c>
      <c r="H243" s="114" t="s">
        <v>816</v>
      </c>
      <c r="I243" s="116" t="s">
        <v>768</v>
      </c>
      <c r="J243" s="116" t="s">
        <v>795</v>
      </c>
      <c r="K243" s="116" t="s">
        <v>52</v>
      </c>
      <c r="L243" s="116" t="s">
        <v>53</v>
      </c>
      <c r="M243" s="116">
        <v>900</v>
      </c>
      <c r="N243" s="116" t="s">
        <v>54</v>
      </c>
      <c r="O243" s="116">
        <v>60</v>
      </c>
      <c r="P243" s="116" t="s">
        <v>55</v>
      </c>
      <c r="Q243" s="116">
        <v>80</v>
      </c>
      <c r="R243" s="120" t="s">
        <v>56</v>
      </c>
      <c r="S243" s="8" t="s">
        <v>817</v>
      </c>
      <c r="T243" s="8" t="s">
        <v>58</v>
      </c>
      <c r="U243" s="8" t="s">
        <v>78</v>
      </c>
      <c r="V243" s="8" t="s">
        <v>60</v>
      </c>
      <c r="W243" s="8" t="s">
        <v>61</v>
      </c>
      <c r="X243" s="8" t="s">
        <v>62</v>
      </c>
      <c r="Y243" s="8" t="s">
        <v>149</v>
      </c>
      <c r="Z243" s="149">
        <v>15.12</v>
      </c>
      <c r="AA243" s="7">
        <v>15</v>
      </c>
      <c r="AB243" s="7">
        <v>15</v>
      </c>
      <c r="AC243" s="7">
        <v>18</v>
      </c>
      <c r="AD243" s="7">
        <v>42</v>
      </c>
      <c r="AE243" s="149">
        <v>60</v>
      </c>
      <c r="AF243" s="8">
        <v>0</v>
      </c>
      <c r="AG243" s="8">
        <v>0</v>
      </c>
      <c r="AH243" s="8">
        <v>0</v>
      </c>
      <c r="AI243" s="8">
        <v>80</v>
      </c>
      <c r="AJ243" s="144" t="s">
        <v>64</v>
      </c>
      <c r="AK243" s="116" t="s">
        <v>65</v>
      </c>
      <c r="AL243" s="114" t="s">
        <v>612</v>
      </c>
      <c r="AM243" s="8" t="s">
        <v>818</v>
      </c>
      <c r="AN243" s="12">
        <v>44927</v>
      </c>
      <c r="AO243" s="12">
        <v>45261</v>
      </c>
      <c r="AP243" s="12">
        <v>45047</v>
      </c>
      <c r="AQ243" s="84" t="s">
        <v>606</v>
      </c>
    </row>
    <row r="244" spans="1:44" s="13" customFormat="1" ht="105" x14ac:dyDescent="0.25">
      <c r="A244" s="159"/>
      <c r="B244" s="116"/>
      <c r="C244" s="114"/>
      <c r="D244" s="114"/>
      <c r="E244" s="114"/>
      <c r="F244" s="114"/>
      <c r="G244" s="114"/>
      <c r="H244" s="114"/>
      <c r="I244" s="116"/>
      <c r="J244" s="116"/>
      <c r="K244" s="116"/>
      <c r="L244" s="116"/>
      <c r="M244" s="116"/>
      <c r="N244" s="116"/>
      <c r="O244" s="116"/>
      <c r="P244" s="116"/>
      <c r="Q244" s="116"/>
      <c r="R244" s="120"/>
      <c r="S244" s="8" t="s">
        <v>819</v>
      </c>
      <c r="T244" s="8" t="s">
        <v>58</v>
      </c>
      <c r="U244" s="8" t="s">
        <v>59</v>
      </c>
      <c r="V244" s="8" t="s">
        <v>60</v>
      </c>
      <c r="W244" s="8" t="s">
        <v>61</v>
      </c>
      <c r="X244" s="8" t="s">
        <v>62</v>
      </c>
      <c r="Y244" s="8" t="s">
        <v>63</v>
      </c>
      <c r="Z244" s="149"/>
      <c r="AA244" s="7">
        <v>25</v>
      </c>
      <c r="AB244" s="7">
        <v>15</v>
      </c>
      <c r="AC244" s="7">
        <v>16.8</v>
      </c>
      <c r="AD244" s="7">
        <v>25.2</v>
      </c>
      <c r="AE244" s="149"/>
      <c r="AF244" s="8">
        <v>0</v>
      </c>
      <c r="AG244" s="8">
        <v>0</v>
      </c>
      <c r="AH244" s="8">
        <v>0</v>
      </c>
      <c r="AI244" s="8">
        <v>80</v>
      </c>
      <c r="AJ244" s="144"/>
      <c r="AK244" s="116"/>
      <c r="AL244" s="114"/>
      <c r="AM244" s="8" t="s">
        <v>820</v>
      </c>
      <c r="AN244" s="12">
        <v>44927</v>
      </c>
      <c r="AO244" s="12">
        <v>45261</v>
      </c>
      <c r="AP244" s="12">
        <v>45047</v>
      </c>
      <c r="AQ244" s="84" t="s">
        <v>606</v>
      </c>
    </row>
    <row r="245" spans="1:44" s="13" customFormat="1" ht="105" x14ac:dyDescent="0.25">
      <c r="A245" s="159"/>
      <c r="B245" s="116"/>
      <c r="C245" s="114"/>
      <c r="D245" s="114"/>
      <c r="E245" s="114"/>
      <c r="F245" s="114"/>
      <c r="G245" s="114"/>
      <c r="H245" s="114"/>
      <c r="I245" s="116"/>
      <c r="J245" s="116"/>
      <c r="K245" s="116"/>
      <c r="L245" s="116"/>
      <c r="M245" s="116"/>
      <c r="N245" s="116"/>
      <c r="O245" s="116"/>
      <c r="P245" s="116"/>
      <c r="Q245" s="116"/>
      <c r="R245" s="120"/>
      <c r="S245" s="8" t="s">
        <v>821</v>
      </c>
      <c r="T245" s="8" t="s">
        <v>4</v>
      </c>
      <c r="U245" s="8" t="s">
        <v>71</v>
      </c>
      <c r="V245" s="8" t="s">
        <v>60</v>
      </c>
      <c r="W245" s="8" t="s">
        <v>61</v>
      </c>
      <c r="X245" s="8" t="s">
        <v>62</v>
      </c>
      <c r="Y245" s="8" t="s">
        <v>63</v>
      </c>
      <c r="Z245" s="149"/>
      <c r="AA245" s="7">
        <v>0</v>
      </c>
      <c r="AB245" s="7">
        <v>0</v>
      </c>
      <c r="AC245" s="7">
        <v>0</v>
      </c>
      <c r="AD245" s="7">
        <v>25.2</v>
      </c>
      <c r="AE245" s="149"/>
      <c r="AF245" s="8">
        <v>10</v>
      </c>
      <c r="AG245" s="8">
        <v>15</v>
      </c>
      <c r="AH245" s="8">
        <v>20</v>
      </c>
      <c r="AI245" s="8">
        <v>60</v>
      </c>
      <c r="AJ245" s="144"/>
      <c r="AK245" s="116"/>
      <c r="AL245" s="114"/>
      <c r="AM245" s="8" t="s">
        <v>822</v>
      </c>
      <c r="AN245" s="12">
        <v>44927</v>
      </c>
      <c r="AO245" s="12">
        <v>45261</v>
      </c>
      <c r="AP245" s="12">
        <v>45047</v>
      </c>
      <c r="AQ245" s="84" t="s">
        <v>606</v>
      </c>
    </row>
    <row r="246" spans="1:44" s="13" customFormat="1" ht="105" x14ac:dyDescent="0.25">
      <c r="A246" s="159"/>
      <c r="B246" s="116"/>
      <c r="C246" s="114"/>
      <c r="D246" s="114"/>
      <c r="E246" s="114"/>
      <c r="F246" s="114"/>
      <c r="G246" s="114"/>
      <c r="H246" s="114"/>
      <c r="I246" s="116"/>
      <c r="J246" s="116"/>
      <c r="K246" s="116"/>
      <c r="L246" s="116"/>
      <c r="M246" s="116"/>
      <c r="N246" s="116"/>
      <c r="O246" s="116"/>
      <c r="P246" s="116"/>
      <c r="Q246" s="116"/>
      <c r="R246" s="120"/>
      <c r="S246" s="8" t="s">
        <v>823</v>
      </c>
      <c r="T246" s="8" t="s">
        <v>58</v>
      </c>
      <c r="U246" s="8" t="s">
        <v>59</v>
      </c>
      <c r="V246" s="8" t="s">
        <v>60</v>
      </c>
      <c r="W246" s="8" t="s">
        <v>61</v>
      </c>
      <c r="X246" s="8" t="s">
        <v>62</v>
      </c>
      <c r="Y246" s="8" t="s">
        <v>63</v>
      </c>
      <c r="Z246" s="149"/>
      <c r="AA246" s="7">
        <v>25</v>
      </c>
      <c r="AB246" s="7">
        <v>15</v>
      </c>
      <c r="AC246" s="7">
        <v>10.08</v>
      </c>
      <c r="AD246" s="7">
        <v>15.12</v>
      </c>
      <c r="AE246" s="149"/>
      <c r="AF246" s="8">
        <v>0</v>
      </c>
      <c r="AG246" s="8">
        <v>0</v>
      </c>
      <c r="AH246" s="8">
        <v>0</v>
      </c>
      <c r="AI246" s="8">
        <v>60</v>
      </c>
      <c r="AJ246" s="144"/>
      <c r="AK246" s="116"/>
      <c r="AL246" s="114"/>
      <c r="AM246" s="8" t="s">
        <v>824</v>
      </c>
      <c r="AN246" s="12">
        <v>44927</v>
      </c>
      <c r="AO246" s="12">
        <v>45261</v>
      </c>
      <c r="AP246" s="12">
        <v>45047</v>
      </c>
      <c r="AQ246" s="84" t="s">
        <v>606</v>
      </c>
    </row>
    <row r="247" spans="1:44" s="13" customFormat="1" ht="105" x14ac:dyDescent="0.25">
      <c r="A247" s="159">
        <v>88</v>
      </c>
      <c r="B247" s="116" t="s">
        <v>762</v>
      </c>
      <c r="C247" s="114" t="s">
        <v>825</v>
      </c>
      <c r="D247" s="114" t="s">
        <v>826</v>
      </c>
      <c r="E247" s="114" t="s">
        <v>46</v>
      </c>
      <c r="F247" s="114" t="s">
        <v>645</v>
      </c>
      <c r="G247" s="114" t="s">
        <v>827</v>
      </c>
      <c r="H247" s="114" t="s">
        <v>828</v>
      </c>
      <c r="I247" s="116" t="s">
        <v>768</v>
      </c>
      <c r="J247" s="116" t="s">
        <v>795</v>
      </c>
      <c r="K247" s="116" t="s">
        <v>52</v>
      </c>
      <c r="L247" s="116" t="s">
        <v>53</v>
      </c>
      <c r="M247" s="116">
        <v>360</v>
      </c>
      <c r="N247" s="116" t="s">
        <v>146</v>
      </c>
      <c r="O247" s="116">
        <v>40</v>
      </c>
      <c r="P247" s="116" t="s">
        <v>55</v>
      </c>
      <c r="Q247" s="116">
        <v>80</v>
      </c>
      <c r="R247" s="120" t="s">
        <v>56</v>
      </c>
      <c r="S247" s="8" t="s">
        <v>829</v>
      </c>
      <c r="T247" s="8" t="s">
        <v>58</v>
      </c>
      <c r="U247" s="8" t="s">
        <v>59</v>
      </c>
      <c r="V247" s="8" t="s">
        <v>60</v>
      </c>
      <c r="W247" s="8" t="s">
        <v>61</v>
      </c>
      <c r="X247" s="8" t="s">
        <v>62</v>
      </c>
      <c r="Y247" s="8" t="s">
        <v>63</v>
      </c>
      <c r="Z247" s="149">
        <v>16.8</v>
      </c>
      <c r="AA247" s="7">
        <v>25</v>
      </c>
      <c r="AB247" s="7">
        <v>15</v>
      </c>
      <c r="AC247" s="7">
        <v>16</v>
      </c>
      <c r="AD247" s="7">
        <v>24</v>
      </c>
      <c r="AE247" s="149">
        <v>80</v>
      </c>
      <c r="AF247" s="8">
        <v>0</v>
      </c>
      <c r="AG247" s="8">
        <v>0</v>
      </c>
      <c r="AH247" s="8">
        <v>0</v>
      </c>
      <c r="AI247" s="8">
        <v>80</v>
      </c>
      <c r="AJ247" s="120" t="s">
        <v>56</v>
      </c>
      <c r="AK247" s="116" t="s">
        <v>65</v>
      </c>
      <c r="AL247" s="114" t="s">
        <v>830</v>
      </c>
      <c r="AM247" s="114" t="s">
        <v>689</v>
      </c>
      <c r="AN247" s="116">
        <v>44927</v>
      </c>
      <c r="AO247" s="116">
        <v>45261</v>
      </c>
      <c r="AP247" s="116">
        <v>45047</v>
      </c>
      <c r="AQ247" s="151" t="s">
        <v>606</v>
      </c>
    </row>
    <row r="248" spans="1:44" s="13" customFormat="1" ht="90" x14ac:dyDescent="0.25">
      <c r="A248" s="159"/>
      <c r="B248" s="116"/>
      <c r="C248" s="114"/>
      <c r="D248" s="114"/>
      <c r="E248" s="114"/>
      <c r="F248" s="114"/>
      <c r="G248" s="114"/>
      <c r="H248" s="114"/>
      <c r="I248" s="116"/>
      <c r="J248" s="116"/>
      <c r="K248" s="116"/>
      <c r="L248" s="116"/>
      <c r="M248" s="116"/>
      <c r="N248" s="116"/>
      <c r="O248" s="116"/>
      <c r="P248" s="116"/>
      <c r="Q248" s="116"/>
      <c r="R248" s="120"/>
      <c r="S248" s="8" t="s">
        <v>798</v>
      </c>
      <c r="T248" s="8" t="s">
        <v>58</v>
      </c>
      <c r="U248" s="8" t="s">
        <v>78</v>
      </c>
      <c r="V248" s="8" t="s">
        <v>60</v>
      </c>
      <c r="W248" s="8" t="s">
        <v>61</v>
      </c>
      <c r="X248" s="8" t="s">
        <v>62</v>
      </c>
      <c r="Y248" s="8" t="s">
        <v>63</v>
      </c>
      <c r="Z248" s="149"/>
      <c r="AA248" s="7">
        <v>15</v>
      </c>
      <c r="AB248" s="7">
        <v>15</v>
      </c>
      <c r="AC248" s="7">
        <v>7.2</v>
      </c>
      <c r="AD248" s="7">
        <v>16.8</v>
      </c>
      <c r="AE248" s="149"/>
      <c r="AF248" s="8">
        <v>0</v>
      </c>
      <c r="AG248" s="8">
        <v>0</v>
      </c>
      <c r="AH248" s="8">
        <v>0</v>
      </c>
      <c r="AI248" s="8">
        <v>80</v>
      </c>
      <c r="AJ248" s="120"/>
      <c r="AK248" s="116"/>
      <c r="AL248" s="114"/>
      <c r="AM248" s="114"/>
      <c r="AN248" s="116"/>
      <c r="AO248" s="116"/>
      <c r="AP248" s="116"/>
      <c r="AQ248" s="151"/>
    </row>
    <row r="249" spans="1:44" s="13" customFormat="1" ht="241.5" customHeight="1" x14ac:dyDescent="0.25">
      <c r="A249" s="159">
        <v>89</v>
      </c>
      <c r="B249" s="116" t="s">
        <v>549</v>
      </c>
      <c r="C249" s="114" t="s">
        <v>91</v>
      </c>
      <c r="D249" s="114" t="s">
        <v>831</v>
      </c>
      <c r="E249" s="114" t="s">
        <v>46</v>
      </c>
      <c r="F249" s="114" t="s">
        <v>93</v>
      </c>
      <c r="G249" s="114" t="s">
        <v>832</v>
      </c>
      <c r="H249" s="114" t="s">
        <v>833</v>
      </c>
      <c r="I249" s="116" t="s">
        <v>96</v>
      </c>
      <c r="J249" s="116" t="s">
        <v>51</v>
      </c>
      <c r="K249" s="116" t="s">
        <v>97</v>
      </c>
      <c r="L249" s="116" t="s">
        <v>53</v>
      </c>
      <c r="M249" s="116">
        <v>12</v>
      </c>
      <c r="N249" s="116" t="s">
        <v>98</v>
      </c>
      <c r="O249" s="116">
        <v>20</v>
      </c>
      <c r="P249" s="116" t="s">
        <v>55</v>
      </c>
      <c r="Q249" s="116">
        <v>80</v>
      </c>
      <c r="R249" s="120" t="s">
        <v>56</v>
      </c>
      <c r="S249" s="8" t="s">
        <v>580</v>
      </c>
      <c r="T249" s="8" t="s">
        <v>58</v>
      </c>
      <c r="U249" s="8" t="s">
        <v>59</v>
      </c>
      <c r="V249" s="8" t="s">
        <v>60</v>
      </c>
      <c r="W249" s="8" t="s">
        <v>61</v>
      </c>
      <c r="X249" s="8" t="s">
        <v>62</v>
      </c>
      <c r="Y249" s="8" t="s">
        <v>63</v>
      </c>
      <c r="Z249" s="149">
        <v>7.2</v>
      </c>
      <c r="AA249" s="7">
        <v>25</v>
      </c>
      <c r="AB249" s="7">
        <v>15</v>
      </c>
      <c r="AC249" s="7">
        <v>8</v>
      </c>
      <c r="AD249" s="7">
        <v>12</v>
      </c>
      <c r="AE249" s="149">
        <v>80</v>
      </c>
      <c r="AF249" s="8">
        <v>0</v>
      </c>
      <c r="AG249" s="8">
        <v>0</v>
      </c>
      <c r="AH249" s="8">
        <v>0</v>
      </c>
      <c r="AI249" s="8">
        <v>80</v>
      </c>
      <c r="AJ249" s="120" t="s">
        <v>56</v>
      </c>
      <c r="AK249" s="116" t="s">
        <v>65</v>
      </c>
      <c r="AL249" s="114" t="s">
        <v>66</v>
      </c>
      <c r="AM249" s="8" t="s">
        <v>834</v>
      </c>
      <c r="AN249" s="12">
        <v>44958</v>
      </c>
      <c r="AO249" s="12">
        <v>45261</v>
      </c>
      <c r="AP249" s="7" t="s">
        <v>835</v>
      </c>
      <c r="AQ249" s="84" t="s">
        <v>836</v>
      </c>
    </row>
    <row r="250" spans="1:44" s="13" customFormat="1" ht="299.25" customHeight="1" x14ac:dyDescent="0.25">
      <c r="A250" s="159"/>
      <c r="B250" s="116"/>
      <c r="C250" s="114"/>
      <c r="D250" s="114"/>
      <c r="E250" s="114"/>
      <c r="F250" s="114"/>
      <c r="G250" s="114"/>
      <c r="H250" s="114"/>
      <c r="I250" s="116"/>
      <c r="J250" s="116"/>
      <c r="K250" s="116"/>
      <c r="L250" s="116"/>
      <c r="M250" s="116"/>
      <c r="N250" s="116"/>
      <c r="O250" s="116"/>
      <c r="P250" s="116"/>
      <c r="Q250" s="116"/>
      <c r="R250" s="120"/>
      <c r="S250" s="8" t="s">
        <v>837</v>
      </c>
      <c r="T250" s="8" t="s">
        <v>58</v>
      </c>
      <c r="U250" s="8" t="s">
        <v>59</v>
      </c>
      <c r="V250" s="8" t="s">
        <v>60</v>
      </c>
      <c r="W250" s="8" t="s">
        <v>61</v>
      </c>
      <c r="X250" s="8" t="s">
        <v>62</v>
      </c>
      <c r="Y250" s="8" t="s">
        <v>63</v>
      </c>
      <c r="Z250" s="149"/>
      <c r="AA250" s="7">
        <v>25</v>
      </c>
      <c r="AB250" s="7">
        <v>15</v>
      </c>
      <c r="AC250" s="7">
        <v>4.8</v>
      </c>
      <c r="AD250" s="7">
        <v>7.2</v>
      </c>
      <c r="AE250" s="149"/>
      <c r="AF250" s="8">
        <v>0</v>
      </c>
      <c r="AG250" s="8">
        <v>0</v>
      </c>
      <c r="AH250" s="8">
        <v>0</v>
      </c>
      <c r="AI250" s="8">
        <v>80</v>
      </c>
      <c r="AJ250" s="120"/>
      <c r="AK250" s="116"/>
      <c r="AL250" s="114"/>
      <c r="AM250" s="8" t="s">
        <v>838</v>
      </c>
      <c r="AN250" s="12">
        <v>44958</v>
      </c>
      <c r="AO250" s="12">
        <v>45261</v>
      </c>
      <c r="AP250" s="7" t="s">
        <v>835</v>
      </c>
      <c r="AQ250" s="84" t="s">
        <v>839</v>
      </c>
    </row>
    <row r="251" spans="1:44" s="13" customFormat="1" ht="195" x14ac:dyDescent="0.25">
      <c r="A251" s="159">
        <v>90</v>
      </c>
      <c r="B251" s="116" t="s">
        <v>549</v>
      </c>
      <c r="C251" s="114" t="s">
        <v>105</v>
      </c>
      <c r="D251" s="114" t="s">
        <v>840</v>
      </c>
      <c r="E251" s="114" t="s">
        <v>46</v>
      </c>
      <c r="F251" s="114" t="s">
        <v>107</v>
      </c>
      <c r="G251" s="114" t="s">
        <v>841</v>
      </c>
      <c r="H251" s="114" t="s">
        <v>842</v>
      </c>
      <c r="I251" s="116" t="s">
        <v>110</v>
      </c>
      <c r="J251" s="116" t="s">
        <v>51</v>
      </c>
      <c r="K251" s="116" t="s">
        <v>97</v>
      </c>
      <c r="L251" s="116" t="s">
        <v>53</v>
      </c>
      <c r="M251" s="116">
        <v>12</v>
      </c>
      <c r="N251" s="116" t="s">
        <v>98</v>
      </c>
      <c r="O251" s="116">
        <v>20</v>
      </c>
      <c r="P251" s="116" t="s">
        <v>55</v>
      </c>
      <c r="Q251" s="116">
        <v>80</v>
      </c>
      <c r="R251" s="120" t="s">
        <v>56</v>
      </c>
      <c r="S251" s="8" t="s">
        <v>843</v>
      </c>
      <c r="T251" s="8" t="s">
        <v>58</v>
      </c>
      <c r="U251" s="8" t="s">
        <v>59</v>
      </c>
      <c r="V251" s="8" t="s">
        <v>60</v>
      </c>
      <c r="W251" s="8" t="s">
        <v>61</v>
      </c>
      <c r="X251" s="8" t="s">
        <v>62</v>
      </c>
      <c r="Y251" s="8" t="s">
        <v>149</v>
      </c>
      <c r="Z251" s="149">
        <v>4.32</v>
      </c>
      <c r="AA251" s="7">
        <v>25</v>
      </c>
      <c r="AB251" s="7">
        <v>15</v>
      </c>
      <c r="AC251" s="7">
        <v>8</v>
      </c>
      <c r="AD251" s="7">
        <v>12</v>
      </c>
      <c r="AE251" s="149">
        <v>80</v>
      </c>
      <c r="AF251" s="8">
        <v>0</v>
      </c>
      <c r="AG251" s="8">
        <v>0</v>
      </c>
      <c r="AH251" s="8">
        <v>0</v>
      </c>
      <c r="AI251" s="8">
        <v>80</v>
      </c>
      <c r="AJ251" s="120" t="s">
        <v>56</v>
      </c>
      <c r="AK251" s="116" t="s">
        <v>65</v>
      </c>
      <c r="AL251" s="114" t="s">
        <v>66</v>
      </c>
      <c r="AM251" s="8" t="s">
        <v>844</v>
      </c>
      <c r="AN251" s="12">
        <v>44986</v>
      </c>
      <c r="AO251" s="12">
        <v>45261</v>
      </c>
      <c r="AP251" s="7" t="s">
        <v>835</v>
      </c>
      <c r="AQ251" s="84" t="s">
        <v>845</v>
      </c>
    </row>
    <row r="252" spans="1:44" s="13" customFormat="1" ht="180" x14ac:dyDescent="0.25">
      <c r="A252" s="159"/>
      <c r="B252" s="116"/>
      <c r="C252" s="114"/>
      <c r="D252" s="114"/>
      <c r="E252" s="114"/>
      <c r="F252" s="114"/>
      <c r="G252" s="114"/>
      <c r="H252" s="114"/>
      <c r="I252" s="116"/>
      <c r="J252" s="116"/>
      <c r="K252" s="116"/>
      <c r="L252" s="116"/>
      <c r="M252" s="116"/>
      <c r="N252" s="116"/>
      <c r="O252" s="116"/>
      <c r="P252" s="116"/>
      <c r="Q252" s="116"/>
      <c r="R252" s="120"/>
      <c r="S252" s="8" t="s">
        <v>580</v>
      </c>
      <c r="T252" s="8" t="s">
        <v>58</v>
      </c>
      <c r="U252" s="8" t="s">
        <v>59</v>
      </c>
      <c r="V252" s="8" t="s">
        <v>60</v>
      </c>
      <c r="W252" s="8" t="s">
        <v>61</v>
      </c>
      <c r="X252" s="8" t="s">
        <v>62</v>
      </c>
      <c r="Y252" s="8" t="s">
        <v>63</v>
      </c>
      <c r="Z252" s="149"/>
      <c r="AA252" s="7">
        <v>25</v>
      </c>
      <c r="AB252" s="7">
        <v>15</v>
      </c>
      <c r="AC252" s="7">
        <v>4.8</v>
      </c>
      <c r="AD252" s="7">
        <v>7.2</v>
      </c>
      <c r="AE252" s="149"/>
      <c r="AF252" s="8">
        <v>0</v>
      </c>
      <c r="AG252" s="8">
        <v>0</v>
      </c>
      <c r="AH252" s="8">
        <v>0</v>
      </c>
      <c r="AI252" s="8">
        <v>80</v>
      </c>
      <c r="AJ252" s="120"/>
      <c r="AK252" s="116"/>
      <c r="AL252" s="114"/>
      <c r="AM252" s="8" t="s">
        <v>846</v>
      </c>
      <c r="AN252" s="12">
        <v>44986</v>
      </c>
      <c r="AO252" s="12">
        <v>45261</v>
      </c>
      <c r="AP252" s="7" t="s">
        <v>835</v>
      </c>
      <c r="AQ252" s="84" t="s">
        <v>847</v>
      </c>
    </row>
    <row r="253" spans="1:44" s="13" customFormat="1" ht="195" x14ac:dyDescent="0.25">
      <c r="A253" s="159"/>
      <c r="B253" s="116"/>
      <c r="C253" s="114"/>
      <c r="D253" s="114"/>
      <c r="E253" s="114"/>
      <c r="F253" s="114"/>
      <c r="G253" s="114"/>
      <c r="H253" s="114"/>
      <c r="I253" s="116"/>
      <c r="J253" s="116"/>
      <c r="K253" s="116"/>
      <c r="L253" s="116"/>
      <c r="M253" s="116"/>
      <c r="N253" s="116"/>
      <c r="O253" s="116"/>
      <c r="P253" s="116"/>
      <c r="Q253" s="116"/>
      <c r="R253" s="120"/>
      <c r="S253" s="8" t="s">
        <v>837</v>
      </c>
      <c r="T253" s="8" t="s">
        <v>58</v>
      </c>
      <c r="U253" s="8" t="s">
        <v>59</v>
      </c>
      <c r="V253" s="8" t="s">
        <v>60</v>
      </c>
      <c r="W253" s="8" t="s">
        <v>61</v>
      </c>
      <c r="X253" s="8" t="s">
        <v>62</v>
      </c>
      <c r="Y253" s="8" t="s">
        <v>63</v>
      </c>
      <c r="Z253" s="149"/>
      <c r="AA253" s="7">
        <v>25</v>
      </c>
      <c r="AB253" s="7">
        <v>15</v>
      </c>
      <c r="AC253" s="7">
        <v>2.88</v>
      </c>
      <c r="AD253" s="7">
        <v>4.32</v>
      </c>
      <c r="AE253" s="149"/>
      <c r="AF253" s="8">
        <v>0</v>
      </c>
      <c r="AG253" s="8">
        <v>0</v>
      </c>
      <c r="AH253" s="8">
        <v>0</v>
      </c>
      <c r="AI253" s="8">
        <v>80</v>
      </c>
      <c r="AJ253" s="120"/>
      <c r="AK253" s="116"/>
      <c r="AL253" s="114"/>
      <c r="AM253" s="8"/>
      <c r="AN253" s="7"/>
      <c r="AO253" s="7"/>
      <c r="AP253" s="7"/>
      <c r="AQ253" s="84"/>
    </row>
    <row r="254" spans="1:44" s="13" customFormat="1" ht="390" x14ac:dyDescent="0.25">
      <c r="A254" s="159">
        <v>91</v>
      </c>
      <c r="B254" s="116" t="s">
        <v>549</v>
      </c>
      <c r="C254" s="114" t="s">
        <v>117</v>
      </c>
      <c r="D254" s="114" t="s">
        <v>848</v>
      </c>
      <c r="E254" s="114" t="s">
        <v>46</v>
      </c>
      <c r="F254" s="114" t="s">
        <v>119</v>
      </c>
      <c r="G254" s="114" t="s">
        <v>849</v>
      </c>
      <c r="H254" s="114" t="s">
        <v>850</v>
      </c>
      <c r="I254" s="116" t="s">
        <v>122</v>
      </c>
      <c r="J254" s="116" t="s">
        <v>51</v>
      </c>
      <c r="K254" s="116" t="s">
        <v>97</v>
      </c>
      <c r="L254" s="116" t="s">
        <v>53</v>
      </c>
      <c r="M254" s="116">
        <v>12</v>
      </c>
      <c r="N254" s="116" t="s">
        <v>98</v>
      </c>
      <c r="O254" s="116">
        <v>20</v>
      </c>
      <c r="P254" s="116" t="s">
        <v>55</v>
      </c>
      <c r="Q254" s="116">
        <v>80</v>
      </c>
      <c r="R254" s="120" t="s">
        <v>56</v>
      </c>
      <c r="S254" s="8" t="s">
        <v>589</v>
      </c>
      <c r="T254" s="8" t="s">
        <v>58</v>
      </c>
      <c r="U254" s="8" t="s">
        <v>59</v>
      </c>
      <c r="V254" s="8" t="s">
        <v>60</v>
      </c>
      <c r="W254" s="8" t="s">
        <v>61</v>
      </c>
      <c r="X254" s="8" t="s">
        <v>62</v>
      </c>
      <c r="Y254" s="8" t="s">
        <v>63</v>
      </c>
      <c r="Z254" s="149">
        <v>7.2</v>
      </c>
      <c r="AA254" s="7">
        <v>25</v>
      </c>
      <c r="AB254" s="7">
        <v>15</v>
      </c>
      <c r="AC254" s="7">
        <v>8</v>
      </c>
      <c r="AD254" s="7">
        <v>12</v>
      </c>
      <c r="AE254" s="149">
        <v>80</v>
      </c>
      <c r="AF254" s="8">
        <v>0</v>
      </c>
      <c r="AG254" s="8">
        <v>0</v>
      </c>
      <c r="AH254" s="8">
        <v>0</v>
      </c>
      <c r="AI254" s="8">
        <v>80</v>
      </c>
      <c r="AJ254" s="120" t="s">
        <v>56</v>
      </c>
      <c r="AK254" s="116" t="s">
        <v>65</v>
      </c>
      <c r="AL254" s="114" t="s">
        <v>851</v>
      </c>
      <c r="AM254" s="114" t="s">
        <v>852</v>
      </c>
      <c r="AN254" s="116">
        <v>44986</v>
      </c>
      <c r="AO254" s="116">
        <v>45261</v>
      </c>
      <c r="AP254" s="116" t="s">
        <v>835</v>
      </c>
      <c r="AQ254" s="151" t="s">
        <v>853</v>
      </c>
      <c r="AR254" s="161"/>
    </row>
    <row r="255" spans="1:44" s="13" customFormat="1" ht="195" x14ac:dyDescent="0.25">
      <c r="A255" s="159"/>
      <c r="B255" s="116"/>
      <c r="C255" s="114"/>
      <c r="D255" s="114"/>
      <c r="E255" s="114"/>
      <c r="F255" s="114"/>
      <c r="G255" s="114"/>
      <c r="H255" s="114"/>
      <c r="I255" s="116"/>
      <c r="J255" s="116"/>
      <c r="K255" s="116"/>
      <c r="L255" s="116"/>
      <c r="M255" s="116"/>
      <c r="N255" s="116"/>
      <c r="O255" s="116"/>
      <c r="P255" s="116"/>
      <c r="Q255" s="116"/>
      <c r="R255" s="120"/>
      <c r="S255" s="8" t="s">
        <v>837</v>
      </c>
      <c r="T255" s="8" t="s">
        <v>58</v>
      </c>
      <c r="U255" s="8" t="s">
        <v>59</v>
      </c>
      <c r="V255" s="8" t="s">
        <v>60</v>
      </c>
      <c r="W255" s="8" t="s">
        <v>61</v>
      </c>
      <c r="X255" s="8" t="s">
        <v>62</v>
      </c>
      <c r="Y255" s="8" t="s">
        <v>63</v>
      </c>
      <c r="Z255" s="149"/>
      <c r="AA255" s="7">
        <v>25</v>
      </c>
      <c r="AB255" s="7">
        <v>15</v>
      </c>
      <c r="AC255" s="7">
        <v>4.8</v>
      </c>
      <c r="AD255" s="7">
        <v>7.2</v>
      </c>
      <c r="AE255" s="149"/>
      <c r="AF255" s="8">
        <v>0</v>
      </c>
      <c r="AG255" s="8">
        <v>0</v>
      </c>
      <c r="AH255" s="8">
        <v>0</v>
      </c>
      <c r="AI255" s="8">
        <v>80</v>
      </c>
      <c r="AJ255" s="120"/>
      <c r="AK255" s="116"/>
      <c r="AL255" s="114"/>
      <c r="AM255" s="114"/>
      <c r="AN255" s="116"/>
      <c r="AO255" s="116"/>
      <c r="AP255" s="116"/>
      <c r="AQ255" s="151"/>
      <c r="AR255" s="161"/>
    </row>
    <row r="256" spans="1:44" s="13" customFormat="1" ht="105" customHeight="1" x14ac:dyDescent="0.25">
      <c r="A256" s="159">
        <v>92</v>
      </c>
      <c r="B256" s="116" t="s">
        <v>854</v>
      </c>
      <c r="C256" s="114" t="s">
        <v>855</v>
      </c>
      <c r="D256" s="114" t="s">
        <v>856</v>
      </c>
      <c r="E256" s="114" t="s">
        <v>46</v>
      </c>
      <c r="F256" s="114" t="s">
        <v>857</v>
      </c>
      <c r="G256" s="114" t="s">
        <v>858</v>
      </c>
      <c r="H256" s="114" t="s">
        <v>859</v>
      </c>
      <c r="I256" s="116" t="s">
        <v>132</v>
      </c>
      <c r="J256" s="116" t="s">
        <v>860</v>
      </c>
      <c r="K256" s="116" t="s">
        <v>75</v>
      </c>
      <c r="L256" s="116" t="s">
        <v>53</v>
      </c>
      <c r="M256" s="116">
        <v>1500</v>
      </c>
      <c r="N256" s="116" t="s">
        <v>54</v>
      </c>
      <c r="O256" s="116">
        <v>60</v>
      </c>
      <c r="P256" s="116" t="s">
        <v>64</v>
      </c>
      <c r="Q256" s="116">
        <v>60</v>
      </c>
      <c r="R256" s="144" t="s">
        <v>64</v>
      </c>
      <c r="S256" s="8" t="s">
        <v>861</v>
      </c>
      <c r="T256" s="8" t="s">
        <v>58</v>
      </c>
      <c r="U256" s="8" t="s">
        <v>59</v>
      </c>
      <c r="V256" s="8" t="s">
        <v>60</v>
      </c>
      <c r="W256" s="8" t="s">
        <v>61</v>
      </c>
      <c r="X256" s="8" t="s">
        <v>62</v>
      </c>
      <c r="Y256" s="8" t="s">
        <v>63</v>
      </c>
      <c r="Z256" s="149">
        <v>21.6</v>
      </c>
      <c r="AA256" s="7">
        <v>25</v>
      </c>
      <c r="AB256" s="7">
        <v>15</v>
      </c>
      <c r="AC256" s="7">
        <v>24</v>
      </c>
      <c r="AD256" s="7">
        <v>36</v>
      </c>
      <c r="AE256" s="149">
        <v>60</v>
      </c>
      <c r="AF256" s="8">
        <v>0</v>
      </c>
      <c r="AG256" s="8">
        <v>0</v>
      </c>
      <c r="AH256" s="8">
        <v>0</v>
      </c>
      <c r="AI256" s="8">
        <v>60</v>
      </c>
      <c r="AJ256" s="144" t="s">
        <v>64</v>
      </c>
      <c r="AK256" s="116" t="s">
        <v>65</v>
      </c>
      <c r="AL256" s="114" t="s">
        <v>862</v>
      </c>
      <c r="AM256" s="8" t="s">
        <v>863</v>
      </c>
      <c r="AN256" s="12" t="s">
        <v>864</v>
      </c>
      <c r="AO256" s="12">
        <v>45261</v>
      </c>
      <c r="AP256" s="12">
        <v>45170</v>
      </c>
      <c r="AQ256" s="84" t="s">
        <v>865</v>
      </c>
    </row>
    <row r="257" spans="1:43" s="13" customFormat="1" ht="165" x14ac:dyDescent="0.25">
      <c r="A257" s="159"/>
      <c r="B257" s="116"/>
      <c r="C257" s="114"/>
      <c r="D257" s="114"/>
      <c r="E257" s="114"/>
      <c r="F257" s="114"/>
      <c r="G257" s="114"/>
      <c r="H257" s="114"/>
      <c r="I257" s="116"/>
      <c r="J257" s="116"/>
      <c r="K257" s="116"/>
      <c r="L257" s="116"/>
      <c r="M257" s="116"/>
      <c r="N257" s="116"/>
      <c r="O257" s="116"/>
      <c r="P257" s="116"/>
      <c r="Q257" s="116"/>
      <c r="R257" s="144"/>
      <c r="S257" s="8" t="s">
        <v>866</v>
      </c>
      <c r="T257" s="8" t="s">
        <v>58</v>
      </c>
      <c r="U257" s="8" t="s">
        <v>59</v>
      </c>
      <c r="V257" s="8" t="s">
        <v>60</v>
      </c>
      <c r="W257" s="8" t="s">
        <v>61</v>
      </c>
      <c r="X257" s="8" t="s">
        <v>62</v>
      </c>
      <c r="Y257" s="8" t="s">
        <v>63</v>
      </c>
      <c r="Z257" s="149"/>
      <c r="AA257" s="7">
        <v>25</v>
      </c>
      <c r="AB257" s="7">
        <v>15</v>
      </c>
      <c r="AC257" s="7">
        <v>14.4</v>
      </c>
      <c r="AD257" s="7">
        <v>21.6</v>
      </c>
      <c r="AE257" s="149"/>
      <c r="AF257" s="8">
        <v>0</v>
      </c>
      <c r="AG257" s="8">
        <v>0</v>
      </c>
      <c r="AH257" s="8">
        <v>0</v>
      </c>
      <c r="AI257" s="8">
        <v>60</v>
      </c>
      <c r="AJ257" s="144"/>
      <c r="AK257" s="116"/>
      <c r="AL257" s="114"/>
      <c r="AM257" s="8" t="s">
        <v>867</v>
      </c>
      <c r="AN257" s="12">
        <v>44958</v>
      </c>
      <c r="AO257" s="12">
        <v>45261</v>
      </c>
      <c r="AP257" s="7" t="s">
        <v>868</v>
      </c>
      <c r="AQ257" s="84" t="s">
        <v>869</v>
      </c>
    </row>
    <row r="258" spans="1:43" s="13" customFormat="1" ht="285" x14ac:dyDescent="0.25">
      <c r="A258" s="159">
        <v>93</v>
      </c>
      <c r="B258" s="116" t="s">
        <v>854</v>
      </c>
      <c r="C258" s="114" t="s">
        <v>855</v>
      </c>
      <c r="D258" s="114" t="s">
        <v>870</v>
      </c>
      <c r="E258" s="114"/>
      <c r="F258" s="114"/>
      <c r="G258" s="114"/>
      <c r="H258" s="114" t="s">
        <v>871</v>
      </c>
      <c r="I258" s="116" t="s">
        <v>74</v>
      </c>
      <c r="J258" s="116" t="s">
        <v>351</v>
      </c>
      <c r="K258" s="116" t="s">
        <v>75</v>
      </c>
      <c r="L258" s="116" t="s">
        <v>76</v>
      </c>
      <c r="M258" s="116">
        <v>12</v>
      </c>
      <c r="N258" s="116" t="s">
        <v>98</v>
      </c>
      <c r="O258" s="116">
        <v>20</v>
      </c>
      <c r="P258" s="116" t="s">
        <v>169</v>
      </c>
      <c r="Q258" s="116">
        <v>100</v>
      </c>
      <c r="R258" s="140" t="s">
        <v>170</v>
      </c>
      <c r="S258" s="8" t="s">
        <v>872</v>
      </c>
      <c r="T258" s="8" t="s">
        <v>58</v>
      </c>
      <c r="U258" s="8" t="s">
        <v>78</v>
      </c>
      <c r="V258" s="8" t="s">
        <v>60</v>
      </c>
      <c r="W258" s="8" t="s">
        <v>61</v>
      </c>
      <c r="X258" s="8" t="s">
        <v>62</v>
      </c>
      <c r="Y258" s="8" t="s">
        <v>63</v>
      </c>
      <c r="Z258" s="149">
        <v>8.4</v>
      </c>
      <c r="AA258" s="7">
        <v>15</v>
      </c>
      <c r="AB258" s="7">
        <v>15</v>
      </c>
      <c r="AC258" s="7">
        <v>6</v>
      </c>
      <c r="AD258" s="7">
        <v>14</v>
      </c>
      <c r="AE258" s="149">
        <v>100</v>
      </c>
      <c r="AF258" s="8">
        <v>0</v>
      </c>
      <c r="AG258" s="8">
        <v>0</v>
      </c>
      <c r="AH258" s="8">
        <v>0</v>
      </c>
      <c r="AI258" s="8">
        <v>100</v>
      </c>
      <c r="AJ258" s="140" t="s">
        <v>170</v>
      </c>
      <c r="AK258" s="116" t="s">
        <v>65</v>
      </c>
      <c r="AL258" s="114" t="s">
        <v>862</v>
      </c>
      <c r="AM258" s="8" t="s">
        <v>873</v>
      </c>
      <c r="AN258" s="12">
        <v>45017</v>
      </c>
      <c r="AO258" s="12">
        <v>45261</v>
      </c>
      <c r="AP258" s="12">
        <v>45231</v>
      </c>
      <c r="AQ258" s="84" t="s">
        <v>865</v>
      </c>
    </row>
    <row r="259" spans="1:43" s="13" customFormat="1" ht="120" x14ac:dyDescent="0.25">
      <c r="A259" s="159"/>
      <c r="B259" s="116"/>
      <c r="C259" s="114"/>
      <c r="D259" s="114"/>
      <c r="E259" s="114"/>
      <c r="F259" s="114"/>
      <c r="G259" s="114"/>
      <c r="H259" s="114"/>
      <c r="I259" s="116"/>
      <c r="J259" s="116"/>
      <c r="K259" s="116"/>
      <c r="L259" s="116"/>
      <c r="M259" s="116"/>
      <c r="N259" s="116"/>
      <c r="O259" s="116"/>
      <c r="P259" s="116"/>
      <c r="Q259" s="116"/>
      <c r="R259" s="140"/>
      <c r="S259" s="8"/>
      <c r="T259" s="8"/>
      <c r="U259" s="8"/>
      <c r="V259" s="8"/>
      <c r="W259" s="8"/>
      <c r="X259" s="8"/>
      <c r="Y259" s="8"/>
      <c r="Z259" s="149"/>
      <c r="AA259" s="7">
        <v>25</v>
      </c>
      <c r="AB259" s="7">
        <v>15</v>
      </c>
      <c r="AC259" s="7">
        <v>5.6</v>
      </c>
      <c r="AD259" s="7">
        <v>8.4</v>
      </c>
      <c r="AE259" s="149"/>
      <c r="AF259" s="8">
        <v>0</v>
      </c>
      <c r="AG259" s="8">
        <v>0</v>
      </c>
      <c r="AH259" s="8">
        <v>0</v>
      </c>
      <c r="AI259" s="8">
        <v>100</v>
      </c>
      <c r="AJ259" s="140"/>
      <c r="AK259" s="116"/>
      <c r="AL259" s="114"/>
      <c r="AM259" s="26" t="s">
        <v>874</v>
      </c>
      <c r="AN259" s="12">
        <v>45017</v>
      </c>
      <c r="AO259" s="12">
        <v>45261</v>
      </c>
      <c r="AP259" s="7" t="s">
        <v>875</v>
      </c>
      <c r="AQ259" s="84" t="s">
        <v>876</v>
      </c>
    </row>
    <row r="260" spans="1:43" s="13" customFormat="1" ht="90" x14ac:dyDescent="0.25">
      <c r="A260" s="159">
        <v>94</v>
      </c>
      <c r="B260" s="116" t="s">
        <v>854</v>
      </c>
      <c r="C260" s="114" t="s">
        <v>855</v>
      </c>
      <c r="D260" s="114" t="s">
        <v>877</v>
      </c>
      <c r="E260" s="114" t="s">
        <v>141</v>
      </c>
      <c r="F260" s="114" t="s">
        <v>878</v>
      </c>
      <c r="G260" s="114" t="s">
        <v>879</v>
      </c>
      <c r="H260" s="114" t="s">
        <v>880</v>
      </c>
      <c r="I260" s="116" t="s">
        <v>50</v>
      </c>
      <c r="J260" s="116" t="s">
        <v>351</v>
      </c>
      <c r="K260" s="116" t="s">
        <v>52</v>
      </c>
      <c r="L260" s="116" t="s">
        <v>53</v>
      </c>
      <c r="M260" s="116">
        <v>25</v>
      </c>
      <c r="N260" s="116" t="s">
        <v>146</v>
      </c>
      <c r="O260" s="116">
        <v>40</v>
      </c>
      <c r="P260" s="116" t="s">
        <v>64</v>
      </c>
      <c r="Q260" s="116">
        <v>60</v>
      </c>
      <c r="R260" s="144" t="s">
        <v>64</v>
      </c>
      <c r="S260" s="8" t="s">
        <v>881</v>
      </c>
      <c r="T260" s="8" t="s">
        <v>58</v>
      </c>
      <c r="U260" s="8" t="s">
        <v>78</v>
      </c>
      <c r="V260" s="8" t="s">
        <v>60</v>
      </c>
      <c r="W260" s="8" t="s">
        <v>61</v>
      </c>
      <c r="X260" s="8" t="s">
        <v>62</v>
      </c>
      <c r="Y260" s="8" t="s">
        <v>63</v>
      </c>
      <c r="Z260" s="149">
        <v>28.4</v>
      </c>
      <c r="AA260" s="7">
        <v>15</v>
      </c>
      <c r="AB260" s="7">
        <v>15</v>
      </c>
      <c r="AC260" s="7">
        <v>6</v>
      </c>
      <c r="AD260" s="7">
        <v>34</v>
      </c>
      <c r="AE260" s="149">
        <v>60</v>
      </c>
      <c r="AF260" s="8">
        <v>0</v>
      </c>
      <c r="AG260" s="8">
        <v>0</v>
      </c>
      <c r="AH260" s="8">
        <v>0</v>
      </c>
      <c r="AI260" s="8">
        <v>60</v>
      </c>
      <c r="AJ260" s="144" t="s">
        <v>64</v>
      </c>
      <c r="AK260" s="116" t="s">
        <v>65</v>
      </c>
      <c r="AL260" s="114" t="s">
        <v>882</v>
      </c>
      <c r="AM260" s="114" t="s">
        <v>883</v>
      </c>
      <c r="AN260" s="150">
        <v>44927</v>
      </c>
      <c r="AO260" s="150">
        <v>45261</v>
      </c>
      <c r="AP260" s="116" t="s">
        <v>884</v>
      </c>
      <c r="AQ260" s="151" t="s">
        <v>885</v>
      </c>
    </row>
    <row r="261" spans="1:43" s="13" customFormat="1" ht="150" x14ac:dyDescent="0.25">
      <c r="A261" s="159"/>
      <c r="B261" s="116"/>
      <c r="C261" s="114"/>
      <c r="D261" s="114"/>
      <c r="E261" s="114"/>
      <c r="F261" s="114"/>
      <c r="G261" s="114"/>
      <c r="H261" s="114"/>
      <c r="I261" s="116"/>
      <c r="J261" s="116"/>
      <c r="K261" s="116"/>
      <c r="L261" s="116"/>
      <c r="M261" s="116"/>
      <c r="N261" s="116"/>
      <c r="O261" s="116"/>
      <c r="P261" s="116"/>
      <c r="Q261" s="116"/>
      <c r="R261" s="144"/>
      <c r="S261" s="8" t="s">
        <v>886</v>
      </c>
      <c r="T261" s="8" t="s">
        <v>58</v>
      </c>
      <c r="U261" s="8" t="s">
        <v>59</v>
      </c>
      <c r="V261" s="8" t="s">
        <v>60</v>
      </c>
      <c r="W261" s="8" t="s">
        <v>61</v>
      </c>
      <c r="X261" s="8" t="s">
        <v>62</v>
      </c>
      <c r="Y261" s="8" t="s">
        <v>63</v>
      </c>
      <c r="Z261" s="149"/>
      <c r="AA261" s="7">
        <v>25</v>
      </c>
      <c r="AB261" s="7">
        <v>15</v>
      </c>
      <c r="AC261" s="7">
        <v>5.6</v>
      </c>
      <c r="AD261" s="7">
        <v>28.4</v>
      </c>
      <c r="AE261" s="149"/>
      <c r="AF261" s="8">
        <v>0</v>
      </c>
      <c r="AG261" s="8">
        <v>0</v>
      </c>
      <c r="AH261" s="8">
        <v>0</v>
      </c>
      <c r="AI261" s="8">
        <v>60</v>
      </c>
      <c r="AJ261" s="144"/>
      <c r="AK261" s="116"/>
      <c r="AL261" s="114"/>
      <c r="AM261" s="114"/>
      <c r="AN261" s="116"/>
      <c r="AO261" s="116"/>
      <c r="AP261" s="116"/>
      <c r="AQ261" s="151"/>
    </row>
    <row r="262" spans="1:43" s="13" customFormat="1" ht="165" x14ac:dyDescent="0.25">
      <c r="A262" s="159">
        <v>95</v>
      </c>
      <c r="B262" s="116" t="s">
        <v>854</v>
      </c>
      <c r="C262" s="114" t="s">
        <v>855</v>
      </c>
      <c r="D262" s="114" t="s">
        <v>887</v>
      </c>
      <c r="E262" s="114" t="s">
        <v>46</v>
      </c>
      <c r="F262" s="114" t="s">
        <v>888</v>
      </c>
      <c r="G262" s="114" t="s">
        <v>889</v>
      </c>
      <c r="H262" s="114" t="s">
        <v>890</v>
      </c>
      <c r="I262" s="116" t="s">
        <v>110</v>
      </c>
      <c r="J262" s="116" t="s">
        <v>351</v>
      </c>
      <c r="K262" s="116" t="s">
        <v>52</v>
      </c>
      <c r="L262" s="116" t="s">
        <v>53</v>
      </c>
      <c r="M262" s="116">
        <v>1500</v>
      </c>
      <c r="N262" s="116" t="s">
        <v>54</v>
      </c>
      <c r="O262" s="116">
        <v>60</v>
      </c>
      <c r="P262" s="116" t="s">
        <v>55</v>
      </c>
      <c r="Q262" s="116">
        <v>80</v>
      </c>
      <c r="R262" s="120" t="s">
        <v>56</v>
      </c>
      <c r="S262" s="8" t="s">
        <v>891</v>
      </c>
      <c r="T262" s="8" t="s">
        <v>58</v>
      </c>
      <c r="U262" s="8" t="s">
        <v>78</v>
      </c>
      <c r="V262" s="8" t="s">
        <v>60</v>
      </c>
      <c r="W262" s="8" t="s">
        <v>61</v>
      </c>
      <c r="X262" s="8" t="s">
        <v>62</v>
      </c>
      <c r="Y262" s="8" t="s">
        <v>63</v>
      </c>
      <c r="Z262" s="149">
        <v>52</v>
      </c>
      <c r="AA262" s="7">
        <v>15</v>
      </c>
      <c r="AB262" s="7">
        <v>15</v>
      </c>
      <c r="AC262" s="7">
        <v>6</v>
      </c>
      <c r="AD262" s="7">
        <v>54</v>
      </c>
      <c r="AE262" s="149">
        <v>60</v>
      </c>
      <c r="AF262" s="8">
        <v>0</v>
      </c>
      <c r="AG262" s="8">
        <v>0</v>
      </c>
      <c r="AH262" s="8">
        <v>0</v>
      </c>
      <c r="AI262" s="8">
        <v>80</v>
      </c>
      <c r="AJ262" s="144" t="s">
        <v>64</v>
      </c>
      <c r="AK262" s="116" t="s">
        <v>65</v>
      </c>
      <c r="AL262" s="114" t="s">
        <v>862</v>
      </c>
      <c r="AM262" s="114" t="s">
        <v>892</v>
      </c>
      <c r="AN262" s="150">
        <v>44927</v>
      </c>
      <c r="AO262" s="150">
        <v>45261</v>
      </c>
      <c r="AP262" s="116" t="s">
        <v>884</v>
      </c>
      <c r="AQ262" s="151" t="s">
        <v>893</v>
      </c>
    </row>
    <row r="263" spans="1:43" s="13" customFormat="1" ht="105" x14ac:dyDescent="0.25">
      <c r="A263" s="159"/>
      <c r="B263" s="116"/>
      <c r="C263" s="114"/>
      <c r="D263" s="114"/>
      <c r="E263" s="114"/>
      <c r="F263" s="114"/>
      <c r="G263" s="114"/>
      <c r="H263" s="114"/>
      <c r="I263" s="116"/>
      <c r="J263" s="116"/>
      <c r="K263" s="116"/>
      <c r="L263" s="116"/>
      <c r="M263" s="116"/>
      <c r="N263" s="116"/>
      <c r="O263" s="116"/>
      <c r="P263" s="116"/>
      <c r="Q263" s="116"/>
      <c r="R263" s="120"/>
      <c r="S263" s="8" t="s">
        <v>894</v>
      </c>
      <c r="T263" s="8" t="s">
        <v>58</v>
      </c>
      <c r="U263" s="8" t="s">
        <v>59</v>
      </c>
      <c r="V263" s="8" t="s">
        <v>60</v>
      </c>
      <c r="W263" s="8" t="s">
        <v>61</v>
      </c>
      <c r="X263" s="8" t="s">
        <v>62</v>
      </c>
      <c r="Y263" s="8" t="s">
        <v>63</v>
      </c>
      <c r="Z263" s="149"/>
      <c r="AA263" s="7">
        <v>25</v>
      </c>
      <c r="AB263" s="7">
        <v>15</v>
      </c>
      <c r="AC263" s="7">
        <v>8</v>
      </c>
      <c r="AD263" s="7">
        <v>52</v>
      </c>
      <c r="AE263" s="149"/>
      <c r="AF263" s="8">
        <v>0</v>
      </c>
      <c r="AG263" s="8">
        <v>0</v>
      </c>
      <c r="AH263" s="8">
        <v>0</v>
      </c>
      <c r="AI263" s="8">
        <v>80</v>
      </c>
      <c r="AJ263" s="144"/>
      <c r="AK263" s="116"/>
      <c r="AL263" s="114"/>
      <c r="AM263" s="114"/>
      <c r="AN263" s="116"/>
      <c r="AO263" s="116"/>
      <c r="AP263" s="116"/>
      <c r="AQ263" s="151"/>
    </row>
    <row r="264" spans="1:43" s="13" customFormat="1" ht="180" x14ac:dyDescent="0.25">
      <c r="A264" s="83">
        <v>96</v>
      </c>
      <c r="B264" s="7" t="s">
        <v>854</v>
      </c>
      <c r="C264" s="8" t="s">
        <v>855</v>
      </c>
      <c r="D264" s="8" t="s">
        <v>895</v>
      </c>
      <c r="E264" s="8" t="s">
        <v>141</v>
      </c>
      <c r="F264" s="8" t="s">
        <v>896</v>
      </c>
      <c r="G264" s="8" t="s">
        <v>897</v>
      </c>
      <c r="H264" s="8" t="s">
        <v>898</v>
      </c>
      <c r="I264" s="7" t="s">
        <v>110</v>
      </c>
      <c r="J264" s="7" t="s">
        <v>351</v>
      </c>
      <c r="K264" s="8" t="s">
        <v>52</v>
      </c>
      <c r="L264" s="8" t="s">
        <v>53</v>
      </c>
      <c r="M264" s="7">
        <v>365</v>
      </c>
      <c r="N264" s="7" t="s">
        <v>146</v>
      </c>
      <c r="O264" s="7">
        <v>40</v>
      </c>
      <c r="P264" s="7" t="s">
        <v>357</v>
      </c>
      <c r="Q264" s="7">
        <v>20</v>
      </c>
      <c r="R264" s="24" t="s">
        <v>347</v>
      </c>
      <c r="S264" s="8" t="s">
        <v>899</v>
      </c>
      <c r="T264" s="8" t="s">
        <v>58</v>
      </c>
      <c r="U264" s="8" t="s">
        <v>59</v>
      </c>
      <c r="V264" s="8" t="s">
        <v>60</v>
      </c>
      <c r="W264" s="8" t="s">
        <v>499</v>
      </c>
      <c r="X264" s="8" t="s">
        <v>79</v>
      </c>
      <c r="Y264" s="8" t="s">
        <v>63</v>
      </c>
      <c r="Z264" s="10">
        <v>32</v>
      </c>
      <c r="AA264" s="7">
        <v>25</v>
      </c>
      <c r="AB264" s="7">
        <v>15</v>
      </c>
      <c r="AC264" s="7">
        <v>8</v>
      </c>
      <c r="AD264" s="7">
        <v>32</v>
      </c>
      <c r="AE264" s="10">
        <v>20</v>
      </c>
      <c r="AF264" s="8">
        <v>0</v>
      </c>
      <c r="AG264" s="8">
        <v>0</v>
      </c>
      <c r="AH264" s="8">
        <v>0</v>
      </c>
      <c r="AI264" s="8">
        <v>20</v>
      </c>
      <c r="AJ264" s="24" t="s">
        <v>347</v>
      </c>
      <c r="AK264" s="8" t="s">
        <v>65</v>
      </c>
      <c r="AL264" s="8" t="s">
        <v>900</v>
      </c>
      <c r="AM264" s="8"/>
      <c r="AN264" s="20"/>
      <c r="AO264" s="20"/>
      <c r="AP264" s="20"/>
      <c r="AQ264" s="87"/>
    </row>
    <row r="265" spans="1:43" s="13" customFormat="1" ht="135" x14ac:dyDescent="0.25">
      <c r="A265" s="159">
        <v>97</v>
      </c>
      <c r="B265" s="116" t="s">
        <v>901</v>
      </c>
      <c r="C265" s="114" t="s">
        <v>902</v>
      </c>
      <c r="D265" s="114" t="s">
        <v>903</v>
      </c>
      <c r="E265" s="114" t="s">
        <v>141</v>
      </c>
      <c r="F265" s="114" t="s">
        <v>904</v>
      </c>
      <c r="G265" s="114" t="s">
        <v>905</v>
      </c>
      <c r="H265" s="114" t="s">
        <v>906</v>
      </c>
      <c r="I265" s="116" t="s">
        <v>50</v>
      </c>
      <c r="J265" s="116" t="s">
        <v>51</v>
      </c>
      <c r="K265" s="116" t="s">
        <v>52</v>
      </c>
      <c r="L265" s="116" t="s">
        <v>53</v>
      </c>
      <c r="M265" s="116">
        <v>360</v>
      </c>
      <c r="N265" s="116" t="s">
        <v>146</v>
      </c>
      <c r="O265" s="116">
        <v>40</v>
      </c>
      <c r="P265" s="116" t="s">
        <v>55</v>
      </c>
      <c r="Q265" s="116">
        <v>80</v>
      </c>
      <c r="R265" s="120" t="s">
        <v>56</v>
      </c>
      <c r="S265" s="8" t="s">
        <v>907</v>
      </c>
      <c r="T265" s="8" t="s">
        <v>58</v>
      </c>
      <c r="U265" s="8" t="s">
        <v>59</v>
      </c>
      <c r="V265" s="8" t="s">
        <v>60</v>
      </c>
      <c r="W265" s="8" t="s">
        <v>61</v>
      </c>
      <c r="X265" s="8" t="s">
        <v>62</v>
      </c>
      <c r="Y265" s="8" t="s">
        <v>149</v>
      </c>
      <c r="Z265" s="149">
        <v>10.080000000000002</v>
      </c>
      <c r="AA265" s="7">
        <v>25</v>
      </c>
      <c r="AB265" s="7">
        <v>15</v>
      </c>
      <c r="AC265" s="7">
        <v>16</v>
      </c>
      <c r="AD265" s="7">
        <v>24</v>
      </c>
      <c r="AE265" s="149">
        <v>80</v>
      </c>
      <c r="AF265" s="8">
        <v>0</v>
      </c>
      <c r="AG265" s="8">
        <v>0</v>
      </c>
      <c r="AH265" s="8">
        <v>0</v>
      </c>
      <c r="AI265" s="8">
        <v>80</v>
      </c>
      <c r="AJ265" s="120" t="s">
        <v>56</v>
      </c>
      <c r="AK265" s="116" t="s">
        <v>65</v>
      </c>
      <c r="AL265" s="114" t="s">
        <v>908</v>
      </c>
      <c r="AM265" s="114" t="s">
        <v>909</v>
      </c>
      <c r="AN265" s="150">
        <v>44958</v>
      </c>
      <c r="AO265" s="150">
        <v>45261</v>
      </c>
      <c r="AP265" s="150">
        <v>45108</v>
      </c>
      <c r="AQ265" s="151" t="s">
        <v>406</v>
      </c>
    </row>
    <row r="266" spans="1:43" s="13" customFormat="1" ht="120" x14ac:dyDescent="0.25">
      <c r="A266" s="159"/>
      <c r="B266" s="116"/>
      <c r="C266" s="114"/>
      <c r="D266" s="114"/>
      <c r="E266" s="114"/>
      <c r="F266" s="114"/>
      <c r="G266" s="114"/>
      <c r="H266" s="114"/>
      <c r="I266" s="116"/>
      <c r="J266" s="116"/>
      <c r="K266" s="116"/>
      <c r="L266" s="116"/>
      <c r="M266" s="116"/>
      <c r="N266" s="116"/>
      <c r="O266" s="116"/>
      <c r="P266" s="116"/>
      <c r="Q266" s="116"/>
      <c r="R266" s="120"/>
      <c r="S266" s="8" t="s">
        <v>910</v>
      </c>
      <c r="T266" s="8" t="s">
        <v>58</v>
      </c>
      <c r="U266" s="8" t="s">
        <v>78</v>
      </c>
      <c r="V266" s="8" t="s">
        <v>60</v>
      </c>
      <c r="W266" s="8" t="s">
        <v>61</v>
      </c>
      <c r="X266" s="8" t="s">
        <v>62</v>
      </c>
      <c r="Y266" s="8" t="s">
        <v>63</v>
      </c>
      <c r="Z266" s="149"/>
      <c r="AA266" s="7">
        <v>15</v>
      </c>
      <c r="AB266" s="7">
        <v>15</v>
      </c>
      <c r="AC266" s="7">
        <v>7.2</v>
      </c>
      <c r="AD266" s="7">
        <v>16.8</v>
      </c>
      <c r="AE266" s="149"/>
      <c r="AF266" s="8">
        <v>0</v>
      </c>
      <c r="AG266" s="8">
        <v>0</v>
      </c>
      <c r="AH266" s="8">
        <v>0</v>
      </c>
      <c r="AI266" s="8">
        <v>80</v>
      </c>
      <c r="AJ266" s="120"/>
      <c r="AK266" s="116"/>
      <c r="AL266" s="114"/>
      <c r="AM266" s="114"/>
      <c r="AN266" s="150"/>
      <c r="AO266" s="150"/>
      <c r="AP266" s="150"/>
      <c r="AQ266" s="151"/>
    </row>
    <row r="267" spans="1:43" s="13" customFormat="1" ht="105" x14ac:dyDescent="0.25">
      <c r="A267" s="159"/>
      <c r="B267" s="116"/>
      <c r="C267" s="114"/>
      <c r="D267" s="114"/>
      <c r="E267" s="114"/>
      <c r="F267" s="114"/>
      <c r="G267" s="114"/>
      <c r="H267" s="114"/>
      <c r="I267" s="116"/>
      <c r="J267" s="116"/>
      <c r="K267" s="116"/>
      <c r="L267" s="116"/>
      <c r="M267" s="116"/>
      <c r="N267" s="116"/>
      <c r="O267" s="116"/>
      <c r="P267" s="116"/>
      <c r="Q267" s="116"/>
      <c r="R267" s="120"/>
      <c r="S267" s="8" t="s">
        <v>911</v>
      </c>
      <c r="T267" s="8" t="s">
        <v>58</v>
      </c>
      <c r="U267" s="8" t="s">
        <v>59</v>
      </c>
      <c r="V267" s="8" t="s">
        <v>60</v>
      </c>
      <c r="W267" s="8" t="s">
        <v>61</v>
      </c>
      <c r="X267" s="8" t="s">
        <v>62</v>
      </c>
      <c r="Y267" s="8" t="s">
        <v>149</v>
      </c>
      <c r="Z267" s="149"/>
      <c r="AA267" s="7">
        <v>25</v>
      </c>
      <c r="AB267" s="7">
        <v>15</v>
      </c>
      <c r="AC267" s="7">
        <v>6.72</v>
      </c>
      <c r="AD267" s="7">
        <v>10.080000000000002</v>
      </c>
      <c r="AE267" s="149"/>
      <c r="AF267" s="8">
        <v>0</v>
      </c>
      <c r="AG267" s="8">
        <v>0</v>
      </c>
      <c r="AH267" s="8">
        <v>0</v>
      </c>
      <c r="AI267" s="8">
        <v>80</v>
      </c>
      <c r="AJ267" s="120"/>
      <c r="AK267" s="116"/>
      <c r="AL267" s="114"/>
      <c r="AM267" s="114"/>
      <c r="AN267" s="150"/>
      <c r="AO267" s="150"/>
      <c r="AP267" s="150"/>
      <c r="AQ267" s="151"/>
    </row>
    <row r="268" spans="1:43" s="13" customFormat="1" ht="165" customHeight="1" x14ac:dyDescent="0.25">
      <c r="A268" s="159">
        <v>98</v>
      </c>
      <c r="B268" s="116" t="s">
        <v>901</v>
      </c>
      <c r="C268" s="114" t="s">
        <v>902</v>
      </c>
      <c r="D268" s="114" t="s">
        <v>912</v>
      </c>
      <c r="E268" s="114" t="s">
        <v>46</v>
      </c>
      <c r="F268" s="114" t="s">
        <v>913</v>
      </c>
      <c r="G268" s="114" t="s">
        <v>914</v>
      </c>
      <c r="H268" s="114" t="s">
        <v>915</v>
      </c>
      <c r="I268" s="116" t="s">
        <v>50</v>
      </c>
      <c r="J268" s="116" t="s">
        <v>51</v>
      </c>
      <c r="K268" s="116" t="s">
        <v>52</v>
      </c>
      <c r="L268" s="116" t="s">
        <v>53</v>
      </c>
      <c r="M268" s="116">
        <v>52</v>
      </c>
      <c r="N268" s="116" t="s">
        <v>146</v>
      </c>
      <c r="O268" s="116">
        <v>40</v>
      </c>
      <c r="P268" s="116" t="s">
        <v>55</v>
      </c>
      <c r="Q268" s="116">
        <v>80</v>
      </c>
      <c r="R268" s="120" t="s">
        <v>56</v>
      </c>
      <c r="S268" s="8" t="s">
        <v>916</v>
      </c>
      <c r="T268" s="8" t="s">
        <v>58</v>
      </c>
      <c r="U268" s="8" t="s">
        <v>59</v>
      </c>
      <c r="V268" s="8" t="s">
        <v>60</v>
      </c>
      <c r="W268" s="8" t="s">
        <v>61</v>
      </c>
      <c r="X268" s="8" t="s">
        <v>62</v>
      </c>
      <c r="Y268" s="8" t="s">
        <v>63</v>
      </c>
      <c r="Z268" s="149">
        <v>10.08</v>
      </c>
      <c r="AA268" s="7">
        <v>25</v>
      </c>
      <c r="AB268" s="7">
        <v>15</v>
      </c>
      <c r="AC268" s="7">
        <v>16</v>
      </c>
      <c r="AD268" s="7">
        <v>24</v>
      </c>
      <c r="AE268" s="149">
        <v>80</v>
      </c>
      <c r="AF268" s="8">
        <v>0</v>
      </c>
      <c r="AG268" s="8">
        <v>0</v>
      </c>
      <c r="AH268" s="8">
        <v>0</v>
      </c>
      <c r="AI268" s="8">
        <v>80</v>
      </c>
      <c r="AJ268" s="120" t="s">
        <v>56</v>
      </c>
      <c r="AK268" s="116" t="s">
        <v>65</v>
      </c>
      <c r="AL268" s="114" t="s">
        <v>908</v>
      </c>
      <c r="AM268" s="114" t="s">
        <v>917</v>
      </c>
      <c r="AN268" s="150">
        <v>44958</v>
      </c>
      <c r="AO268" s="150">
        <v>45108</v>
      </c>
      <c r="AP268" s="155" t="s">
        <v>68</v>
      </c>
      <c r="AQ268" s="151" t="s">
        <v>406</v>
      </c>
    </row>
    <row r="269" spans="1:43" s="13" customFormat="1" ht="96.75" customHeight="1" x14ac:dyDescent="0.25">
      <c r="A269" s="159"/>
      <c r="B269" s="116"/>
      <c r="C269" s="114"/>
      <c r="D269" s="114"/>
      <c r="E269" s="114"/>
      <c r="F269" s="114"/>
      <c r="G269" s="114"/>
      <c r="H269" s="114"/>
      <c r="I269" s="116"/>
      <c r="J269" s="116"/>
      <c r="K269" s="116"/>
      <c r="L269" s="116"/>
      <c r="M269" s="116"/>
      <c r="N269" s="116"/>
      <c r="O269" s="116"/>
      <c r="P269" s="116"/>
      <c r="Q269" s="116"/>
      <c r="R269" s="120"/>
      <c r="S269" s="8" t="s">
        <v>918</v>
      </c>
      <c r="T269" s="8" t="s">
        <v>58</v>
      </c>
      <c r="U269" s="8" t="s">
        <v>59</v>
      </c>
      <c r="V269" s="8" t="s">
        <v>60</v>
      </c>
      <c r="W269" s="8" t="s">
        <v>61</v>
      </c>
      <c r="X269" s="8" t="s">
        <v>62</v>
      </c>
      <c r="Y269" s="8" t="s">
        <v>63</v>
      </c>
      <c r="Z269" s="149"/>
      <c r="AA269" s="7">
        <v>25</v>
      </c>
      <c r="AB269" s="7">
        <v>15</v>
      </c>
      <c r="AC269" s="7">
        <v>9.6</v>
      </c>
      <c r="AD269" s="7">
        <v>14.4</v>
      </c>
      <c r="AE269" s="149"/>
      <c r="AF269" s="8">
        <v>0</v>
      </c>
      <c r="AG269" s="8">
        <v>0</v>
      </c>
      <c r="AH269" s="8">
        <v>0</v>
      </c>
      <c r="AI269" s="8">
        <v>80</v>
      </c>
      <c r="AJ269" s="120"/>
      <c r="AK269" s="116"/>
      <c r="AL269" s="114"/>
      <c r="AM269" s="114"/>
      <c r="AN269" s="150"/>
      <c r="AO269" s="150"/>
      <c r="AP269" s="155"/>
      <c r="AQ269" s="151"/>
    </row>
    <row r="270" spans="1:43" s="13" customFormat="1" ht="135" x14ac:dyDescent="0.25">
      <c r="A270" s="159"/>
      <c r="B270" s="116"/>
      <c r="C270" s="114"/>
      <c r="D270" s="114"/>
      <c r="E270" s="114"/>
      <c r="F270" s="114"/>
      <c r="G270" s="114"/>
      <c r="H270" s="114"/>
      <c r="I270" s="116"/>
      <c r="J270" s="116"/>
      <c r="K270" s="116"/>
      <c r="L270" s="116"/>
      <c r="M270" s="116"/>
      <c r="N270" s="116"/>
      <c r="O270" s="116"/>
      <c r="P270" s="116"/>
      <c r="Q270" s="116"/>
      <c r="R270" s="120"/>
      <c r="S270" s="8" t="s">
        <v>919</v>
      </c>
      <c r="T270" s="8" t="s">
        <v>58</v>
      </c>
      <c r="U270" s="8" t="s">
        <v>78</v>
      </c>
      <c r="V270" s="8" t="s">
        <v>60</v>
      </c>
      <c r="W270" s="8" t="s">
        <v>61</v>
      </c>
      <c r="X270" s="8" t="s">
        <v>62</v>
      </c>
      <c r="Y270" s="8" t="s">
        <v>63</v>
      </c>
      <c r="Z270" s="149"/>
      <c r="AA270" s="7">
        <v>15</v>
      </c>
      <c r="AB270" s="7">
        <v>15</v>
      </c>
      <c r="AC270" s="7">
        <v>4.32</v>
      </c>
      <c r="AD270" s="7">
        <v>10.08</v>
      </c>
      <c r="AE270" s="149"/>
      <c r="AF270" s="8">
        <v>0</v>
      </c>
      <c r="AG270" s="8">
        <v>0</v>
      </c>
      <c r="AH270" s="8">
        <v>0</v>
      </c>
      <c r="AI270" s="8">
        <v>80</v>
      </c>
      <c r="AJ270" s="120"/>
      <c r="AK270" s="116"/>
      <c r="AL270" s="114"/>
      <c r="AM270" s="114"/>
      <c r="AN270" s="150"/>
      <c r="AO270" s="150"/>
      <c r="AP270" s="155"/>
      <c r="AQ270" s="151"/>
    </row>
    <row r="271" spans="1:43" s="13" customFormat="1" ht="120" x14ac:dyDescent="0.25">
      <c r="A271" s="159">
        <v>99</v>
      </c>
      <c r="B271" s="116" t="s">
        <v>901</v>
      </c>
      <c r="C271" s="114" t="s">
        <v>902</v>
      </c>
      <c r="D271" s="114" t="s">
        <v>920</v>
      </c>
      <c r="E271" s="114" t="s">
        <v>46</v>
      </c>
      <c r="F271" s="114" t="s">
        <v>921</v>
      </c>
      <c r="G271" s="114" t="s">
        <v>922</v>
      </c>
      <c r="H271" s="114" t="s">
        <v>923</v>
      </c>
      <c r="I271" s="116" t="s">
        <v>50</v>
      </c>
      <c r="J271" s="116" t="s">
        <v>51</v>
      </c>
      <c r="K271" s="116" t="s">
        <v>52</v>
      </c>
      <c r="L271" s="116" t="s">
        <v>145</v>
      </c>
      <c r="M271" s="116">
        <v>365</v>
      </c>
      <c r="N271" s="116" t="s">
        <v>146</v>
      </c>
      <c r="O271" s="116">
        <v>40</v>
      </c>
      <c r="P271" s="116" t="s">
        <v>55</v>
      </c>
      <c r="Q271" s="116">
        <v>80</v>
      </c>
      <c r="R271" s="120" t="s">
        <v>56</v>
      </c>
      <c r="S271" s="8" t="s">
        <v>924</v>
      </c>
      <c r="T271" s="8" t="s">
        <v>58</v>
      </c>
      <c r="U271" s="8" t="s">
        <v>59</v>
      </c>
      <c r="V271" s="8" t="s">
        <v>60</v>
      </c>
      <c r="W271" s="8" t="s">
        <v>61</v>
      </c>
      <c r="X271" s="8" t="s">
        <v>62</v>
      </c>
      <c r="Y271" s="8" t="s">
        <v>63</v>
      </c>
      <c r="Z271" s="149">
        <v>16.8</v>
      </c>
      <c r="AA271" s="7">
        <v>25</v>
      </c>
      <c r="AB271" s="7">
        <v>15</v>
      </c>
      <c r="AC271" s="7">
        <v>16</v>
      </c>
      <c r="AD271" s="7">
        <v>24</v>
      </c>
      <c r="AE271" s="149">
        <v>80</v>
      </c>
      <c r="AF271" s="8">
        <v>0</v>
      </c>
      <c r="AG271" s="8">
        <v>0</v>
      </c>
      <c r="AH271" s="8">
        <v>0</v>
      </c>
      <c r="AI271" s="8">
        <v>80</v>
      </c>
      <c r="AJ271" s="120" t="s">
        <v>56</v>
      </c>
      <c r="AK271" s="116" t="s">
        <v>65</v>
      </c>
      <c r="AL271" s="114" t="s">
        <v>925</v>
      </c>
      <c r="AM271" s="114" t="s">
        <v>917</v>
      </c>
      <c r="AN271" s="150">
        <v>44958</v>
      </c>
      <c r="AO271" s="150">
        <v>45108</v>
      </c>
      <c r="AP271" s="155" t="s">
        <v>68</v>
      </c>
      <c r="AQ271" s="151" t="s">
        <v>406</v>
      </c>
    </row>
    <row r="272" spans="1:43" s="13" customFormat="1" ht="135" x14ac:dyDescent="0.25">
      <c r="A272" s="159"/>
      <c r="B272" s="116"/>
      <c r="C272" s="114"/>
      <c r="D272" s="114"/>
      <c r="E272" s="114"/>
      <c r="F272" s="114"/>
      <c r="G272" s="114"/>
      <c r="H272" s="114"/>
      <c r="I272" s="116"/>
      <c r="J272" s="116"/>
      <c r="K272" s="116"/>
      <c r="L272" s="116"/>
      <c r="M272" s="116"/>
      <c r="N272" s="116"/>
      <c r="O272" s="116"/>
      <c r="P272" s="116"/>
      <c r="Q272" s="116"/>
      <c r="R272" s="120"/>
      <c r="S272" s="8" t="s">
        <v>926</v>
      </c>
      <c r="T272" s="8" t="s">
        <v>58</v>
      </c>
      <c r="U272" s="8" t="s">
        <v>78</v>
      </c>
      <c r="V272" s="8" t="s">
        <v>60</v>
      </c>
      <c r="W272" s="8" t="s">
        <v>61</v>
      </c>
      <c r="X272" s="8" t="s">
        <v>62</v>
      </c>
      <c r="Y272" s="8" t="s">
        <v>149</v>
      </c>
      <c r="Z272" s="149"/>
      <c r="AA272" s="7">
        <v>15</v>
      </c>
      <c r="AB272" s="7">
        <v>15</v>
      </c>
      <c r="AC272" s="7">
        <v>7.2</v>
      </c>
      <c r="AD272" s="7">
        <v>16.8</v>
      </c>
      <c r="AE272" s="149"/>
      <c r="AF272" s="8">
        <v>0</v>
      </c>
      <c r="AG272" s="8">
        <v>0</v>
      </c>
      <c r="AH272" s="8">
        <v>0</v>
      </c>
      <c r="AI272" s="8">
        <v>80</v>
      </c>
      <c r="AJ272" s="120"/>
      <c r="AK272" s="116"/>
      <c r="AL272" s="114"/>
      <c r="AM272" s="114"/>
      <c r="AN272" s="150"/>
      <c r="AO272" s="150"/>
      <c r="AP272" s="155"/>
      <c r="AQ272" s="151"/>
    </row>
    <row r="273" spans="1:43" s="13" customFormat="1" ht="105" x14ac:dyDescent="0.25">
      <c r="A273" s="159">
        <v>100</v>
      </c>
      <c r="B273" s="116" t="s">
        <v>901</v>
      </c>
      <c r="C273" s="114" t="s">
        <v>902</v>
      </c>
      <c r="D273" s="114" t="s">
        <v>927</v>
      </c>
      <c r="E273" s="114"/>
      <c r="F273" s="114"/>
      <c r="G273" s="114"/>
      <c r="H273" s="114" t="s">
        <v>928</v>
      </c>
      <c r="I273" s="116" t="s">
        <v>74</v>
      </c>
      <c r="J273" s="116" t="s">
        <v>51</v>
      </c>
      <c r="K273" s="116" t="s">
        <v>75</v>
      </c>
      <c r="L273" s="116" t="s">
        <v>76</v>
      </c>
      <c r="M273" s="116">
        <v>960</v>
      </c>
      <c r="N273" s="116" t="s">
        <v>54</v>
      </c>
      <c r="O273" s="116">
        <v>60</v>
      </c>
      <c r="P273" s="116" t="s">
        <v>169</v>
      </c>
      <c r="Q273" s="116">
        <v>100</v>
      </c>
      <c r="R273" s="140" t="s">
        <v>170</v>
      </c>
      <c r="S273" s="8" t="s">
        <v>929</v>
      </c>
      <c r="T273" s="8" t="s">
        <v>58</v>
      </c>
      <c r="U273" s="8" t="s">
        <v>59</v>
      </c>
      <c r="V273" s="8" t="s">
        <v>60</v>
      </c>
      <c r="W273" s="8" t="s">
        <v>61</v>
      </c>
      <c r="X273" s="8" t="s">
        <v>62</v>
      </c>
      <c r="Y273" s="8" t="s">
        <v>63</v>
      </c>
      <c r="Z273" s="149">
        <v>12.96</v>
      </c>
      <c r="AA273" s="7">
        <v>25</v>
      </c>
      <c r="AB273" s="7">
        <v>15</v>
      </c>
      <c r="AC273" s="7">
        <v>24</v>
      </c>
      <c r="AD273" s="7">
        <v>36</v>
      </c>
      <c r="AE273" s="149">
        <v>100</v>
      </c>
      <c r="AF273" s="8">
        <v>0</v>
      </c>
      <c r="AG273" s="8">
        <v>0</v>
      </c>
      <c r="AH273" s="8">
        <v>0</v>
      </c>
      <c r="AI273" s="8">
        <v>100</v>
      </c>
      <c r="AJ273" s="140" t="s">
        <v>170</v>
      </c>
      <c r="AK273" s="116" t="s">
        <v>65</v>
      </c>
      <c r="AL273" s="114" t="s">
        <v>930</v>
      </c>
      <c r="AM273" s="114" t="s">
        <v>931</v>
      </c>
      <c r="AN273" s="150">
        <v>44927</v>
      </c>
      <c r="AO273" s="150">
        <v>45261</v>
      </c>
      <c r="AP273" s="155" t="s">
        <v>82</v>
      </c>
      <c r="AQ273" s="151" t="s">
        <v>406</v>
      </c>
    </row>
    <row r="274" spans="1:43" s="13" customFormat="1" ht="105" x14ac:dyDescent="0.25">
      <c r="A274" s="159"/>
      <c r="B274" s="116"/>
      <c r="C274" s="114"/>
      <c r="D274" s="114"/>
      <c r="E274" s="114"/>
      <c r="F274" s="114"/>
      <c r="G274" s="114"/>
      <c r="H274" s="114"/>
      <c r="I274" s="116"/>
      <c r="J274" s="116"/>
      <c r="K274" s="116"/>
      <c r="L274" s="116"/>
      <c r="M274" s="116"/>
      <c r="N274" s="116"/>
      <c r="O274" s="116"/>
      <c r="P274" s="116"/>
      <c r="Q274" s="116"/>
      <c r="R274" s="140"/>
      <c r="S274" s="8" t="s">
        <v>932</v>
      </c>
      <c r="T274" s="8" t="s">
        <v>58</v>
      </c>
      <c r="U274" s="8" t="s">
        <v>59</v>
      </c>
      <c r="V274" s="8" t="s">
        <v>60</v>
      </c>
      <c r="W274" s="8" t="s">
        <v>61</v>
      </c>
      <c r="X274" s="8" t="s">
        <v>62</v>
      </c>
      <c r="Y274" s="8" t="s">
        <v>63</v>
      </c>
      <c r="Z274" s="149"/>
      <c r="AA274" s="7">
        <v>25</v>
      </c>
      <c r="AB274" s="7">
        <v>15</v>
      </c>
      <c r="AC274" s="7">
        <v>14.4</v>
      </c>
      <c r="AD274" s="7">
        <v>21.6</v>
      </c>
      <c r="AE274" s="149"/>
      <c r="AF274" s="8">
        <v>0</v>
      </c>
      <c r="AG274" s="8">
        <v>0</v>
      </c>
      <c r="AH274" s="8">
        <v>0</v>
      </c>
      <c r="AI274" s="8">
        <v>100</v>
      </c>
      <c r="AJ274" s="140"/>
      <c r="AK274" s="116"/>
      <c r="AL274" s="114"/>
      <c r="AM274" s="114"/>
      <c r="AN274" s="150"/>
      <c r="AO274" s="150"/>
      <c r="AP274" s="155"/>
      <c r="AQ274" s="151"/>
    </row>
    <row r="275" spans="1:43" s="13" customFormat="1" ht="75" x14ac:dyDescent="0.25">
      <c r="A275" s="159"/>
      <c r="B275" s="116"/>
      <c r="C275" s="114"/>
      <c r="D275" s="114"/>
      <c r="E275" s="114"/>
      <c r="F275" s="114"/>
      <c r="G275" s="114"/>
      <c r="H275" s="114"/>
      <c r="I275" s="116"/>
      <c r="J275" s="116"/>
      <c r="K275" s="116"/>
      <c r="L275" s="116"/>
      <c r="M275" s="116"/>
      <c r="N275" s="116"/>
      <c r="O275" s="116"/>
      <c r="P275" s="116"/>
      <c r="Q275" s="116"/>
      <c r="R275" s="140"/>
      <c r="S275" s="8" t="s">
        <v>933</v>
      </c>
      <c r="T275" s="8" t="s">
        <v>58</v>
      </c>
      <c r="U275" s="8" t="s">
        <v>59</v>
      </c>
      <c r="V275" s="8" t="s">
        <v>60</v>
      </c>
      <c r="W275" s="8" t="s">
        <v>61</v>
      </c>
      <c r="X275" s="8" t="s">
        <v>62</v>
      </c>
      <c r="Y275" s="8" t="s">
        <v>63</v>
      </c>
      <c r="Z275" s="149"/>
      <c r="AA275" s="7">
        <v>25</v>
      </c>
      <c r="AB275" s="7">
        <v>15</v>
      </c>
      <c r="AC275" s="7">
        <v>8.64</v>
      </c>
      <c r="AD275" s="7">
        <v>12.96</v>
      </c>
      <c r="AE275" s="149"/>
      <c r="AF275" s="8">
        <v>0</v>
      </c>
      <c r="AG275" s="8">
        <v>0</v>
      </c>
      <c r="AH275" s="8">
        <v>0</v>
      </c>
      <c r="AI275" s="8">
        <v>100</v>
      </c>
      <c r="AJ275" s="140"/>
      <c r="AK275" s="116"/>
      <c r="AL275" s="114"/>
      <c r="AM275" s="114"/>
      <c r="AN275" s="150"/>
      <c r="AO275" s="150"/>
      <c r="AP275" s="155"/>
      <c r="AQ275" s="151"/>
    </row>
    <row r="276" spans="1:43" s="13" customFormat="1" ht="90" x14ac:dyDescent="0.25">
      <c r="A276" s="159">
        <v>101</v>
      </c>
      <c r="B276" s="116" t="s">
        <v>901</v>
      </c>
      <c r="C276" s="114" t="s">
        <v>902</v>
      </c>
      <c r="D276" s="114" t="s">
        <v>934</v>
      </c>
      <c r="E276" s="114" t="s">
        <v>46</v>
      </c>
      <c r="F276" s="114" t="s">
        <v>935</v>
      </c>
      <c r="G276" s="114" t="s">
        <v>936</v>
      </c>
      <c r="H276" s="114" t="s">
        <v>937</v>
      </c>
      <c r="I276" s="116" t="s">
        <v>50</v>
      </c>
      <c r="J276" s="116" t="s">
        <v>51</v>
      </c>
      <c r="K276" s="116" t="s">
        <v>52</v>
      </c>
      <c r="L276" s="116" t="s">
        <v>53</v>
      </c>
      <c r="M276" s="116">
        <v>365</v>
      </c>
      <c r="N276" s="116" t="s">
        <v>146</v>
      </c>
      <c r="O276" s="116">
        <v>40</v>
      </c>
      <c r="P276" s="116" t="s">
        <v>64</v>
      </c>
      <c r="Q276" s="116">
        <v>60</v>
      </c>
      <c r="R276" s="144" t="s">
        <v>64</v>
      </c>
      <c r="S276" s="8" t="s">
        <v>938</v>
      </c>
      <c r="T276" s="8" t="s">
        <v>58</v>
      </c>
      <c r="U276" s="8" t="s">
        <v>59</v>
      </c>
      <c r="V276" s="8" t="s">
        <v>60</v>
      </c>
      <c r="W276" s="8" t="s">
        <v>61</v>
      </c>
      <c r="X276" s="8" t="s">
        <v>62</v>
      </c>
      <c r="Y276" s="8" t="s">
        <v>63</v>
      </c>
      <c r="Z276" s="149">
        <v>14.4</v>
      </c>
      <c r="AA276" s="7">
        <v>25</v>
      </c>
      <c r="AB276" s="7">
        <v>15</v>
      </c>
      <c r="AC276" s="7">
        <v>16</v>
      </c>
      <c r="AD276" s="7">
        <v>24</v>
      </c>
      <c r="AE276" s="149">
        <v>60</v>
      </c>
      <c r="AF276" s="8">
        <v>0</v>
      </c>
      <c r="AG276" s="8">
        <v>0</v>
      </c>
      <c r="AH276" s="8">
        <v>0</v>
      </c>
      <c r="AI276" s="8">
        <v>60</v>
      </c>
      <c r="AJ276" s="144" t="s">
        <v>64</v>
      </c>
      <c r="AK276" s="116" t="s">
        <v>65</v>
      </c>
      <c r="AL276" s="114" t="s">
        <v>925</v>
      </c>
      <c r="AM276" s="114" t="s">
        <v>939</v>
      </c>
      <c r="AN276" s="150">
        <v>44927</v>
      </c>
      <c r="AO276" s="150">
        <v>45231</v>
      </c>
      <c r="AP276" s="150">
        <v>45078</v>
      </c>
      <c r="AQ276" s="151" t="s">
        <v>406</v>
      </c>
    </row>
    <row r="277" spans="1:43" s="13" customFormat="1" ht="120" x14ac:dyDescent="0.25">
      <c r="A277" s="159"/>
      <c r="B277" s="116"/>
      <c r="C277" s="114"/>
      <c r="D277" s="114"/>
      <c r="E277" s="114"/>
      <c r="F277" s="114"/>
      <c r="G277" s="114"/>
      <c r="H277" s="114"/>
      <c r="I277" s="116"/>
      <c r="J277" s="116"/>
      <c r="K277" s="116"/>
      <c r="L277" s="116"/>
      <c r="M277" s="116"/>
      <c r="N277" s="116"/>
      <c r="O277" s="116"/>
      <c r="P277" s="116"/>
      <c r="Q277" s="116"/>
      <c r="R277" s="144"/>
      <c r="S277" s="8" t="s">
        <v>940</v>
      </c>
      <c r="T277" s="8" t="s">
        <v>58</v>
      </c>
      <c r="U277" s="8" t="s">
        <v>59</v>
      </c>
      <c r="V277" s="8" t="s">
        <v>60</v>
      </c>
      <c r="W277" s="8" t="s">
        <v>61</v>
      </c>
      <c r="X277" s="8" t="s">
        <v>62</v>
      </c>
      <c r="Y277" s="8" t="s">
        <v>63</v>
      </c>
      <c r="Z277" s="149"/>
      <c r="AA277" s="7">
        <v>25</v>
      </c>
      <c r="AB277" s="7">
        <v>15</v>
      </c>
      <c r="AC277" s="7">
        <v>9.6</v>
      </c>
      <c r="AD277" s="7">
        <v>14.4</v>
      </c>
      <c r="AE277" s="149"/>
      <c r="AF277" s="8">
        <v>0</v>
      </c>
      <c r="AG277" s="8">
        <v>0</v>
      </c>
      <c r="AH277" s="8">
        <v>0</v>
      </c>
      <c r="AI277" s="8">
        <v>60</v>
      </c>
      <c r="AJ277" s="144"/>
      <c r="AK277" s="116"/>
      <c r="AL277" s="114"/>
      <c r="AM277" s="114"/>
      <c r="AN277" s="150"/>
      <c r="AO277" s="150"/>
      <c r="AP277" s="150"/>
      <c r="AQ277" s="151"/>
    </row>
    <row r="278" spans="1:43" s="13" customFormat="1" ht="150" x14ac:dyDescent="0.25">
      <c r="A278" s="159">
        <v>102</v>
      </c>
      <c r="B278" s="116" t="s">
        <v>901</v>
      </c>
      <c r="C278" s="114" t="s">
        <v>902</v>
      </c>
      <c r="D278" s="114" t="s">
        <v>941</v>
      </c>
      <c r="E278" s="114" t="s">
        <v>46</v>
      </c>
      <c r="F278" s="114" t="s">
        <v>942</v>
      </c>
      <c r="G278" s="114" t="s">
        <v>943</v>
      </c>
      <c r="H278" s="114" t="s">
        <v>944</v>
      </c>
      <c r="I278" s="116" t="s">
        <v>50</v>
      </c>
      <c r="J278" s="116" t="s">
        <v>51</v>
      </c>
      <c r="K278" s="116" t="s">
        <v>52</v>
      </c>
      <c r="L278" s="116" t="s">
        <v>145</v>
      </c>
      <c r="M278" s="116">
        <v>360</v>
      </c>
      <c r="N278" s="116" t="s">
        <v>146</v>
      </c>
      <c r="O278" s="116">
        <v>40</v>
      </c>
      <c r="P278" s="116" t="s">
        <v>64</v>
      </c>
      <c r="Q278" s="116">
        <v>60</v>
      </c>
      <c r="R278" s="144" t="s">
        <v>64</v>
      </c>
      <c r="S278" s="8" t="s">
        <v>945</v>
      </c>
      <c r="T278" s="8" t="s">
        <v>58</v>
      </c>
      <c r="U278" s="8" t="s">
        <v>59</v>
      </c>
      <c r="V278" s="8" t="s">
        <v>60</v>
      </c>
      <c r="W278" s="8" t="s">
        <v>61</v>
      </c>
      <c r="X278" s="8" t="s">
        <v>62</v>
      </c>
      <c r="Y278" s="8" t="s">
        <v>63</v>
      </c>
      <c r="Z278" s="149">
        <v>14.4</v>
      </c>
      <c r="AA278" s="7">
        <v>25</v>
      </c>
      <c r="AB278" s="7">
        <v>15</v>
      </c>
      <c r="AC278" s="7">
        <v>16</v>
      </c>
      <c r="AD278" s="7">
        <v>24</v>
      </c>
      <c r="AE278" s="149">
        <v>60</v>
      </c>
      <c r="AF278" s="8">
        <v>0</v>
      </c>
      <c r="AG278" s="8">
        <v>0</v>
      </c>
      <c r="AH278" s="8">
        <v>0</v>
      </c>
      <c r="AI278" s="8">
        <v>60</v>
      </c>
      <c r="AJ278" s="144" t="s">
        <v>64</v>
      </c>
      <c r="AK278" s="116" t="s">
        <v>65</v>
      </c>
      <c r="AL278" s="114" t="s">
        <v>925</v>
      </c>
      <c r="AM278" s="114" t="s">
        <v>946</v>
      </c>
      <c r="AN278" s="150">
        <v>44927</v>
      </c>
      <c r="AO278" s="150">
        <v>45231</v>
      </c>
      <c r="AP278" s="150">
        <v>45078</v>
      </c>
      <c r="AQ278" s="151" t="s">
        <v>406</v>
      </c>
    </row>
    <row r="279" spans="1:43" s="13" customFormat="1" ht="105" x14ac:dyDescent="0.25">
      <c r="A279" s="159"/>
      <c r="B279" s="116"/>
      <c r="C279" s="114"/>
      <c r="D279" s="114"/>
      <c r="E279" s="114"/>
      <c r="F279" s="114"/>
      <c r="G279" s="114"/>
      <c r="H279" s="114"/>
      <c r="I279" s="116"/>
      <c r="J279" s="116"/>
      <c r="K279" s="116"/>
      <c r="L279" s="116"/>
      <c r="M279" s="116"/>
      <c r="N279" s="116"/>
      <c r="O279" s="116"/>
      <c r="P279" s="116"/>
      <c r="Q279" s="116"/>
      <c r="R279" s="144"/>
      <c r="S279" s="8" t="s">
        <v>947</v>
      </c>
      <c r="T279" s="8" t="s">
        <v>58</v>
      </c>
      <c r="U279" s="8" t="s">
        <v>59</v>
      </c>
      <c r="V279" s="8" t="s">
        <v>60</v>
      </c>
      <c r="W279" s="8" t="s">
        <v>61</v>
      </c>
      <c r="X279" s="8" t="s">
        <v>62</v>
      </c>
      <c r="Y279" s="8" t="s">
        <v>63</v>
      </c>
      <c r="Z279" s="149"/>
      <c r="AA279" s="7">
        <v>25</v>
      </c>
      <c r="AB279" s="7">
        <v>15</v>
      </c>
      <c r="AC279" s="7">
        <v>9.6</v>
      </c>
      <c r="AD279" s="7">
        <v>14.4</v>
      </c>
      <c r="AE279" s="149"/>
      <c r="AF279" s="8">
        <v>0</v>
      </c>
      <c r="AG279" s="8">
        <v>0</v>
      </c>
      <c r="AH279" s="8">
        <v>0</v>
      </c>
      <c r="AI279" s="8">
        <v>60</v>
      </c>
      <c r="AJ279" s="144"/>
      <c r="AK279" s="116"/>
      <c r="AL279" s="114"/>
      <c r="AM279" s="114"/>
      <c r="AN279" s="150"/>
      <c r="AO279" s="150"/>
      <c r="AP279" s="150"/>
      <c r="AQ279" s="151"/>
    </row>
    <row r="280" spans="1:43" s="13" customFormat="1" ht="105" x14ac:dyDescent="0.25">
      <c r="A280" s="159">
        <v>103</v>
      </c>
      <c r="B280" s="116" t="s">
        <v>901</v>
      </c>
      <c r="C280" s="114" t="s">
        <v>902</v>
      </c>
      <c r="D280" s="114" t="s">
        <v>927</v>
      </c>
      <c r="E280" s="114" t="s">
        <v>46</v>
      </c>
      <c r="F280" s="114" t="s">
        <v>948</v>
      </c>
      <c r="G280" s="114" t="s">
        <v>949</v>
      </c>
      <c r="H280" s="114" t="s">
        <v>950</v>
      </c>
      <c r="I280" s="116" t="s">
        <v>132</v>
      </c>
      <c r="J280" s="116" t="s">
        <v>951</v>
      </c>
      <c r="K280" s="116" t="s">
        <v>52</v>
      </c>
      <c r="L280" s="116" t="s">
        <v>53</v>
      </c>
      <c r="M280" s="116">
        <v>365</v>
      </c>
      <c r="N280" s="116" t="s">
        <v>146</v>
      </c>
      <c r="O280" s="116">
        <v>40</v>
      </c>
      <c r="P280" s="116" t="s">
        <v>64</v>
      </c>
      <c r="Q280" s="116">
        <v>60</v>
      </c>
      <c r="R280" s="144" t="s">
        <v>64</v>
      </c>
      <c r="S280" s="8" t="s">
        <v>952</v>
      </c>
      <c r="T280" s="8" t="s">
        <v>58</v>
      </c>
      <c r="U280" s="8" t="s">
        <v>59</v>
      </c>
      <c r="V280" s="8" t="s">
        <v>489</v>
      </c>
      <c r="W280" s="8" t="s">
        <v>61</v>
      </c>
      <c r="X280" s="8" t="s">
        <v>62</v>
      </c>
      <c r="Y280" s="8" t="s">
        <v>63</v>
      </c>
      <c r="Z280" s="149">
        <v>7.2</v>
      </c>
      <c r="AA280" s="7">
        <v>25</v>
      </c>
      <c r="AB280" s="7">
        <v>25</v>
      </c>
      <c r="AC280" s="7">
        <v>20</v>
      </c>
      <c r="AD280" s="7">
        <v>20</v>
      </c>
      <c r="AE280" s="149">
        <v>60</v>
      </c>
      <c r="AF280" s="8">
        <v>0</v>
      </c>
      <c r="AG280" s="8">
        <v>0</v>
      </c>
      <c r="AH280" s="8">
        <v>0</v>
      </c>
      <c r="AI280" s="8">
        <v>60</v>
      </c>
      <c r="AJ280" s="144" t="s">
        <v>64</v>
      </c>
      <c r="AK280" s="116" t="s">
        <v>65</v>
      </c>
      <c r="AL280" s="114" t="s">
        <v>925</v>
      </c>
      <c r="AM280" s="114" t="s">
        <v>953</v>
      </c>
      <c r="AN280" s="150">
        <v>44927</v>
      </c>
      <c r="AO280" s="150">
        <v>45231</v>
      </c>
      <c r="AP280" s="150">
        <v>45078</v>
      </c>
      <c r="AQ280" s="151" t="s">
        <v>406</v>
      </c>
    </row>
    <row r="281" spans="1:43" s="13" customFormat="1" ht="105" x14ac:dyDescent="0.25">
      <c r="A281" s="159"/>
      <c r="B281" s="116"/>
      <c r="C281" s="114"/>
      <c r="D281" s="114"/>
      <c r="E281" s="114"/>
      <c r="F281" s="114"/>
      <c r="G281" s="114"/>
      <c r="H281" s="114"/>
      <c r="I281" s="116"/>
      <c r="J281" s="116"/>
      <c r="K281" s="116"/>
      <c r="L281" s="116"/>
      <c r="M281" s="116"/>
      <c r="N281" s="116"/>
      <c r="O281" s="116"/>
      <c r="P281" s="116"/>
      <c r="Q281" s="116"/>
      <c r="R281" s="144"/>
      <c r="S281" s="8" t="s">
        <v>954</v>
      </c>
      <c r="T281" s="8" t="s">
        <v>58</v>
      </c>
      <c r="U281" s="8" t="s">
        <v>59</v>
      </c>
      <c r="V281" s="8" t="s">
        <v>60</v>
      </c>
      <c r="W281" s="8" t="s">
        <v>61</v>
      </c>
      <c r="X281" s="8" t="s">
        <v>62</v>
      </c>
      <c r="Y281" s="8" t="s">
        <v>63</v>
      </c>
      <c r="Z281" s="149"/>
      <c r="AA281" s="7">
        <v>25</v>
      </c>
      <c r="AB281" s="7">
        <v>15</v>
      </c>
      <c r="AC281" s="7">
        <v>8</v>
      </c>
      <c r="AD281" s="7">
        <v>12</v>
      </c>
      <c r="AE281" s="149"/>
      <c r="AF281" s="8">
        <v>0</v>
      </c>
      <c r="AG281" s="8">
        <v>0</v>
      </c>
      <c r="AH281" s="8">
        <v>0</v>
      </c>
      <c r="AI281" s="8">
        <v>60</v>
      </c>
      <c r="AJ281" s="144"/>
      <c r="AK281" s="116"/>
      <c r="AL281" s="114"/>
      <c r="AM281" s="114"/>
      <c r="AN281" s="150"/>
      <c r="AO281" s="150"/>
      <c r="AP281" s="150"/>
      <c r="AQ281" s="151"/>
    </row>
    <row r="282" spans="1:43" s="13" customFormat="1" ht="120" x14ac:dyDescent="0.25">
      <c r="A282" s="159"/>
      <c r="B282" s="116"/>
      <c r="C282" s="114"/>
      <c r="D282" s="114"/>
      <c r="E282" s="114"/>
      <c r="F282" s="114"/>
      <c r="G282" s="114"/>
      <c r="H282" s="114"/>
      <c r="I282" s="116"/>
      <c r="J282" s="116"/>
      <c r="K282" s="116"/>
      <c r="L282" s="116"/>
      <c r="M282" s="116"/>
      <c r="N282" s="116"/>
      <c r="O282" s="116"/>
      <c r="P282" s="116"/>
      <c r="Q282" s="116"/>
      <c r="R282" s="144"/>
      <c r="S282" s="8" t="s">
        <v>955</v>
      </c>
      <c r="T282" s="8" t="s">
        <v>58</v>
      </c>
      <c r="U282" s="8" t="s">
        <v>59</v>
      </c>
      <c r="V282" s="8" t="s">
        <v>60</v>
      </c>
      <c r="W282" s="8" t="s">
        <v>61</v>
      </c>
      <c r="X282" s="8" t="s">
        <v>62</v>
      </c>
      <c r="Y282" s="8" t="s">
        <v>63</v>
      </c>
      <c r="Z282" s="149"/>
      <c r="AA282" s="7">
        <v>25</v>
      </c>
      <c r="AB282" s="7">
        <v>15</v>
      </c>
      <c r="AC282" s="7">
        <v>4.8</v>
      </c>
      <c r="AD282" s="7">
        <v>7.2</v>
      </c>
      <c r="AE282" s="149"/>
      <c r="AF282" s="8">
        <v>0</v>
      </c>
      <c r="AG282" s="8">
        <v>0</v>
      </c>
      <c r="AH282" s="8">
        <v>0</v>
      </c>
      <c r="AI282" s="8">
        <v>60</v>
      </c>
      <c r="AJ282" s="144"/>
      <c r="AK282" s="116"/>
      <c r="AL282" s="114"/>
      <c r="AM282" s="114"/>
      <c r="AN282" s="150"/>
      <c r="AO282" s="150"/>
      <c r="AP282" s="150"/>
      <c r="AQ282" s="151"/>
    </row>
    <row r="283" spans="1:43" s="13" customFormat="1" ht="90" x14ac:dyDescent="0.25">
      <c r="A283" s="159">
        <v>104</v>
      </c>
      <c r="B283" s="116" t="s">
        <v>901</v>
      </c>
      <c r="C283" s="114" t="s">
        <v>902</v>
      </c>
      <c r="D283" s="114" t="s">
        <v>956</v>
      </c>
      <c r="E283" s="114" t="s">
        <v>46</v>
      </c>
      <c r="F283" s="114" t="s">
        <v>957</v>
      </c>
      <c r="G283" s="114" t="s">
        <v>958</v>
      </c>
      <c r="H283" s="114" t="s">
        <v>959</v>
      </c>
      <c r="I283" s="116" t="s">
        <v>50</v>
      </c>
      <c r="J283" s="116" t="s">
        <v>51</v>
      </c>
      <c r="K283" s="116" t="s">
        <v>52</v>
      </c>
      <c r="L283" s="116" t="s">
        <v>53</v>
      </c>
      <c r="M283" s="116">
        <v>12</v>
      </c>
      <c r="N283" s="116" t="s">
        <v>98</v>
      </c>
      <c r="O283" s="116">
        <v>20</v>
      </c>
      <c r="P283" s="116" t="s">
        <v>147</v>
      </c>
      <c r="Q283" s="116">
        <v>40</v>
      </c>
      <c r="R283" s="148" t="s">
        <v>347</v>
      </c>
      <c r="S283" s="8" t="s">
        <v>960</v>
      </c>
      <c r="T283" s="8" t="s">
        <v>58</v>
      </c>
      <c r="U283" s="8" t="s">
        <v>59</v>
      </c>
      <c r="V283" s="8" t="s">
        <v>60</v>
      </c>
      <c r="W283" s="8" t="s">
        <v>61</v>
      </c>
      <c r="X283" s="8" t="s">
        <v>62</v>
      </c>
      <c r="Y283" s="8" t="s">
        <v>63</v>
      </c>
      <c r="Z283" s="149">
        <v>7.2</v>
      </c>
      <c r="AA283" s="7">
        <v>25</v>
      </c>
      <c r="AB283" s="7">
        <v>15</v>
      </c>
      <c r="AC283" s="7">
        <v>8</v>
      </c>
      <c r="AD283" s="7">
        <v>12</v>
      </c>
      <c r="AE283" s="149">
        <v>40</v>
      </c>
      <c r="AF283" s="8">
        <v>0</v>
      </c>
      <c r="AG283" s="8">
        <v>0</v>
      </c>
      <c r="AH283" s="8">
        <v>0</v>
      </c>
      <c r="AI283" s="8">
        <v>40</v>
      </c>
      <c r="AJ283" s="148" t="s">
        <v>347</v>
      </c>
      <c r="AK283" s="116" t="s">
        <v>349</v>
      </c>
      <c r="AL283" s="114" t="s">
        <v>961</v>
      </c>
      <c r="AM283" s="114" t="s">
        <v>351</v>
      </c>
      <c r="AN283" s="116"/>
      <c r="AO283" s="116"/>
      <c r="AP283" s="116"/>
      <c r="AQ283" s="151"/>
    </row>
    <row r="284" spans="1:43" s="13" customFormat="1" ht="96" customHeight="1" x14ac:dyDescent="0.25">
      <c r="A284" s="159"/>
      <c r="B284" s="116"/>
      <c r="C284" s="114"/>
      <c r="D284" s="114"/>
      <c r="E284" s="114"/>
      <c r="F284" s="114"/>
      <c r="G284" s="114"/>
      <c r="H284" s="114"/>
      <c r="I284" s="116"/>
      <c r="J284" s="116"/>
      <c r="K284" s="116"/>
      <c r="L284" s="116"/>
      <c r="M284" s="116"/>
      <c r="N284" s="116"/>
      <c r="O284" s="116"/>
      <c r="P284" s="116"/>
      <c r="Q284" s="116"/>
      <c r="R284" s="148"/>
      <c r="S284" s="8" t="s">
        <v>962</v>
      </c>
      <c r="T284" s="8" t="s">
        <v>58</v>
      </c>
      <c r="U284" s="8" t="s">
        <v>59</v>
      </c>
      <c r="V284" s="8" t="s">
        <v>60</v>
      </c>
      <c r="W284" s="8" t="s">
        <v>61</v>
      </c>
      <c r="X284" s="8" t="s">
        <v>62</v>
      </c>
      <c r="Y284" s="8" t="s">
        <v>63</v>
      </c>
      <c r="Z284" s="149"/>
      <c r="AA284" s="7">
        <v>25</v>
      </c>
      <c r="AB284" s="7">
        <v>15</v>
      </c>
      <c r="AC284" s="7">
        <v>4.8</v>
      </c>
      <c r="AD284" s="7">
        <v>7.2</v>
      </c>
      <c r="AE284" s="149"/>
      <c r="AF284" s="8">
        <v>0</v>
      </c>
      <c r="AG284" s="8">
        <v>0</v>
      </c>
      <c r="AH284" s="8">
        <v>0</v>
      </c>
      <c r="AI284" s="8">
        <v>40</v>
      </c>
      <c r="AJ284" s="148"/>
      <c r="AK284" s="116"/>
      <c r="AL284" s="114"/>
      <c r="AM284" s="114"/>
      <c r="AN284" s="116"/>
      <c r="AO284" s="116"/>
      <c r="AP284" s="116"/>
      <c r="AQ284" s="151"/>
    </row>
    <row r="285" spans="1:43" s="13" customFormat="1" ht="93" customHeight="1" x14ac:dyDescent="0.25">
      <c r="A285" s="159">
        <v>105</v>
      </c>
      <c r="B285" s="116" t="s">
        <v>901</v>
      </c>
      <c r="C285" s="114" t="s">
        <v>91</v>
      </c>
      <c r="D285" s="114" t="s">
        <v>179</v>
      </c>
      <c r="E285" s="114" t="s">
        <v>46</v>
      </c>
      <c r="F285" s="114" t="s">
        <v>93</v>
      </c>
      <c r="G285" s="114" t="s">
        <v>963</v>
      </c>
      <c r="H285" s="114" t="s">
        <v>964</v>
      </c>
      <c r="I285" s="116" t="s">
        <v>96</v>
      </c>
      <c r="J285" s="116" t="s">
        <v>51</v>
      </c>
      <c r="K285" s="116" t="s">
        <v>97</v>
      </c>
      <c r="L285" s="116" t="s">
        <v>53</v>
      </c>
      <c r="M285" s="116">
        <v>12</v>
      </c>
      <c r="N285" s="116" t="s">
        <v>98</v>
      </c>
      <c r="O285" s="116">
        <v>20</v>
      </c>
      <c r="P285" s="116" t="s">
        <v>55</v>
      </c>
      <c r="Q285" s="116">
        <v>80</v>
      </c>
      <c r="R285" s="120" t="s">
        <v>56</v>
      </c>
      <c r="S285" s="125" t="s">
        <v>965</v>
      </c>
      <c r="T285" s="180" t="s">
        <v>58</v>
      </c>
      <c r="U285" s="180" t="s">
        <v>59</v>
      </c>
      <c r="V285" s="180" t="s">
        <v>60</v>
      </c>
      <c r="W285" s="180" t="s">
        <v>61</v>
      </c>
      <c r="X285" s="180" t="s">
        <v>62</v>
      </c>
      <c r="Y285" s="180" t="s">
        <v>63</v>
      </c>
      <c r="Z285" s="149">
        <v>12</v>
      </c>
      <c r="AA285" s="7">
        <v>25</v>
      </c>
      <c r="AB285" s="7">
        <v>15</v>
      </c>
      <c r="AC285" s="7">
        <v>8</v>
      </c>
      <c r="AD285" s="7">
        <v>12</v>
      </c>
      <c r="AE285" s="149">
        <v>80</v>
      </c>
      <c r="AF285" s="8">
        <v>0</v>
      </c>
      <c r="AG285" s="8">
        <v>0</v>
      </c>
      <c r="AH285" s="8">
        <v>0</v>
      </c>
      <c r="AI285" s="8">
        <v>80</v>
      </c>
      <c r="AJ285" s="120" t="s">
        <v>56</v>
      </c>
      <c r="AK285" s="116" t="s">
        <v>65</v>
      </c>
      <c r="AL285" s="114" t="s">
        <v>66</v>
      </c>
      <c r="AM285" s="8" t="s">
        <v>966</v>
      </c>
      <c r="AN285" s="12">
        <v>44927</v>
      </c>
      <c r="AO285" s="12">
        <v>45231</v>
      </c>
      <c r="AP285" s="12">
        <v>45078</v>
      </c>
      <c r="AQ285" s="84" t="s">
        <v>406</v>
      </c>
    </row>
    <row r="286" spans="1:43" s="13" customFormat="1" ht="60" x14ac:dyDescent="0.25">
      <c r="A286" s="159"/>
      <c r="B286" s="116"/>
      <c r="C286" s="114"/>
      <c r="D286" s="114"/>
      <c r="E286" s="114"/>
      <c r="F286" s="114"/>
      <c r="G286" s="114"/>
      <c r="H286" s="114"/>
      <c r="I286" s="116"/>
      <c r="J286" s="116"/>
      <c r="K286" s="116"/>
      <c r="L286" s="116"/>
      <c r="M286" s="116"/>
      <c r="N286" s="116"/>
      <c r="O286" s="116"/>
      <c r="P286" s="116"/>
      <c r="Q286" s="116"/>
      <c r="R286" s="120"/>
      <c r="S286" s="126"/>
      <c r="T286" s="181"/>
      <c r="U286" s="181"/>
      <c r="V286" s="181"/>
      <c r="W286" s="181"/>
      <c r="X286" s="181"/>
      <c r="Y286" s="181"/>
      <c r="Z286" s="149"/>
      <c r="AA286" s="7">
        <v>0</v>
      </c>
      <c r="AB286" s="7">
        <v>0</v>
      </c>
      <c r="AC286" s="7">
        <v>0</v>
      </c>
      <c r="AD286" s="7">
        <v>12</v>
      </c>
      <c r="AE286" s="149"/>
      <c r="AF286" s="8">
        <v>0</v>
      </c>
      <c r="AG286" s="8">
        <v>0</v>
      </c>
      <c r="AH286" s="8">
        <v>0</v>
      </c>
      <c r="AI286" s="8">
        <v>80</v>
      </c>
      <c r="AJ286" s="120"/>
      <c r="AK286" s="116"/>
      <c r="AL286" s="114"/>
      <c r="AM286" s="8" t="s">
        <v>967</v>
      </c>
      <c r="AN286" s="12">
        <v>44927</v>
      </c>
      <c r="AO286" s="12">
        <v>45231</v>
      </c>
      <c r="AP286" s="12">
        <v>45078</v>
      </c>
      <c r="AQ286" s="84" t="s">
        <v>406</v>
      </c>
    </row>
    <row r="287" spans="1:43" s="13" customFormat="1" ht="60" x14ac:dyDescent="0.25">
      <c r="A287" s="159"/>
      <c r="B287" s="116"/>
      <c r="C287" s="114"/>
      <c r="D287" s="114"/>
      <c r="E287" s="114"/>
      <c r="F287" s="114"/>
      <c r="G287" s="114"/>
      <c r="H287" s="114"/>
      <c r="I287" s="116"/>
      <c r="J287" s="116"/>
      <c r="K287" s="116"/>
      <c r="L287" s="116"/>
      <c r="M287" s="116"/>
      <c r="N287" s="116"/>
      <c r="O287" s="116"/>
      <c r="P287" s="116"/>
      <c r="Q287" s="116"/>
      <c r="R287" s="120"/>
      <c r="S287" s="127"/>
      <c r="T287" s="182"/>
      <c r="U287" s="182"/>
      <c r="V287" s="182"/>
      <c r="W287" s="182"/>
      <c r="X287" s="182"/>
      <c r="Y287" s="182"/>
      <c r="Z287" s="149"/>
      <c r="AA287" s="7">
        <v>0</v>
      </c>
      <c r="AB287" s="7">
        <v>0</v>
      </c>
      <c r="AC287" s="7">
        <v>0</v>
      </c>
      <c r="AD287" s="7">
        <v>12</v>
      </c>
      <c r="AE287" s="149"/>
      <c r="AF287" s="8">
        <v>0</v>
      </c>
      <c r="AG287" s="8">
        <v>0</v>
      </c>
      <c r="AH287" s="8">
        <v>0</v>
      </c>
      <c r="AI287" s="8">
        <v>80</v>
      </c>
      <c r="AJ287" s="120"/>
      <c r="AK287" s="116"/>
      <c r="AL287" s="114"/>
      <c r="AM287" s="8" t="s">
        <v>968</v>
      </c>
      <c r="AN287" s="12">
        <v>44927</v>
      </c>
      <c r="AO287" s="12">
        <v>45231</v>
      </c>
      <c r="AP287" s="12">
        <v>45078</v>
      </c>
      <c r="AQ287" s="84" t="s">
        <v>406</v>
      </c>
    </row>
    <row r="288" spans="1:43" s="13" customFormat="1" ht="129" customHeight="1" x14ac:dyDescent="0.25">
      <c r="A288" s="159">
        <v>106</v>
      </c>
      <c r="B288" s="116" t="s">
        <v>901</v>
      </c>
      <c r="C288" s="114" t="s">
        <v>105</v>
      </c>
      <c r="D288" s="114" t="s">
        <v>106</v>
      </c>
      <c r="E288" s="114" t="s">
        <v>46</v>
      </c>
      <c r="F288" s="114" t="s">
        <v>107</v>
      </c>
      <c r="G288" s="114" t="s">
        <v>466</v>
      </c>
      <c r="H288" s="114" t="s">
        <v>467</v>
      </c>
      <c r="I288" s="116" t="s">
        <v>110</v>
      </c>
      <c r="J288" s="116" t="s">
        <v>51</v>
      </c>
      <c r="K288" s="116" t="s">
        <v>97</v>
      </c>
      <c r="L288" s="116" t="s">
        <v>53</v>
      </c>
      <c r="M288" s="116">
        <v>12</v>
      </c>
      <c r="N288" s="116" t="s">
        <v>98</v>
      </c>
      <c r="O288" s="116">
        <v>20</v>
      </c>
      <c r="P288" s="116" t="s">
        <v>55</v>
      </c>
      <c r="Q288" s="116">
        <v>80</v>
      </c>
      <c r="R288" s="120" t="s">
        <v>56</v>
      </c>
      <c r="S288" s="8" t="s">
        <v>969</v>
      </c>
      <c r="T288" s="8" t="s">
        <v>58</v>
      </c>
      <c r="U288" s="8" t="s">
        <v>59</v>
      </c>
      <c r="V288" s="8" t="s">
        <v>60</v>
      </c>
      <c r="W288" s="8" t="s">
        <v>61</v>
      </c>
      <c r="X288" s="8" t="s">
        <v>62</v>
      </c>
      <c r="Y288" s="8" t="s">
        <v>63</v>
      </c>
      <c r="Z288" s="149">
        <v>7.2</v>
      </c>
      <c r="AA288" s="7">
        <v>25</v>
      </c>
      <c r="AB288" s="7">
        <v>15</v>
      </c>
      <c r="AC288" s="7">
        <v>8</v>
      </c>
      <c r="AD288" s="7">
        <v>12</v>
      </c>
      <c r="AE288" s="149">
        <v>80</v>
      </c>
      <c r="AF288" s="8">
        <v>0</v>
      </c>
      <c r="AG288" s="8">
        <v>0</v>
      </c>
      <c r="AH288" s="8">
        <v>0</v>
      </c>
      <c r="AI288" s="8">
        <v>80</v>
      </c>
      <c r="AJ288" s="120" t="s">
        <v>56</v>
      </c>
      <c r="AK288" s="116" t="s">
        <v>65</v>
      </c>
      <c r="AL288" s="114" t="s">
        <v>66</v>
      </c>
      <c r="AM288" s="8" t="s">
        <v>970</v>
      </c>
      <c r="AN288" s="12">
        <v>44927</v>
      </c>
      <c r="AO288" s="12">
        <v>45231</v>
      </c>
      <c r="AP288" s="12">
        <v>45078</v>
      </c>
      <c r="AQ288" s="84" t="s">
        <v>406</v>
      </c>
    </row>
    <row r="289" spans="1:43" s="13" customFormat="1" ht="108.75" customHeight="1" x14ac:dyDescent="0.25">
      <c r="A289" s="159"/>
      <c r="B289" s="116"/>
      <c r="C289" s="114"/>
      <c r="D289" s="114"/>
      <c r="E289" s="114"/>
      <c r="F289" s="114"/>
      <c r="G289" s="114"/>
      <c r="H289" s="114"/>
      <c r="I289" s="116"/>
      <c r="J289" s="116"/>
      <c r="K289" s="116"/>
      <c r="L289" s="116"/>
      <c r="M289" s="116"/>
      <c r="N289" s="116"/>
      <c r="O289" s="116"/>
      <c r="P289" s="116"/>
      <c r="Q289" s="116"/>
      <c r="R289" s="120"/>
      <c r="S289" s="8" t="s">
        <v>971</v>
      </c>
      <c r="T289" s="8" t="s">
        <v>58</v>
      </c>
      <c r="U289" s="8" t="s">
        <v>59</v>
      </c>
      <c r="V289" s="8" t="s">
        <v>60</v>
      </c>
      <c r="W289" s="8" t="s">
        <v>61</v>
      </c>
      <c r="X289" s="8" t="s">
        <v>62</v>
      </c>
      <c r="Y289" s="8" t="s">
        <v>63</v>
      </c>
      <c r="Z289" s="149"/>
      <c r="AA289" s="7">
        <v>25</v>
      </c>
      <c r="AB289" s="7">
        <v>15</v>
      </c>
      <c r="AC289" s="7">
        <v>4.8</v>
      </c>
      <c r="AD289" s="7">
        <v>7.2</v>
      </c>
      <c r="AE289" s="149"/>
      <c r="AF289" s="8">
        <v>0</v>
      </c>
      <c r="AG289" s="8">
        <v>0</v>
      </c>
      <c r="AH289" s="8">
        <v>0</v>
      </c>
      <c r="AI289" s="8">
        <v>80</v>
      </c>
      <c r="AJ289" s="120"/>
      <c r="AK289" s="116"/>
      <c r="AL289" s="114"/>
      <c r="AM289" s="8" t="s">
        <v>972</v>
      </c>
      <c r="AN289" s="12">
        <v>44927</v>
      </c>
      <c r="AO289" s="12">
        <v>45231</v>
      </c>
      <c r="AP289" s="12">
        <v>45078</v>
      </c>
      <c r="AQ289" s="84" t="s">
        <v>406</v>
      </c>
    </row>
    <row r="290" spans="1:43" s="13" customFormat="1" ht="135" x14ac:dyDescent="0.25">
      <c r="A290" s="159">
        <v>107</v>
      </c>
      <c r="B290" s="116" t="s">
        <v>973</v>
      </c>
      <c r="C290" s="114" t="s">
        <v>974</v>
      </c>
      <c r="D290" s="114" t="s">
        <v>975</v>
      </c>
      <c r="E290" s="114" t="s">
        <v>46</v>
      </c>
      <c r="F290" s="114" t="s">
        <v>976</v>
      </c>
      <c r="G290" s="114" t="s">
        <v>977</v>
      </c>
      <c r="H290" s="114" t="s">
        <v>978</v>
      </c>
      <c r="I290" s="116" t="s">
        <v>50</v>
      </c>
      <c r="J290" s="116" t="s">
        <v>51</v>
      </c>
      <c r="K290" s="116" t="s">
        <v>52</v>
      </c>
      <c r="L290" s="116" t="s">
        <v>53</v>
      </c>
      <c r="M290" s="116">
        <v>216</v>
      </c>
      <c r="N290" s="116" t="s">
        <v>146</v>
      </c>
      <c r="O290" s="116">
        <v>40</v>
      </c>
      <c r="P290" s="116" t="s">
        <v>64</v>
      </c>
      <c r="Q290" s="116">
        <v>60</v>
      </c>
      <c r="R290" s="144" t="s">
        <v>64</v>
      </c>
      <c r="S290" s="8" t="s">
        <v>979</v>
      </c>
      <c r="T290" s="8" t="s">
        <v>58</v>
      </c>
      <c r="U290" s="8" t="s">
        <v>59</v>
      </c>
      <c r="V290" s="8" t="s">
        <v>60</v>
      </c>
      <c r="W290" s="8" t="s">
        <v>61</v>
      </c>
      <c r="X290" s="8" t="s">
        <v>62</v>
      </c>
      <c r="Y290" s="8" t="s">
        <v>63</v>
      </c>
      <c r="Z290" s="149">
        <v>8.64</v>
      </c>
      <c r="AA290" s="10">
        <v>60</v>
      </c>
      <c r="AB290" s="7" t="s">
        <v>64</v>
      </c>
      <c r="AC290" s="7" t="s">
        <v>65</v>
      </c>
      <c r="AD290" s="7" t="s">
        <v>980</v>
      </c>
      <c r="AE290" s="116">
        <v>60</v>
      </c>
      <c r="AF290" s="30">
        <v>44927</v>
      </c>
      <c r="AG290" s="30">
        <v>45261</v>
      </c>
      <c r="AH290" s="30">
        <v>45078</v>
      </c>
      <c r="AI290" s="8" t="s">
        <v>981</v>
      </c>
      <c r="AJ290" s="144" t="s">
        <v>64</v>
      </c>
      <c r="AK290" s="116" t="s">
        <v>65</v>
      </c>
      <c r="AL290" s="114" t="s">
        <v>66</v>
      </c>
      <c r="AM290" s="172" t="s">
        <v>982</v>
      </c>
      <c r="AN290" s="150">
        <v>44927</v>
      </c>
      <c r="AO290" s="150">
        <v>45261</v>
      </c>
      <c r="AP290" s="150">
        <v>45078</v>
      </c>
      <c r="AQ290" s="151" t="s">
        <v>981</v>
      </c>
    </row>
    <row r="291" spans="1:43" s="13" customFormat="1" ht="240" x14ac:dyDescent="0.25">
      <c r="A291" s="159"/>
      <c r="B291" s="116"/>
      <c r="C291" s="114"/>
      <c r="D291" s="114"/>
      <c r="E291" s="114"/>
      <c r="F291" s="114"/>
      <c r="G291" s="114"/>
      <c r="H291" s="114"/>
      <c r="I291" s="116"/>
      <c r="J291" s="116"/>
      <c r="K291" s="116"/>
      <c r="L291" s="116"/>
      <c r="M291" s="116"/>
      <c r="N291" s="116"/>
      <c r="O291" s="116"/>
      <c r="P291" s="116"/>
      <c r="Q291" s="116"/>
      <c r="R291" s="144"/>
      <c r="S291" s="8" t="s">
        <v>983</v>
      </c>
      <c r="T291" s="8" t="s">
        <v>58</v>
      </c>
      <c r="U291" s="8" t="s">
        <v>59</v>
      </c>
      <c r="V291" s="8" t="s">
        <v>60</v>
      </c>
      <c r="W291" s="8" t="s">
        <v>61</v>
      </c>
      <c r="X291" s="8" t="s">
        <v>62</v>
      </c>
      <c r="Y291" s="8" t="s">
        <v>63</v>
      </c>
      <c r="Z291" s="149"/>
      <c r="AA291" s="10"/>
      <c r="AB291" s="7"/>
      <c r="AC291" s="7"/>
      <c r="AD291" s="7"/>
      <c r="AE291" s="116"/>
      <c r="AF291" s="8"/>
      <c r="AG291" s="8"/>
      <c r="AH291" s="8"/>
      <c r="AI291" s="8"/>
      <c r="AJ291" s="144"/>
      <c r="AK291" s="116"/>
      <c r="AL291" s="114"/>
      <c r="AM291" s="172"/>
      <c r="AN291" s="116"/>
      <c r="AO291" s="116"/>
      <c r="AP291" s="116"/>
      <c r="AQ291" s="151"/>
    </row>
    <row r="292" spans="1:43" s="13" customFormat="1" ht="150" x14ac:dyDescent="0.25">
      <c r="A292" s="159"/>
      <c r="B292" s="116"/>
      <c r="C292" s="114"/>
      <c r="D292" s="114"/>
      <c r="E292" s="114"/>
      <c r="F292" s="114"/>
      <c r="G292" s="114"/>
      <c r="H292" s="114"/>
      <c r="I292" s="116"/>
      <c r="J292" s="116"/>
      <c r="K292" s="116"/>
      <c r="L292" s="116"/>
      <c r="M292" s="116"/>
      <c r="N292" s="116"/>
      <c r="O292" s="116"/>
      <c r="P292" s="116"/>
      <c r="Q292" s="116"/>
      <c r="R292" s="144"/>
      <c r="S292" s="8" t="s">
        <v>984</v>
      </c>
      <c r="T292" s="8" t="s">
        <v>58</v>
      </c>
      <c r="U292" s="8" t="s">
        <v>59</v>
      </c>
      <c r="V292" s="8" t="s">
        <v>60</v>
      </c>
      <c r="W292" s="8" t="s">
        <v>61</v>
      </c>
      <c r="X292" s="8" t="s">
        <v>62</v>
      </c>
      <c r="Y292" s="8" t="s">
        <v>63</v>
      </c>
      <c r="Z292" s="149"/>
      <c r="AA292" s="10"/>
      <c r="AB292" s="7"/>
      <c r="AC292" s="7"/>
      <c r="AD292" s="7"/>
      <c r="AE292" s="116"/>
      <c r="AF292" s="8"/>
      <c r="AG292" s="8"/>
      <c r="AH292" s="8"/>
      <c r="AI292" s="8"/>
      <c r="AJ292" s="144"/>
      <c r="AK292" s="116"/>
      <c r="AL292" s="114"/>
      <c r="AM292" s="172"/>
      <c r="AN292" s="116"/>
      <c r="AO292" s="116"/>
      <c r="AP292" s="116"/>
      <c r="AQ292" s="151"/>
    </row>
    <row r="293" spans="1:43" s="13" customFormat="1" ht="150" x14ac:dyDescent="0.25">
      <c r="A293" s="159"/>
      <c r="B293" s="116"/>
      <c r="C293" s="114"/>
      <c r="D293" s="114"/>
      <c r="E293" s="114"/>
      <c r="F293" s="114"/>
      <c r="G293" s="114"/>
      <c r="H293" s="114"/>
      <c r="I293" s="116"/>
      <c r="J293" s="116"/>
      <c r="K293" s="116"/>
      <c r="L293" s="116"/>
      <c r="M293" s="116"/>
      <c r="N293" s="116"/>
      <c r="O293" s="116"/>
      <c r="P293" s="116"/>
      <c r="Q293" s="116"/>
      <c r="R293" s="144"/>
      <c r="S293" s="8" t="s">
        <v>985</v>
      </c>
      <c r="T293" s="8" t="s">
        <v>58</v>
      </c>
      <c r="U293" s="8" t="s">
        <v>59</v>
      </c>
      <c r="V293" s="8" t="s">
        <v>60</v>
      </c>
      <c r="W293" s="8" t="s">
        <v>61</v>
      </c>
      <c r="X293" s="8" t="s">
        <v>62</v>
      </c>
      <c r="Y293" s="8" t="s">
        <v>63</v>
      </c>
      <c r="Z293" s="149"/>
      <c r="AA293" s="10"/>
      <c r="AB293" s="7"/>
      <c r="AC293" s="7"/>
      <c r="AD293" s="7"/>
      <c r="AE293" s="116"/>
      <c r="AF293" s="8"/>
      <c r="AG293" s="8"/>
      <c r="AH293" s="8"/>
      <c r="AI293" s="8"/>
      <c r="AJ293" s="144"/>
      <c r="AK293" s="116"/>
      <c r="AL293" s="114"/>
      <c r="AM293" s="172"/>
      <c r="AN293" s="116"/>
      <c r="AO293" s="116"/>
      <c r="AP293" s="116"/>
      <c r="AQ293" s="151"/>
    </row>
    <row r="294" spans="1:43" s="13" customFormat="1" ht="405" x14ac:dyDescent="0.25">
      <c r="A294" s="83">
        <v>108</v>
      </c>
      <c r="B294" s="7" t="s">
        <v>973</v>
      </c>
      <c r="C294" s="8" t="s">
        <v>974</v>
      </c>
      <c r="D294" s="8" t="s">
        <v>986</v>
      </c>
      <c r="E294" s="8" t="s">
        <v>46</v>
      </c>
      <c r="F294" s="8" t="s">
        <v>987</v>
      </c>
      <c r="G294" s="8" t="s">
        <v>988</v>
      </c>
      <c r="H294" s="8" t="s">
        <v>989</v>
      </c>
      <c r="I294" s="7" t="s">
        <v>50</v>
      </c>
      <c r="J294" s="7" t="s">
        <v>51</v>
      </c>
      <c r="K294" s="8" t="s">
        <v>52</v>
      </c>
      <c r="L294" s="8" t="s">
        <v>53</v>
      </c>
      <c r="M294" s="7">
        <v>12000</v>
      </c>
      <c r="N294" s="7" t="s">
        <v>509</v>
      </c>
      <c r="O294" s="7">
        <v>80</v>
      </c>
      <c r="P294" s="7" t="s">
        <v>55</v>
      </c>
      <c r="Q294" s="7">
        <v>80</v>
      </c>
      <c r="R294" s="9" t="s">
        <v>56</v>
      </c>
      <c r="S294" s="8" t="s">
        <v>990</v>
      </c>
      <c r="T294" s="8" t="s">
        <v>58</v>
      </c>
      <c r="U294" s="8" t="s">
        <v>78</v>
      </c>
      <c r="V294" s="8" t="s">
        <v>60</v>
      </c>
      <c r="W294" s="8" t="s">
        <v>61</v>
      </c>
      <c r="X294" s="8" t="s">
        <v>62</v>
      </c>
      <c r="Y294" s="8" t="s">
        <v>63</v>
      </c>
      <c r="Z294" s="10">
        <v>56</v>
      </c>
      <c r="AA294" s="10">
        <v>80</v>
      </c>
      <c r="AB294" s="7" t="s">
        <v>56</v>
      </c>
      <c r="AC294" s="7" t="s">
        <v>65</v>
      </c>
      <c r="AD294" s="7" t="s">
        <v>980</v>
      </c>
      <c r="AE294" s="7">
        <v>80</v>
      </c>
      <c r="AF294" s="30">
        <v>44927</v>
      </c>
      <c r="AG294" s="30">
        <v>45261</v>
      </c>
      <c r="AH294" s="30">
        <v>45078</v>
      </c>
      <c r="AI294" s="8" t="s">
        <v>991</v>
      </c>
      <c r="AJ294" s="9" t="s">
        <v>56</v>
      </c>
      <c r="AK294" s="8" t="s">
        <v>65</v>
      </c>
      <c r="AL294" s="8" t="s">
        <v>66</v>
      </c>
      <c r="AM294" s="31" t="s">
        <v>982</v>
      </c>
      <c r="AN294" s="12">
        <v>44927</v>
      </c>
      <c r="AO294" s="12">
        <v>45261</v>
      </c>
      <c r="AP294" s="12">
        <v>45078</v>
      </c>
      <c r="AQ294" s="84" t="s">
        <v>991</v>
      </c>
    </row>
    <row r="295" spans="1:43" s="13" customFormat="1" ht="165" x14ac:dyDescent="0.25">
      <c r="A295" s="159">
        <v>109</v>
      </c>
      <c r="B295" s="116" t="s">
        <v>973</v>
      </c>
      <c r="C295" s="114" t="s">
        <v>974</v>
      </c>
      <c r="D295" s="114" t="s">
        <v>992</v>
      </c>
      <c r="E295" s="114" t="s">
        <v>46</v>
      </c>
      <c r="F295" s="114" t="s">
        <v>993</v>
      </c>
      <c r="G295" s="114" t="s">
        <v>994</v>
      </c>
      <c r="H295" s="114" t="s">
        <v>995</v>
      </c>
      <c r="I295" s="116" t="s">
        <v>50</v>
      </c>
      <c r="J295" s="116" t="s">
        <v>51</v>
      </c>
      <c r="K295" s="116" t="s">
        <v>52</v>
      </c>
      <c r="L295" s="116" t="s">
        <v>53</v>
      </c>
      <c r="M295" s="116">
        <v>400</v>
      </c>
      <c r="N295" s="116" t="s">
        <v>146</v>
      </c>
      <c r="O295" s="116">
        <v>40</v>
      </c>
      <c r="P295" s="116" t="s">
        <v>147</v>
      </c>
      <c r="Q295" s="116">
        <v>40</v>
      </c>
      <c r="R295" s="144" t="s">
        <v>64</v>
      </c>
      <c r="S295" s="8" t="s">
        <v>996</v>
      </c>
      <c r="T295" s="8" t="s">
        <v>58</v>
      </c>
      <c r="U295" s="8" t="s">
        <v>78</v>
      </c>
      <c r="V295" s="8" t="s">
        <v>60</v>
      </c>
      <c r="W295" s="8" t="s">
        <v>61</v>
      </c>
      <c r="X295" s="8" t="s">
        <v>62</v>
      </c>
      <c r="Y295" s="8" t="s">
        <v>63</v>
      </c>
      <c r="Z295" s="149">
        <v>13.720000000000002</v>
      </c>
      <c r="AA295" s="10">
        <v>40</v>
      </c>
      <c r="AB295" s="7" t="s">
        <v>347</v>
      </c>
      <c r="AC295" s="7" t="s">
        <v>349</v>
      </c>
      <c r="AD295" s="7" t="s">
        <v>997</v>
      </c>
      <c r="AE295" s="116">
        <v>40</v>
      </c>
      <c r="AF295" s="26"/>
      <c r="AG295" s="26"/>
      <c r="AH295" s="26"/>
      <c r="AI295" s="8"/>
      <c r="AJ295" s="148" t="s">
        <v>347</v>
      </c>
      <c r="AK295" s="116" t="s">
        <v>349</v>
      </c>
      <c r="AL295" s="114" t="s">
        <v>961</v>
      </c>
      <c r="AM295" s="172" t="s">
        <v>351</v>
      </c>
      <c r="AN295" s="116"/>
      <c r="AO295" s="116"/>
      <c r="AP295" s="116"/>
      <c r="AQ295" s="151"/>
    </row>
    <row r="296" spans="1:43" s="13" customFormat="1" ht="150" x14ac:dyDescent="0.25">
      <c r="A296" s="159"/>
      <c r="B296" s="116"/>
      <c r="C296" s="114"/>
      <c r="D296" s="114"/>
      <c r="E296" s="114"/>
      <c r="F296" s="114"/>
      <c r="G296" s="114"/>
      <c r="H296" s="114"/>
      <c r="I296" s="116"/>
      <c r="J296" s="116"/>
      <c r="K296" s="116"/>
      <c r="L296" s="116"/>
      <c r="M296" s="116"/>
      <c r="N296" s="116"/>
      <c r="O296" s="116"/>
      <c r="P296" s="116"/>
      <c r="Q296" s="116"/>
      <c r="R296" s="144"/>
      <c r="S296" s="8" t="s">
        <v>998</v>
      </c>
      <c r="T296" s="8" t="s">
        <v>58</v>
      </c>
      <c r="U296" s="8" t="s">
        <v>78</v>
      </c>
      <c r="V296" s="8" t="s">
        <v>60</v>
      </c>
      <c r="W296" s="8" t="s">
        <v>61</v>
      </c>
      <c r="X296" s="8" t="s">
        <v>62</v>
      </c>
      <c r="Y296" s="8" t="s">
        <v>63</v>
      </c>
      <c r="Z296" s="149"/>
      <c r="AA296" s="10"/>
      <c r="AB296" s="7"/>
      <c r="AC296" s="7"/>
      <c r="AD296" s="7"/>
      <c r="AE296" s="116"/>
      <c r="AF296" s="26"/>
      <c r="AG296" s="26"/>
      <c r="AH296" s="26"/>
      <c r="AI296" s="8"/>
      <c r="AJ296" s="148"/>
      <c r="AK296" s="116"/>
      <c r="AL296" s="114"/>
      <c r="AM296" s="172"/>
      <c r="AN296" s="116"/>
      <c r="AO296" s="116"/>
      <c r="AP296" s="116"/>
      <c r="AQ296" s="151"/>
    </row>
    <row r="297" spans="1:43" s="13" customFormat="1" ht="195" x14ac:dyDescent="0.25">
      <c r="A297" s="159"/>
      <c r="B297" s="116"/>
      <c r="C297" s="114"/>
      <c r="D297" s="114"/>
      <c r="E297" s="114"/>
      <c r="F297" s="114"/>
      <c r="G297" s="114"/>
      <c r="H297" s="114"/>
      <c r="I297" s="116"/>
      <c r="J297" s="116"/>
      <c r="K297" s="116"/>
      <c r="L297" s="116"/>
      <c r="M297" s="116"/>
      <c r="N297" s="116"/>
      <c r="O297" s="116"/>
      <c r="P297" s="116"/>
      <c r="Q297" s="116"/>
      <c r="R297" s="144"/>
      <c r="S297" s="8" t="s">
        <v>999</v>
      </c>
      <c r="T297" s="8" t="s">
        <v>58</v>
      </c>
      <c r="U297" s="8" t="s">
        <v>78</v>
      </c>
      <c r="V297" s="8" t="s">
        <v>60</v>
      </c>
      <c r="W297" s="8" t="s">
        <v>61</v>
      </c>
      <c r="X297" s="8" t="s">
        <v>62</v>
      </c>
      <c r="Y297" s="8" t="s">
        <v>63</v>
      </c>
      <c r="Z297" s="149"/>
      <c r="AA297" s="10"/>
      <c r="AB297" s="7"/>
      <c r="AC297" s="7"/>
      <c r="AD297" s="7"/>
      <c r="AE297" s="116"/>
      <c r="AF297" s="26"/>
      <c r="AG297" s="26"/>
      <c r="AH297" s="26"/>
      <c r="AI297" s="8"/>
      <c r="AJ297" s="148"/>
      <c r="AK297" s="116"/>
      <c r="AL297" s="114"/>
      <c r="AM297" s="172"/>
      <c r="AN297" s="116"/>
      <c r="AO297" s="116"/>
      <c r="AP297" s="116"/>
      <c r="AQ297" s="151"/>
    </row>
    <row r="298" spans="1:43" s="13" customFormat="1" ht="150" x14ac:dyDescent="0.25">
      <c r="A298" s="159">
        <v>110</v>
      </c>
      <c r="B298" s="116" t="s">
        <v>973</v>
      </c>
      <c r="C298" s="114" t="s">
        <v>974</v>
      </c>
      <c r="D298" s="114" t="s">
        <v>1000</v>
      </c>
      <c r="E298" s="114" t="s">
        <v>46</v>
      </c>
      <c r="F298" s="114" t="s">
        <v>1001</v>
      </c>
      <c r="G298" s="114" t="s">
        <v>1002</v>
      </c>
      <c r="H298" s="114" t="s">
        <v>1003</v>
      </c>
      <c r="I298" s="116" t="s">
        <v>50</v>
      </c>
      <c r="J298" s="116" t="s">
        <v>51</v>
      </c>
      <c r="K298" s="116" t="s">
        <v>52</v>
      </c>
      <c r="L298" s="116" t="s">
        <v>53</v>
      </c>
      <c r="M298" s="116">
        <v>18000</v>
      </c>
      <c r="N298" s="116" t="s">
        <v>268</v>
      </c>
      <c r="O298" s="116">
        <v>100</v>
      </c>
      <c r="P298" s="116" t="s">
        <v>55</v>
      </c>
      <c r="Q298" s="116">
        <v>80</v>
      </c>
      <c r="R298" s="120" t="s">
        <v>56</v>
      </c>
      <c r="S298" s="8" t="s">
        <v>1004</v>
      </c>
      <c r="T298" s="8" t="s">
        <v>58</v>
      </c>
      <c r="U298" s="8" t="s">
        <v>59</v>
      </c>
      <c r="V298" s="8" t="s">
        <v>60</v>
      </c>
      <c r="W298" s="8" t="s">
        <v>61</v>
      </c>
      <c r="X298" s="8" t="s">
        <v>62</v>
      </c>
      <c r="Y298" s="8" t="s">
        <v>63</v>
      </c>
      <c r="Z298" s="149">
        <v>42</v>
      </c>
      <c r="AA298" s="10">
        <v>80</v>
      </c>
      <c r="AB298" s="7" t="s">
        <v>56</v>
      </c>
      <c r="AC298" s="7" t="s">
        <v>65</v>
      </c>
      <c r="AD298" s="7" t="s">
        <v>980</v>
      </c>
      <c r="AE298" s="116">
        <v>80</v>
      </c>
      <c r="AF298" s="30">
        <v>44927</v>
      </c>
      <c r="AG298" s="30">
        <v>45261</v>
      </c>
      <c r="AH298" s="30">
        <v>45078</v>
      </c>
      <c r="AI298" s="8" t="s">
        <v>1005</v>
      </c>
      <c r="AJ298" s="120" t="s">
        <v>56</v>
      </c>
      <c r="AK298" s="116" t="s">
        <v>65</v>
      </c>
      <c r="AL298" s="114" t="s">
        <v>66</v>
      </c>
      <c r="AM298" s="178" t="s">
        <v>982</v>
      </c>
      <c r="AN298" s="179">
        <v>44927</v>
      </c>
      <c r="AO298" s="150">
        <v>45261</v>
      </c>
      <c r="AP298" s="150">
        <v>45078</v>
      </c>
      <c r="AQ298" s="151" t="s">
        <v>1005</v>
      </c>
    </row>
    <row r="299" spans="1:43" s="13" customFormat="1" ht="120" x14ac:dyDescent="0.25">
      <c r="A299" s="159"/>
      <c r="B299" s="116"/>
      <c r="C299" s="114"/>
      <c r="D299" s="114"/>
      <c r="E299" s="114"/>
      <c r="F299" s="114"/>
      <c r="G299" s="114"/>
      <c r="H299" s="114"/>
      <c r="I299" s="116"/>
      <c r="J299" s="116"/>
      <c r="K299" s="116"/>
      <c r="L299" s="116"/>
      <c r="M299" s="116"/>
      <c r="N299" s="116"/>
      <c r="O299" s="116"/>
      <c r="P299" s="116"/>
      <c r="Q299" s="116"/>
      <c r="R299" s="120"/>
      <c r="S299" s="8" t="s">
        <v>1006</v>
      </c>
      <c r="T299" s="8" t="s">
        <v>58</v>
      </c>
      <c r="U299" s="8" t="s">
        <v>78</v>
      </c>
      <c r="V299" s="8" t="s">
        <v>60</v>
      </c>
      <c r="W299" s="8" t="s">
        <v>61</v>
      </c>
      <c r="X299" s="8" t="s">
        <v>62</v>
      </c>
      <c r="Y299" s="8" t="s">
        <v>63</v>
      </c>
      <c r="Z299" s="149"/>
      <c r="AA299" s="10"/>
      <c r="AB299" s="7"/>
      <c r="AC299" s="7"/>
      <c r="AD299" s="7"/>
      <c r="AE299" s="116"/>
      <c r="AF299" s="8"/>
      <c r="AG299" s="8"/>
      <c r="AH299" s="8"/>
      <c r="AI299" s="8"/>
      <c r="AJ299" s="120"/>
      <c r="AK299" s="116"/>
      <c r="AL299" s="114"/>
      <c r="AM299" s="178"/>
      <c r="AN299" s="152"/>
      <c r="AO299" s="116"/>
      <c r="AP299" s="116"/>
      <c r="AQ299" s="151"/>
    </row>
    <row r="300" spans="1:43" s="13" customFormat="1" ht="165" x14ac:dyDescent="0.25">
      <c r="A300" s="159">
        <v>111</v>
      </c>
      <c r="B300" s="116" t="s">
        <v>973</v>
      </c>
      <c r="C300" s="114" t="s">
        <v>974</v>
      </c>
      <c r="D300" s="114" t="s">
        <v>1007</v>
      </c>
      <c r="E300" s="114" t="s">
        <v>46</v>
      </c>
      <c r="F300" s="114" t="s">
        <v>1008</v>
      </c>
      <c r="G300" s="114" t="s">
        <v>1009</v>
      </c>
      <c r="H300" s="114" t="s">
        <v>1010</v>
      </c>
      <c r="I300" s="116" t="s">
        <v>50</v>
      </c>
      <c r="J300" s="116" t="s">
        <v>51</v>
      </c>
      <c r="K300" s="116" t="s">
        <v>52</v>
      </c>
      <c r="L300" s="116" t="s">
        <v>53</v>
      </c>
      <c r="M300" s="116">
        <v>50000</v>
      </c>
      <c r="N300" s="116" t="s">
        <v>268</v>
      </c>
      <c r="O300" s="116">
        <v>100</v>
      </c>
      <c r="P300" s="116" t="s">
        <v>55</v>
      </c>
      <c r="Q300" s="116">
        <v>80</v>
      </c>
      <c r="R300" s="120" t="s">
        <v>56</v>
      </c>
      <c r="S300" s="8" t="s">
        <v>1011</v>
      </c>
      <c r="T300" s="8" t="s">
        <v>58</v>
      </c>
      <c r="U300" s="8" t="s">
        <v>78</v>
      </c>
      <c r="V300" s="8" t="s">
        <v>60</v>
      </c>
      <c r="W300" s="8" t="s">
        <v>61</v>
      </c>
      <c r="X300" s="8" t="s">
        <v>62</v>
      </c>
      <c r="Y300" s="8" t="s">
        <v>63</v>
      </c>
      <c r="Z300" s="149">
        <v>11.760000000000002</v>
      </c>
      <c r="AA300" s="10">
        <v>80</v>
      </c>
      <c r="AB300" s="7" t="s">
        <v>56</v>
      </c>
      <c r="AC300" s="7" t="s">
        <v>65</v>
      </c>
      <c r="AD300" s="7" t="s">
        <v>1012</v>
      </c>
      <c r="AE300" s="116">
        <v>80</v>
      </c>
      <c r="AF300" s="30">
        <v>44927</v>
      </c>
      <c r="AG300" s="30">
        <v>45261</v>
      </c>
      <c r="AH300" s="26" t="s">
        <v>68</v>
      </c>
      <c r="AI300" s="8" t="s">
        <v>1005</v>
      </c>
      <c r="AJ300" s="120" t="s">
        <v>56</v>
      </c>
      <c r="AK300" s="116" t="s">
        <v>65</v>
      </c>
      <c r="AL300" s="114" t="s">
        <v>66</v>
      </c>
      <c r="AM300" s="172" t="s">
        <v>1013</v>
      </c>
      <c r="AN300" s="176">
        <v>44927</v>
      </c>
      <c r="AO300" s="173">
        <v>45261</v>
      </c>
      <c r="AP300" s="174" t="s">
        <v>68</v>
      </c>
      <c r="AQ300" s="151" t="s">
        <v>1005</v>
      </c>
    </row>
    <row r="301" spans="1:43" s="13" customFormat="1" ht="135" x14ac:dyDescent="0.25">
      <c r="A301" s="159"/>
      <c r="B301" s="116"/>
      <c r="C301" s="114"/>
      <c r="D301" s="114"/>
      <c r="E301" s="114"/>
      <c r="F301" s="114"/>
      <c r="G301" s="114"/>
      <c r="H301" s="114"/>
      <c r="I301" s="116"/>
      <c r="J301" s="116"/>
      <c r="K301" s="116"/>
      <c r="L301" s="116"/>
      <c r="M301" s="116"/>
      <c r="N301" s="116"/>
      <c r="O301" s="116"/>
      <c r="P301" s="116"/>
      <c r="Q301" s="116"/>
      <c r="R301" s="120"/>
      <c r="S301" s="8" t="s">
        <v>1014</v>
      </c>
      <c r="T301" s="8" t="s">
        <v>58</v>
      </c>
      <c r="U301" s="8" t="s">
        <v>78</v>
      </c>
      <c r="V301" s="8" t="s">
        <v>60</v>
      </c>
      <c r="W301" s="8" t="s">
        <v>61</v>
      </c>
      <c r="X301" s="8" t="s">
        <v>62</v>
      </c>
      <c r="Y301" s="8" t="s">
        <v>63</v>
      </c>
      <c r="Z301" s="149"/>
      <c r="AA301" s="10"/>
      <c r="AB301" s="7"/>
      <c r="AC301" s="7"/>
      <c r="AD301" s="7"/>
      <c r="AE301" s="116"/>
      <c r="AF301" s="8"/>
      <c r="AG301" s="8"/>
      <c r="AH301" s="8"/>
      <c r="AI301" s="8"/>
      <c r="AJ301" s="120"/>
      <c r="AK301" s="116"/>
      <c r="AL301" s="114"/>
      <c r="AM301" s="172"/>
      <c r="AN301" s="177"/>
      <c r="AO301" s="158"/>
      <c r="AP301" s="158"/>
      <c r="AQ301" s="151"/>
    </row>
    <row r="302" spans="1:43" s="13" customFormat="1" ht="180" x14ac:dyDescent="0.25">
      <c r="A302" s="159"/>
      <c r="B302" s="116"/>
      <c r="C302" s="114"/>
      <c r="D302" s="114"/>
      <c r="E302" s="114"/>
      <c r="F302" s="114"/>
      <c r="G302" s="114"/>
      <c r="H302" s="114"/>
      <c r="I302" s="116"/>
      <c r="J302" s="116"/>
      <c r="K302" s="116"/>
      <c r="L302" s="116"/>
      <c r="M302" s="116"/>
      <c r="N302" s="116"/>
      <c r="O302" s="116"/>
      <c r="P302" s="116"/>
      <c r="Q302" s="116"/>
      <c r="R302" s="120"/>
      <c r="S302" s="8" t="s">
        <v>1015</v>
      </c>
      <c r="T302" s="8" t="s">
        <v>58</v>
      </c>
      <c r="U302" s="8" t="s">
        <v>78</v>
      </c>
      <c r="V302" s="8" t="s">
        <v>60</v>
      </c>
      <c r="W302" s="8" t="s">
        <v>61</v>
      </c>
      <c r="X302" s="8" t="s">
        <v>62</v>
      </c>
      <c r="Y302" s="8" t="s">
        <v>63</v>
      </c>
      <c r="Z302" s="149"/>
      <c r="AA302" s="10"/>
      <c r="AB302" s="7"/>
      <c r="AC302" s="7"/>
      <c r="AD302" s="7"/>
      <c r="AE302" s="116"/>
      <c r="AF302" s="8"/>
      <c r="AG302" s="8"/>
      <c r="AH302" s="8"/>
      <c r="AI302" s="8"/>
      <c r="AJ302" s="120"/>
      <c r="AK302" s="116"/>
      <c r="AL302" s="114"/>
      <c r="AM302" s="172"/>
      <c r="AN302" s="177"/>
      <c r="AO302" s="158"/>
      <c r="AP302" s="158"/>
      <c r="AQ302" s="151"/>
    </row>
    <row r="303" spans="1:43" s="13" customFormat="1" ht="180" customHeight="1" x14ac:dyDescent="0.25">
      <c r="A303" s="159">
        <v>112</v>
      </c>
      <c r="B303" s="116" t="s">
        <v>973</v>
      </c>
      <c r="C303" s="114" t="s">
        <v>974</v>
      </c>
      <c r="D303" s="114" t="s">
        <v>1016</v>
      </c>
      <c r="E303" s="114" t="s">
        <v>46</v>
      </c>
      <c r="F303" s="114" t="s">
        <v>1017</v>
      </c>
      <c r="G303" s="114" t="s">
        <v>1018</v>
      </c>
      <c r="H303" s="114" t="s">
        <v>1019</v>
      </c>
      <c r="I303" s="116" t="s">
        <v>132</v>
      </c>
      <c r="J303" s="116" t="s">
        <v>1020</v>
      </c>
      <c r="K303" s="116" t="s">
        <v>52</v>
      </c>
      <c r="L303" s="116" t="s">
        <v>53</v>
      </c>
      <c r="M303" s="116">
        <v>18980</v>
      </c>
      <c r="N303" s="116" t="s">
        <v>509</v>
      </c>
      <c r="O303" s="116">
        <v>80</v>
      </c>
      <c r="P303" s="116" t="s">
        <v>64</v>
      </c>
      <c r="Q303" s="116">
        <v>60</v>
      </c>
      <c r="R303" s="144" t="s">
        <v>64</v>
      </c>
      <c r="S303" s="8" t="s">
        <v>1021</v>
      </c>
      <c r="T303" s="8" t="s">
        <v>58</v>
      </c>
      <c r="U303" s="8" t="s">
        <v>59</v>
      </c>
      <c r="V303" s="8" t="s">
        <v>60</v>
      </c>
      <c r="W303" s="8" t="s">
        <v>61</v>
      </c>
      <c r="X303" s="8" t="s">
        <v>62</v>
      </c>
      <c r="Y303" s="8" t="s">
        <v>63</v>
      </c>
      <c r="Z303" s="149">
        <v>28.8</v>
      </c>
      <c r="AA303" s="10">
        <v>60</v>
      </c>
      <c r="AB303" s="7" t="s">
        <v>64</v>
      </c>
      <c r="AC303" s="7" t="s">
        <v>65</v>
      </c>
      <c r="AD303" s="7" t="s">
        <v>1022</v>
      </c>
      <c r="AE303" s="116">
        <v>60</v>
      </c>
      <c r="AF303" s="30">
        <v>44927</v>
      </c>
      <c r="AG303" s="30">
        <v>45261</v>
      </c>
      <c r="AH303" s="26" t="s">
        <v>68</v>
      </c>
      <c r="AI303" s="8" t="s">
        <v>1023</v>
      </c>
      <c r="AJ303" s="144" t="s">
        <v>64</v>
      </c>
      <c r="AK303" s="116" t="s">
        <v>65</v>
      </c>
      <c r="AL303" s="172" t="s">
        <v>1022</v>
      </c>
      <c r="AM303" s="172" t="s">
        <v>1024</v>
      </c>
      <c r="AN303" s="173">
        <v>44927</v>
      </c>
      <c r="AO303" s="173">
        <v>45261</v>
      </c>
      <c r="AP303" s="174" t="s">
        <v>68</v>
      </c>
      <c r="AQ303" s="151" t="s">
        <v>1023</v>
      </c>
    </row>
    <row r="304" spans="1:43" s="13" customFormat="1" ht="135" x14ac:dyDescent="0.25">
      <c r="A304" s="159"/>
      <c r="B304" s="116"/>
      <c r="C304" s="114"/>
      <c r="D304" s="114"/>
      <c r="E304" s="114"/>
      <c r="F304" s="114"/>
      <c r="G304" s="114"/>
      <c r="H304" s="114"/>
      <c r="I304" s="116"/>
      <c r="J304" s="116"/>
      <c r="K304" s="116"/>
      <c r="L304" s="116"/>
      <c r="M304" s="116"/>
      <c r="N304" s="116"/>
      <c r="O304" s="116"/>
      <c r="P304" s="116"/>
      <c r="Q304" s="116"/>
      <c r="R304" s="144"/>
      <c r="S304" s="8" t="s">
        <v>1025</v>
      </c>
      <c r="T304" s="8" t="s">
        <v>58</v>
      </c>
      <c r="U304" s="8" t="s">
        <v>59</v>
      </c>
      <c r="V304" s="8" t="s">
        <v>60</v>
      </c>
      <c r="W304" s="8" t="s">
        <v>61</v>
      </c>
      <c r="X304" s="8" t="s">
        <v>62</v>
      </c>
      <c r="Y304" s="8" t="s">
        <v>63</v>
      </c>
      <c r="Z304" s="149"/>
      <c r="AA304" s="10"/>
      <c r="AB304" s="7"/>
      <c r="AC304" s="7"/>
      <c r="AD304" s="7"/>
      <c r="AE304" s="116"/>
      <c r="AF304" s="8"/>
      <c r="AG304" s="8"/>
      <c r="AH304" s="8"/>
      <c r="AI304" s="8"/>
      <c r="AJ304" s="144"/>
      <c r="AK304" s="116"/>
      <c r="AL304" s="172"/>
      <c r="AM304" s="172"/>
      <c r="AN304" s="158"/>
      <c r="AO304" s="158"/>
      <c r="AP304" s="158"/>
      <c r="AQ304" s="151"/>
    </row>
    <row r="305" spans="1:43" s="13" customFormat="1" ht="210" x14ac:dyDescent="0.25">
      <c r="A305" s="159">
        <v>113</v>
      </c>
      <c r="B305" s="116" t="s">
        <v>973</v>
      </c>
      <c r="C305" s="114" t="s">
        <v>974</v>
      </c>
      <c r="D305" s="114" t="s">
        <v>1026</v>
      </c>
      <c r="E305" s="114" t="s">
        <v>46</v>
      </c>
      <c r="F305" s="114" t="s">
        <v>1027</v>
      </c>
      <c r="G305" s="114" t="s">
        <v>1028</v>
      </c>
      <c r="H305" s="114" t="s">
        <v>1029</v>
      </c>
      <c r="I305" s="116" t="s">
        <v>132</v>
      </c>
      <c r="J305" s="116" t="s">
        <v>1030</v>
      </c>
      <c r="K305" s="116" t="s">
        <v>52</v>
      </c>
      <c r="L305" s="116" t="s">
        <v>53</v>
      </c>
      <c r="M305" s="116">
        <v>624</v>
      </c>
      <c r="N305" s="116" t="s">
        <v>54</v>
      </c>
      <c r="O305" s="116">
        <v>60</v>
      </c>
      <c r="P305" s="116" t="s">
        <v>64</v>
      </c>
      <c r="Q305" s="116">
        <v>60</v>
      </c>
      <c r="R305" s="144" t="s">
        <v>64</v>
      </c>
      <c r="S305" s="8" t="s">
        <v>1031</v>
      </c>
      <c r="T305" s="8" t="s">
        <v>58</v>
      </c>
      <c r="U305" s="8" t="s">
        <v>59</v>
      </c>
      <c r="V305" s="8" t="s">
        <v>60</v>
      </c>
      <c r="W305" s="8" t="s">
        <v>61</v>
      </c>
      <c r="X305" s="8" t="s">
        <v>62</v>
      </c>
      <c r="Y305" s="8" t="s">
        <v>63</v>
      </c>
      <c r="Z305" s="10">
        <v>21.6</v>
      </c>
      <c r="AA305" s="10">
        <v>60</v>
      </c>
      <c r="AB305" s="7" t="s">
        <v>64</v>
      </c>
      <c r="AC305" s="7" t="s">
        <v>65</v>
      </c>
      <c r="AD305" s="7" t="s">
        <v>1032</v>
      </c>
      <c r="AE305" s="7">
        <v>60</v>
      </c>
      <c r="AF305" s="30">
        <v>44927</v>
      </c>
      <c r="AG305" s="30">
        <v>45261</v>
      </c>
      <c r="AH305" s="26" t="s">
        <v>68</v>
      </c>
      <c r="AI305" s="8" t="s">
        <v>1033</v>
      </c>
      <c r="AJ305" s="144" t="s">
        <v>64</v>
      </c>
      <c r="AK305" s="172" t="s">
        <v>65</v>
      </c>
      <c r="AL305" s="172" t="s">
        <v>1032</v>
      </c>
      <c r="AM305" s="172" t="s">
        <v>1034</v>
      </c>
      <c r="AN305" s="176">
        <v>44927</v>
      </c>
      <c r="AO305" s="173">
        <v>45261</v>
      </c>
      <c r="AP305" s="174" t="s">
        <v>68</v>
      </c>
      <c r="AQ305" s="151" t="s">
        <v>1033</v>
      </c>
    </row>
    <row r="306" spans="1:43" s="13" customFormat="1" ht="150" x14ac:dyDescent="0.25">
      <c r="A306" s="159"/>
      <c r="B306" s="116"/>
      <c r="C306" s="114"/>
      <c r="D306" s="114"/>
      <c r="E306" s="114"/>
      <c r="F306" s="114"/>
      <c r="G306" s="114"/>
      <c r="H306" s="114"/>
      <c r="I306" s="116"/>
      <c r="J306" s="116"/>
      <c r="K306" s="116"/>
      <c r="L306" s="116"/>
      <c r="M306" s="116"/>
      <c r="N306" s="116"/>
      <c r="O306" s="116"/>
      <c r="P306" s="116"/>
      <c r="Q306" s="116"/>
      <c r="R306" s="144"/>
      <c r="S306" s="8" t="s">
        <v>1035</v>
      </c>
      <c r="T306" s="8" t="s">
        <v>58</v>
      </c>
      <c r="U306" s="8" t="s">
        <v>59</v>
      </c>
      <c r="V306" s="8" t="s">
        <v>60</v>
      </c>
      <c r="W306" s="8" t="s">
        <v>61</v>
      </c>
      <c r="X306" s="8" t="s">
        <v>62</v>
      </c>
      <c r="Y306" s="8" t="s">
        <v>63</v>
      </c>
      <c r="Z306" s="10"/>
      <c r="AA306" s="10"/>
      <c r="AB306" s="7"/>
      <c r="AC306" s="7"/>
      <c r="AD306" s="7"/>
      <c r="AE306" s="7"/>
      <c r="AF306" s="8"/>
      <c r="AG306" s="8"/>
      <c r="AH306" s="8"/>
      <c r="AI306" s="8"/>
      <c r="AJ306" s="144"/>
      <c r="AK306" s="172"/>
      <c r="AL306" s="172"/>
      <c r="AM306" s="175"/>
      <c r="AN306" s="177"/>
      <c r="AO306" s="158"/>
      <c r="AP306" s="158"/>
      <c r="AQ306" s="151"/>
    </row>
    <row r="307" spans="1:43" s="13" customFormat="1" ht="240" x14ac:dyDescent="0.25">
      <c r="A307" s="159">
        <v>114</v>
      </c>
      <c r="B307" s="116" t="s">
        <v>973</v>
      </c>
      <c r="C307" s="114" t="s">
        <v>974</v>
      </c>
      <c r="D307" s="114" t="s">
        <v>1036</v>
      </c>
      <c r="E307" s="114" t="s">
        <v>46</v>
      </c>
      <c r="F307" s="114" t="s">
        <v>1037</v>
      </c>
      <c r="G307" s="114" t="s">
        <v>1038</v>
      </c>
      <c r="H307" s="114" t="s">
        <v>1039</v>
      </c>
      <c r="I307" s="116" t="s">
        <v>74</v>
      </c>
      <c r="J307" s="116" t="s">
        <v>51</v>
      </c>
      <c r="K307" s="116" t="s">
        <v>75</v>
      </c>
      <c r="L307" s="116" t="s">
        <v>76</v>
      </c>
      <c r="M307" s="116">
        <v>22000</v>
      </c>
      <c r="N307" s="116" t="s">
        <v>268</v>
      </c>
      <c r="O307" s="116">
        <v>100</v>
      </c>
      <c r="P307" s="116" t="s">
        <v>55</v>
      </c>
      <c r="Q307" s="116">
        <v>80</v>
      </c>
      <c r="R307" s="120" t="s">
        <v>56</v>
      </c>
      <c r="S307" s="8" t="s">
        <v>1040</v>
      </c>
      <c r="T307" s="8" t="s">
        <v>58</v>
      </c>
      <c r="U307" s="8" t="s">
        <v>78</v>
      </c>
      <c r="V307" s="8" t="s">
        <v>60</v>
      </c>
      <c r="W307" s="8" t="s">
        <v>61</v>
      </c>
      <c r="X307" s="8" t="s">
        <v>62</v>
      </c>
      <c r="Y307" s="8" t="s">
        <v>63</v>
      </c>
      <c r="Z307" s="149">
        <v>34.299999999999997</v>
      </c>
      <c r="AA307" s="10">
        <v>80</v>
      </c>
      <c r="AB307" s="7" t="s">
        <v>56</v>
      </c>
      <c r="AC307" s="7" t="s">
        <v>65</v>
      </c>
      <c r="AD307" s="7" t="s">
        <v>930</v>
      </c>
      <c r="AE307" s="116">
        <v>80</v>
      </c>
      <c r="AF307" s="30">
        <v>44927</v>
      </c>
      <c r="AG307" s="30">
        <v>45261</v>
      </c>
      <c r="AH307" s="26" t="s">
        <v>226</v>
      </c>
      <c r="AI307" s="8" t="s">
        <v>1041</v>
      </c>
      <c r="AJ307" s="120" t="s">
        <v>56</v>
      </c>
      <c r="AK307" s="172" t="s">
        <v>65</v>
      </c>
      <c r="AL307" s="172" t="s">
        <v>930</v>
      </c>
      <c r="AM307" s="172" t="s">
        <v>1042</v>
      </c>
      <c r="AN307" s="173">
        <v>44927</v>
      </c>
      <c r="AO307" s="173">
        <v>45261</v>
      </c>
      <c r="AP307" s="174" t="s">
        <v>226</v>
      </c>
      <c r="AQ307" s="151" t="s">
        <v>1041</v>
      </c>
    </row>
    <row r="308" spans="1:43" s="13" customFormat="1" ht="150" x14ac:dyDescent="0.25">
      <c r="A308" s="159"/>
      <c r="B308" s="116"/>
      <c r="C308" s="114"/>
      <c r="D308" s="114"/>
      <c r="E308" s="114"/>
      <c r="F308" s="114"/>
      <c r="G308" s="114"/>
      <c r="H308" s="114"/>
      <c r="I308" s="116"/>
      <c r="J308" s="116"/>
      <c r="K308" s="116"/>
      <c r="L308" s="116"/>
      <c r="M308" s="116"/>
      <c r="N308" s="116"/>
      <c r="O308" s="116"/>
      <c r="P308" s="116"/>
      <c r="Q308" s="116"/>
      <c r="R308" s="120"/>
      <c r="S308" s="8" t="s">
        <v>1043</v>
      </c>
      <c r="T308" s="8" t="s">
        <v>58</v>
      </c>
      <c r="U308" s="8" t="s">
        <v>78</v>
      </c>
      <c r="V308" s="8" t="s">
        <v>60</v>
      </c>
      <c r="W308" s="8" t="s">
        <v>61</v>
      </c>
      <c r="X308" s="8" t="s">
        <v>62</v>
      </c>
      <c r="Y308" s="8" t="s">
        <v>63</v>
      </c>
      <c r="Z308" s="149"/>
      <c r="AA308" s="10"/>
      <c r="AB308" s="7"/>
      <c r="AC308" s="7"/>
      <c r="AD308" s="7"/>
      <c r="AE308" s="116"/>
      <c r="AF308" s="8"/>
      <c r="AG308" s="8"/>
      <c r="AH308" s="26"/>
      <c r="AI308" s="8"/>
      <c r="AJ308" s="120"/>
      <c r="AK308" s="172"/>
      <c r="AL308" s="172"/>
      <c r="AM308" s="172"/>
      <c r="AN308" s="158"/>
      <c r="AO308" s="158"/>
      <c r="AP308" s="174"/>
      <c r="AQ308" s="151"/>
    </row>
    <row r="309" spans="1:43" s="13" customFormat="1" ht="150" x14ac:dyDescent="0.25">
      <c r="A309" s="159"/>
      <c r="B309" s="116"/>
      <c r="C309" s="114"/>
      <c r="D309" s="114"/>
      <c r="E309" s="114"/>
      <c r="F309" s="114"/>
      <c r="G309" s="114"/>
      <c r="H309" s="114"/>
      <c r="I309" s="116"/>
      <c r="J309" s="116"/>
      <c r="K309" s="116"/>
      <c r="L309" s="116"/>
      <c r="M309" s="116"/>
      <c r="N309" s="116"/>
      <c r="O309" s="116"/>
      <c r="P309" s="116"/>
      <c r="Q309" s="116"/>
      <c r="R309" s="120"/>
      <c r="S309" s="8" t="s">
        <v>1044</v>
      </c>
      <c r="T309" s="8" t="s">
        <v>58</v>
      </c>
      <c r="U309" s="8" t="s">
        <v>78</v>
      </c>
      <c r="V309" s="8" t="s">
        <v>60</v>
      </c>
      <c r="W309" s="8" t="s">
        <v>61</v>
      </c>
      <c r="X309" s="8" t="s">
        <v>62</v>
      </c>
      <c r="Y309" s="8" t="s">
        <v>63</v>
      </c>
      <c r="Z309" s="149"/>
      <c r="AA309" s="10"/>
      <c r="AB309" s="7"/>
      <c r="AC309" s="7"/>
      <c r="AD309" s="7"/>
      <c r="AE309" s="116"/>
      <c r="AF309" s="8"/>
      <c r="AG309" s="8"/>
      <c r="AH309" s="26"/>
      <c r="AI309" s="8"/>
      <c r="AJ309" s="120"/>
      <c r="AK309" s="172"/>
      <c r="AL309" s="172"/>
      <c r="AM309" s="172"/>
      <c r="AN309" s="158"/>
      <c r="AO309" s="158"/>
      <c r="AP309" s="174"/>
      <c r="AQ309" s="151"/>
    </row>
    <row r="310" spans="1:43" s="13" customFormat="1" ht="120" x14ac:dyDescent="0.25">
      <c r="A310" s="159">
        <v>115</v>
      </c>
      <c r="B310" s="116" t="s">
        <v>973</v>
      </c>
      <c r="C310" s="114" t="s">
        <v>91</v>
      </c>
      <c r="D310" s="114" t="s">
        <v>179</v>
      </c>
      <c r="E310" s="114" t="s">
        <v>46</v>
      </c>
      <c r="F310" s="114" t="s">
        <v>93</v>
      </c>
      <c r="G310" s="114" t="s">
        <v>1045</v>
      </c>
      <c r="H310" s="114" t="s">
        <v>1046</v>
      </c>
      <c r="I310" s="116" t="s">
        <v>96</v>
      </c>
      <c r="J310" s="116" t="s">
        <v>51</v>
      </c>
      <c r="K310" s="116" t="s">
        <v>97</v>
      </c>
      <c r="L310" s="116" t="s">
        <v>53</v>
      </c>
      <c r="M310" s="116">
        <v>12</v>
      </c>
      <c r="N310" s="116" t="s">
        <v>98</v>
      </c>
      <c r="O310" s="116">
        <v>20</v>
      </c>
      <c r="P310" s="116" t="s">
        <v>55</v>
      </c>
      <c r="Q310" s="116">
        <v>80</v>
      </c>
      <c r="R310" s="120" t="s">
        <v>56</v>
      </c>
      <c r="S310" s="114" t="s">
        <v>182</v>
      </c>
      <c r="T310" s="116" t="s">
        <v>58</v>
      </c>
      <c r="U310" s="116" t="s">
        <v>59</v>
      </c>
      <c r="V310" s="116" t="s">
        <v>60</v>
      </c>
      <c r="W310" s="116" t="s">
        <v>61</v>
      </c>
      <c r="X310" s="116" t="s">
        <v>62</v>
      </c>
      <c r="Y310" s="116" t="s">
        <v>63</v>
      </c>
      <c r="Z310" s="116">
        <v>12</v>
      </c>
      <c r="AA310" s="10">
        <v>80</v>
      </c>
      <c r="AB310" s="7"/>
      <c r="AC310" s="7" t="s">
        <v>65</v>
      </c>
      <c r="AD310" s="7" t="s">
        <v>66</v>
      </c>
      <c r="AE310" s="116">
        <v>80</v>
      </c>
      <c r="AF310" s="30">
        <v>44927</v>
      </c>
      <c r="AG310" s="30">
        <v>45261</v>
      </c>
      <c r="AH310" s="8" t="s">
        <v>68</v>
      </c>
      <c r="AI310" s="8" t="s">
        <v>1047</v>
      </c>
      <c r="AJ310" s="120" t="s">
        <v>56</v>
      </c>
      <c r="AK310" s="116" t="s">
        <v>65</v>
      </c>
      <c r="AL310" s="114" t="s">
        <v>930</v>
      </c>
      <c r="AM310" s="31" t="s">
        <v>1048</v>
      </c>
      <c r="AN310" s="32">
        <v>44927</v>
      </c>
      <c r="AO310" s="32">
        <v>45261</v>
      </c>
      <c r="AP310" s="33" t="s">
        <v>68</v>
      </c>
      <c r="AQ310" s="86" t="s">
        <v>1047</v>
      </c>
    </row>
    <row r="311" spans="1:43" s="13" customFormat="1" ht="150.75" customHeight="1" x14ac:dyDescent="0.25">
      <c r="A311" s="159"/>
      <c r="B311" s="116"/>
      <c r="C311" s="114"/>
      <c r="D311" s="114"/>
      <c r="E311" s="114"/>
      <c r="F311" s="114"/>
      <c r="G311" s="114"/>
      <c r="H311" s="114"/>
      <c r="I311" s="116"/>
      <c r="J311" s="116"/>
      <c r="K311" s="116"/>
      <c r="L311" s="116"/>
      <c r="M311" s="116"/>
      <c r="N311" s="116"/>
      <c r="O311" s="116"/>
      <c r="P311" s="116"/>
      <c r="Q311" s="116"/>
      <c r="R311" s="120"/>
      <c r="S311" s="114"/>
      <c r="T311" s="116"/>
      <c r="U311" s="116"/>
      <c r="V311" s="116"/>
      <c r="W311" s="116"/>
      <c r="X311" s="116"/>
      <c r="Y311" s="116"/>
      <c r="Z311" s="116"/>
      <c r="AA311" s="10"/>
      <c r="AB311" s="7"/>
      <c r="AC311" s="7"/>
      <c r="AD311" s="7"/>
      <c r="AE311" s="116"/>
      <c r="AF311" s="30">
        <v>44927</v>
      </c>
      <c r="AG311" s="30">
        <v>45261</v>
      </c>
      <c r="AH311" s="8" t="s">
        <v>68</v>
      </c>
      <c r="AI311" s="8" t="s">
        <v>1047</v>
      </c>
      <c r="AJ311" s="120"/>
      <c r="AK311" s="116"/>
      <c r="AL311" s="114"/>
      <c r="AM311" s="31" t="s">
        <v>1049</v>
      </c>
      <c r="AN311" s="32">
        <v>44927</v>
      </c>
      <c r="AO311" s="32">
        <v>45261</v>
      </c>
      <c r="AP311" s="33" t="s">
        <v>68</v>
      </c>
      <c r="AQ311" s="86" t="s">
        <v>1047</v>
      </c>
    </row>
    <row r="312" spans="1:43" s="13" customFormat="1" ht="75" customHeight="1" x14ac:dyDescent="0.25">
      <c r="A312" s="159"/>
      <c r="B312" s="116"/>
      <c r="C312" s="114"/>
      <c r="D312" s="114"/>
      <c r="E312" s="114"/>
      <c r="F312" s="114"/>
      <c r="G312" s="114"/>
      <c r="H312" s="114"/>
      <c r="I312" s="116"/>
      <c r="J312" s="116"/>
      <c r="K312" s="116"/>
      <c r="L312" s="116"/>
      <c r="M312" s="116"/>
      <c r="N312" s="116"/>
      <c r="O312" s="116"/>
      <c r="P312" s="116"/>
      <c r="Q312" s="116"/>
      <c r="R312" s="120"/>
      <c r="S312" s="114"/>
      <c r="T312" s="116"/>
      <c r="U312" s="116"/>
      <c r="V312" s="116"/>
      <c r="W312" s="116"/>
      <c r="X312" s="116"/>
      <c r="Y312" s="116"/>
      <c r="Z312" s="116"/>
      <c r="AA312" s="10"/>
      <c r="AB312" s="7"/>
      <c r="AC312" s="7"/>
      <c r="AD312" s="7"/>
      <c r="AE312" s="116"/>
      <c r="AF312" s="30">
        <v>44927</v>
      </c>
      <c r="AG312" s="30">
        <v>45261</v>
      </c>
      <c r="AH312" s="8" t="s">
        <v>68</v>
      </c>
      <c r="AI312" s="8" t="s">
        <v>1047</v>
      </c>
      <c r="AJ312" s="9"/>
      <c r="AK312" s="116"/>
      <c r="AL312" s="114"/>
      <c r="AM312" s="31" t="s">
        <v>1050</v>
      </c>
      <c r="AN312" s="32">
        <v>44927</v>
      </c>
      <c r="AO312" s="32">
        <v>45261</v>
      </c>
      <c r="AP312" s="33" t="s">
        <v>68</v>
      </c>
      <c r="AQ312" s="86" t="s">
        <v>1047</v>
      </c>
    </row>
    <row r="313" spans="1:43" s="13" customFormat="1" ht="75" customHeight="1" x14ac:dyDescent="0.25">
      <c r="A313" s="159">
        <v>116</v>
      </c>
      <c r="B313" s="171" t="s">
        <v>973</v>
      </c>
      <c r="C313" s="172" t="s">
        <v>105</v>
      </c>
      <c r="D313" s="172" t="s">
        <v>106</v>
      </c>
      <c r="E313" s="172" t="s">
        <v>46</v>
      </c>
      <c r="F313" s="172" t="s">
        <v>107</v>
      </c>
      <c r="G313" s="172" t="s">
        <v>1051</v>
      </c>
      <c r="H313" s="172" t="str">
        <f t="shared" ref="H313" si="0">CONCATENATE(E313," ",F313," ",G313)</f>
        <v>Posibilidad de pérdida económica y reputacional ante los funcionarios del proceso y partes interesadas, por la ocurrencia de accidentes, enfermedades laborales o incapacidades, generando demandas y sanciones, debido a lentitud en el trámite de reconocimientos y conciliaciones de incapacidades, imposibilidad para participar en todos los programas, capacitaciones y actividades del Plan  Anual de Seguridad y Salud en el Trabajo, falta de interés en la realización del curso de las 50h de SST y pausas activas, fallas en la plataforma de Incidentes en la inscripción con la ARL y la falta de actualización de algunos procedimientos.</v>
      </c>
      <c r="I313" s="171" t="s">
        <v>110</v>
      </c>
      <c r="J313" s="171" t="s">
        <v>51</v>
      </c>
      <c r="K313" s="171" t="s">
        <v>97</v>
      </c>
      <c r="L313" s="171" t="s">
        <v>53</v>
      </c>
      <c r="M313" s="171">
        <v>12</v>
      </c>
      <c r="N313" s="171" t="s">
        <v>98</v>
      </c>
      <c r="O313" s="171">
        <f t="shared" ref="O313" si="1">IF(N313="Muy alta",100,IF(N313="Alta",80,IF(N313="Media",60,IF(N313="Baja",40,IF(N313="Muy baja",20,0)))))</f>
        <v>20</v>
      </c>
      <c r="P313" s="171" t="s">
        <v>55</v>
      </c>
      <c r="Q313" s="171">
        <f t="shared" ref="Q313" si="2">IF(P313="Catastrófico",100,IF(P313="Mayor",80,IF(P313="Moderado",60,IF(P313="Menor",40,IF(P313="Leve",20,0)))))</f>
        <v>80</v>
      </c>
      <c r="R313" s="120" t="s">
        <v>56</v>
      </c>
      <c r="S313" s="165" t="s">
        <v>189</v>
      </c>
      <c r="T313" s="152" t="s">
        <v>58</v>
      </c>
      <c r="U313" s="171" t="s">
        <v>59</v>
      </c>
      <c r="V313" s="171" t="s">
        <v>60</v>
      </c>
      <c r="W313" s="171" t="s">
        <v>61</v>
      </c>
      <c r="X313" s="171" t="s">
        <v>62</v>
      </c>
      <c r="Y313" s="171" t="s">
        <v>63</v>
      </c>
      <c r="Z313" s="149">
        <v>12</v>
      </c>
      <c r="AA313" s="149">
        <v>80</v>
      </c>
      <c r="AB313" s="7"/>
      <c r="AC313" s="7"/>
      <c r="AD313" s="7"/>
      <c r="AE313" s="116">
        <v>80</v>
      </c>
      <c r="AF313" s="30"/>
      <c r="AG313" s="30"/>
      <c r="AH313" s="8"/>
      <c r="AI313" s="8"/>
      <c r="AJ313" s="120" t="s">
        <v>56</v>
      </c>
      <c r="AK313" s="116" t="s">
        <v>65</v>
      </c>
      <c r="AL313" s="114" t="s">
        <v>930</v>
      </c>
      <c r="AM313" s="31" t="s">
        <v>1048</v>
      </c>
      <c r="AN313" s="32">
        <v>44927</v>
      </c>
      <c r="AO313" s="32">
        <v>45261</v>
      </c>
      <c r="AP313" s="33" t="s">
        <v>68</v>
      </c>
      <c r="AQ313" s="86" t="s">
        <v>1047</v>
      </c>
    </row>
    <row r="314" spans="1:43" s="13" customFormat="1" ht="75" customHeight="1" x14ac:dyDescent="0.25">
      <c r="A314" s="159"/>
      <c r="B314" s="171"/>
      <c r="C314" s="172"/>
      <c r="D314" s="172"/>
      <c r="E314" s="172"/>
      <c r="F314" s="172"/>
      <c r="G314" s="172"/>
      <c r="H314" s="172"/>
      <c r="I314" s="171"/>
      <c r="J314" s="171"/>
      <c r="K314" s="171"/>
      <c r="L314" s="171"/>
      <c r="M314" s="171"/>
      <c r="N314" s="171"/>
      <c r="O314" s="171"/>
      <c r="P314" s="171"/>
      <c r="Q314" s="171"/>
      <c r="R314" s="120"/>
      <c r="S314" s="165"/>
      <c r="T314" s="152"/>
      <c r="U314" s="171"/>
      <c r="V314" s="171"/>
      <c r="W314" s="171"/>
      <c r="X314" s="171"/>
      <c r="Y314" s="171"/>
      <c r="Z314" s="149"/>
      <c r="AA314" s="149"/>
      <c r="AB314" s="7"/>
      <c r="AC314" s="7"/>
      <c r="AD314" s="7"/>
      <c r="AE314" s="116"/>
      <c r="AF314" s="30"/>
      <c r="AG314" s="30"/>
      <c r="AH314" s="8"/>
      <c r="AI314" s="8"/>
      <c r="AJ314" s="120"/>
      <c r="AK314" s="116"/>
      <c r="AL314" s="114"/>
      <c r="AM314" s="31" t="s">
        <v>1052</v>
      </c>
      <c r="AN314" s="32">
        <v>44927</v>
      </c>
      <c r="AO314" s="32">
        <v>45261</v>
      </c>
      <c r="AP314" s="33" t="s">
        <v>68</v>
      </c>
      <c r="AQ314" s="86" t="s">
        <v>1047</v>
      </c>
    </row>
    <row r="315" spans="1:43" s="13" customFormat="1" ht="117" customHeight="1" x14ac:dyDescent="0.25">
      <c r="A315" s="159">
        <v>117</v>
      </c>
      <c r="B315" s="116" t="s">
        <v>973</v>
      </c>
      <c r="C315" s="114" t="s">
        <v>117</v>
      </c>
      <c r="D315" s="114" t="s">
        <v>118</v>
      </c>
      <c r="E315" s="114" t="s">
        <v>46</v>
      </c>
      <c r="F315" s="114" t="s">
        <v>119</v>
      </c>
      <c r="G315" s="114" t="s">
        <v>1053</v>
      </c>
      <c r="H315" s="114" t="str">
        <f>CONCATENATE(E315," ",F315," ",G315)</f>
        <v>Posibilidad de pérdida económica y reputacional ante los funcionarios del proceso y partes interesadas por la inadecuada creación, recepción, ubicación, acceso, preservación, custodia y recuperación de los documentos físicos y digitales generados, debido a no contar con espacios adecuados para conservación de los documentos que producen, carencia de personal con formación en gestión documental o archivística, falta de claridad de expectativas, necesidades de partes interesadas e instrumentos archivísticos que tiene la Entidad, escasa divulgación de lineamientos, generación de nuevas políticas, rotación proveedores y falta de aplicación de lineamientos.</v>
      </c>
      <c r="I315" s="116" t="s">
        <v>50</v>
      </c>
      <c r="J315" s="116" t="s">
        <v>51</v>
      </c>
      <c r="K315" s="116" t="s">
        <v>97</v>
      </c>
      <c r="L315" s="116" t="s">
        <v>53</v>
      </c>
      <c r="M315" s="116">
        <v>12</v>
      </c>
      <c r="N315" s="116" t="s">
        <v>98</v>
      </c>
      <c r="O315" s="116">
        <f t="shared" ref="O315" si="3">IF(N315="Muy alta",100,IF(N315="Alta",80,IF(N315="Media",60,IF(N315="Baja",40,IF(N315="Muy baja",20,0)))))</f>
        <v>20</v>
      </c>
      <c r="P315" s="116" t="s">
        <v>55</v>
      </c>
      <c r="Q315" s="116">
        <f t="shared" ref="Q315" si="4">IF(P315="Catastrófico",100,IF(P315="Mayor",80,IF(P315="Moderado",60,IF(P315="Menor",40,IF(P315="Leve",20,0)))))</f>
        <v>80</v>
      </c>
      <c r="R315" s="120" t="s">
        <v>56</v>
      </c>
      <c r="S315" s="165" t="s">
        <v>195</v>
      </c>
      <c r="T315" s="152" t="s">
        <v>58</v>
      </c>
      <c r="U315" s="152" t="s">
        <v>59</v>
      </c>
      <c r="V315" s="152" t="s">
        <v>60</v>
      </c>
      <c r="W315" s="152" t="s">
        <v>61</v>
      </c>
      <c r="X315" s="152" t="s">
        <v>62</v>
      </c>
      <c r="Y315" s="152" t="s">
        <v>63</v>
      </c>
      <c r="Z315" s="152">
        <v>12</v>
      </c>
      <c r="AA315" s="149"/>
      <c r="AB315" s="7"/>
      <c r="AC315" s="7"/>
      <c r="AD315" s="7"/>
      <c r="AE315" s="116">
        <v>80</v>
      </c>
      <c r="AF315" s="30"/>
      <c r="AG315" s="30"/>
      <c r="AH315" s="8"/>
      <c r="AI315" s="8"/>
      <c r="AJ315" s="120" t="s">
        <v>56</v>
      </c>
      <c r="AK315" s="116" t="s">
        <v>65</v>
      </c>
      <c r="AL315" s="114" t="s">
        <v>930</v>
      </c>
      <c r="AM315" s="31" t="s">
        <v>1054</v>
      </c>
      <c r="AN315" s="32">
        <v>44927</v>
      </c>
      <c r="AO315" s="32">
        <v>45261</v>
      </c>
      <c r="AP315" s="33" t="s">
        <v>68</v>
      </c>
      <c r="AQ315" s="86" t="s">
        <v>1047</v>
      </c>
    </row>
    <row r="316" spans="1:43" s="13" customFormat="1" ht="140.25" customHeight="1" x14ac:dyDescent="0.25">
      <c r="A316" s="159"/>
      <c r="B316" s="116"/>
      <c r="C316" s="114"/>
      <c r="D316" s="114"/>
      <c r="E316" s="114"/>
      <c r="F316" s="114"/>
      <c r="G316" s="114"/>
      <c r="H316" s="114"/>
      <c r="I316" s="116"/>
      <c r="J316" s="116"/>
      <c r="K316" s="116"/>
      <c r="L316" s="116"/>
      <c r="M316" s="116"/>
      <c r="N316" s="116"/>
      <c r="O316" s="116"/>
      <c r="P316" s="116"/>
      <c r="Q316" s="116"/>
      <c r="R316" s="120"/>
      <c r="S316" s="165"/>
      <c r="T316" s="152"/>
      <c r="U316" s="152"/>
      <c r="V316" s="152"/>
      <c r="W316" s="152"/>
      <c r="X316" s="152"/>
      <c r="Y316" s="152"/>
      <c r="Z316" s="152"/>
      <c r="AA316" s="149"/>
      <c r="AB316" s="7"/>
      <c r="AC316" s="7"/>
      <c r="AD316" s="7"/>
      <c r="AE316" s="116"/>
      <c r="AF316" s="30"/>
      <c r="AG316" s="30"/>
      <c r="AH316" s="8"/>
      <c r="AI316" s="8"/>
      <c r="AJ316" s="120"/>
      <c r="AK316" s="116"/>
      <c r="AL316" s="114"/>
      <c r="AM316" s="31" t="s">
        <v>1055</v>
      </c>
      <c r="AN316" s="32">
        <v>44927</v>
      </c>
      <c r="AO316" s="32">
        <v>45261</v>
      </c>
      <c r="AP316" s="33" t="s">
        <v>68</v>
      </c>
      <c r="AQ316" s="86" t="s">
        <v>1047</v>
      </c>
    </row>
    <row r="317" spans="1:43" s="13" customFormat="1" ht="141" customHeight="1" x14ac:dyDescent="0.25">
      <c r="A317" s="159"/>
      <c r="B317" s="116"/>
      <c r="C317" s="114"/>
      <c r="D317" s="114"/>
      <c r="E317" s="114"/>
      <c r="F317" s="114"/>
      <c r="G317" s="114"/>
      <c r="H317" s="114"/>
      <c r="I317" s="116"/>
      <c r="J317" s="116"/>
      <c r="K317" s="116"/>
      <c r="L317" s="116"/>
      <c r="M317" s="116"/>
      <c r="N317" s="116"/>
      <c r="O317" s="116"/>
      <c r="P317" s="116"/>
      <c r="Q317" s="116"/>
      <c r="R317" s="120"/>
      <c r="S317" s="165"/>
      <c r="T317" s="152"/>
      <c r="U317" s="152"/>
      <c r="V317" s="152"/>
      <c r="W317" s="152"/>
      <c r="X317" s="152"/>
      <c r="Y317" s="152"/>
      <c r="Z317" s="152"/>
      <c r="AA317" s="149"/>
      <c r="AB317" s="7"/>
      <c r="AC317" s="7"/>
      <c r="AD317" s="7"/>
      <c r="AE317" s="116"/>
      <c r="AF317" s="30"/>
      <c r="AG317" s="30"/>
      <c r="AH317" s="8"/>
      <c r="AI317" s="8"/>
      <c r="AJ317" s="120"/>
      <c r="AK317" s="116"/>
      <c r="AL317" s="114"/>
      <c r="AM317" s="31" t="s">
        <v>1056</v>
      </c>
      <c r="AN317" s="32">
        <v>44927</v>
      </c>
      <c r="AO317" s="32">
        <v>45261</v>
      </c>
      <c r="AP317" s="33" t="s">
        <v>68</v>
      </c>
      <c r="AQ317" s="86" t="s">
        <v>1047</v>
      </c>
    </row>
    <row r="318" spans="1:43" s="13" customFormat="1" ht="142.5" customHeight="1" x14ac:dyDescent="0.25">
      <c r="A318" s="159"/>
      <c r="B318" s="116"/>
      <c r="C318" s="114"/>
      <c r="D318" s="114"/>
      <c r="E318" s="114"/>
      <c r="F318" s="114"/>
      <c r="G318" s="114"/>
      <c r="H318" s="114"/>
      <c r="I318" s="116"/>
      <c r="J318" s="116"/>
      <c r="K318" s="116"/>
      <c r="L318" s="116"/>
      <c r="M318" s="116"/>
      <c r="N318" s="116"/>
      <c r="O318" s="116"/>
      <c r="P318" s="116"/>
      <c r="Q318" s="116"/>
      <c r="R318" s="120"/>
      <c r="S318" s="165"/>
      <c r="T318" s="152"/>
      <c r="U318" s="152"/>
      <c r="V318" s="152"/>
      <c r="W318" s="152"/>
      <c r="X318" s="152"/>
      <c r="Y318" s="152"/>
      <c r="Z318" s="152"/>
      <c r="AA318" s="149"/>
      <c r="AB318" s="7"/>
      <c r="AC318" s="7"/>
      <c r="AD318" s="7"/>
      <c r="AE318" s="116"/>
      <c r="AF318" s="30"/>
      <c r="AG318" s="30"/>
      <c r="AH318" s="8"/>
      <c r="AI318" s="8"/>
      <c r="AJ318" s="120"/>
      <c r="AK318" s="116"/>
      <c r="AL318" s="114"/>
      <c r="AM318" s="31" t="s">
        <v>1057</v>
      </c>
      <c r="AN318" s="32">
        <v>44927</v>
      </c>
      <c r="AO318" s="32">
        <v>45261</v>
      </c>
      <c r="AP318" s="33" t="s">
        <v>68</v>
      </c>
      <c r="AQ318" s="86" t="s">
        <v>1047</v>
      </c>
    </row>
    <row r="319" spans="1:43" s="13" customFormat="1" ht="201" customHeight="1" x14ac:dyDescent="0.25">
      <c r="A319" s="83">
        <v>118</v>
      </c>
      <c r="B319" s="7" t="s">
        <v>1058</v>
      </c>
      <c r="C319" s="8" t="s">
        <v>1059</v>
      </c>
      <c r="D319" s="8" t="s">
        <v>1060</v>
      </c>
      <c r="E319" s="8" t="s">
        <v>141</v>
      </c>
      <c r="F319" s="8" t="s">
        <v>1061</v>
      </c>
      <c r="G319" s="8" t="s">
        <v>1062</v>
      </c>
      <c r="H319" s="8" t="s">
        <v>1063</v>
      </c>
      <c r="I319" s="7" t="s">
        <v>50</v>
      </c>
      <c r="J319" s="7" t="s">
        <v>51</v>
      </c>
      <c r="K319" s="8" t="s">
        <v>52</v>
      </c>
      <c r="L319" s="8" t="s">
        <v>53</v>
      </c>
      <c r="M319" s="7">
        <v>10</v>
      </c>
      <c r="N319" s="7" t="s">
        <v>98</v>
      </c>
      <c r="O319" s="7">
        <v>20</v>
      </c>
      <c r="P319" s="7" t="s">
        <v>55</v>
      </c>
      <c r="Q319" s="7">
        <v>80</v>
      </c>
      <c r="R319" s="9" t="s">
        <v>56</v>
      </c>
      <c r="S319" s="8" t="s">
        <v>1064</v>
      </c>
      <c r="T319" s="8" t="s">
        <v>58</v>
      </c>
      <c r="U319" s="8" t="s">
        <v>78</v>
      </c>
      <c r="V319" s="8" t="s">
        <v>60</v>
      </c>
      <c r="W319" s="8" t="s">
        <v>499</v>
      </c>
      <c r="X319" s="8" t="s">
        <v>62</v>
      </c>
      <c r="Y319" s="8" t="s">
        <v>63</v>
      </c>
      <c r="Z319" s="10">
        <v>14</v>
      </c>
      <c r="AA319" s="7">
        <v>80</v>
      </c>
      <c r="AB319" s="7">
        <v>15</v>
      </c>
      <c r="AC319" s="7">
        <v>8</v>
      </c>
      <c r="AD319" s="7">
        <v>12</v>
      </c>
      <c r="AE319" s="10">
        <v>80</v>
      </c>
      <c r="AF319" s="8">
        <v>0</v>
      </c>
      <c r="AG319" s="8">
        <v>0</v>
      </c>
      <c r="AH319" s="8">
        <v>0</v>
      </c>
      <c r="AI319" s="8">
        <v>80</v>
      </c>
      <c r="AJ319" s="9" t="s">
        <v>56</v>
      </c>
      <c r="AK319" s="8" t="s">
        <v>65</v>
      </c>
      <c r="AL319" s="8" t="s">
        <v>1065</v>
      </c>
      <c r="AM319" s="31" t="s">
        <v>1066</v>
      </c>
      <c r="AN319" s="32">
        <v>44927</v>
      </c>
      <c r="AO319" s="32">
        <v>45200</v>
      </c>
      <c r="AP319" s="33" t="s">
        <v>835</v>
      </c>
      <c r="AQ319" s="86" t="s">
        <v>1067</v>
      </c>
    </row>
    <row r="320" spans="1:43" s="13" customFormat="1" ht="136.5" customHeight="1" x14ac:dyDescent="0.25">
      <c r="A320" s="166">
        <v>119</v>
      </c>
      <c r="B320" s="162" t="s">
        <v>1058</v>
      </c>
      <c r="C320" s="168" t="s">
        <v>1059</v>
      </c>
      <c r="D320" s="165" t="s">
        <v>1068</v>
      </c>
      <c r="E320" s="165" t="s">
        <v>141</v>
      </c>
      <c r="F320" s="165" t="s">
        <v>1069</v>
      </c>
      <c r="G320" s="165" t="s">
        <v>1070</v>
      </c>
      <c r="H320" s="169" t="str">
        <f>CONCATENATE(E320," ",F320," ",G320)</f>
        <v xml:space="preserve">Posibilidad de pérdida reputacional ante las entidades que conforman el SNARIV de nivel Nacional y Territorial que generan oferta para la superación de la situación de vulnerabilidad de las víctimas (SSV),   imposibilitando la gestión y articulación Interinstitucional, debido a la deficiencia en el uso de los canales de comunicación establecidos. </v>
      </c>
      <c r="I320" s="162" t="s">
        <v>50</v>
      </c>
      <c r="J320" s="162" t="s">
        <v>51</v>
      </c>
      <c r="K320" s="162" t="s">
        <v>52</v>
      </c>
      <c r="L320" s="162" t="s">
        <v>53</v>
      </c>
      <c r="M320" s="162">
        <v>7</v>
      </c>
      <c r="N320" s="162" t="s">
        <v>98</v>
      </c>
      <c r="O320" s="164">
        <f t="shared" ref="O320" si="5">IF(N320="Muy alta",100,IF(N320="Alta",80,IF(N320="Media",60,IF(N320="Baja",40,IF(N320="Muy baja",20,0)))))</f>
        <v>20</v>
      </c>
      <c r="P320" s="162" t="s">
        <v>55</v>
      </c>
      <c r="Q320" s="164">
        <f t="shared" ref="Q320" si="6">IF(P320="Catastrófico",100,IF(P320="Mayor",80,IF(P320="Moderado",60,IF(P320="Menor",40,IF(P320="Leve",20,0)))))</f>
        <v>80</v>
      </c>
      <c r="R320" s="9"/>
      <c r="S320" s="165" t="s">
        <v>1071</v>
      </c>
      <c r="T320" s="164" t="str">
        <f t="shared" ref="T320" si="7">IF(OR(U320="Preventivo",U320="Detectivo"),"Probabilidad",IF(U320="Correctivo","Impacto"," "))</f>
        <v>Probabilidad</v>
      </c>
      <c r="U320" s="162" t="s">
        <v>59</v>
      </c>
      <c r="V320" s="162" t="s">
        <v>60</v>
      </c>
      <c r="W320" s="162" t="s">
        <v>499</v>
      </c>
      <c r="X320" s="162" t="s">
        <v>62</v>
      </c>
      <c r="Y320" s="162" t="s">
        <v>63</v>
      </c>
      <c r="Z320" s="163">
        <v>12</v>
      </c>
      <c r="AA320" s="35">
        <f t="shared" ref="AA320:AA321" si="8">IF(U320="Preventivo",25,IF(U320="Detectivo",15,0))</f>
        <v>25</v>
      </c>
      <c r="AB320" s="35">
        <f t="shared" ref="AB320:AB321" si="9">IF(U320="Correctivo",0,IF(V320="Automatizado",25,IF(V320="Manual",15,0)))</f>
        <v>15</v>
      </c>
      <c r="AC320" s="35">
        <v>8</v>
      </c>
      <c r="AD320" s="35">
        <f>O320-AC320</f>
        <v>12</v>
      </c>
      <c r="AE320" s="163">
        <v>80</v>
      </c>
      <c r="AF320" s="8">
        <v>0</v>
      </c>
      <c r="AG320" s="8">
        <v>0</v>
      </c>
      <c r="AH320" s="8">
        <v>0</v>
      </c>
      <c r="AI320" s="8">
        <v>80</v>
      </c>
      <c r="AJ320" s="120" t="s">
        <v>56</v>
      </c>
      <c r="AK320" s="116" t="s">
        <v>65</v>
      </c>
      <c r="AL320" s="114" t="s">
        <v>1072</v>
      </c>
      <c r="AM320" s="8" t="s">
        <v>1073</v>
      </c>
      <c r="AN320" s="150">
        <v>44927</v>
      </c>
      <c r="AO320" s="150">
        <v>45200</v>
      </c>
      <c r="AP320" s="116" t="s">
        <v>1074</v>
      </c>
      <c r="AQ320" s="151" t="s">
        <v>1075</v>
      </c>
    </row>
    <row r="321" spans="1:43" s="13" customFormat="1" ht="129" customHeight="1" x14ac:dyDescent="0.25">
      <c r="A321" s="167"/>
      <c r="B321" s="162"/>
      <c r="C321" s="168"/>
      <c r="D321" s="165"/>
      <c r="E321" s="165"/>
      <c r="F321" s="165"/>
      <c r="G321" s="165"/>
      <c r="H321" s="170"/>
      <c r="I321" s="162"/>
      <c r="J321" s="162"/>
      <c r="K321" s="162"/>
      <c r="L321" s="162"/>
      <c r="M321" s="162"/>
      <c r="N321" s="162"/>
      <c r="O321" s="164"/>
      <c r="P321" s="162"/>
      <c r="Q321" s="164"/>
      <c r="R321" s="9"/>
      <c r="S321" s="165"/>
      <c r="T321" s="164"/>
      <c r="U321" s="162"/>
      <c r="V321" s="162"/>
      <c r="W321" s="162"/>
      <c r="X321" s="162"/>
      <c r="Y321" s="162"/>
      <c r="Z321" s="163"/>
      <c r="AA321" s="35">
        <f t="shared" si="8"/>
        <v>0</v>
      </c>
      <c r="AB321" s="35">
        <f t="shared" si="9"/>
        <v>0</v>
      </c>
      <c r="AC321" s="35">
        <v>0</v>
      </c>
      <c r="AD321" s="35">
        <v>12</v>
      </c>
      <c r="AE321" s="163"/>
      <c r="AF321" s="8"/>
      <c r="AG321" s="8"/>
      <c r="AH321" s="8"/>
      <c r="AI321" s="8"/>
      <c r="AJ321" s="120"/>
      <c r="AK321" s="116"/>
      <c r="AL321" s="114"/>
      <c r="AM321" s="8" t="s">
        <v>1073</v>
      </c>
      <c r="AN321" s="150"/>
      <c r="AO321" s="150"/>
      <c r="AP321" s="116"/>
      <c r="AQ321" s="151"/>
    </row>
    <row r="322" spans="1:43" s="13" customFormat="1" ht="195" x14ac:dyDescent="0.25">
      <c r="A322" s="83">
        <v>120</v>
      </c>
      <c r="B322" s="7" t="s">
        <v>1058</v>
      </c>
      <c r="C322" s="8" t="s">
        <v>1059</v>
      </c>
      <c r="D322" s="8" t="s">
        <v>1076</v>
      </c>
      <c r="E322" s="8" t="s">
        <v>141</v>
      </c>
      <c r="F322" s="8" t="s">
        <v>1077</v>
      </c>
      <c r="G322" s="8" t="s">
        <v>1078</v>
      </c>
      <c r="H322" s="8" t="s">
        <v>1079</v>
      </c>
      <c r="I322" s="7" t="s">
        <v>50</v>
      </c>
      <c r="J322" s="7" t="s">
        <v>51</v>
      </c>
      <c r="K322" s="8" t="s">
        <v>52</v>
      </c>
      <c r="L322" s="8" t="s">
        <v>53</v>
      </c>
      <c r="M322" s="7">
        <v>3</v>
      </c>
      <c r="N322" s="7" t="s">
        <v>98</v>
      </c>
      <c r="O322" s="7">
        <v>20</v>
      </c>
      <c r="P322" s="7" t="s">
        <v>55</v>
      </c>
      <c r="Q322" s="7">
        <v>80</v>
      </c>
      <c r="R322" s="9" t="s">
        <v>56</v>
      </c>
      <c r="S322" s="8" t="s">
        <v>1080</v>
      </c>
      <c r="T322" s="8" t="s">
        <v>58</v>
      </c>
      <c r="U322" s="8" t="s">
        <v>59</v>
      </c>
      <c r="V322" s="8" t="s">
        <v>60</v>
      </c>
      <c r="W322" s="8" t="s">
        <v>499</v>
      </c>
      <c r="X322" s="8" t="s">
        <v>62</v>
      </c>
      <c r="Y322" s="8" t="s">
        <v>63</v>
      </c>
      <c r="Z322" s="10">
        <v>12</v>
      </c>
      <c r="AA322" s="7">
        <v>25</v>
      </c>
      <c r="AB322" s="7">
        <v>15</v>
      </c>
      <c r="AC322" s="7">
        <v>8</v>
      </c>
      <c r="AD322" s="7">
        <v>12</v>
      </c>
      <c r="AE322" s="10">
        <v>80</v>
      </c>
      <c r="AF322" s="8">
        <v>0</v>
      </c>
      <c r="AG322" s="8">
        <v>0</v>
      </c>
      <c r="AH322" s="8">
        <v>0</v>
      </c>
      <c r="AI322" s="8">
        <v>80</v>
      </c>
      <c r="AJ322" s="9" t="s">
        <v>56</v>
      </c>
      <c r="AK322" s="8" t="s">
        <v>65</v>
      </c>
      <c r="AL322" s="8" t="s">
        <v>1072</v>
      </c>
      <c r="AM322" s="8" t="s">
        <v>1081</v>
      </c>
      <c r="AN322" s="12">
        <v>44927</v>
      </c>
      <c r="AO322" s="12">
        <v>45200</v>
      </c>
      <c r="AP322" s="7" t="s">
        <v>835</v>
      </c>
      <c r="AQ322" s="84" t="s">
        <v>1067</v>
      </c>
    </row>
    <row r="323" spans="1:43" s="13" customFormat="1" ht="210" x14ac:dyDescent="0.25">
      <c r="A323" s="83">
        <v>121</v>
      </c>
      <c r="B323" s="7" t="s">
        <v>1058</v>
      </c>
      <c r="C323" s="8" t="s">
        <v>1059</v>
      </c>
      <c r="D323" s="8" t="s">
        <v>1082</v>
      </c>
      <c r="E323" s="8"/>
      <c r="F323" s="8"/>
      <c r="G323" s="8"/>
      <c r="H323" s="8" t="s">
        <v>1083</v>
      </c>
      <c r="I323" s="7" t="s">
        <v>74</v>
      </c>
      <c r="J323" s="7" t="s">
        <v>51</v>
      </c>
      <c r="K323" s="8" t="s">
        <v>75</v>
      </c>
      <c r="L323" s="8" t="s">
        <v>76</v>
      </c>
      <c r="M323" s="7">
        <v>4</v>
      </c>
      <c r="N323" s="7" t="s">
        <v>509</v>
      </c>
      <c r="O323" s="7">
        <v>80</v>
      </c>
      <c r="P323" s="7" t="s">
        <v>55</v>
      </c>
      <c r="Q323" s="7">
        <v>80</v>
      </c>
      <c r="R323" s="9" t="s">
        <v>56</v>
      </c>
      <c r="S323" s="8" t="s">
        <v>1084</v>
      </c>
      <c r="T323" s="8" t="s">
        <v>58</v>
      </c>
      <c r="U323" s="8" t="s">
        <v>59</v>
      </c>
      <c r="V323" s="8" t="s">
        <v>60</v>
      </c>
      <c r="W323" s="8" t="s">
        <v>499</v>
      </c>
      <c r="X323" s="8" t="s">
        <v>62</v>
      </c>
      <c r="Y323" s="8" t="s">
        <v>63</v>
      </c>
      <c r="Z323" s="10">
        <v>48</v>
      </c>
      <c r="AA323" s="7">
        <v>25</v>
      </c>
      <c r="AB323" s="7">
        <v>15</v>
      </c>
      <c r="AC323" s="7">
        <v>32</v>
      </c>
      <c r="AD323" s="7">
        <v>48</v>
      </c>
      <c r="AE323" s="10">
        <v>80</v>
      </c>
      <c r="AF323" s="8">
        <v>0</v>
      </c>
      <c r="AG323" s="8">
        <v>0</v>
      </c>
      <c r="AH323" s="8">
        <v>0</v>
      </c>
      <c r="AI323" s="8">
        <v>80</v>
      </c>
      <c r="AJ323" s="9" t="s">
        <v>56</v>
      </c>
      <c r="AK323" s="8" t="s">
        <v>65</v>
      </c>
      <c r="AL323" s="8" t="s">
        <v>1085</v>
      </c>
      <c r="AM323" s="8" t="s">
        <v>1086</v>
      </c>
      <c r="AN323" s="12">
        <v>44927</v>
      </c>
      <c r="AO323" s="12">
        <v>45200</v>
      </c>
      <c r="AP323" s="7" t="s">
        <v>1074</v>
      </c>
      <c r="AQ323" s="84" t="s">
        <v>1067</v>
      </c>
    </row>
    <row r="324" spans="1:43" s="13" customFormat="1" ht="195" x14ac:dyDescent="0.25">
      <c r="A324" s="83">
        <v>122</v>
      </c>
      <c r="B324" s="7" t="s">
        <v>1058</v>
      </c>
      <c r="C324" s="8" t="s">
        <v>1059</v>
      </c>
      <c r="D324" s="8" t="s">
        <v>1087</v>
      </c>
      <c r="E324" s="8" t="s">
        <v>141</v>
      </c>
      <c r="F324" s="8" t="s">
        <v>1088</v>
      </c>
      <c r="G324" s="8" t="s">
        <v>1089</v>
      </c>
      <c r="H324" s="8" t="s">
        <v>1090</v>
      </c>
      <c r="I324" s="7" t="s">
        <v>132</v>
      </c>
      <c r="J324" s="7" t="s">
        <v>1091</v>
      </c>
      <c r="K324" s="8" t="s">
        <v>52</v>
      </c>
      <c r="L324" s="8" t="s">
        <v>53</v>
      </c>
      <c r="M324" s="7">
        <v>4</v>
      </c>
      <c r="N324" s="7" t="s">
        <v>54</v>
      </c>
      <c r="O324" s="7">
        <v>60</v>
      </c>
      <c r="P324" s="7" t="s">
        <v>147</v>
      </c>
      <c r="Q324" s="7">
        <v>40</v>
      </c>
      <c r="R324" s="11" t="s">
        <v>64</v>
      </c>
      <c r="S324" s="8" t="s">
        <v>1092</v>
      </c>
      <c r="T324" s="8" t="s">
        <v>58</v>
      </c>
      <c r="U324" s="8" t="s">
        <v>59</v>
      </c>
      <c r="V324" s="8" t="s">
        <v>60</v>
      </c>
      <c r="W324" s="8" t="s">
        <v>499</v>
      </c>
      <c r="X324" s="8" t="s">
        <v>79</v>
      </c>
      <c r="Y324" s="8" t="s">
        <v>63</v>
      </c>
      <c r="Z324" s="10">
        <v>36</v>
      </c>
      <c r="AA324" s="7">
        <v>25</v>
      </c>
      <c r="AB324" s="7">
        <v>15</v>
      </c>
      <c r="AC324" s="7">
        <v>24</v>
      </c>
      <c r="AD324" s="7">
        <v>36</v>
      </c>
      <c r="AE324" s="10">
        <v>40</v>
      </c>
      <c r="AF324" s="8">
        <v>0</v>
      </c>
      <c r="AG324" s="8">
        <v>0</v>
      </c>
      <c r="AH324" s="8">
        <v>0</v>
      </c>
      <c r="AI324" s="8">
        <v>40</v>
      </c>
      <c r="AJ324" s="11" t="s">
        <v>64</v>
      </c>
      <c r="AK324" s="8" t="s">
        <v>65</v>
      </c>
      <c r="AL324" s="8" t="s">
        <v>1085</v>
      </c>
      <c r="AM324" s="8" t="s">
        <v>1093</v>
      </c>
      <c r="AN324" s="12">
        <v>44927</v>
      </c>
      <c r="AO324" s="12">
        <v>45200</v>
      </c>
      <c r="AP324" s="7" t="s">
        <v>1074</v>
      </c>
      <c r="AQ324" s="84" t="s">
        <v>1067</v>
      </c>
    </row>
    <row r="325" spans="1:43" s="13" customFormat="1" ht="135" x14ac:dyDescent="0.25">
      <c r="A325" s="159">
        <v>123</v>
      </c>
      <c r="B325" s="116" t="s">
        <v>1058</v>
      </c>
      <c r="C325" s="114" t="s">
        <v>91</v>
      </c>
      <c r="D325" s="114" t="s">
        <v>179</v>
      </c>
      <c r="E325" s="114" t="s">
        <v>46</v>
      </c>
      <c r="F325" s="114" t="s">
        <v>93</v>
      </c>
      <c r="G325" s="114" t="s">
        <v>1094</v>
      </c>
      <c r="H325" s="114" t="s">
        <v>1095</v>
      </c>
      <c r="I325" s="116" t="s">
        <v>96</v>
      </c>
      <c r="J325" s="116" t="s">
        <v>351</v>
      </c>
      <c r="K325" s="116" t="s">
        <v>97</v>
      </c>
      <c r="L325" s="116" t="s">
        <v>53</v>
      </c>
      <c r="M325" s="116">
        <v>12</v>
      </c>
      <c r="N325" s="116" t="s">
        <v>98</v>
      </c>
      <c r="O325" s="116">
        <v>20</v>
      </c>
      <c r="P325" s="116" t="s">
        <v>55</v>
      </c>
      <c r="Q325" s="116">
        <v>80</v>
      </c>
      <c r="R325" s="120" t="s">
        <v>56</v>
      </c>
      <c r="S325" s="114" t="s">
        <v>1096</v>
      </c>
      <c r="T325" s="116" t="s">
        <v>58</v>
      </c>
      <c r="U325" s="116" t="s">
        <v>59</v>
      </c>
      <c r="V325" s="116" t="s">
        <v>60</v>
      </c>
      <c r="W325" s="116" t="s">
        <v>61</v>
      </c>
      <c r="X325" s="116" t="s">
        <v>62</v>
      </c>
      <c r="Y325" s="116" t="s">
        <v>63</v>
      </c>
      <c r="Z325" s="116">
        <v>12</v>
      </c>
      <c r="AA325" s="116">
        <v>25</v>
      </c>
      <c r="AB325" s="116">
        <v>15</v>
      </c>
      <c r="AC325" s="116">
        <v>8</v>
      </c>
      <c r="AD325" s="116">
        <v>12</v>
      </c>
      <c r="AE325" s="116">
        <v>80</v>
      </c>
      <c r="AF325" s="8">
        <v>0</v>
      </c>
      <c r="AG325" s="8">
        <v>0</v>
      </c>
      <c r="AH325" s="8">
        <v>0</v>
      </c>
      <c r="AI325" s="8">
        <v>80</v>
      </c>
      <c r="AJ325" s="120" t="s">
        <v>56</v>
      </c>
      <c r="AK325" s="116" t="s">
        <v>65</v>
      </c>
      <c r="AL325" s="114" t="s">
        <v>66</v>
      </c>
      <c r="AM325" s="8" t="s">
        <v>1097</v>
      </c>
      <c r="AN325" s="150">
        <v>44927</v>
      </c>
      <c r="AO325" s="150">
        <v>45261</v>
      </c>
      <c r="AP325" s="155" t="s">
        <v>835</v>
      </c>
      <c r="AQ325" s="151" t="s">
        <v>1067</v>
      </c>
    </row>
    <row r="326" spans="1:43" s="13" customFormat="1" ht="64.5" customHeight="1" x14ac:dyDescent="0.25">
      <c r="A326" s="159"/>
      <c r="B326" s="116"/>
      <c r="C326" s="114"/>
      <c r="D326" s="114"/>
      <c r="E326" s="114"/>
      <c r="F326" s="114"/>
      <c r="G326" s="114"/>
      <c r="H326" s="114"/>
      <c r="I326" s="116"/>
      <c r="J326" s="116"/>
      <c r="K326" s="116"/>
      <c r="L326" s="116"/>
      <c r="M326" s="116"/>
      <c r="N326" s="116"/>
      <c r="O326" s="116"/>
      <c r="P326" s="116"/>
      <c r="Q326" s="116"/>
      <c r="R326" s="120"/>
      <c r="S326" s="114"/>
      <c r="T326" s="116"/>
      <c r="U326" s="116"/>
      <c r="V326" s="116"/>
      <c r="W326" s="116"/>
      <c r="X326" s="116"/>
      <c r="Y326" s="116"/>
      <c r="Z326" s="116"/>
      <c r="AA326" s="116">
        <v>0</v>
      </c>
      <c r="AB326" s="116">
        <v>0</v>
      </c>
      <c r="AC326" s="116">
        <v>0</v>
      </c>
      <c r="AD326" s="116">
        <v>12</v>
      </c>
      <c r="AE326" s="116"/>
      <c r="AF326" s="8">
        <v>0</v>
      </c>
      <c r="AG326" s="8">
        <v>0</v>
      </c>
      <c r="AH326" s="8">
        <v>0</v>
      </c>
      <c r="AI326" s="8">
        <v>80</v>
      </c>
      <c r="AJ326" s="120"/>
      <c r="AK326" s="116"/>
      <c r="AL326" s="114"/>
      <c r="AM326" s="8" t="s">
        <v>1098</v>
      </c>
      <c r="AN326" s="150"/>
      <c r="AO326" s="150"/>
      <c r="AP326" s="155"/>
      <c r="AQ326" s="151"/>
    </row>
    <row r="327" spans="1:43" s="13" customFormat="1" ht="82.5" customHeight="1" x14ac:dyDescent="0.25">
      <c r="A327" s="159"/>
      <c r="B327" s="116"/>
      <c r="C327" s="114"/>
      <c r="D327" s="114"/>
      <c r="E327" s="114"/>
      <c r="F327" s="114"/>
      <c r="G327" s="114"/>
      <c r="H327" s="114"/>
      <c r="I327" s="116"/>
      <c r="J327" s="116"/>
      <c r="K327" s="116"/>
      <c r="L327" s="116"/>
      <c r="M327" s="116"/>
      <c r="N327" s="116"/>
      <c r="O327" s="116"/>
      <c r="P327" s="116"/>
      <c r="Q327" s="116"/>
      <c r="R327" s="120"/>
      <c r="S327" s="114"/>
      <c r="T327" s="116"/>
      <c r="U327" s="116"/>
      <c r="V327" s="116"/>
      <c r="W327" s="116"/>
      <c r="X327" s="116"/>
      <c r="Y327" s="116"/>
      <c r="Z327" s="116"/>
      <c r="AA327" s="116">
        <v>0</v>
      </c>
      <c r="AB327" s="116">
        <v>0</v>
      </c>
      <c r="AC327" s="116">
        <v>0</v>
      </c>
      <c r="AD327" s="116">
        <v>12</v>
      </c>
      <c r="AE327" s="116"/>
      <c r="AF327" s="8">
        <v>0</v>
      </c>
      <c r="AG327" s="8">
        <v>0</v>
      </c>
      <c r="AH327" s="8">
        <v>0</v>
      </c>
      <c r="AI327" s="8">
        <v>80</v>
      </c>
      <c r="AJ327" s="120"/>
      <c r="AK327" s="116"/>
      <c r="AL327" s="114"/>
      <c r="AM327" s="8" t="s">
        <v>1099</v>
      </c>
      <c r="AN327" s="150"/>
      <c r="AO327" s="150"/>
      <c r="AP327" s="155"/>
      <c r="AQ327" s="151"/>
    </row>
    <row r="328" spans="1:43" s="13" customFormat="1" ht="81" customHeight="1" x14ac:dyDescent="0.25">
      <c r="A328" s="159"/>
      <c r="B328" s="116"/>
      <c r="C328" s="114"/>
      <c r="D328" s="114"/>
      <c r="E328" s="114"/>
      <c r="F328" s="114"/>
      <c r="G328" s="114"/>
      <c r="H328" s="114"/>
      <c r="I328" s="116"/>
      <c r="J328" s="116"/>
      <c r="K328" s="116"/>
      <c r="L328" s="116"/>
      <c r="M328" s="116"/>
      <c r="N328" s="116"/>
      <c r="O328" s="116"/>
      <c r="P328" s="116"/>
      <c r="Q328" s="116"/>
      <c r="R328" s="120"/>
      <c r="S328" s="114"/>
      <c r="T328" s="116"/>
      <c r="U328" s="116"/>
      <c r="V328" s="116"/>
      <c r="W328" s="116"/>
      <c r="X328" s="116"/>
      <c r="Y328" s="116"/>
      <c r="Z328" s="116"/>
      <c r="AA328" s="116"/>
      <c r="AB328" s="116"/>
      <c r="AC328" s="116"/>
      <c r="AD328" s="116"/>
      <c r="AE328" s="116"/>
      <c r="AF328" s="8"/>
      <c r="AG328" s="8"/>
      <c r="AH328" s="8"/>
      <c r="AI328" s="8"/>
      <c r="AJ328" s="120"/>
      <c r="AK328" s="116"/>
      <c r="AL328" s="114"/>
      <c r="AM328" s="8" t="s">
        <v>1100</v>
      </c>
      <c r="AN328" s="150"/>
      <c r="AO328" s="150"/>
      <c r="AP328" s="155"/>
      <c r="AQ328" s="151"/>
    </row>
    <row r="329" spans="1:43" s="13" customFormat="1" ht="98.25" customHeight="1" x14ac:dyDescent="0.25">
      <c r="A329" s="159">
        <v>124</v>
      </c>
      <c r="B329" s="116" t="s">
        <v>1058</v>
      </c>
      <c r="C329" s="114" t="s">
        <v>105</v>
      </c>
      <c r="D329" s="114" t="s">
        <v>106</v>
      </c>
      <c r="E329" s="114" t="s">
        <v>46</v>
      </c>
      <c r="F329" s="114" t="s">
        <v>1101</v>
      </c>
      <c r="G329" s="114" t="s">
        <v>1102</v>
      </c>
      <c r="H329" s="114" t="s">
        <v>1103</v>
      </c>
      <c r="I329" s="116" t="s">
        <v>110</v>
      </c>
      <c r="J329" s="116" t="s">
        <v>51</v>
      </c>
      <c r="K329" s="116" t="s">
        <v>97</v>
      </c>
      <c r="L329" s="116" t="s">
        <v>53</v>
      </c>
      <c r="M329" s="116">
        <v>12</v>
      </c>
      <c r="N329" s="116" t="s">
        <v>98</v>
      </c>
      <c r="O329" s="116">
        <v>20</v>
      </c>
      <c r="P329" s="116" t="s">
        <v>55</v>
      </c>
      <c r="Q329" s="116">
        <v>80</v>
      </c>
      <c r="R329" s="120" t="s">
        <v>56</v>
      </c>
      <c r="S329" s="8" t="s">
        <v>1104</v>
      </c>
      <c r="T329" s="8" t="s">
        <v>58</v>
      </c>
      <c r="U329" s="8" t="s">
        <v>59</v>
      </c>
      <c r="V329" s="8" t="s">
        <v>60</v>
      </c>
      <c r="W329" s="8" t="s">
        <v>61</v>
      </c>
      <c r="X329" s="8" t="s">
        <v>62</v>
      </c>
      <c r="Y329" s="8" t="s">
        <v>63</v>
      </c>
      <c r="Z329" s="149">
        <v>4.32</v>
      </c>
      <c r="AA329" s="7">
        <v>25</v>
      </c>
      <c r="AB329" s="7">
        <v>15</v>
      </c>
      <c r="AC329" s="7">
        <v>8</v>
      </c>
      <c r="AD329" s="7">
        <v>12</v>
      </c>
      <c r="AE329" s="149">
        <v>80</v>
      </c>
      <c r="AF329" s="8">
        <v>0</v>
      </c>
      <c r="AG329" s="8">
        <v>0</v>
      </c>
      <c r="AH329" s="8">
        <v>0</v>
      </c>
      <c r="AI329" s="8">
        <v>80</v>
      </c>
      <c r="AJ329" s="120" t="s">
        <v>56</v>
      </c>
      <c r="AK329" s="116" t="s">
        <v>65</v>
      </c>
      <c r="AL329" s="114" t="s">
        <v>66</v>
      </c>
      <c r="AM329" s="114" t="s">
        <v>1105</v>
      </c>
      <c r="AN329" s="150">
        <v>44927</v>
      </c>
      <c r="AO329" s="150">
        <v>45261</v>
      </c>
      <c r="AP329" s="155" t="s">
        <v>835</v>
      </c>
      <c r="AQ329" s="151" t="s">
        <v>1067</v>
      </c>
    </row>
    <row r="330" spans="1:43" s="13" customFormat="1" ht="83.25" customHeight="1" x14ac:dyDescent="0.25">
      <c r="A330" s="159"/>
      <c r="B330" s="116"/>
      <c r="C330" s="114"/>
      <c r="D330" s="114"/>
      <c r="E330" s="114"/>
      <c r="F330" s="114"/>
      <c r="G330" s="114"/>
      <c r="H330" s="114"/>
      <c r="I330" s="116"/>
      <c r="J330" s="116"/>
      <c r="K330" s="116"/>
      <c r="L330" s="116"/>
      <c r="M330" s="116"/>
      <c r="N330" s="116"/>
      <c r="O330" s="116"/>
      <c r="P330" s="116"/>
      <c r="Q330" s="116"/>
      <c r="R330" s="120"/>
      <c r="S330" s="8" t="s">
        <v>1106</v>
      </c>
      <c r="T330" s="8" t="s">
        <v>58</v>
      </c>
      <c r="U330" s="8" t="s">
        <v>59</v>
      </c>
      <c r="V330" s="8" t="s">
        <v>60</v>
      </c>
      <c r="W330" s="8" t="s">
        <v>61</v>
      </c>
      <c r="X330" s="8" t="s">
        <v>62</v>
      </c>
      <c r="Y330" s="8" t="s">
        <v>63</v>
      </c>
      <c r="Z330" s="149"/>
      <c r="AA330" s="7">
        <v>25</v>
      </c>
      <c r="AB330" s="7">
        <v>15</v>
      </c>
      <c r="AC330" s="7">
        <v>4.8</v>
      </c>
      <c r="AD330" s="7">
        <v>7.2</v>
      </c>
      <c r="AE330" s="149"/>
      <c r="AF330" s="8">
        <v>0</v>
      </c>
      <c r="AG330" s="8">
        <v>0</v>
      </c>
      <c r="AH330" s="8">
        <v>0</v>
      </c>
      <c r="AI330" s="8">
        <v>80</v>
      </c>
      <c r="AJ330" s="120"/>
      <c r="AK330" s="116"/>
      <c r="AL330" s="114"/>
      <c r="AM330" s="114"/>
      <c r="AN330" s="150"/>
      <c r="AO330" s="150"/>
      <c r="AP330" s="155"/>
      <c r="AQ330" s="151"/>
    </row>
    <row r="331" spans="1:43" s="13" customFormat="1" ht="90" x14ac:dyDescent="0.25">
      <c r="A331" s="159"/>
      <c r="B331" s="116"/>
      <c r="C331" s="114"/>
      <c r="D331" s="114"/>
      <c r="E331" s="114"/>
      <c r="F331" s="114"/>
      <c r="G331" s="114"/>
      <c r="H331" s="114"/>
      <c r="I331" s="116"/>
      <c r="J331" s="116"/>
      <c r="K331" s="116"/>
      <c r="L331" s="116"/>
      <c r="M331" s="116"/>
      <c r="N331" s="116"/>
      <c r="O331" s="116"/>
      <c r="P331" s="116"/>
      <c r="Q331" s="116"/>
      <c r="R331" s="120"/>
      <c r="S331" s="8" t="s">
        <v>1107</v>
      </c>
      <c r="T331" s="8" t="s">
        <v>58</v>
      </c>
      <c r="U331" s="8" t="s">
        <v>59</v>
      </c>
      <c r="V331" s="8" t="s">
        <v>60</v>
      </c>
      <c r="W331" s="8" t="s">
        <v>61</v>
      </c>
      <c r="X331" s="8" t="s">
        <v>62</v>
      </c>
      <c r="Y331" s="8" t="s">
        <v>63</v>
      </c>
      <c r="Z331" s="149"/>
      <c r="AA331" s="7">
        <v>25</v>
      </c>
      <c r="AB331" s="7">
        <v>15</v>
      </c>
      <c r="AC331" s="7">
        <v>2.88</v>
      </c>
      <c r="AD331" s="7">
        <v>4.32</v>
      </c>
      <c r="AE331" s="149"/>
      <c r="AF331" s="8">
        <v>0</v>
      </c>
      <c r="AG331" s="8">
        <v>0</v>
      </c>
      <c r="AH331" s="8">
        <v>0</v>
      </c>
      <c r="AI331" s="8">
        <v>80</v>
      </c>
      <c r="AJ331" s="120"/>
      <c r="AK331" s="116"/>
      <c r="AL331" s="114"/>
      <c r="AM331" s="114"/>
      <c r="AN331" s="150"/>
      <c r="AO331" s="150"/>
      <c r="AP331" s="155"/>
      <c r="AQ331" s="151"/>
    </row>
    <row r="332" spans="1:43" s="13" customFormat="1" ht="170.25" customHeight="1" x14ac:dyDescent="0.25">
      <c r="A332" s="159">
        <v>125</v>
      </c>
      <c r="B332" s="116" t="s">
        <v>1058</v>
      </c>
      <c r="C332" s="114" t="s">
        <v>117</v>
      </c>
      <c r="D332" s="114" t="s">
        <v>118</v>
      </c>
      <c r="E332" s="114" t="s">
        <v>46</v>
      </c>
      <c r="F332" s="114" t="s">
        <v>192</v>
      </c>
      <c r="G332" s="114" t="s">
        <v>1108</v>
      </c>
      <c r="H332" s="114" t="s">
        <v>1109</v>
      </c>
      <c r="I332" s="116" t="s">
        <v>122</v>
      </c>
      <c r="J332" s="116" t="s">
        <v>51</v>
      </c>
      <c r="K332" s="116" t="s">
        <v>97</v>
      </c>
      <c r="L332" s="116" t="s">
        <v>53</v>
      </c>
      <c r="M332" s="116">
        <v>12</v>
      </c>
      <c r="N332" s="116" t="s">
        <v>98</v>
      </c>
      <c r="O332" s="116">
        <v>20</v>
      </c>
      <c r="P332" s="116" t="s">
        <v>55</v>
      </c>
      <c r="Q332" s="116">
        <v>80</v>
      </c>
      <c r="R332" s="120" t="s">
        <v>56</v>
      </c>
      <c r="S332" s="8" t="s">
        <v>1110</v>
      </c>
      <c r="T332" s="8" t="s">
        <v>58</v>
      </c>
      <c r="U332" s="8" t="s">
        <v>59</v>
      </c>
      <c r="V332" s="8" t="s">
        <v>60</v>
      </c>
      <c r="W332" s="8" t="s">
        <v>61</v>
      </c>
      <c r="X332" s="8" t="s">
        <v>62</v>
      </c>
      <c r="Y332" s="8" t="s">
        <v>63</v>
      </c>
      <c r="Z332" s="149">
        <v>4.32</v>
      </c>
      <c r="AA332" s="7">
        <v>25</v>
      </c>
      <c r="AB332" s="7">
        <v>15</v>
      </c>
      <c r="AC332" s="7">
        <v>8</v>
      </c>
      <c r="AD332" s="7">
        <v>12</v>
      </c>
      <c r="AE332" s="149">
        <v>80</v>
      </c>
      <c r="AF332" s="8">
        <v>0</v>
      </c>
      <c r="AG332" s="8">
        <v>0</v>
      </c>
      <c r="AH332" s="8">
        <v>0</v>
      </c>
      <c r="AI332" s="8">
        <v>80</v>
      </c>
      <c r="AJ332" s="120" t="s">
        <v>56</v>
      </c>
      <c r="AK332" s="116" t="s">
        <v>65</v>
      </c>
      <c r="AL332" s="114" t="s">
        <v>66</v>
      </c>
      <c r="AM332" s="114" t="s">
        <v>1111</v>
      </c>
      <c r="AN332" s="150">
        <v>44927</v>
      </c>
      <c r="AO332" s="150">
        <v>45261</v>
      </c>
      <c r="AP332" s="155" t="s">
        <v>247</v>
      </c>
      <c r="AQ332" s="151" t="s">
        <v>1067</v>
      </c>
    </row>
    <row r="333" spans="1:43" s="13" customFormat="1" ht="102" customHeight="1" x14ac:dyDescent="0.25">
      <c r="A333" s="159"/>
      <c r="B333" s="116"/>
      <c r="C333" s="114"/>
      <c r="D333" s="114"/>
      <c r="E333" s="114"/>
      <c r="F333" s="114"/>
      <c r="G333" s="114"/>
      <c r="H333" s="114"/>
      <c r="I333" s="116"/>
      <c r="J333" s="116"/>
      <c r="K333" s="116"/>
      <c r="L333" s="116"/>
      <c r="M333" s="116"/>
      <c r="N333" s="116"/>
      <c r="O333" s="116"/>
      <c r="P333" s="116"/>
      <c r="Q333" s="116"/>
      <c r="R333" s="120"/>
      <c r="S333" s="8" t="s">
        <v>1112</v>
      </c>
      <c r="T333" s="8" t="s">
        <v>58</v>
      </c>
      <c r="U333" s="8" t="s">
        <v>59</v>
      </c>
      <c r="V333" s="8" t="s">
        <v>60</v>
      </c>
      <c r="W333" s="8" t="s">
        <v>61</v>
      </c>
      <c r="X333" s="8" t="s">
        <v>62</v>
      </c>
      <c r="Y333" s="8" t="s">
        <v>63</v>
      </c>
      <c r="Z333" s="149"/>
      <c r="AA333" s="7">
        <v>25</v>
      </c>
      <c r="AB333" s="7">
        <v>15</v>
      </c>
      <c r="AC333" s="7">
        <v>4.8</v>
      </c>
      <c r="AD333" s="7">
        <v>7.2</v>
      </c>
      <c r="AE333" s="149"/>
      <c r="AF333" s="8">
        <v>0</v>
      </c>
      <c r="AG333" s="8">
        <v>0</v>
      </c>
      <c r="AH333" s="8">
        <v>0</v>
      </c>
      <c r="AI333" s="8">
        <v>80</v>
      </c>
      <c r="AJ333" s="120"/>
      <c r="AK333" s="116"/>
      <c r="AL333" s="114"/>
      <c r="AM333" s="114"/>
      <c r="AN333" s="150"/>
      <c r="AO333" s="150"/>
      <c r="AP333" s="155"/>
      <c r="AQ333" s="151"/>
    </row>
    <row r="334" spans="1:43" s="13" customFormat="1" ht="75" x14ac:dyDescent="0.25">
      <c r="A334" s="159">
        <v>126</v>
      </c>
      <c r="B334" s="116" t="s">
        <v>1113</v>
      </c>
      <c r="C334" s="114" t="s">
        <v>1114</v>
      </c>
      <c r="D334" s="114" t="s">
        <v>1115</v>
      </c>
      <c r="E334" s="114" t="s">
        <v>46</v>
      </c>
      <c r="F334" s="114" t="s">
        <v>1116</v>
      </c>
      <c r="G334" s="114" t="s">
        <v>1117</v>
      </c>
      <c r="H334" s="114" t="s">
        <v>1118</v>
      </c>
      <c r="I334" s="116" t="s">
        <v>50</v>
      </c>
      <c r="J334" s="116" t="s">
        <v>51</v>
      </c>
      <c r="K334" s="116" t="s">
        <v>52</v>
      </c>
      <c r="L334" s="116" t="s">
        <v>145</v>
      </c>
      <c r="M334" s="116">
        <v>60000</v>
      </c>
      <c r="N334" s="116" t="s">
        <v>268</v>
      </c>
      <c r="O334" s="116">
        <v>100</v>
      </c>
      <c r="P334" s="116" t="s">
        <v>55</v>
      </c>
      <c r="Q334" s="116">
        <v>80</v>
      </c>
      <c r="R334" s="120" t="s">
        <v>56</v>
      </c>
      <c r="S334" s="8" t="s">
        <v>1119</v>
      </c>
      <c r="T334" s="8" t="s">
        <v>58</v>
      </c>
      <c r="U334" s="8" t="s">
        <v>59</v>
      </c>
      <c r="V334" s="8" t="s">
        <v>60</v>
      </c>
      <c r="W334" s="8" t="s">
        <v>61</v>
      </c>
      <c r="X334" s="8" t="s">
        <v>62</v>
      </c>
      <c r="Y334" s="8" t="s">
        <v>63</v>
      </c>
      <c r="Z334" s="149">
        <v>35</v>
      </c>
      <c r="AA334" s="7">
        <v>25</v>
      </c>
      <c r="AB334" s="7">
        <v>15</v>
      </c>
      <c r="AC334" s="7">
        <v>2.88</v>
      </c>
      <c r="AD334" s="7">
        <v>4.32</v>
      </c>
      <c r="AE334" s="149">
        <v>80</v>
      </c>
      <c r="AF334" s="8">
        <v>0</v>
      </c>
      <c r="AG334" s="8">
        <v>0</v>
      </c>
      <c r="AH334" s="8">
        <v>0</v>
      </c>
      <c r="AI334" s="8">
        <v>80</v>
      </c>
      <c r="AJ334" s="120" t="s">
        <v>56</v>
      </c>
      <c r="AK334" s="116" t="s">
        <v>65</v>
      </c>
      <c r="AL334" s="114" t="s">
        <v>1120</v>
      </c>
      <c r="AM334" s="114" t="s">
        <v>1121</v>
      </c>
      <c r="AN334" s="150">
        <v>44927</v>
      </c>
      <c r="AO334" s="150">
        <v>45261</v>
      </c>
      <c r="AP334" s="155" t="s">
        <v>226</v>
      </c>
      <c r="AQ334" s="151" t="s">
        <v>1122</v>
      </c>
    </row>
    <row r="335" spans="1:43" s="13" customFormat="1" ht="165" customHeight="1" x14ac:dyDescent="0.25">
      <c r="A335" s="159"/>
      <c r="B335" s="116"/>
      <c r="C335" s="114"/>
      <c r="D335" s="114"/>
      <c r="E335" s="114"/>
      <c r="F335" s="114"/>
      <c r="G335" s="114"/>
      <c r="H335" s="114"/>
      <c r="I335" s="116"/>
      <c r="J335" s="116"/>
      <c r="K335" s="116"/>
      <c r="L335" s="116"/>
      <c r="M335" s="116"/>
      <c r="N335" s="116"/>
      <c r="O335" s="116"/>
      <c r="P335" s="116"/>
      <c r="Q335" s="116"/>
      <c r="R335" s="120"/>
      <c r="S335" s="8" t="s">
        <v>1123</v>
      </c>
      <c r="T335" s="8" t="s">
        <v>58</v>
      </c>
      <c r="U335" s="8" t="s">
        <v>78</v>
      </c>
      <c r="V335" s="8" t="s">
        <v>60</v>
      </c>
      <c r="W335" s="8" t="s">
        <v>61</v>
      </c>
      <c r="X335" s="8" t="s">
        <v>62</v>
      </c>
      <c r="Y335" s="8" t="s">
        <v>149</v>
      </c>
      <c r="Z335" s="149"/>
      <c r="AA335" s="7">
        <v>15</v>
      </c>
      <c r="AB335" s="7">
        <v>15</v>
      </c>
      <c r="AC335" s="7">
        <v>30</v>
      </c>
      <c r="AD335" s="7">
        <v>70</v>
      </c>
      <c r="AE335" s="149"/>
      <c r="AF335" s="8">
        <v>0</v>
      </c>
      <c r="AG335" s="8">
        <v>0</v>
      </c>
      <c r="AH335" s="8">
        <v>0</v>
      </c>
      <c r="AI335" s="8">
        <v>80</v>
      </c>
      <c r="AJ335" s="120"/>
      <c r="AK335" s="116"/>
      <c r="AL335" s="114"/>
      <c r="AM335" s="114"/>
      <c r="AN335" s="150"/>
      <c r="AO335" s="150"/>
      <c r="AP335" s="155"/>
      <c r="AQ335" s="151"/>
    </row>
    <row r="336" spans="1:43" s="13" customFormat="1" ht="125.25" customHeight="1" x14ac:dyDescent="0.25">
      <c r="A336" s="159"/>
      <c r="B336" s="116"/>
      <c r="C336" s="114"/>
      <c r="D336" s="114"/>
      <c r="E336" s="114"/>
      <c r="F336" s="114"/>
      <c r="G336" s="114"/>
      <c r="H336" s="114"/>
      <c r="I336" s="116"/>
      <c r="J336" s="116"/>
      <c r="K336" s="116"/>
      <c r="L336" s="116"/>
      <c r="M336" s="116"/>
      <c r="N336" s="116"/>
      <c r="O336" s="116"/>
      <c r="P336" s="116"/>
      <c r="Q336" s="116"/>
      <c r="R336" s="120"/>
      <c r="S336" s="8" t="s">
        <v>1124</v>
      </c>
      <c r="T336" s="8" t="s">
        <v>58</v>
      </c>
      <c r="U336" s="8" t="s">
        <v>59</v>
      </c>
      <c r="V336" s="8" t="s">
        <v>489</v>
      </c>
      <c r="W336" s="8" t="s">
        <v>61</v>
      </c>
      <c r="X336" s="8" t="s">
        <v>62</v>
      </c>
      <c r="Y336" s="8" t="s">
        <v>63</v>
      </c>
      <c r="Z336" s="149"/>
      <c r="AA336" s="7">
        <v>25</v>
      </c>
      <c r="AB336" s="7">
        <v>25</v>
      </c>
      <c r="AC336" s="7">
        <v>35</v>
      </c>
      <c r="AD336" s="7">
        <v>35</v>
      </c>
      <c r="AE336" s="149"/>
      <c r="AF336" s="8">
        <v>0</v>
      </c>
      <c r="AG336" s="8">
        <v>0</v>
      </c>
      <c r="AH336" s="8">
        <v>0</v>
      </c>
      <c r="AI336" s="8">
        <v>80</v>
      </c>
      <c r="AJ336" s="120"/>
      <c r="AK336" s="116"/>
      <c r="AL336" s="114"/>
      <c r="AM336" s="114"/>
      <c r="AN336" s="150"/>
      <c r="AO336" s="150"/>
      <c r="AP336" s="155"/>
      <c r="AQ336" s="151"/>
    </row>
    <row r="337" spans="1:43" s="13" customFormat="1" ht="195" x14ac:dyDescent="0.25">
      <c r="A337" s="83">
        <v>127</v>
      </c>
      <c r="B337" s="7" t="s">
        <v>1113</v>
      </c>
      <c r="C337" s="8" t="s">
        <v>1114</v>
      </c>
      <c r="D337" s="8" t="s">
        <v>1125</v>
      </c>
      <c r="E337" s="8" t="s">
        <v>46</v>
      </c>
      <c r="F337" s="8" t="s">
        <v>1126</v>
      </c>
      <c r="G337" s="8" t="s">
        <v>1127</v>
      </c>
      <c r="H337" s="8" t="s">
        <v>1128</v>
      </c>
      <c r="I337" s="7" t="s">
        <v>50</v>
      </c>
      <c r="J337" s="7" t="s">
        <v>51</v>
      </c>
      <c r="K337" s="8" t="s">
        <v>52</v>
      </c>
      <c r="L337" s="8" t="s">
        <v>145</v>
      </c>
      <c r="M337" s="7">
        <v>893</v>
      </c>
      <c r="N337" s="7" t="s">
        <v>54</v>
      </c>
      <c r="O337" s="7">
        <v>60</v>
      </c>
      <c r="P337" s="7" t="s">
        <v>55</v>
      </c>
      <c r="Q337" s="7">
        <v>80</v>
      </c>
      <c r="R337" s="9" t="s">
        <v>56</v>
      </c>
      <c r="S337" s="8" t="s">
        <v>1129</v>
      </c>
      <c r="T337" s="8" t="s">
        <v>58</v>
      </c>
      <c r="U337" s="8" t="s">
        <v>78</v>
      </c>
      <c r="V337" s="8" t="s">
        <v>60</v>
      </c>
      <c r="W337" s="8" t="s">
        <v>61</v>
      </c>
      <c r="X337" s="8" t="s">
        <v>62</v>
      </c>
      <c r="Y337" s="8" t="s">
        <v>63</v>
      </c>
      <c r="Z337" s="10">
        <v>42</v>
      </c>
      <c r="AA337" s="7">
        <v>15</v>
      </c>
      <c r="AB337" s="7">
        <v>15</v>
      </c>
      <c r="AC337" s="7">
        <v>18</v>
      </c>
      <c r="AD337" s="7">
        <v>42</v>
      </c>
      <c r="AE337" s="10">
        <v>80</v>
      </c>
      <c r="AF337" s="8">
        <v>0</v>
      </c>
      <c r="AG337" s="8">
        <v>0</v>
      </c>
      <c r="AH337" s="8">
        <v>0</v>
      </c>
      <c r="AI337" s="8">
        <v>80</v>
      </c>
      <c r="AJ337" s="9" t="s">
        <v>56</v>
      </c>
      <c r="AK337" s="8" t="s">
        <v>65</v>
      </c>
      <c r="AL337" s="8" t="s">
        <v>1120</v>
      </c>
      <c r="AM337" s="8" t="s">
        <v>1130</v>
      </c>
      <c r="AN337" s="12">
        <v>44927</v>
      </c>
      <c r="AO337" s="12">
        <v>45261</v>
      </c>
      <c r="AP337" s="20" t="s">
        <v>247</v>
      </c>
      <c r="AQ337" s="84" t="s">
        <v>1131</v>
      </c>
    </row>
    <row r="338" spans="1:43" s="13" customFormat="1" ht="210" x14ac:dyDescent="0.25">
      <c r="A338" s="83">
        <v>128</v>
      </c>
      <c r="B338" s="7" t="s">
        <v>1113</v>
      </c>
      <c r="C338" s="8" t="s">
        <v>1114</v>
      </c>
      <c r="D338" s="8" t="s">
        <v>1132</v>
      </c>
      <c r="E338" s="8" t="s">
        <v>141</v>
      </c>
      <c r="F338" s="8" t="s">
        <v>1133</v>
      </c>
      <c r="G338" s="8" t="s">
        <v>1134</v>
      </c>
      <c r="H338" s="8" t="s">
        <v>1135</v>
      </c>
      <c r="I338" s="7" t="s">
        <v>50</v>
      </c>
      <c r="J338" s="7" t="s">
        <v>51</v>
      </c>
      <c r="K338" s="8" t="s">
        <v>52</v>
      </c>
      <c r="L338" s="8" t="s">
        <v>145</v>
      </c>
      <c r="M338" s="7">
        <v>45</v>
      </c>
      <c r="N338" s="7" t="s">
        <v>146</v>
      </c>
      <c r="O338" s="7">
        <v>40</v>
      </c>
      <c r="P338" s="7" t="s">
        <v>64</v>
      </c>
      <c r="Q338" s="7">
        <v>60</v>
      </c>
      <c r="R338" s="11" t="s">
        <v>64</v>
      </c>
      <c r="S338" s="8" t="s">
        <v>1136</v>
      </c>
      <c r="T338" s="8" t="s">
        <v>58</v>
      </c>
      <c r="U338" s="8" t="s">
        <v>59</v>
      </c>
      <c r="V338" s="8" t="s">
        <v>60</v>
      </c>
      <c r="W338" s="8" t="s">
        <v>61</v>
      </c>
      <c r="X338" s="8" t="s">
        <v>62</v>
      </c>
      <c r="Y338" s="8" t="s">
        <v>149</v>
      </c>
      <c r="Z338" s="10">
        <v>24</v>
      </c>
      <c r="AA338" s="7">
        <v>25</v>
      </c>
      <c r="AB338" s="7">
        <v>15</v>
      </c>
      <c r="AC338" s="7">
        <v>16</v>
      </c>
      <c r="AD338" s="7">
        <v>24</v>
      </c>
      <c r="AE338" s="10">
        <v>60</v>
      </c>
      <c r="AF338" s="8">
        <v>0</v>
      </c>
      <c r="AG338" s="8">
        <v>0</v>
      </c>
      <c r="AH338" s="8">
        <v>0</v>
      </c>
      <c r="AI338" s="8">
        <v>60</v>
      </c>
      <c r="AJ338" s="11" t="s">
        <v>64</v>
      </c>
      <c r="AK338" s="8" t="s">
        <v>65</v>
      </c>
      <c r="AL338" s="8" t="s">
        <v>66</v>
      </c>
      <c r="AM338" s="8" t="s">
        <v>1137</v>
      </c>
      <c r="AN338" s="12">
        <v>44927</v>
      </c>
      <c r="AO338" s="12">
        <v>45261</v>
      </c>
      <c r="AP338" s="20" t="s">
        <v>247</v>
      </c>
      <c r="AQ338" s="84" t="s">
        <v>1138</v>
      </c>
    </row>
    <row r="339" spans="1:43" s="13" customFormat="1" ht="195" x14ac:dyDescent="0.25">
      <c r="A339" s="83">
        <v>129</v>
      </c>
      <c r="B339" s="7" t="s">
        <v>1113</v>
      </c>
      <c r="C339" s="8" t="s">
        <v>1114</v>
      </c>
      <c r="D339" s="8" t="s">
        <v>1132</v>
      </c>
      <c r="E339" s="8" t="s">
        <v>141</v>
      </c>
      <c r="F339" s="8" t="s">
        <v>1139</v>
      </c>
      <c r="G339" s="8" t="s">
        <v>1140</v>
      </c>
      <c r="H339" s="8" t="s">
        <v>1141</v>
      </c>
      <c r="I339" s="7" t="s">
        <v>50</v>
      </c>
      <c r="J339" s="7" t="s">
        <v>51</v>
      </c>
      <c r="K339" s="8" t="s">
        <v>52</v>
      </c>
      <c r="L339" s="8" t="s">
        <v>145</v>
      </c>
      <c r="M339" s="7">
        <v>6000</v>
      </c>
      <c r="N339" s="7" t="s">
        <v>268</v>
      </c>
      <c r="O339" s="7">
        <v>100</v>
      </c>
      <c r="P339" s="7" t="s">
        <v>55</v>
      </c>
      <c r="Q339" s="7">
        <v>80</v>
      </c>
      <c r="R339" s="9" t="s">
        <v>56</v>
      </c>
      <c r="S339" s="8" t="s">
        <v>1142</v>
      </c>
      <c r="T339" s="8" t="s">
        <v>58</v>
      </c>
      <c r="U339" s="8" t="s">
        <v>59</v>
      </c>
      <c r="V339" s="8" t="s">
        <v>60</v>
      </c>
      <c r="W339" s="8" t="s">
        <v>61</v>
      </c>
      <c r="X339" s="8" t="s">
        <v>62</v>
      </c>
      <c r="Y339" s="8" t="s">
        <v>63</v>
      </c>
      <c r="Z339" s="10">
        <v>60</v>
      </c>
      <c r="AA339" s="7">
        <v>25</v>
      </c>
      <c r="AB339" s="7">
        <v>15</v>
      </c>
      <c r="AC339" s="7">
        <v>40</v>
      </c>
      <c r="AD339" s="7">
        <v>60</v>
      </c>
      <c r="AE339" s="10">
        <v>80</v>
      </c>
      <c r="AF339" s="8">
        <v>0</v>
      </c>
      <c r="AG339" s="8">
        <v>0</v>
      </c>
      <c r="AH339" s="8">
        <v>0</v>
      </c>
      <c r="AI339" s="8">
        <v>80</v>
      </c>
      <c r="AJ339" s="9" t="s">
        <v>56</v>
      </c>
      <c r="AK339" s="8" t="s">
        <v>65</v>
      </c>
      <c r="AL339" s="8" t="s">
        <v>1120</v>
      </c>
      <c r="AM339" s="8" t="s">
        <v>1143</v>
      </c>
      <c r="AN339" s="12">
        <v>44927</v>
      </c>
      <c r="AO339" s="12">
        <v>45261</v>
      </c>
      <c r="AP339" s="20" t="s">
        <v>226</v>
      </c>
      <c r="AQ339" s="84" t="s">
        <v>1138</v>
      </c>
    </row>
    <row r="340" spans="1:43" s="13" customFormat="1" ht="225" x14ac:dyDescent="0.25">
      <c r="A340" s="83">
        <v>130</v>
      </c>
      <c r="B340" s="7" t="s">
        <v>1113</v>
      </c>
      <c r="C340" s="8" t="s">
        <v>1114</v>
      </c>
      <c r="D340" s="8" t="s">
        <v>1144</v>
      </c>
      <c r="E340" s="8"/>
      <c r="F340" s="8"/>
      <c r="G340" s="8"/>
      <c r="H340" s="8" t="s">
        <v>1145</v>
      </c>
      <c r="I340" s="7" t="s">
        <v>74</v>
      </c>
      <c r="J340" s="7" t="s">
        <v>51</v>
      </c>
      <c r="K340" s="8" t="s">
        <v>75</v>
      </c>
      <c r="L340" s="8" t="s">
        <v>76</v>
      </c>
      <c r="M340" s="7">
        <v>4500</v>
      </c>
      <c r="N340" s="7" t="s">
        <v>268</v>
      </c>
      <c r="O340" s="7">
        <v>100</v>
      </c>
      <c r="P340" s="7" t="s">
        <v>55</v>
      </c>
      <c r="Q340" s="7">
        <v>80</v>
      </c>
      <c r="R340" s="19" t="s">
        <v>170</v>
      </c>
      <c r="S340" s="8" t="s">
        <v>1146</v>
      </c>
      <c r="T340" s="8" t="s">
        <v>58</v>
      </c>
      <c r="U340" s="8" t="s">
        <v>59</v>
      </c>
      <c r="V340" s="8" t="s">
        <v>60</v>
      </c>
      <c r="W340" s="8" t="s">
        <v>61</v>
      </c>
      <c r="X340" s="8" t="s">
        <v>62</v>
      </c>
      <c r="Y340" s="8" t="s">
        <v>63</v>
      </c>
      <c r="Z340" s="10">
        <v>60</v>
      </c>
      <c r="AA340" s="7">
        <v>25</v>
      </c>
      <c r="AB340" s="7">
        <v>15</v>
      </c>
      <c r="AC340" s="7">
        <v>40</v>
      </c>
      <c r="AD340" s="7">
        <v>60</v>
      </c>
      <c r="AE340" s="10">
        <v>80</v>
      </c>
      <c r="AF340" s="8">
        <v>0</v>
      </c>
      <c r="AG340" s="8">
        <v>0</v>
      </c>
      <c r="AH340" s="8">
        <v>0</v>
      </c>
      <c r="AI340" s="8">
        <v>80</v>
      </c>
      <c r="AJ340" s="9" t="s">
        <v>56</v>
      </c>
      <c r="AK340" s="8" t="s">
        <v>65</v>
      </c>
      <c r="AL340" s="8" t="s">
        <v>1147</v>
      </c>
      <c r="AM340" s="8" t="s">
        <v>1148</v>
      </c>
      <c r="AN340" s="12">
        <v>44927</v>
      </c>
      <c r="AO340" s="12">
        <v>45261</v>
      </c>
      <c r="AP340" s="20" t="s">
        <v>247</v>
      </c>
      <c r="AQ340" s="84" t="s">
        <v>1149</v>
      </c>
    </row>
    <row r="341" spans="1:43" s="13" customFormat="1" ht="195" x14ac:dyDescent="0.25">
      <c r="A341" s="159">
        <v>131</v>
      </c>
      <c r="B341" s="116" t="s">
        <v>1113</v>
      </c>
      <c r="C341" s="114" t="s">
        <v>1114</v>
      </c>
      <c r="D341" s="114" t="s">
        <v>1125</v>
      </c>
      <c r="E341" s="114" t="s">
        <v>46</v>
      </c>
      <c r="F341" s="114" t="s">
        <v>1150</v>
      </c>
      <c r="G341" s="114" t="s">
        <v>1151</v>
      </c>
      <c r="H341" s="114" t="s">
        <v>1152</v>
      </c>
      <c r="I341" s="116" t="s">
        <v>132</v>
      </c>
      <c r="J341" s="116" t="s">
        <v>1153</v>
      </c>
      <c r="K341" s="116" t="s">
        <v>545</v>
      </c>
      <c r="L341" s="116" t="s">
        <v>563</v>
      </c>
      <c r="M341" s="116">
        <v>30000</v>
      </c>
      <c r="N341" s="116" t="s">
        <v>268</v>
      </c>
      <c r="O341" s="116">
        <v>100</v>
      </c>
      <c r="P341" s="116" t="s">
        <v>55</v>
      </c>
      <c r="Q341" s="116">
        <v>80</v>
      </c>
      <c r="R341" s="120" t="s">
        <v>56</v>
      </c>
      <c r="S341" s="8" t="s">
        <v>1154</v>
      </c>
      <c r="T341" s="8" t="s">
        <v>58</v>
      </c>
      <c r="U341" s="8" t="s">
        <v>59</v>
      </c>
      <c r="V341" s="8" t="s">
        <v>60</v>
      </c>
      <c r="W341" s="8" t="s">
        <v>61</v>
      </c>
      <c r="X341" s="8" t="s">
        <v>62</v>
      </c>
      <c r="Y341" s="8" t="s">
        <v>63</v>
      </c>
      <c r="Z341" s="149">
        <v>20</v>
      </c>
      <c r="AA341" s="7">
        <v>25</v>
      </c>
      <c r="AB341" s="7">
        <v>15</v>
      </c>
      <c r="AC341" s="7">
        <v>40</v>
      </c>
      <c r="AD341" s="7">
        <v>60</v>
      </c>
      <c r="AE341" s="149">
        <v>80</v>
      </c>
      <c r="AF341" s="8">
        <v>0</v>
      </c>
      <c r="AG341" s="8">
        <v>0</v>
      </c>
      <c r="AH341" s="8">
        <v>0</v>
      </c>
      <c r="AI341" s="8">
        <v>80</v>
      </c>
      <c r="AJ341" s="120" t="s">
        <v>56</v>
      </c>
      <c r="AK341" s="116" t="s">
        <v>65</v>
      </c>
      <c r="AL341" s="114" t="s">
        <v>1120</v>
      </c>
      <c r="AM341" s="114" t="s">
        <v>1155</v>
      </c>
      <c r="AN341" s="150">
        <v>44927</v>
      </c>
      <c r="AO341" s="150">
        <v>45261</v>
      </c>
      <c r="AP341" s="155" t="s">
        <v>247</v>
      </c>
      <c r="AQ341" s="151" t="s">
        <v>1156</v>
      </c>
    </row>
    <row r="342" spans="1:43" s="13" customFormat="1" ht="135" x14ac:dyDescent="0.25">
      <c r="A342" s="159"/>
      <c r="B342" s="116"/>
      <c r="C342" s="114"/>
      <c r="D342" s="114"/>
      <c r="E342" s="114"/>
      <c r="F342" s="114"/>
      <c r="G342" s="114"/>
      <c r="H342" s="114"/>
      <c r="I342" s="116"/>
      <c r="J342" s="116"/>
      <c r="K342" s="116"/>
      <c r="L342" s="116"/>
      <c r="M342" s="116"/>
      <c r="N342" s="116"/>
      <c r="O342" s="116"/>
      <c r="P342" s="116"/>
      <c r="Q342" s="116"/>
      <c r="R342" s="120"/>
      <c r="S342" s="8" t="s">
        <v>1157</v>
      </c>
      <c r="T342" s="8" t="s">
        <v>58</v>
      </c>
      <c r="U342" s="8" t="s">
        <v>59</v>
      </c>
      <c r="V342" s="8" t="s">
        <v>60</v>
      </c>
      <c r="W342" s="8" t="s">
        <v>61</v>
      </c>
      <c r="X342" s="8" t="s">
        <v>62</v>
      </c>
      <c r="Y342" s="8" t="s">
        <v>63</v>
      </c>
      <c r="Z342" s="149"/>
      <c r="AA342" s="7">
        <v>25</v>
      </c>
      <c r="AB342" s="7">
        <v>15</v>
      </c>
      <c r="AC342" s="7">
        <v>40</v>
      </c>
      <c r="AD342" s="7">
        <v>20</v>
      </c>
      <c r="AE342" s="149"/>
      <c r="AF342" s="8">
        <v>0</v>
      </c>
      <c r="AG342" s="8">
        <v>0</v>
      </c>
      <c r="AH342" s="8">
        <v>0</v>
      </c>
      <c r="AI342" s="8">
        <v>80</v>
      </c>
      <c r="AJ342" s="120"/>
      <c r="AK342" s="116"/>
      <c r="AL342" s="114"/>
      <c r="AM342" s="114"/>
      <c r="AN342" s="150"/>
      <c r="AO342" s="150"/>
      <c r="AP342" s="155"/>
      <c r="AQ342" s="151"/>
    </row>
    <row r="343" spans="1:43" s="13" customFormat="1" ht="105" x14ac:dyDescent="0.25">
      <c r="A343" s="159">
        <v>132</v>
      </c>
      <c r="B343" s="116" t="s">
        <v>1113</v>
      </c>
      <c r="C343" s="114" t="s">
        <v>91</v>
      </c>
      <c r="D343" s="114" t="s">
        <v>92</v>
      </c>
      <c r="E343" s="114" t="s">
        <v>46</v>
      </c>
      <c r="F343" s="114" t="s">
        <v>93</v>
      </c>
      <c r="G343" s="114" t="s">
        <v>1158</v>
      </c>
      <c r="H343" s="114" t="s">
        <v>1159</v>
      </c>
      <c r="I343" s="116" t="s">
        <v>96</v>
      </c>
      <c r="J343" s="116" t="s">
        <v>51</v>
      </c>
      <c r="K343" s="116" t="s">
        <v>97</v>
      </c>
      <c r="L343" s="116" t="s">
        <v>53</v>
      </c>
      <c r="M343" s="116">
        <v>12</v>
      </c>
      <c r="N343" s="116" t="s">
        <v>98</v>
      </c>
      <c r="O343" s="116">
        <v>20</v>
      </c>
      <c r="P343" s="116" t="s">
        <v>55</v>
      </c>
      <c r="Q343" s="116">
        <v>80</v>
      </c>
      <c r="R343" s="9" t="s">
        <v>56</v>
      </c>
      <c r="S343" s="8" t="s">
        <v>1160</v>
      </c>
      <c r="T343" s="8" t="s">
        <v>58</v>
      </c>
      <c r="U343" s="8" t="s">
        <v>59</v>
      </c>
      <c r="V343" s="8" t="s">
        <v>60</v>
      </c>
      <c r="W343" s="8" t="s">
        <v>61</v>
      </c>
      <c r="X343" s="8" t="s">
        <v>62</v>
      </c>
      <c r="Y343" s="8" t="s">
        <v>63</v>
      </c>
      <c r="Z343" s="149">
        <v>12</v>
      </c>
      <c r="AA343" s="7">
        <v>25</v>
      </c>
      <c r="AB343" s="7">
        <v>15</v>
      </c>
      <c r="AC343" s="7">
        <v>8</v>
      </c>
      <c r="AD343" s="7">
        <v>12</v>
      </c>
      <c r="AE343" s="149">
        <v>80</v>
      </c>
      <c r="AF343" s="8">
        <v>0</v>
      </c>
      <c r="AG343" s="8">
        <v>0</v>
      </c>
      <c r="AH343" s="8">
        <v>0</v>
      </c>
      <c r="AI343" s="8">
        <v>80</v>
      </c>
      <c r="AJ343" s="120" t="s">
        <v>56</v>
      </c>
      <c r="AK343" s="116" t="s">
        <v>65</v>
      </c>
      <c r="AL343" s="114" t="s">
        <v>66</v>
      </c>
      <c r="AM343" s="8" t="s">
        <v>1161</v>
      </c>
      <c r="AN343" s="12">
        <v>44927</v>
      </c>
      <c r="AO343" s="12">
        <v>45261</v>
      </c>
      <c r="AP343" s="7" t="s">
        <v>247</v>
      </c>
      <c r="AQ343" s="84" t="s">
        <v>1162</v>
      </c>
    </row>
    <row r="344" spans="1:43" s="13" customFormat="1" ht="105" x14ac:dyDescent="0.25">
      <c r="A344" s="159"/>
      <c r="B344" s="116"/>
      <c r="C344" s="114"/>
      <c r="D344" s="114"/>
      <c r="E344" s="114"/>
      <c r="F344" s="114"/>
      <c r="G344" s="114"/>
      <c r="H344" s="114"/>
      <c r="I344" s="116"/>
      <c r="J344" s="116"/>
      <c r="K344" s="116"/>
      <c r="L344" s="116"/>
      <c r="M344" s="116"/>
      <c r="N344" s="116"/>
      <c r="O344" s="116"/>
      <c r="P344" s="116"/>
      <c r="Q344" s="116"/>
      <c r="R344" s="9"/>
      <c r="S344" s="8" t="s">
        <v>1163</v>
      </c>
      <c r="T344" s="8" t="s">
        <v>58</v>
      </c>
      <c r="U344" s="8" t="s">
        <v>59</v>
      </c>
      <c r="V344" s="8" t="s">
        <v>60</v>
      </c>
      <c r="W344" s="8" t="s">
        <v>61</v>
      </c>
      <c r="X344" s="8" t="s">
        <v>62</v>
      </c>
      <c r="Y344" s="8" t="s">
        <v>63</v>
      </c>
      <c r="Z344" s="149"/>
      <c r="AA344" s="7">
        <v>25</v>
      </c>
      <c r="AB344" s="7">
        <v>15</v>
      </c>
      <c r="AC344" s="7">
        <v>4.8</v>
      </c>
      <c r="AD344" s="7">
        <v>7.2</v>
      </c>
      <c r="AE344" s="149"/>
      <c r="AF344" s="8">
        <v>0</v>
      </c>
      <c r="AG344" s="8">
        <v>0</v>
      </c>
      <c r="AH344" s="8">
        <v>0</v>
      </c>
      <c r="AI344" s="8">
        <v>80</v>
      </c>
      <c r="AJ344" s="120"/>
      <c r="AK344" s="116"/>
      <c r="AL344" s="114"/>
      <c r="AM344" s="8" t="s">
        <v>1164</v>
      </c>
      <c r="AN344" s="12">
        <v>44927</v>
      </c>
      <c r="AO344" s="12">
        <v>45261</v>
      </c>
      <c r="AP344" s="7" t="s">
        <v>247</v>
      </c>
      <c r="AQ344" s="84" t="s">
        <v>1162</v>
      </c>
    </row>
    <row r="345" spans="1:43" s="13" customFormat="1" ht="135" x14ac:dyDescent="0.25">
      <c r="A345" s="159"/>
      <c r="B345" s="116"/>
      <c r="C345" s="114"/>
      <c r="D345" s="114"/>
      <c r="E345" s="114"/>
      <c r="F345" s="114"/>
      <c r="G345" s="114"/>
      <c r="H345" s="114"/>
      <c r="I345" s="116"/>
      <c r="J345" s="116"/>
      <c r="K345" s="116"/>
      <c r="L345" s="116"/>
      <c r="M345" s="116"/>
      <c r="N345" s="116"/>
      <c r="O345" s="116"/>
      <c r="P345" s="116"/>
      <c r="Q345" s="116"/>
      <c r="R345" s="9"/>
      <c r="S345" s="8" t="s">
        <v>1165</v>
      </c>
      <c r="T345" s="8" t="s">
        <v>58</v>
      </c>
      <c r="U345" s="8" t="s">
        <v>59</v>
      </c>
      <c r="V345" s="8" t="s">
        <v>60</v>
      </c>
      <c r="W345" s="8" t="s">
        <v>61</v>
      </c>
      <c r="X345" s="8" t="s">
        <v>62</v>
      </c>
      <c r="Y345" s="8" t="s">
        <v>63</v>
      </c>
      <c r="Z345" s="149"/>
      <c r="AA345" s="7">
        <v>25</v>
      </c>
      <c r="AB345" s="7">
        <v>15</v>
      </c>
      <c r="AC345" s="7">
        <v>2.88</v>
      </c>
      <c r="AD345" s="7">
        <v>4.32</v>
      </c>
      <c r="AE345" s="149"/>
      <c r="AF345" s="8">
        <v>0</v>
      </c>
      <c r="AG345" s="8">
        <v>0</v>
      </c>
      <c r="AH345" s="8">
        <v>0</v>
      </c>
      <c r="AI345" s="8">
        <v>80</v>
      </c>
      <c r="AJ345" s="120"/>
      <c r="AK345" s="116"/>
      <c r="AL345" s="114"/>
      <c r="AM345" s="8" t="s">
        <v>1166</v>
      </c>
      <c r="AN345" s="12">
        <v>44927</v>
      </c>
      <c r="AO345" s="12">
        <v>45261</v>
      </c>
      <c r="AP345" s="7" t="s">
        <v>247</v>
      </c>
      <c r="AQ345" s="84" t="s">
        <v>1162</v>
      </c>
    </row>
    <row r="346" spans="1:43" s="13" customFormat="1" ht="45" x14ac:dyDescent="0.25">
      <c r="A346" s="159"/>
      <c r="B346" s="116"/>
      <c r="C346" s="114"/>
      <c r="D346" s="114"/>
      <c r="E346" s="114"/>
      <c r="F346" s="114"/>
      <c r="G346" s="114"/>
      <c r="H346" s="114"/>
      <c r="I346" s="116"/>
      <c r="J346" s="116"/>
      <c r="K346" s="116"/>
      <c r="L346" s="116"/>
      <c r="M346" s="116"/>
      <c r="N346" s="116"/>
      <c r="O346" s="116"/>
      <c r="P346" s="116"/>
      <c r="Q346" s="116"/>
      <c r="R346" s="9"/>
      <c r="S346" s="8"/>
      <c r="T346" s="8" t="s">
        <v>1167</v>
      </c>
      <c r="U346" s="8"/>
      <c r="V346" s="8"/>
      <c r="W346" s="8"/>
      <c r="X346" s="8"/>
      <c r="Y346" s="8"/>
      <c r="Z346" s="149"/>
      <c r="AA346" s="7">
        <v>0</v>
      </c>
      <c r="AB346" s="7">
        <v>0</v>
      </c>
      <c r="AC346" s="7">
        <v>0</v>
      </c>
      <c r="AD346" s="7">
        <v>4.32</v>
      </c>
      <c r="AE346" s="149"/>
      <c r="AF346" s="8">
        <v>0</v>
      </c>
      <c r="AG346" s="8">
        <v>0</v>
      </c>
      <c r="AH346" s="8">
        <v>0</v>
      </c>
      <c r="AI346" s="8">
        <v>80</v>
      </c>
      <c r="AJ346" s="120"/>
      <c r="AK346" s="116"/>
      <c r="AL346" s="114"/>
      <c r="AM346" s="8" t="s">
        <v>1168</v>
      </c>
      <c r="AN346" s="12">
        <v>44927</v>
      </c>
      <c r="AO346" s="12">
        <v>45261</v>
      </c>
      <c r="AP346" s="7" t="s">
        <v>1169</v>
      </c>
      <c r="AQ346" s="84" t="s">
        <v>1162</v>
      </c>
    </row>
    <row r="347" spans="1:43" s="13" customFormat="1" ht="120" x14ac:dyDescent="0.25">
      <c r="A347" s="159">
        <v>133</v>
      </c>
      <c r="B347" s="116" t="s">
        <v>1113</v>
      </c>
      <c r="C347" s="114" t="s">
        <v>105</v>
      </c>
      <c r="D347" s="114" t="s">
        <v>106</v>
      </c>
      <c r="E347" s="114" t="s">
        <v>46</v>
      </c>
      <c r="F347" s="114" t="s">
        <v>107</v>
      </c>
      <c r="G347" s="114" t="s">
        <v>1170</v>
      </c>
      <c r="H347" s="114" t="s">
        <v>1171</v>
      </c>
      <c r="I347" s="116" t="s">
        <v>110</v>
      </c>
      <c r="J347" s="116" t="s">
        <v>51</v>
      </c>
      <c r="K347" s="116" t="s">
        <v>97</v>
      </c>
      <c r="L347" s="116" t="s">
        <v>53</v>
      </c>
      <c r="M347" s="116">
        <v>12</v>
      </c>
      <c r="N347" s="116" t="s">
        <v>98</v>
      </c>
      <c r="O347" s="116">
        <v>20</v>
      </c>
      <c r="P347" s="116" t="s">
        <v>55</v>
      </c>
      <c r="Q347" s="116">
        <v>80</v>
      </c>
      <c r="R347" s="120" t="s">
        <v>56</v>
      </c>
      <c r="S347" s="8" t="s">
        <v>1172</v>
      </c>
      <c r="T347" s="8" t="s">
        <v>58</v>
      </c>
      <c r="U347" s="8" t="s">
        <v>78</v>
      </c>
      <c r="V347" s="8" t="s">
        <v>60</v>
      </c>
      <c r="W347" s="8" t="s">
        <v>61</v>
      </c>
      <c r="X347" s="8" t="s">
        <v>62</v>
      </c>
      <c r="Y347" s="8" t="s">
        <v>63</v>
      </c>
      <c r="Z347" s="149">
        <v>9.8000000000000007</v>
      </c>
      <c r="AA347" s="7">
        <v>15</v>
      </c>
      <c r="AB347" s="7">
        <v>15</v>
      </c>
      <c r="AC347" s="7">
        <v>6</v>
      </c>
      <c r="AD347" s="7">
        <v>14</v>
      </c>
      <c r="AE347" s="149">
        <v>80</v>
      </c>
      <c r="AF347" s="8">
        <v>0</v>
      </c>
      <c r="AG347" s="8">
        <v>0</v>
      </c>
      <c r="AH347" s="8">
        <v>0</v>
      </c>
      <c r="AI347" s="8">
        <v>80</v>
      </c>
      <c r="AJ347" s="120" t="s">
        <v>56</v>
      </c>
      <c r="AK347" s="116" t="s">
        <v>65</v>
      </c>
      <c r="AL347" s="114" t="s">
        <v>66</v>
      </c>
      <c r="AM347" s="8" t="s">
        <v>1168</v>
      </c>
      <c r="AN347" s="12">
        <v>44927</v>
      </c>
      <c r="AO347" s="12">
        <v>45261</v>
      </c>
      <c r="AP347" s="7" t="s">
        <v>1169</v>
      </c>
      <c r="AQ347" s="84" t="s">
        <v>1138</v>
      </c>
    </row>
    <row r="348" spans="1:43" s="13" customFormat="1" ht="60" x14ac:dyDescent="0.25">
      <c r="A348" s="159"/>
      <c r="B348" s="116"/>
      <c r="C348" s="114"/>
      <c r="D348" s="114"/>
      <c r="E348" s="114"/>
      <c r="F348" s="114"/>
      <c r="G348" s="114"/>
      <c r="H348" s="114"/>
      <c r="I348" s="116"/>
      <c r="J348" s="116"/>
      <c r="K348" s="116"/>
      <c r="L348" s="116"/>
      <c r="M348" s="116"/>
      <c r="N348" s="116"/>
      <c r="O348" s="116"/>
      <c r="P348" s="116"/>
      <c r="Q348" s="116"/>
      <c r="R348" s="120"/>
      <c r="S348" s="8" t="s">
        <v>1173</v>
      </c>
      <c r="T348" s="8" t="s">
        <v>58</v>
      </c>
      <c r="U348" s="8" t="s">
        <v>78</v>
      </c>
      <c r="V348" s="8" t="s">
        <v>60</v>
      </c>
      <c r="W348" s="8" t="s">
        <v>61</v>
      </c>
      <c r="X348" s="8" t="s">
        <v>62</v>
      </c>
      <c r="Y348" s="8" t="s">
        <v>63</v>
      </c>
      <c r="Z348" s="149"/>
      <c r="AA348" s="7">
        <v>15</v>
      </c>
      <c r="AB348" s="7">
        <v>15</v>
      </c>
      <c r="AC348" s="7">
        <v>4.2</v>
      </c>
      <c r="AD348" s="7">
        <v>9.8000000000000007</v>
      </c>
      <c r="AE348" s="149"/>
      <c r="AF348" s="8">
        <v>0</v>
      </c>
      <c r="AG348" s="8">
        <v>0</v>
      </c>
      <c r="AH348" s="8">
        <v>0</v>
      </c>
      <c r="AI348" s="8">
        <v>80</v>
      </c>
      <c r="AJ348" s="120"/>
      <c r="AK348" s="116"/>
      <c r="AL348" s="114"/>
      <c r="AM348" s="8" t="s">
        <v>1174</v>
      </c>
      <c r="AN348" s="12">
        <v>44927</v>
      </c>
      <c r="AO348" s="12">
        <v>45261</v>
      </c>
      <c r="AP348" s="7" t="s">
        <v>226</v>
      </c>
      <c r="AQ348" s="84" t="s">
        <v>1162</v>
      </c>
    </row>
    <row r="349" spans="1:43" s="13" customFormat="1" ht="50.25" customHeight="1" x14ac:dyDescent="0.25">
      <c r="A349" s="159"/>
      <c r="B349" s="116"/>
      <c r="C349" s="114"/>
      <c r="D349" s="114"/>
      <c r="E349" s="114"/>
      <c r="F349" s="114"/>
      <c r="G349" s="114"/>
      <c r="H349" s="114"/>
      <c r="I349" s="116"/>
      <c r="J349" s="116"/>
      <c r="K349" s="116"/>
      <c r="L349" s="116"/>
      <c r="M349" s="116"/>
      <c r="N349" s="116"/>
      <c r="O349" s="116"/>
      <c r="P349" s="116"/>
      <c r="Q349" s="116"/>
      <c r="R349" s="120"/>
      <c r="S349" s="8"/>
      <c r="T349" s="8"/>
      <c r="U349" s="8"/>
      <c r="V349" s="8"/>
      <c r="W349" s="8"/>
      <c r="X349" s="8"/>
      <c r="Y349" s="8"/>
      <c r="Z349" s="149"/>
      <c r="AA349" s="7">
        <v>0</v>
      </c>
      <c r="AB349" s="7">
        <v>0</v>
      </c>
      <c r="AC349" s="7">
        <v>0</v>
      </c>
      <c r="AD349" s="7">
        <v>9.8000000000000007</v>
      </c>
      <c r="AE349" s="149"/>
      <c r="AF349" s="8">
        <v>0</v>
      </c>
      <c r="AG349" s="8">
        <v>0</v>
      </c>
      <c r="AH349" s="8">
        <v>0</v>
      </c>
      <c r="AI349" s="8">
        <v>80</v>
      </c>
      <c r="AJ349" s="120"/>
      <c r="AK349" s="116"/>
      <c r="AL349" s="114"/>
      <c r="AM349" s="8" t="s">
        <v>1175</v>
      </c>
      <c r="AN349" s="12">
        <v>44927</v>
      </c>
      <c r="AO349" s="12">
        <v>45261</v>
      </c>
      <c r="AP349" s="7" t="s">
        <v>247</v>
      </c>
      <c r="AQ349" s="84" t="s">
        <v>1162</v>
      </c>
    </row>
    <row r="350" spans="1:43" s="13" customFormat="1" ht="50.25" customHeight="1" x14ac:dyDescent="0.25">
      <c r="A350" s="159"/>
      <c r="B350" s="116"/>
      <c r="C350" s="114"/>
      <c r="D350" s="114"/>
      <c r="E350" s="114"/>
      <c r="F350" s="114"/>
      <c r="G350" s="114"/>
      <c r="H350" s="114"/>
      <c r="I350" s="116"/>
      <c r="J350" s="116"/>
      <c r="K350" s="116"/>
      <c r="L350" s="116"/>
      <c r="M350" s="116"/>
      <c r="N350" s="116"/>
      <c r="O350" s="116"/>
      <c r="P350" s="116"/>
      <c r="Q350" s="116"/>
      <c r="R350" s="120"/>
      <c r="S350" s="8"/>
      <c r="T350" s="8"/>
      <c r="U350" s="8"/>
      <c r="V350" s="8"/>
      <c r="W350" s="8"/>
      <c r="X350" s="8"/>
      <c r="Y350" s="8"/>
      <c r="Z350" s="149"/>
      <c r="AA350" s="7">
        <v>0</v>
      </c>
      <c r="AB350" s="7">
        <v>0</v>
      </c>
      <c r="AC350" s="7">
        <v>0</v>
      </c>
      <c r="AD350" s="7">
        <v>9.8000000000000007</v>
      </c>
      <c r="AE350" s="149"/>
      <c r="AF350" s="8">
        <v>0</v>
      </c>
      <c r="AG350" s="8">
        <v>0</v>
      </c>
      <c r="AH350" s="8">
        <v>0</v>
      </c>
      <c r="AI350" s="8">
        <v>80</v>
      </c>
      <c r="AJ350" s="120"/>
      <c r="AK350" s="116"/>
      <c r="AL350" s="114"/>
      <c r="AM350" s="8" t="s">
        <v>1176</v>
      </c>
      <c r="AN350" s="12">
        <v>44927</v>
      </c>
      <c r="AO350" s="12">
        <v>45261</v>
      </c>
      <c r="AP350" s="7" t="s">
        <v>216</v>
      </c>
      <c r="AQ350" s="84" t="s">
        <v>1162</v>
      </c>
    </row>
    <row r="351" spans="1:43" s="13" customFormat="1" ht="135" x14ac:dyDescent="0.25">
      <c r="A351" s="159">
        <v>134</v>
      </c>
      <c r="B351" s="116" t="s">
        <v>1113</v>
      </c>
      <c r="C351" s="114" t="s">
        <v>117</v>
      </c>
      <c r="D351" s="114" t="s">
        <v>118</v>
      </c>
      <c r="E351" s="114" t="s">
        <v>46</v>
      </c>
      <c r="F351" s="114" t="s">
        <v>1177</v>
      </c>
      <c r="G351" s="114" t="s">
        <v>1178</v>
      </c>
      <c r="H351" s="114" t="s">
        <v>1179</v>
      </c>
      <c r="I351" s="116" t="s">
        <v>122</v>
      </c>
      <c r="J351" s="116" t="s">
        <v>51</v>
      </c>
      <c r="K351" s="116" t="s">
        <v>97</v>
      </c>
      <c r="L351" s="116" t="s">
        <v>53</v>
      </c>
      <c r="M351" s="116">
        <v>12</v>
      </c>
      <c r="N351" s="116" t="s">
        <v>98</v>
      </c>
      <c r="O351" s="116">
        <v>20</v>
      </c>
      <c r="P351" s="116" t="s">
        <v>55</v>
      </c>
      <c r="Q351" s="116">
        <v>80</v>
      </c>
      <c r="R351" s="120" t="s">
        <v>56</v>
      </c>
      <c r="S351" s="8" t="s">
        <v>1180</v>
      </c>
      <c r="T351" s="8" t="s">
        <v>4</v>
      </c>
      <c r="U351" s="8" t="s">
        <v>59</v>
      </c>
      <c r="V351" s="8" t="s">
        <v>60</v>
      </c>
      <c r="W351" s="8" t="s">
        <v>61</v>
      </c>
      <c r="X351" s="8" t="s">
        <v>62</v>
      </c>
      <c r="Y351" s="8" t="s">
        <v>63</v>
      </c>
      <c r="Z351" s="149">
        <v>7.2</v>
      </c>
      <c r="AA351" s="7">
        <v>25</v>
      </c>
      <c r="AB351" s="7">
        <v>15</v>
      </c>
      <c r="AC351" s="7">
        <v>8</v>
      </c>
      <c r="AD351" s="7">
        <v>12</v>
      </c>
      <c r="AE351" s="149">
        <v>57.8</v>
      </c>
      <c r="AF351" s="8">
        <v>0</v>
      </c>
      <c r="AG351" s="8">
        <v>15</v>
      </c>
      <c r="AH351" s="8">
        <v>12</v>
      </c>
      <c r="AI351" s="8">
        <v>68</v>
      </c>
      <c r="AJ351" s="144" t="s">
        <v>64</v>
      </c>
      <c r="AK351" s="116" t="s">
        <v>65</v>
      </c>
      <c r="AL351" s="114" t="s">
        <v>66</v>
      </c>
      <c r="AM351" s="8" t="s">
        <v>1181</v>
      </c>
      <c r="AN351" s="12">
        <v>44927</v>
      </c>
      <c r="AO351" s="12">
        <v>45261</v>
      </c>
      <c r="AP351" s="7" t="s">
        <v>247</v>
      </c>
      <c r="AQ351" s="84" t="s">
        <v>1156</v>
      </c>
    </row>
    <row r="352" spans="1:43" s="13" customFormat="1" ht="135" x14ac:dyDescent="0.25">
      <c r="A352" s="159"/>
      <c r="B352" s="116"/>
      <c r="C352" s="114"/>
      <c r="D352" s="114"/>
      <c r="E352" s="114"/>
      <c r="F352" s="114"/>
      <c r="G352" s="114"/>
      <c r="H352" s="114"/>
      <c r="I352" s="116"/>
      <c r="J352" s="116"/>
      <c r="K352" s="116"/>
      <c r="L352" s="116"/>
      <c r="M352" s="116"/>
      <c r="N352" s="116"/>
      <c r="O352" s="116"/>
      <c r="P352" s="116"/>
      <c r="Q352" s="116"/>
      <c r="R352" s="120"/>
      <c r="S352" s="8" t="s">
        <v>1182</v>
      </c>
      <c r="T352" s="8" t="s">
        <v>4</v>
      </c>
      <c r="U352" s="8" t="s">
        <v>59</v>
      </c>
      <c r="V352" s="8" t="s">
        <v>60</v>
      </c>
      <c r="W352" s="8" t="s">
        <v>61</v>
      </c>
      <c r="X352" s="8" t="s">
        <v>62</v>
      </c>
      <c r="Y352" s="8" t="s">
        <v>63</v>
      </c>
      <c r="Z352" s="149"/>
      <c r="AA352" s="7">
        <v>25</v>
      </c>
      <c r="AB352" s="7">
        <v>15</v>
      </c>
      <c r="AC352" s="7">
        <v>4.8</v>
      </c>
      <c r="AD352" s="7">
        <v>7.2</v>
      </c>
      <c r="AE352" s="149"/>
      <c r="AF352" s="8">
        <v>0</v>
      </c>
      <c r="AG352" s="8">
        <v>15</v>
      </c>
      <c r="AH352" s="8">
        <v>10.199999999999999</v>
      </c>
      <c r="AI352" s="8">
        <v>57.8</v>
      </c>
      <c r="AJ352" s="144"/>
      <c r="AK352" s="116"/>
      <c r="AL352" s="114"/>
      <c r="AM352" s="8" t="s">
        <v>1183</v>
      </c>
      <c r="AN352" s="12">
        <v>44927</v>
      </c>
      <c r="AO352" s="12">
        <v>45261</v>
      </c>
      <c r="AP352" s="7" t="s">
        <v>216</v>
      </c>
      <c r="AQ352" s="84" t="s">
        <v>1156</v>
      </c>
    </row>
    <row r="353" spans="1:43" s="13" customFormat="1" ht="60" x14ac:dyDescent="0.25">
      <c r="A353" s="159"/>
      <c r="B353" s="116"/>
      <c r="C353" s="114"/>
      <c r="D353" s="114"/>
      <c r="E353" s="114"/>
      <c r="F353" s="114"/>
      <c r="G353" s="114"/>
      <c r="H353" s="114"/>
      <c r="I353" s="116"/>
      <c r="J353" s="116"/>
      <c r="K353" s="116"/>
      <c r="L353" s="116"/>
      <c r="M353" s="116"/>
      <c r="N353" s="116"/>
      <c r="O353" s="116"/>
      <c r="P353" s="116"/>
      <c r="Q353" s="116"/>
      <c r="R353" s="120"/>
      <c r="S353" s="8"/>
      <c r="T353" s="8"/>
      <c r="U353" s="8"/>
      <c r="V353" s="8"/>
      <c r="W353" s="8"/>
      <c r="X353" s="8"/>
      <c r="Y353" s="8"/>
      <c r="Z353" s="149"/>
      <c r="AA353" s="7">
        <v>0</v>
      </c>
      <c r="AB353" s="7">
        <v>0</v>
      </c>
      <c r="AC353" s="7">
        <v>0</v>
      </c>
      <c r="AD353" s="7">
        <v>7.2</v>
      </c>
      <c r="AE353" s="149"/>
      <c r="AF353" s="8">
        <v>0</v>
      </c>
      <c r="AG353" s="8">
        <v>0</v>
      </c>
      <c r="AH353" s="8">
        <v>0</v>
      </c>
      <c r="AI353" s="8">
        <v>57.8</v>
      </c>
      <c r="AJ353" s="144"/>
      <c r="AK353" s="116"/>
      <c r="AL353" s="114"/>
      <c r="AM353" s="8" t="s">
        <v>1168</v>
      </c>
      <c r="AN353" s="12">
        <v>44927</v>
      </c>
      <c r="AO353" s="12">
        <v>45261</v>
      </c>
      <c r="AP353" s="7" t="s">
        <v>1169</v>
      </c>
      <c r="AQ353" s="84" t="s">
        <v>1138</v>
      </c>
    </row>
    <row r="354" spans="1:43" s="13" customFormat="1" ht="45" x14ac:dyDescent="0.25">
      <c r="A354" s="159"/>
      <c r="B354" s="116"/>
      <c r="C354" s="114"/>
      <c r="D354" s="114"/>
      <c r="E354" s="114"/>
      <c r="F354" s="114"/>
      <c r="G354" s="114"/>
      <c r="H354" s="114"/>
      <c r="I354" s="116"/>
      <c r="J354" s="116"/>
      <c r="K354" s="116"/>
      <c r="L354" s="116"/>
      <c r="M354" s="116"/>
      <c r="N354" s="116"/>
      <c r="O354" s="116"/>
      <c r="P354" s="116"/>
      <c r="Q354" s="116"/>
      <c r="R354" s="120"/>
      <c r="S354" s="8"/>
      <c r="T354" s="8"/>
      <c r="U354" s="8"/>
      <c r="V354" s="8"/>
      <c r="W354" s="8"/>
      <c r="X354" s="8"/>
      <c r="Y354" s="8"/>
      <c r="Z354" s="149"/>
      <c r="AA354" s="7">
        <v>0</v>
      </c>
      <c r="AB354" s="7">
        <v>0</v>
      </c>
      <c r="AC354" s="7">
        <v>0</v>
      </c>
      <c r="AD354" s="7">
        <v>7.2</v>
      </c>
      <c r="AE354" s="149"/>
      <c r="AF354" s="8">
        <v>0</v>
      </c>
      <c r="AG354" s="8">
        <v>0</v>
      </c>
      <c r="AH354" s="8">
        <v>0</v>
      </c>
      <c r="AI354" s="8">
        <v>57.8</v>
      </c>
      <c r="AJ354" s="144"/>
      <c r="AK354" s="116"/>
      <c r="AL354" s="114"/>
      <c r="AM354" s="8" t="s">
        <v>1184</v>
      </c>
      <c r="AN354" s="12">
        <v>44927</v>
      </c>
      <c r="AO354" s="12">
        <v>45261</v>
      </c>
      <c r="AP354" s="7" t="s">
        <v>216</v>
      </c>
      <c r="AQ354" s="84" t="s">
        <v>1162</v>
      </c>
    </row>
    <row r="355" spans="1:43" s="13" customFormat="1" ht="195" x14ac:dyDescent="0.25">
      <c r="A355" s="83">
        <v>135</v>
      </c>
      <c r="B355" s="7" t="s">
        <v>1113</v>
      </c>
      <c r="C355" s="8" t="s">
        <v>1114</v>
      </c>
      <c r="D355" s="8" t="s">
        <v>1125</v>
      </c>
      <c r="E355" s="8" t="s">
        <v>46</v>
      </c>
      <c r="F355" s="8" t="s">
        <v>1185</v>
      </c>
      <c r="G355" s="8" t="s">
        <v>1186</v>
      </c>
      <c r="H355" s="8" t="s">
        <v>1187</v>
      </c>
      <c r="I355" s="7" t="s">
        <v>50</v>
      </c>
      <c r="J355" s="7" t="s">
        <v>51</v>
      </c>
      <c r="K355" s="8" t="s">
        <v>52</v>
      </c>
      <c r="L355" s="8" t="s">
        <v>145</v>
      </c>
      <c r="M355" s="7">
        <v>50</v>
      </c>
      <c r="N355" s="7" t="s">
        <v>146</v>
      </c>
      <c r="O355" s="7">
        <v>40</v>
      </c>
      <c r="P355" s="7" t="s">
        <v>64</v>
      </c>
      <c r="Q355" s="7">
        <v>60</v>
      </c>
      <c r="R355" s="11" t="s">
        <v>64</v>
      </c>
      <c r="S355" s="8" t="s">
        <v>1188</v>
      </c>
      <c r="T355" s="8" t="s">
        <v>4</v>
      </c>
      <c r="U355" s="8" t="s">
        <v>78</v>
      </c>
      <c r="V355" s="8" t="s">
        <v>60</v>
      </c>
      <c r="W355" s="8" t="s">
        <v>61</v>
      </c>
      <c r="X355" s="8" t="s">
        <v>62</v>
      </c>
      <c r="Y355" s="8" t="s">
        <v>63</v>
      </c>
      <c r="Z355" s="10">
        <v>28</v>
      </c>
      <c r="AA355" s="7">
        <v>15</v>
      </c>
      <c r="AB355" s="7">
        <v>15</v>
      </c>
      <c r="AC355" s="7">
        <v>12</v>
      </c>
      <c r="AD355" s="7">
        <v>28</v>
      </c>
      <c r="AE355" s="10">
        <v>51</v>
      </c>
      <c r="AF355" s="8">
        <v>0</v>
      </c>
      <c r="AG355" s="8">
        <v>15</v>
      </c>
      <c r="AH355" s="8">
        <v>9</v>
      </c>
      <c r="AI355" s="8">
        <v>51</v>
      </c>
      <c r="AJ355" s="11" t="s">
        <v>64</v>
      </c>
      <c r="AK355" s="8" t="s">
        <v>65</v>
      </c>
      <c r="AL355" s="8" t="s">
        <v>66</v>
      </c>
      <c r="AM355" s="8" t="s">
        <v>1189</v>
      </c>
      <c r="AN355" s="12">
        <v>44927</v>
      </c>
      <c r="AO355" s="12">
        <v>45261</v>
      </c>
      <c r="AP355" s="7" t="s">
        <v>247</v>
      </c>
      <c r="AQ355" s="84" t="s">
        <v>1190</v>
      </c>
    </row>
    <row r="356" spans="1:43" s="13" customFormat="1" ht="165" customHeight="1" x14ac:dyDescent="0.25">
      <c r="A356" s="159">
        <v>136</v>
      </c>
      <c r="B356" s="116" t="s">
        <v>1191</v>
      </c>
      <c r="C356" s="114" t="s">
        <v>1192</v>
      </c>
      <c r="D356" s="114" t="s">
        <v>1193</v>
      </c>
      <c r="E356" s="114"/>
      <c r="F356" s="114"/>
      <c r="G356" s="114"/>
      <c r="H356" s="114" t="s">
        <v>1194</v>
      </c>
      <c r="I356" s="116" t="s">
        <v>74</v>
      </c>
      <c r="J356" s="116" t="s">
        <v>51</v>
      </c>
      <c r="K356" s="116" t="s">
        <v>75</v>
      </c>
      <c r="L356" s="116" t="s">
        <v>76</v>
      </c>
      <c r="M356" s="116">
        <v>740000</v>
      </c>
      <c r="N356" s="116" t="s">
        <v>268</v>
      </c>
      <c r="O356" s="116">
        <v>100</v>
      </c>
      <c r="P356" s="116" t="s">
        <v>55</v>
      </c>
      <c r="Q356" s="116">
        <v>80</v>
      </c>
      <c r="R356" s="120" t="s">
        <v>56</v>
      </c>
      <c r="S356" s="8" t="s">
        <v>1195</v>
      </c>
      <c r="T356" s="8" t="s">
        <v>58</v>
      </c>
      <c r="U356" s="8" t="s">
        <v>59</v>
      </c>
      <c r="V356" s="8" t="s">
        <v>60</v>
      </c>
      <c r="W356" s="8" t="s">
        <v>61</v>
      </c>
      <c r="X356" s="8" t="s">
        <v>62</v>
      </c>
      <c r="Y356" s="8" t="s">
        <v>63</v>
      </c>
      <c r="Z356" s="149">
        <v>25.2</v>
      </c>
      <c r="AA356" s="7">
        <v>25</v>
      </c>
      <c r="AB356" s="7">
        <v>15</v>
      </c>
      <c r="AC356" s="7">
        <v>40</v>
      </c>
      <c r="AD356" s="7">
        <v>60</v>
      </c>
      <c r="AE356" s="149">
        <v>60</v>
      </c>
      <c r="AF356" s="8">
        <v>0</v>
      </c>
      <c r="AG356" s="8">
        <v>0</v>
      </c>
      <c r="AH356" s="8">
        <v>0</v>
      </c>
      <c r="AI356" s="8">
        <v>80</v>
      </c>
      <c r="AJ356" s="144" t="s">
        <v>64</v>
      </c>
      <c r="AK356" s="116" t="s">
        <v>65</v>
      </c>
      <c r="AL356" s="114" t="s">
        <v>1196</v>
      </c>
      <c r="AM356" s="114" t="s">
        <v>1197</v>
      </c>
      <c r="AN356" s="150">
        <v>44927</v>
      </c>
      <c r="AO356" s="150">
        <v>45261</v>
      </c>
      <c r="AP356" s="155" t="s">
        <v>68</v>
      </c>
      <c r="AQ356" s="151" t="s">
        <v>1198</v>
      </c>
    </row>
    <row r="357" spans="1:43" s="13" customFormat="1" ht="75" x14ac:dyDescent="0.25">
      <c r="A357" s="159"/>
      <c r="B357" s="116"/>
      <c r="C357" s="114"/>
      <c r="D357" s="114"/>
      <c r="E357" s="114"/>
      <c r="F357" s="114"/>
      <c r="G357" s="114"/>
      <c r="H357" s="114"/>
      <c r="I357" s="116"/>
      <c r="J357" s="116"/>
      <c r="K357" s="116"/>
      <c r="L357" s="116"/>
      <c r="M357" s="116"/>
      <c r="N357" s="116"/>
      <c r="O357" s="116"/>
      <c r="P357" s="116"/>
      <c r="Q357" s="116"/>
      <c r="R357" s="120"/>
      <c r="S357" s="8" t="s">
        <v>1199</v>
      </c>
      <c r="T357" s="8" t="s">
        <v>4</v>
      </c>
      <c r="U357" s="8" t="s">
        <v>71</v>
      </c>
      <c r="V357" s="8" t="s">
        <v>60</v>
      </c>
      <c r="W357" s="8" t="s">
        <v>61</v>
      </c>
      <c r="X357" s="8" t="s">
        <v>62</v>
      </c>
      <c r="Y357" s="8" t="s">
        <v>63</v>
      </c>
      <c r="Z357" s="149"/>
      <c r="AA357" s="7">
        <v>0</v>
      </c>
      <c r="AB357" s="7">
        <v>0</v>
      </c>
      <c r="AC357" s="7">
        <v>0</v>
      </c>
      <c r="AD357" s="7">
        <v>60</v>
      </c>
      <c r="AE357" s="149"/>
      <c r="AF357" s="8">
        <v>10</v>
      </c>
      <c r="AG357" s="8">
        <v>15</v>
      </c>
      <c r="AH357" s="8">
        <v>20</v>
      </c>
      <c r="AI357" s="8">
        <v>60</v>
      </c>
      <c r="AJ357" s="144"/>
      <c r="AK357" s="116"/>
      <c r="AL357" s="114"/>
      <c r="AM357" s="114"/>
      <c r="AN357" s="150"/>
      <c r="AO357" s="150"/>
      <c r="AP357" s="155"/>
      <c r="AQ357" s="151"/>
    </row>
    <row r="358" spans="1:43" s="13" customFormat="1" ht="90" x14ac:dyDescent="0.25">
      <c r="A358" s="159"/>
      <c r="B358" s="116"/>
      <c r="C358" s="114"/>
      <c r="D358" s="114"/>
      <c r="E358" s="114"/>
      <c r="F358" s="114"/>
      <c r="G358" s="114"/>
      <c r="H358" s="114"/>
      <c r="I358" s="116"/>
      <c r="J358" s="116"/>
      <c r="K358" s="116"/>
      <c r="L358" s="116"/>
      <c r="M358" s="116"/>
      <c r="N358" s="116"/>
      <c r="O358" s="116"/>
      <c r="P358" s="116"/>
      <c r="Q358" s="116"/>
      <c r="R358" s="120"/>
      <c r="S358" s="8" t="s">
        <v>1200</v>
      </c>
      <c r="T358" s="8" t="s">
        <v>58</v>
      </c>
      <c r="U358" s="8" t="s">
        <v>78</v>
      </c>
      <c r="V358" s="8" t="s">
        <v>60</v>
      </c>
      <c r="W358" s="8" t="s">
        <v>499</v>
      </c>
      <c r="X358" s="8" t="s">
        <v>62</v>
      </c>
      <c r="Y358" s="8" t="s">
        <v>63</v>
      </c>
      <c r="Z358" s="149"/>
      <c r="AA358" s="7">
        <v>15</v>
      </c>
      <c r="AB358" s="7">
        <v>15</v>
      </c>
      <c r="AC358" s="7">
        <v>18</v>
      </c>
      <c r="AD358" s="7">
        <v>42</v>
      </c>
      <c r="AE358" s="149"/>
      <c r="AF358" s="8">
        <v>0</v>
      </c>
      <c r="AG358" s="8">
        <v>0</v>
      </c>
      <c r="AH358" s="8">
        <v>0</v>
      </c>
      <c r="AI358" s="8">
        <v>60</v>
      </c>
      <c r="AJ358" s="144"/>
      <c r="AK358" s="116"/>
      <c r="AL358" s="114"/>
      <c r="AM358" s="114"/>
      <c r="AN358" s="150"/>
      <c r="AO358" s="150"/>
      <c r="AP358" s="155"/>
      <c r="AQ358" s="151"/>
    </row>
    <row r="359" spans="1:43" s="13" customFormat="1" ht="165" x14ac:dyDescent="0.25">
      <c r="A359" s="159"/>
      <c r="B359" s="116"/>
      <c r="C359" s="114"/>
      <c r="D359" s="114"/>
      <c r="E359" s="114"/>
      <c r="F359" s="114"/>
      <c r="G359" s="114"/>
      <c r="H359" s="114"/>
      <c r="I359" s="116"/>
      <c r="J359" s="116"/>
      <c r="K359" s="116"/>
      <c r="L359" s="116"/>
      <c r="M359" s="116"/>
      <c r="N359" s="116"/>
      <c r="O359" s="116"/>
      <c r="P359" s="116"/>
      <c r="Q359" s="116"/>
      <c r="R359" s="120"/>
      <c r="S359" s="8" t="s">
        <v>1201</v>
      </c>
      <c r="T359" s="8" t="s">
        <v>58</v>
      </c>
      <c r="U359" s="8" t="s">
        <v>59</v>
      </c>
      <c r="V359" s="8" t="s">
        <v>60</v>
      </c>
      <c r="W359" s="8" t="s">
        <v>61</v>
      </c>
      <c r="X359" s="8" t="s">
        <v>62</v>
      </c>
      <c r="Y359" s="8" t="s">
        <v>63</v>
      </c>
      <c r="Z359" s="149"/>
      <c r="AA359" s="7">
        <v>25</v>
      </c>
      <c r="AB359" s="7">
        <v>15</v>
      </c>
      <c r="AC359" s="7">
        <v>16.8</v>
      </c>
      <c r="AD359" s="7">
        <v>25.2</v>
      </c>
      <c r="AE359" s="149"/>
      <c r="AF359" s="8">
        <v>0</v>
      </c>
      <c r="AG359" s="8">
        <v>0</v>
      </c>
      <c r="AH359" s="8">
        <v>0</v>
      </c>
      <c r="AI359" s="8">
        <v>60</v>
      </c>
      <c r="AJ359" s="144"/>
      <c r="AK359" s="116"/>
      <c r="AL359" s="114"/>
      <c r="AM359" s="114"/>
      <c r="AN359" s="150"/>
      <c r="AO359" s="150"/>
      <c r="AP359" s="155"/>
      <c r="AQ359" s="151"/>
    </row>
    <row r="360" spans="1:43" s="13" customFormat="1" ht="150" customHeight="1" x14ac:dyDescent="0.25">
      <c r="A360" s="159">
        <v>137</v>
      </c>
      <c r="B360" s="116" t="s">
        <v>1191</v>
      </c>
      <c r="C360" s="114" t="s">
        <v>1192</v>
      </c>
      <c r="D360" s="114" t="s">
        <v>1193</v>
      </c>
      <c r="E360" s="114" t="s">
        <v>46</v>
      </c>
      <c r="F360" s="114" t="s">
        <v>1202</v>
      </c>
      <c r="G360" s="114" t="s">
        <v>1203</v>
      </c>
      <c r="H360" s="114" t="s">
        <v>1204</v>
      </c>
      <c r="I360" s="116" t="s">
        <v>50</v>
      </c>
      <c r="J360" s="116" t="s">
        <v>51</v>
      </c>
      <c r="K360" s="116" t="s">
        <v>52</v>
      </c>
      <c r="L360" s="116" t="s">
        <v>53</v>
      </c>
      <c r="M360" s="116">
        <v>740000</v>
      </c>
      <c r="N360" s="116" t="s">
        <v>268</v>
      </c>
      <c r="O360" s="116">
        <v>100</v>
      </c>
      <c r="P360" s="116" t="s">
        <v>147</v>
      </c>
      <c r="Q360" s="116">
        <v>40</v>
      </c>
      <c r="R360" s="120" t="s">
        <v>56</v>
      </c>
      <c r="S360" s="8" t="s">
        <v>1205</v>
      </c>
      <c r="T360" s="8" t="s">
        <v>58</v>
      </c>
      <c r="U360" s="8" t="s">
        <v>59</v>
      </c>
      <c r="V360" s="8" t="s">
        <v>60</v>
      </c>
      <c r="W360" s="8" t="s">
        <v>61</v>
      </c>
      <c r="X360" s="8" t="s">
        <v>62</v>
      </c>
      <c r="Y360" s="8" t="s">
        <v>63</v>
      </c>
      <c r="Z360" s="149">
        <v>42</v>
      </c>
      <c r="AA360" s="7">
        <v>25</v>
      </c>
      <c r="AB360" s="7">
        <v>15</v>
      </c>
      <c r="AC360" s="7">
        <v>40</v>
      </c>
      <c r="AD360" s="7">
        <v>60</v>
      </c>
      <c r="AE360" s="149">
        <v>30</v>
      </c>
      <c r="AF360" s="8">
        <v>0</v>
      </c>
      <c r="AG360" s="8">
        <v>0</v>
      </c>
      <c r="AH360" s="8">
        <v>0</v>
      </c>
      <c r="AI360" s="8">
        <v>40</v>
      </c>
      <c r="AJ360" s="144" t="s">
        <v>64</v>
      </c>
      <c r="AK360" s="116" t="s">
        <v>65</v>
      </c>
      <c r="AL360" s="114" t="s">
        <v>1196</v>
      </c>
      <c r="AM360" s="114" t="s">
        <v>1206</v>
      </c>
      <c r="AN360" s="150">
        <v>44927</v>
      </c>
      <c r="AO360" s="150">
        <v>45261</v>
      </c>
      <c r="AP360" s="155" t="s">
        <v>68</v>
      </c>
      <c r="AQ360" s="151" t="s">
        <v>1207</v>
      </c>
    </row>
    <row r="361" spans="1:43" s="13" customFormat="1" ht="75" x14ac:dyDescent="0.25">
      <c r="A361" s="159"/>
      <c r="B361" s="116"/>
      <c r="C361" s="114"/>
      <c r="D361" s="114"/>
      <c r="E361" s="114"/>
      <c r="F361" s="114"/>
      <c r="G361" s="114"/>
      <c r="H361" s="114"/>
      <c r="I361" s="116"/>
      <c r="J361" s="116"/>
      <c r="K361" s="116"/>
      <c r="L361" s="116"/>
      <c r="M361" s="116"/>
      <c r="N361" s="116"/>
      <c r="O361" s="116"/>
      <c r="P361" s="116"/>
      <c r="Q361" s="116"/>
      <c r="R361" s="120"/>
      <c r="S361" s="8" t="s">
        <v>1208</v>
      </c>
      <c r="T361" s="8" t="s">
        <v>4</v>
      </c>
      <c r="U361" s="8" t="s">
        <v>71</v>
      </c>
      <c r="V361" s="8" t="s">
        <v>60</v>
      </c>
      <c r="W361" s="8" t="s">
        <v>61</v>
      </c>
      <c r="X361" s="8" t="s">
        <v>62</v>
      </c>
      <c r="Y361" s="8" t="s">
        <v>63</v>
      </c>
      <c r="Z361" s="149"/>
      <c r="AA361" s="7">
        <v>0</v>
      </c>
      <c r="AB361" s="7">
        <v>0</v>
      </c>
      <c r="AC361" s="7">
        <v>0</v>
      </c>
      <c r="AD361" s="7">
        <v>60</v>
      </c>
      <c r="AE361" s="149"/>
      <c r="AF361" s="8">
        <v>10</v>
      </c>
      <c r="AG361" s="8">
        <v>15</v>
      </c>
      <c r="AH361" s="8">
        <v>10</v>
      </c>
      <c r="AI361" s="8">
        <v>30</v>
      </c>
      <c r="AJ361" s="144"/>
      <c r="AK361" s="116"/>
      <c r="AL361" s="114"/>
      <c r="AM361" s="114"/>
      <c r="AN361" s="150"/>
      <c r="AO361" s="150"/>
      <c r="AP361" s="155"/>
      <c r="AQ361" s="151"/>
    </row>
    <row r="362" spans="1:43" s="13" customFormat="1" ht="90" x14ac:dyDescent="0.25">
      <c r="A362" s="159"/>
      <c r="B362" s="116"/>
      <c r="C362" s="114"/>
      <c r="D362" s="114"/>
      <c r="E362" s="114"/>
      <c r="F362" s="114"/>
      <c r="G362" s="114"/>
      <c r="H362" s="114"/>
      <c r="I362" s="116"/>
      <c r="J362" s="116"/>
      <c r="K362" s="116"/>
      <c r="L362" s="116"/>
      <c r="M362" s="116"/>
      <c r="N362" s="116"/>
      <c r="O362" s="116"/>
      <c r="P362" s="116"/>
      <c r="Q362" s="116"/>
      <c r="R362" s="120"/>
      <c r="S362" s="8" t="s">
        <v>1209</v>
      </c>
      <c r="T362" s="8" t="s">
        <v>58</v>
      </c>
      <c r="U362" s="8" t="s">
        <v>78</v>
      </c>
      <c r="V362" s="8" t="s">
        <v>60</v>
      </c>
      <c r="W362" s="8" t="s">
        <v>61</v>
      </c>
      <c r="X362" s="8" t="s">
        <v>62</v>
      </c>
      <c r="Y362" s="8" t="s">
        <v>63</v>
      </c>
      <c r="Z362" s="149"/>
      <c r="AA362" s="7">
        <v>15</v>
      </c>
      <c r="AB362" s="7">
        <v>15</v>
      </c>
      <c r="AC362" s="7">
        <v>18</v>
      </c>
      <c r="AD362" s="7">
        <v>42</v>
      </c>
      <c r="AE362" s="149"/>
      <c r="AF362" s="8">
        <v>0</v>
      </c>
      <c r="AG362" s="8">
        <v>0</v>
      </c>
      <c r="AH362" s="8">
        <v>0</v>
      </c>
      <c r="AI362" s="8">
        <v>30</v>
      </c>
      <c r="AJ362" s="144"/>
      <c r="AK362" s="116"/>
      <c r="AL362" s="114"/>
      <c r="AM362" s="114"/>
      <c r="AN362" s="150"/>
      <c r="AO362" s="150"/>
      <c r="AP362" s="155"/>
      <c r="AQ362" s="151"/>
    </row>
    <row r="363" spans="1:43" s="13" customFormat="1" ht="90" x14ac:dyDescent="0.25">
      <c r="A363" s="159"/>
      <c r="B363" s="116"/>
      <c r="C363" s="114"/>
      <c r="D363" s="114"/>
      <c r="E363" s="114"/>
      <c r="F363" s="114"/>
      <c r="G363" s="114"/>
      <c r="H363" s="114"/>
      <c r="I363" s="116"/>
      <c r="J363" s="116"/>
      <c r="K363" s="116"/>
      <c r="L363" s="116"/>
      <c r="M363" s="116"/>
      <c r="N363" s="116"/>
      <c r="O363" s="116"/>
      <c r="P363" s="116"/>
      <c r="Q363" s="116"/>
      <c r="R363" s="120"/>
      <c r="S363" s="8" t="s">
        <v>1200</v>
      </c>
      <c r="T363" s="8" t="s">
        <v>58</v>
      </c>
      <c r="U363" s="8" t="s">
        <v>78</v>
      </c>
      <c r="V363" s="8" t="s">
        <v>60</v>
      </c>
      <c r="W363" s="8" t="s">
        <v>499</v>
      </c>
      <c r="X363" s="8" t="s">
        <v>62</v>
      </c>
      <c r="Y363" s="8" t="s">
        <v>63</v>
      </c>
      <c r="Z363" s="149"/>
      <c r="AA363" s="7"/>
      <c r="AB363" s="7"/>
      <c r="AC363" s="7"/>
      <c r="AD363" s="7"/>
      <c r="AE363" s="149"/>
      <c r="AF363" s="8"/>
      <c r="AG363" s="8"/>
      <c r="AH363" s="8"/>
      <c r="AI363" s="8"/>
      <c r="AJ363" s="144"/>
      <c r="AK363" s="116"/>
      <c r="AL363" s="114"/>
      <c r="AM363" s="114"/>
      <c r="AN363" s="150"/>
      <c r="AO363" s="150"/>
      <c r="AP363" s="155"/>
      <c r="AQ363" s="151"/>
    </row>
    <row r="364" spans="1:43" s="13" customFormat="1" ht="150" x14ac:dyDescent="0.25">
      <c r="A364" s="159">
        <v>138</v>
      </c>
      <c r="B364" s="116" t="s">
        <v>1191</v>
      </c>
      <c r="C364" s="114" t="s">
        <v>1192</v>
      </c>
      <c r="D364" s="114" t="s">
        <v>1193</v>
      </c>
      <c r="E364" s="114" t="s">
        <v>141</v>
      </c>
      <c r="F364" s="114" t="s">
        <v>1210</v>
      </c>
      <c r="G364" s="114" t="s">
        <v>1211</v>
      </c>
      <c r="H364" s="114" t="s">
        <v>1212</v>
      </c>
      <c r="I364" s="116" t="s">
        <v>132</v>
      </c>
      <c r="J364" s="116" t="s">
        <v>1213</v>
      </c>
      <c r="K364" s="116" t="s">
        <v>52</v>
      </c>
      <c r="L364" s="116" t="s">
        <v>53</v>
      </c>
      <c r="M364" s="116">
        <v>402</v>
      </c>
      <c r="N364" s="116" t="s">
        <v>54</v>
      </c>
      <c r="O364" s="116">
        <v>60</v>
      </c>
      <c r="P364" s="116" t="s">
        <v>64</v>
      </c>
      <c r="Q364" s="116">
        <v>60</v>
      </c>
      <c r="R364" s="144" t="s">
        <v>64</v>
      </c>
      <c r="S364" s="8" t="s">
        <v>1214</v>
      </c>
      <c r="T364" s="8" t="s">
        <v>58</v>
      </c>
      <c r="U364" s="8" t="s">
        <v>59</v>
      </c>
      <c r="V364" s="8" t="s">
        <v>60</v>
      </c>
      <c r="W364" s="8" t="s">
        <v>61</v>
      </c>
      <c r="X364" s="8" t="s">
        <v>62</v>
      </c>
      <c r="Y364" s="8" t="s">
        <v>63</v>
      </c>
      <c r="Z364" s="149">
        <v>12.96</v>
      </c>
      <c r="AA364" s="7">
        <v>25</v>
      </c>
      <c r="AB364" s="7">
        <v>15</v>
      </c>
      <c r="AC364" s="7">
        <v>24</v>
      </c>
      <c r="AD364" s="7">
        <v>36</v>
      </c>
      <c r="AE364" s="149">
        <v>60</v>
      </c>
      <c r="AF364" s="8">
        <v>0</v>
      </c>
      <c r="AG364" s="8">
        <v>0</v>
      </c>
      <c r="AH364" s="8">
        <v>0</v>
      </c>
      <c r="AI364" s="8">
        <v>60</v>
      </c>
      <c r="AJ364" s="144" t="s">
        <v>64</v>
      </c>
      <c r="AK364" s="116" t="s">
        <v>65</v>
      </c>
      <c r="AL364" s="114" t="s">
        <v>1196</v>
      </c>
      <c r="AM364" s="8" t="s">
        <v>1215</v>
      </c>
      <c r="AN364" s="12">
        <v>44927</v>
      </c>
      <c r="AO364" s="12">
        <v>45231</v>
      </c>
      <c r="AP364" s="7" t="s">
        <v>1216</v>
      </c>
      <c r="AQ364" s="84" t="s">
        <v>1217</v>
      </c>
    </row>
    <row r="365" spans="1:43" s="13" customFormat="1" ht="150" x14ac:dyDescent="0.25">
      <c r="A365" s="159"/>
      <c r="B365" s="116"/>
      <c r="C365" s="114"/>
      <c r="D365" s="114"/>
      <c r="E365" s="114"/>
      <c r="F365" s="114"/>
      <c r="G365" s="114"/>
      <c r="H365" s="114"/>
      <c r="I365" s="116"/>
      <c r="J365" s="116"/>
      <c r="K365" s="116"/>
      <c r="L365" s="116"/>
      <c r="M365" s="116"/>
      <c r="N365" s="116"/>
      <c r="O365" s="116"/>
      <c r="P365" s="116"/>
      <c r="Q365" s="116"/>
      <c r="R365" s="144"/>
      <c r="S365" s="8" t="s">
        <v>1218</v>
      </c>
      <c r="T365" s="8" t="s">
        <v>58</v>
      </c>
      <c r="U365" s="8" t="s">
        <v>59</v>
      </c>
      <c r="V365" s="8" t="s">
        <v>60</v>
      </c>
      <c r="W365" s="8" t="s">
        <v>61</v>
      </c>
      <c r="X365" s="8" t="s">
        <v>62</v>
      </c>
      <c r="Y365" s="8" t="s">
        <v>63</v>
      </c>
      <c r="Z365" s="149"/>
      <c r="AA365" s="7">
        <v>25</v>
      </c>
      <c r="AB365" s="7">
        <v>15</v>
      </c>
      <c r="AC365" s="7">
        <v>14.4</v>
      </c>
      <c r="AD365" s="7">
        <v>21.6</v>
      </c>
      <c r="AE365" s="149"/>
      <c r="AF365" s="8">
        <v>0</v>
      </c>
      <c r="AG365" s="8">
        <v>0</v>
      </c>
      <c r="AH365" s="8">
        <v>0</v>
      </c>
      <c r="AI365" s="8">
        <v>60</v>
      </c>
      <c r="AJ365" s="144"/>
      <c r="AK365" s="116"/>
      <c r="AL365" s="114"/>
      <c r="AM365" s="8" t="s">
        <v>1219</v>
      </c>
      <c r="AN365" s="12">
        <v>44927</v>
      </c>
      <c r="AO365" s="12">
        <v>45231</v>
      </c>
      <c r="AP365" s="7" t="s">
        <v>1216</v>
      </c>
      <c r="AQ365" s="84" t="s">
        <v>1220</v>
      </c>
    </row>
    <row r="366" spans="1:43" s="13" customFormat="1" ht="150" x14ac:dyDescent="0.25">
      <c r="A366" s="159"/>
      <c r="B366" s="116"/>
      <c r="C366" s="114"/>
      <c r="D366" s="114"/>
      <c r="E366" s="114"/>
      <c r="F366" s="114"/>
      <c r="G366" s="114"/>
      <c r="H366" s="114"/>
      <c r="I366" s="116"/>
      <c r="J366" s="116"/>
      <c r="K366" s="116"/>
      <c r="L366" s="116"/>
      <c r="M366" s="116"/>
      <c r="N366" s="116"/>
      <c r="O366" s="116"/>
      <c r="P366" s="116"/>
      <c r="Q366" s="116"/>
      <c r="R366" s="144"/>
      <c r="S366" s="8" t="s">
        <v>1221</v>
      </c>
      <c r="T366" s="8" t="s">
        <v>58</v>
      </c>
      <c r="U366" s="8" t="s">
        <v>59</v>
      </c>
      <c r="V366" s="8" t="s">
        <v>60</v>
      </c>
      <c r="W366" s="8" t="s">
        <v>61</v>
      </c>
      <c r="X366" s="8" t="s">
        <v>62</v>
      </c>
      <c r="Y366" s="8" t="s">
        <v>63</v>
      </c>
      <c r="Z366" s="149"/>
      <c r="AA366" s="7">
        <v>25</v>
      </c>
      <c r="AB366" s="7">
        <v>15</v>
      </c>
      <c r="AC366" s="7">
        <v>8.64</v>
      </c>
      <c r="AD366" s="7">
        <v>12.96</v>
      </c>
      <c r="AE366" s="149"/>
      <c r="AF366" s="8">
        <v>0</v>
      </c>
      <c r="AG366" s="8">
        <v>0</v>
      </c>
      <c r="AH366" s="8">
        <v>0</v>
      </c>
      <c r="AI366" s="8">
        <v>60</v>
      </c>
      <c r="AJ366" s="144"/>
      <c r="AK366" s="116"/>
      <c r="AL366" s="114"/>
      <c r="AM366" s="8"/>
      <c r="AN366" s="12"/>
      <c r="AO366" s="12"/>
      <c r="AP366" s="7"/>
      <c r="AQ366" s="84"/>
    </row>
    <row r="367" spans="1:43" s="13" customFormat="1" ht="120" x14ac:dyDescent="0.25">
      <c r="A367" s="159">
        <v>139</v>
      </c>
      <c r="B367" s="116" t="s">
        <v>1191</v>
      </c>
      <c r="C367" s="114" t="s">
        <v>91</v>
      </c>
      <c r="D367" s="114" t="s">
        <v>1222</v>
      </c>
      <c r="E367" s="114" t="s">
        <v>46</v>
      </c>
      <c r="F367" s="114" t="s">
        <v>1223</v>
      </c>
      <c r="G367" s="114" t="s">
        <v>1224</v>
      </c>
      <c r="H367" s="114" t="s">
        <v>1225</v>
      </c>
      <c r="I367" s="116" t="s">
        <v>96</v>
      </c>
      <c r="J367" s="116" t="s">
        <v>51</v>
      </c>
      <c r="K367" s="116" t="s">
        <v>97</v>
      </c>
      <c r="L367" s="116" t="s">
        <v>53</v>
      </c>
      <c r="M367" s="116">
        <v>12</v>
      </c>
      <c r="N367" s="116" t="s">
        <v>98</v>
      </c>
      <c r="O367" s="116">
        <v>20</v>
      </c>
      <c r="P367" s="116" t="s">
        <v>55</v>
      </c>
      <c r="Q367" s="116">
        <v>80</v>
      </c>
      <c r="R367" s="120" t="s">
        <v>56</v>
      </c>
      <c r="S367" s="8" t="s">
        <v>1226</v>
      </c>
      <c r="T367" s="8" t="s">
        <v>58</v>
      </c>
      <c r="U367" s="8" t="s">
        <v>59</v>
      </c>
      <c r="V367" s="8" t="s">
        <v>60</v>
      </c>
      <c r="W367" s="8" t="s">
        <v>499</v>
      </c>
      <c r="X367" s="8" t="s">
        <v>62</v>
      </c>
      <c r="Y367" s="8" t="s">
        <v>149</v>
      </c>
      <c r="Z367" s="149">
        <v>4.32</v>
      </c>
      <c r="AA367" s="7">
        <v>25</v>
      </c>
      <c r="AB367" s="7">
        <v>15</v>
      </c>
      <c r="AC367" s="7">
        <v>8</v>
      </c>
      <c r="AD367" s="7">
        <v>12</v>
      </c>
      <c r="AE367" s="149">
        <v>80</v>
      </c>
      <c r="AF367" s="8">
        <v>0</v>
      </c>
      <c r="AG367" s="8">
        <v>0</v>
      </c>
      <c r="AH367" s="8">
        <v>0</v>
      </c>
      <c r="AI367" s="8">
        <v>80</v>
      </c>
      <c r="AJ367" s="120" t="s">
        <v>56</v>
      </c>
      <c r="AK367" s="116" t="s">
        <v>65</v>
      </c>
      <c r="AL367" s="114" t="s">
        <v>66</v>
      </c>
      <c r="AM367" s="8" t="s">
        <v>1227</v>
      </c>
      <c r="AN367" s="12">
        <v>44866</v>
      </c>
      <c r="AO367" s="12">
        <v>45261</v>
      </c>
      <c r="AP367" s="7" t="s">
        <v>68</v>
      </c>
      <c r="AQ367" s="84" t="s">
        <v>1220</v>
      </c>
    </row>
    <row r="368" spans="1:43" s="13" customFormat="1" ht="169.5" customHeight="1" x14ac:dyDescent="0.25">
      <c r="A368" s="159"/>
      <c r="B368" s="116"/>
      <c r="C368" s="114"/>
      <c r="D368" s="114"/>
      <c r="E368" s="114"/>
      <c r="F368" s="114"/>
      <c r="G368" s="114"/>
      <c r="H368" s="114"/>
      <c r="I368" s="116"/>
      <c r="J368" s="116"/>
      <c r="K368" s="116"/>
      <c r="L368" s="116"/>
      <c r="M368" s="116"/>
      <c r="N368" s="116"/>
      <c r="O368" s="116"/>
      <c r="P368" s="116"/>
      <c r="Q368" s="116"/>
      <c r="R368" s="120"/>
      <c r="S368" s="8" t="s">
        <v>1228</v>
      </c>
      <c r="T368" s="8" t="s">
        <v>58</v>
      </c>
      <c r="U368" s="8" t="s">
        <v>59</v>
      </c>
      <c r="V368" s="8" t="s">
        <v>60</v>
      </c>
      <c r="W368" s="8" t="s">
        <v>61</v>
      </c>
      <c r="X368" s="8" t="s">
        <v>62</v>
      </c>
      <c r="Y368" s="8" t="s">
        <v>149</v>
      </c>
      <c r="Z368" s="149"/>
      <c r="AA368" s="7">
        <v>25</v>
      </c>
      <c r="AB368" s="7">
        <v>15</v>
      </c>
      <c r="AC368" s="7">
        <v>4.8</v>
      </c>
      <c r="AD368" s="7">
        <v>7.2</v>
      </c>
      <c r="AE368" s="149"/>
      <c r="AF368" s="8">
        <v>0</v>
      </c>
      <c r="AG368" s="8">
        <v>0</v>
      </c>
      <c r="AH368" s="8">
        <v>0</v>
      </c>
      <c r="AI368" s="8">
        <v>80</v>
      </c>
      <c r="AJ368" s="120"/>
      <c r="AK368" s="116"/>
      <c r="AL368" s="114"/>
      <c r="AM368" s="8" t="s">
        <v>1229</v>
      </c>
      <c r="AN368" s="12">
        <v>44927</v>
      </c>
      <c r="AO368" s="12">
        <v>45261</v>
      </c>
      <c r="AP368" s="7" t="s">
        <v>68</v>
      </c>
      <c r="AQ368" s="84" t="s">
        <v>1220</v>
      </c>
    </row>
    <row r="369" spans="1:43" s="13" customFormat="1" ht="120" x14ac:dyDescent="0.25">
      <c r="A369" s="159"/>
      <c r="B369" s="116"/>
      <c r="C369" s="114"/>
      <c r="D369" s="114"/>
      <c r="E369" s="114"/>
      <c r="F369" s="114"/>
      <c r="G369" s="114"/>
      <c r="H369" s="114"/>
      <c r="I369" s="116"/>
      <c r="J369" s="116"/>
      <c r="K369" s="116"/>
      <c r="L369" s="116"/>
      <c r="M369" s="116"/>
      <c r="N369" s="116"/>
      <c r="O369" s="116"/>
      <c r="P369" s="116"/>
      <c r="Q369" s="116"/>
      <c r="R369" s="120"/>
      <c r="S369" s="8" t="s">
        <v>1230</v>
      </c>
      <c r="T369" s="8" t="s">
        <v>58</v>
      </c>
      <c r="U369" s="8" t="s">
        <v>59</v>
      </c>
      <c r="V369" s="8" t="s">
        <v>60</v>
      </c>
      <c r="W369" s="8" t="s">
        <v>499</v>
      </c>
      <c r="X369" s="8" t="s">
        <v>62</v>
      </c>
      <c r="Y369" s="8" t="s">
        <v>149</v>
      </c>
      <c r="Z369" s="149"/>
      <c r="AA369" s="7">
        <v>25</v>
      </c>
      <c r="AB369" s="7">
        <v>15</v>
      </c>
      <c r="AC369" s="7">
        <v>2.88</v>
      </c>
      <c r="AD369" s="7">
        <v>4.32</v>
      </c>
      <c r="AE369" s="149"/>
      <c r="AF369" s="8">
        <v>0</v>
      </c>
      <c r="AG369" s="8">
        <v>0</v>
      </c>
      <c r="AH369" s="8">
        <v>0</v>
      </c>
      <c r="AI369" s="8">
        <v>80</v>
      </c>
      <c r="AJ369" s="120"/>
      <c r="AK369" s="116"/>
      <c r="AL369" s="114"/>
      <c r="AM369" s="8"/>
      <c r="AN369" s="7"/>
      <c r="AO369" s="7"/>
      <c r="AP369" s="7"/>
      <c r="AQ369" s="84"/>
    </row>
    <row r="370" spans="1:43" s="13" customFormat="1" ht="165" x14ac:dyDescent="0.25">
      <c r="A370" s="159">
        <v>140</v>
      </c>
      <c r="B370" s="116" t="s">
        <v>1191</v>
      </c>
      <c r="C370" s="114" t="s">
        <v>105</v>
      </c>
      <c r="D370" s="114" t="s">
        <v>1231</v>
      </c>
      <c r="E370" s="114" t="s">
        <v>46</v>
      </c>
      <c r="F370" s="114" t="s">
        <v>1232</v>
      </c>
      <c r="G370" s="114" t="s">
        <v>1233</v>
      </c>
      <c r="H370" s="114" t="s">
        <v>1234</v>
      </c>
      <c r="I370" s="116" t="s">
        <v>110</v>
      </c>
      <c r="J370" s="116" t="s">
        <v>51</v>
      </c>
      <c r="K370" s="116" t="s">
        <v>97</v>
      </c>
      <c r="L370" s="116" t="s">
        <v>53</v>
      </c>
      <c r="M370" s="116">
        <v>12</v>
      </c>
      <c r="N370" s="116" t="s">
        <v>98</v>
      </c>
      <c r="O370" s="116">
        <v>20</v>
      </c>
      <c r="P370" s="116" t="s">
        <v>55</v>
      </c>
      <c r="Q370" s="116">
        <v>80</v>
      </c>
      <c r="R370" s="120" t="s">
        <v>56</v>
      </c>
      <c r="S370" s="8" t="s">
        <v>1235</v>
      </c>
      <c r="T370" s="8" t="s">
        <v>58</v>
      </c>
      <c r="U370" s="8" t="s">
        <v>78</v>
      </c>
      <c r="V370" s="8" t="s">
        <v>60</v>
      </c>
      <c r="W370" s="8" t="s">
        <v>61</v>
      </c>
      <c r="X370" s="8" t="s">
        <v>62</v>
      </c>
      <c r="Y370" s="8" t="s">
        <v>149</v>
      </c>
      <c r="Z370" s="149">
        <v>5.0400000000000009</v>
      </c>
      <c r="AA370" s="7">
        <v>15</v>
      </c>
      <c r="AB370" s="7">
        <v>15</v>
      </c>
      <c r="AC370" s="7">
        <v>6</v>
      </c>
      <c r="AD370" s="7">
        <v>14</v>
      </c>
      <c r="AE370" s="149">
        <v>80</v>
      </c>
      <c r="AF370" s="8">
        <v>0</v>
      </c>
      <c r="AG370" s="8">
        <v>0</v>
      </c>
      <c r="AH370" s="8">
        <v>0</v>
      </c>
      <c r="AI370" s="8">
        <v>80</v>
      </c>
      <c r="AJ370" s="120" t="s">
        <v>56</v>
      </c>
      <c r="AK370" s="116" t="s">
        <v>65</v>
      </c>
      <c r="AL370" s="114" t="s">
        <v>66</v>
      </c>
      <c r="AM370" s="8" t="s">
        <v>1236</v>
      </c>
      <c r="AN370" s="12">
        <v>44927</v>
      </c>
      <c r="AO370" s="12">
        <v>45231</v>
      </c>
      <c r="AP370" s="7" t="s">
        <v>1216</v>
      </c>
      <c r="AQ370" s="84" t="s">
        <v>1220</v>
      </c>
    </row>
    <row r="371" spans="1:43" s="13" customFormat="1" ht="90" x14ac:dyDescent="0.25">
      <c r="A371" s="159"/>
      <c r="B371" s="116"/>
      <c r="C371" s="114"/>
      <c r="D371" s="114"/>
      <c r="E371" s="114"/>
      <c r="F371" s="114"/>
      <c r="G371" s="114"/>
      <c r="H371" s="114"/>
      <c r="I371" s="116"/>
      <c r="J371" s="116"/>
      <c r="K371" s="116"/>
      <c r="L371" s="116"/>
      <c r="M371" s="116"/>
      <c r="N371" s="116"/>
      <c r="O371" s="116"/>
      <c r="P371" s="116"/>
      <c r="Q371" s="116"/>
      <c r="R371" s="120"/>
      <c r="S371" s="8" t="s">
        <v>1237</v>
      </c>
      <c r="T371" s="8" t="s">
        <v>58</v>
      </c>
      <c r="U371" s="8" t="s">
        <v>59</v>
      </c>
      <c r="V371" s="8" t="s">
        <v>60</v>
      </c>
      <c r="W371" s="8" t="s">
        <v>499</v>
      </c>
      <c r="X371" s="8" t="s">
        <v>62</v>
      </c>
      <c r="Y371" s="8" t="s">
        <v>149</v>
      </c>
      <c r="Z371" s="149"/>
      <c r="AA371" s="7">
        <v>25</v>
      </c>
      <c r="AB371" s="7">
        <v>15</v>
      </c>
      <c r="AC371" s="7">
        <v>5.6</v>
      </c>
      <c r="AD371" s="7">
        <v>8.4</v>
      </c>
      <c r="AE371" s="149"/>
      <c r="AF371" s="8">
        <v>0</v>
      </c>
      <c r="AG371" s="8">
        <v>0</v>
      </c>
      <c r="AH371" s="8">
        <v>0</v>
      </c>
      <c r="AI371" s="8">
        <v>80</v>
      </c>
      <c r="AJ371" s="120"/>
      <c r="AK371" s="116"/>
      <c r="AL371" s="114"/>
      <c r="AM371" s="8" t="s">
        <v>1238</v>
      </c>
      <c r="AN371" s="12">
        <v>44927</v>
      </c>
      <c r="AO371" s="12">
        <v>45231</v>
      </c>
      <c r="AP371" s="7" t="s">
        <v>1216</v>
      </c>
      <c r="AQ371" s="84" t="s">
        <v>1220</v>
      </c>
    </row>
    <row r="372" spans="1:43" s="13" customFormat="1" ht="135" x14ac:dyDescent="0.25">
      <c r="A372" s="159"/>
      <c r="B372" s="116"/>
      <c r="C372" s="114"/>
      <c r="D372" s="114"/>
      <c r="E372" s="114"/>
      <c r="F372" s="114"/>
      <c r="G372" s="114"/>
      <c r="H372" s="114"/>
      <c r="I372" s="116"/>
      <c r="J372" s="116"/>
      <c r="K372" s="116"/>
      <c r="L372" s="116"/>
      <c r="M372" s="116"/>
      <c r="N372" s="116"/>
      <c r="O372" s="116"/>
      <c r="P372" s="116"/>
      <c r="Q372" s="116"/>
      <c r="R372" s="120"/>
      <c r="S372" s="8" t="s">
        <v>1239</v>
      </c>
      <c r="T372" s="8" t="s">
        <v>58</v>
      </c>
      <c r="U372" s="8" t="s">
        <v>59</v>
      </c>
      <c r="V372" s="8" t="s">
        <v>60</v>
      </c>
      <c r="W372" s="8" t="s">
        <v>499</v>
      </c>
      <c r="X372" s="8" t="s">
        <v>62</v>
      </c>
      <c r="Y372" s="8" t="s">
        <v>149</v>
      </c>
      <c r="Z372" s="149"/>
      <c r="AA372" s="7">
        <v>25</v>
      </c>
      <c r="AB372" s="7">
        <v>15</v>
      </c>
      <c r="AC372" s="7">
        <v>3.36</v>
      </c>
      <c r="AD372" s="7">
        <v>5.0400000000000009</v>
      </c>
      <c r="AE372" s="149"/>
      <c r="AF372" s="8">
        <v>0</v>
      </c>
      <c r="AG372" s="8">
        <v>0</v>
      </c>
      <c r="AH372" s="8">
        <v>0</v>
      </c>
      <c r="AI372" s="8">
        <v>80</v>
      </c>
      <c r="AJ372" s="120"/>
      <c r="AK372" s="116"/>
      <c r="AL372" s="114"/>
      <c r="AM372" s="8" t="s">
        <v>1240</v>
      </c>
      <c r="AN372" s="12">
        <v>44927</v>
      </c>
      <c r="AO372" s="12">
        <v>45231</v>
      </c>
      <c r="AP372" s="7" t="s">
        <v>1216</v>
      </c>
      <c r="AQ372" s="84" t="s">
        <v>1241</v>
      </c>
    </row>
    <row r="373" spans="1:43" s="13" customFormat="1" ht="120" x14ac:dyDescent="0.25">
      <c r="A373" s="159"/>
      <c r="B373" s="116"/>
      <c r="C373" s="114"/>
      <c r="D373" s="114"/>
      <c r="E373" s="114"/>
      <c r="F373" s="114"/>
      <c r="G373" s="114"/>
      <c r="H373" s="114"/>
      <c r="I373" s="116"/>
      <c r="J373" s="116"/>
      <c r="K373" s="116"/>
      <c r="L373" s="116"/>
      <c r="M373" s="116"/>
      <c r="N373" s="116"/>
      <c r="O373" s="116"/>
      <c r="P373" s="116"/>
      <c r="Q373" s="116"/>
      <c r="R373" s="120"/>
      <c r="S373" s="8" t="s">
        <v>1242</v>
      </c>
      <c r="T373" s="8" t="s">
        <v>58</v>
      </c>
      <c r="U373" s="8" t="s">
        <v>59</v>
      </c>
      <c r="V373" s="8" t="s">
        <v>60</v>
      </c>
      <c r="W373" s="8" t="s">
        <v>499</v>
      </c>
      <c r="X373" s="8" t="s">
        <v>62</v>
      </c>
      <c r="Y373" s="8" t="s">
        <v>149</v>
      </c>
      <c r="Z373" s="149"/>
      <c r="AA373" s="7"/>
      <c r="AB373" s="7"/>
      <c r="AC373" s="7"/>
      <c r="AD373" s="7"/>
      <c r="AE373" s="149"/>
      <c r="AF373" s="8"/>
      <c r="AG373" s="8"/>
      <c r="AH373" s="8"/>
      <c r="AI373" s="8"/>
      <c r="AJ373" s="120"/>
      <c r="AK373" s="116"/>
      <c r="AL373" s="114"/>
      <c r="AM373" s="8"/>
      <c r="AN373" s="7"/>
      <c r="AO373" s="7"/>
      <c r="AP373" s="7"/>
      <c r="AQ373" s="84"/>
    </row>
    <row r="374" spans="1:43" s="13" customFormat="1" ht="90" x14ac:dyDescent="0.25">
      <c r="A374" s="159">
        <v>141</v>
      </c>
      <c r="B374" s="116" t="s">
        <v>1191</v>
      </c>
      <c r="C374" s="114" t="s">
        <v>117</v>
      </c>
      <c r="D374" s="114" t="s">
        <v>118</v>
      </c>
      <c r="E374" s="114" t="s">
        <v>46</v>
      </c>
      <c r="F374" s="114" t="s">
        <v>1243</v>
      </c>
      <c r="G374" s="114" t="s">
        <v>1244</v>
      </c>
      <c r="H374" s="114" t="s">
        <v>1245</v>
      </c>
      <c r="I374" s="116" t="s">
        <v>122</v>
      </c>
      <c r="J374" s="116" t="s">
        <v>51</v>
      </c>
      <c r="K374" s="116" t="s">
        <v>1246</v>
      </c>
      <c r="L374" s="116" t="s">
        <v>53</v>
      </c>
      <c r="M374" s="116">
        <v>12</v>
      </c>
      <c r="N374" s="116" t="s">
        <v>98</v>
      </c>
      <c r="O374" s="116">
        <v>20</v>
      </c>
      <c r="P374" s="116" t="s">
        <v>55</v>
      </c>
      <c r="Q374" s="116">
        <v>80</v>
      </c>
      <c r="R374" s="120" t="s">
        <v>56</v>
      </c>
      <c r="S374" s="8" t="s">
        <v>1247</v>
      </c>
      <c r="T374" s="8" t="s">
        <v>58</v>
      </c>
      <c r="U374" s="8" t="s">
        <v>59</v>
      </c>
      <c r="V374" s="8" t="s">
        <v>60</v>
      </c>
      <c r="W374" s="8" t="s">
        <v>499</v>
      </c>
      <c r="X374" s="8" t="s">
        <v>62</v>
      </c>
      <c r="Y374" s="8" t="s">
        <v>149</v>
      </c>
      <c r="Z374" s="149">
        <v>4.32</v>
      </c>
      <c r="AA374" s="7">
        <v>25</v>
      </c>
      <c r="AB374" s="7">
        <v>15</v>
      </c>
      <c r="AC374" s="7">
        <v>8</v>
      </c>
      <c r="AD374" s="7">
        <v>12</v>
      </c>
      <c r="AE374" s="149">
        <v>80</v>
      </c>
      <c r="AF374" s="8">
        <v>0</v>
      </c>
      <c r="AG374" s="8">
        <v>0</v>
      </c>
      <c r="AH374" s="8">
        <v>0</v>
      </c>
      <c r="AI374" s="8">
        <v>80</v>
      </c>
      <c r="AJ374" s="120" t="s">
        <v>56</v>
      </c>
      <c r="AK374" s="116" t="s">
        <v>65</v>
      </c>
      <c r="AL374" s="114" t="s">
        <v>66</v>
      </c>
      <c r="AM374" s="114" t="s">
        <v>1227</v>
      </c>
      <c r="AN374" s="150">
        <v>44927</v>
      </c>
      <c r="AO374" s="150">
        <v>45231</v>
      </c>
      <c r="AP374" s="116" t="s">
        <v>1216</v>
      </c>
      <c r="AQ374" s="151" t="s">
        <v>1220</v>
      </c>
    </row>
    <row r="375" spans="1:43" s="13" customFormat="1" ht="90" x14ac:dyDescent="0.25">
      <c r="A375" s="159"/>
      <c r="B375" s="116"/>
      <c r="C375" s="114"/>
      <c r="D375" s="114"/>
      <c r="E375" s="114"/>
      <c r="F375" s="114"/>
      <c r="G375" s="114"/>
      <c r="H375" s="114"/>
      <c r="I375" s="116"/>
      <c r="J375" s="116"/>
      <c r="K375" s="116"/>
      <c r="L375" s="116"/>
      <c r="M375" s="116"/>
      <c r="N375" s="116"/>
      <c r="O375" s="116"/>
      <c r="P375" s="116"/>
      <c r="Q375" s="116"/>
      <c r="R375" s="120"/>
      <c r="S375" s="8" t="s">
        <v>1248</v>
      </c>
      <c r="T375" s="8" t="s">
        <v>58</v>
      </c>
      <c r="U375" s="8" t="s">
        <v>59</v>
      </c>
      <c r="V375" s="8" t="s">
        <v>60</v>
      </c>
      <c r="W375" s="8" t="s">
        <v>499</v>
      </c>
      <c r="X375" s="8" t="s">
        <v>62</v>
      </c>
      <c r="Y375" s="8" t="s">
        <v>149</v>
      </c>
      <c r="Z375" s="149"/>
      <c r="AA375" s="7">
        <v>25</v>
      </c>
      <c r="AB375" s="7">
        <v>15</v>
      </c>
      <c r="AC375" s="7">
        <v>4.8</v>
      </c>
      <c r="AD375" s="7">
        <v>7.2</v>
      </c>
      <c r="AE375" s="149"/>
      <c r="AF375" s="8">
        <v>0</v>
      </c>
      <c r="AG375" s="8">
        <v>0</v>
      </c>
      <c r="AH375" s="8">
        <v>0</v>
      </c>
      <c r="AI375" s="8">
        <v>80</v>
      </c>
      <c r="AJ375" s="120"/>
      <c r="AK375" s="116"/>
      <c r="AL375" s="114"/>
      <c r="AM375" s="114"/>
      <c r="AN375" s="150"/>
      <c r="AO375" s="150"/>
      <c r="AP375" s="116"/>
      <c r="AQ375" s="151"/>
    </row>
    <row r="376" spans="1:43" s="13" customFormat="1" ht="105" x14ac:dyDescent="0.25">
      <c r="A376" s="159"/>
      <c r="B376" s="116"/>
      <c r="C376" s="114"/>
      <c r="D376" s="114"/>
      <c r="E376" s="114"/>
      <c r="F376" s="114"/>
      <c r="G376" s="114"/>
      <c r="H376" s="114"/>
      <c r="I376" s="116"/>
      <c r="J376" s="116"/>
      <c r="K376" s="116"/>
      <c r="L376" s="116"/>
      <c r="M376" s="116"/>
      <c r="N376" s="116"/>
      <c r="O376" s="116"/>
      <c r="P376" s="116"/>
      <c r="Q376" s="116"/>
      <c r="R376" s="120"/>
      <c r="S376" s="8" t="s">
        <v>1249</v>
      </c>
      <c r="T376" s="8" t="s">
        <v>58</v>
      </c>
      <c r="U376" s="8" t="s">
        <v>59</v>
      </c>
      <c r="V376" s="8" t="s">
        <v>60</v>
      </c>
      <c r="W376" s="8" t="s">
        <v>499</v>
      </c>
      <c r="X376" s="8" t="s">
        <v>62</v>
      </c>
      <c r="Y376" s="8" t="s">
        <v>149</v>
      </c>
      <c r="Z376" s="149"/>
      <c r="AA376" s="7">
        <v>25</v>
      </c>
      <c r="AB376" s="7">
        <v>15</v>
      </c>
      <c r="AC376" s="7">
        <v>2.88</v>
      </c>
      <c r="AD376" s="7">
        <v>4.32</v>
      </c>
      <c r="AE376" s="149"/>
      <c r="AF376" s="8">
        <v>0</v>
      </c>
      <c r="AG376" s="8">
        <v>0</v>
      </c>
      <c r="AH376" s="8">
        <v>0</v>
      </c>
      <c r="AI376" s="8">
        <v>80</v>
      </c>
      <c r="AJ376" s="120"/>
      <c r="AK376" s="116"/>
      <c r="AL376" s="114"/>
      <c r="AM376" s="114"/>
      <c r="AN376" s="150"/>
      <c r="AO376" s="150"/>
      <c r="AP376" s="116"/>
      <c r="AQ376" s="151"/>
    </row>
    <row r="377" spans="1:43" s="13" customFormat="1" ht="180" x14ac:dyDescent="0.25">
      <c r="A377" s="159">
        <v>142</v>
      </c>
      <c r="B377" s="116" t="s">
        <v>1250</v>
      </c>
      <c r="C377" s="114" t="s">
        <v>1251</v>
      </c>
      <c r="D377" s="114" t="s">
        <v>1252</v>
      </c>
      <c r="E377" s="114" t="s">
        <v>46</v>
      </c>
      <c r="F377" s="114" t="s">
        <v>1253</v>
      </c>
      <c r="G377" s="114" t="s">
        <v>1254</v>
      </c>
      <c r="H377" s="114" t="s">
        <v>1255</v>
      </c>
      <c r="I377" s="116" t="s">
        <v>50</v>
      </c>
      <c r="J377" s="116" t="s">
        <v>51</v>
      </c>
      <c r="K377" s="116" t="s">
        <v>52</v>
      </c>
      <c r="L377" s="116" t="s">
        <v>53</v>
      </c>
      <c r="M377" s="116">
        <v>180</v>
      </c>
      <c r="N377" s="116" t="s">
        <v>146</v>
      </c>
      <c r="O377" s="116">
        <v>40</v>
      </c>
      <c r="P377" s="116" t="s">
        <v>55</v>
      </c>
      <c r="Q377" s="116">
        <v>80</v>
      </c>
      <c r="R377" s="120" t="s">
        <v>56</v>
      </c>
      <c r="S377" s="8" t="s">
        <v>1256</v>
      </c>
      <c r="T377" s="8" t="s">
        <v>58</v>
      </c>
      <c r="U377" s="8" t="s">
        <v>59</v>
      </c>
      <c r="V377" s="8" t="s">
        <v>60</v>
      </c>
      <c r="W377" s="8" t="s">
        <v>61</v>
      </c>
      <c r="X377" s="8" t="s">
        <v>62</v>
      </c>
      <c r="Y377" s="8" t="s">
        <v>63</v>
      </c>
      <c r="Z377" s="149">
        <v>14.4</v>
      </c>
      <c r="AA377" s="7">
        <v>25</v>
      </c>
      <c r="AB377" s="7">
        <v>15</v>
      </c>
      <c r="AC377" s="7">
        <v>16</v>
      </c>
      <c r="AD377" s="7">
        <v>24</v>
      </c>
      <c r="AE377" s="149">
        <v>80</v>
      </c>
      <c r="AF377" s="8">
        <v>0</v>
      </c>
      <c r="AG377" s="8">
        <v>0</v>
      </c>
      <c r="AH377" s="8">
        <v>0</v>
      </c>
      <c r="AI377" s="8">
        <v>80</v>
      </c>
      <c r="AJ377" s="120" t="s">
        <v>56</v>
      </c>
      <c r="AK377" s="116" t="s">
        <v>65</v>
      </c>
      <c r="AL377" s="114" t="s">
        <v>1257</v>
      </c>
      <c r="AM377" s="114" t="s">
        <v>1258</v>
      </c>
      <c r="AN377" s="155" t="s">
        <v>1259</v>
      </c>
      <c r="AO377" s="116"/>
      <c r="AP377" s="116" t="s">
        <v>1260</v>
      </c>
      <c r="AQ377" s="151" t="s">
        <v>1261</v>
      </c>
    </row>
    <row r="378" spans="1:43" s="13" customFormat="1" ht="105" x14ac:dyDescent="0.25">
      <c r="A378" s="159"/>
      <c r="B378" s="116"/>
      <c r="C378" s="114"/>
      <c r="D378" s="114"/>
      <c r="E378" s="114"/>
      <c r="F378" s="114"/>
      <c r="G378" s="114"/>
      <c r="H378" s="114"/>
      <c r="I378" s="116"/>
      <c r="J378" s="116"/>
      <c r="K378" s="116"/>
      <c r="L378" s="116"/>
      <c r="M378" s="116"/>
      <c r="N378" s="116"/>
      <c r="O378" s="116"/>
      <c r="P378" s="116"/>
      <c r="Q378" s="116"/>
      <c r="R378" s="120"/>
      <c r="S378" s="8" t="s">
        <v>1262</v>
      </c>
      <c r="T378" s="8" t="s">
        <v>58</v>
      </c>
      <c r="U378" s="8" t="s">
        <v>59</v>
      </c>
      <c r="V378" s="8" t="s">
        <v>60</v>
      </c>
      <c r="W378" s="8" t="s">
        <v>61</v>
      </c>
      <c r="X378" s="8" t="s">
        <v>62</v>
      </c>
      <c r="Y378" s="8" t="s">
        <v>63</v>
      </c>
      <c r="Z378" s="149"/>
      <c r="AA378" s="7">
        <v>25</v>
      </c>
      <c r="AB378" s="7">
        <v>15</v>
      </c>
      <c r="AC378" s="7">
        <v>9.6</v>
      </c>
      <c r="AD378" s="7">
        <v>14.4</v>
      </c>
      <c r="AE378" s="149"/>
      <c r="AF378" s="8">
        <v>0</v>
      </c>
      <c r="AG378" s="8">
        <v>0</v>
      </c>
      <c r="AH378" s="8">
        <v>0</v>
      </c>
      <c r="AI378" s="8">
        <v>80</v>
      </c>
      <c r="AJ378" s="120"/>
      <c r="AK378" s="116"/>
      <c r="AL378" s="114"/>
      <c r="AM378" s="114"/>
      <c r="AN378" s="155"/>
      <c r="AO378" s="116"/>
      <c r="AP378" s="116"/>
      <c r="AQ378" s="151"/>
    </row>
    <row r="379" spans="1:43" s="13" customFormat="1" ht="300" customHeight="1" x14ac:dyDescent="0.25">
      <c r="A379" s="159">
        <v>143</v>
      </c>
      <c r="B379" s="116" t="s">
        <v>1250</v>
      </c>
      <c r="C379" s="114" t="s">
        <v>1251</v>
      </c>
      <c r="D379" s="114" t="s">
        <v>1263</v>
      </c>
      <c r="E379" s="114" t="s">
        <v>46</v>
      </c>
      <c r="F379" s="114" t="s">
        <v>1264</v>
      </c>
      <c r="G379" s="114" t="s">
        <v>1265</v>
      </c>
      <c r="H379" s="114" t="s">
        <v>1266</v>
      </c>
      <c r="I379" s="116" t="s">
        <v>50</v>
      </c>
      <c r="J379" s="116" t="s">
        <v>51</v>
      </c>
      <c r="K379" s="116" t="s">
        <v>52</v>
      </c>
      <c r="L379" s="116" t="s">
        <v>53</v>
      </c>
      <c r="M379" s="116">
        <v>180</v>
      </c>
      <c r="N379" s="116" t="s">
        <v>146</v>
      </c>
      <c r="O379" s="116">
        <v>40</v>
      </c>
      <c r="P379" s="116" t="s">
        <v>55</v>
      </c>
      <c r="Q379" s="116">
        <v>80</v>
      </c>
      <c r="R379" s="120" t="s">
        <v>56</v>
      </c>
      <c r="S379" s="8" t="s">
        <v>1267</v>
      </c>
      <c r="T379" s="8" t="s">
        <v>58</v>
      </c>
      <c r="U379" s="8" t="s">
        <v>59</v>
      </c>
      <c r="V379" s="8" t="s">
        <v>60</v>
      </c>
      <c r="W379" s="8" t="s">
        <v>499</v>
      </c>
      <c r="X379" s="8" t="s">
        <v>62</v>
      </c>
      <c r="Y379" s="8" t="s">
        <v>63</v>
      </c>
      <c r="Z379" s="149">
        <v>8.64</v>
      </c>
      <c r="AA379" s="7">
        <v>25</v>
      </c>
      <c r="AB379" s="7">
        <v>15</v>
      </c>
      <c r="AC379" s="7">
        <v>16</v>
      </c>
      <c r="AD379" s="7">
        <v>24</v>
      </c>
      <c r="AE379" s="149">
        <v>80</v>
      </c>
      <c r="AF379" s="8">
        <v>0</v>
      </c>
      <c r="AG379" s="8">
        <v>0</v>
      </c>
      <c r="AH379" s="8">
        <v>0</v>
      </c>
      <c r="AI379" s="8">
        <v>80</v>
      </c>
      <c r="AJ379" s="120" t="s">
        <v>56</v>
      </c>
      <c r="AK379" s="116" t="s">
        <v>65</v>
      </c>
      <c r="AL379" s="114" t="s">
        <v>1257</v>
      </c>
      <c r="AM379" s="114" t="s">
        <v>1268</v>
      </c>
      <c r="AN379" s="150" t="s">
        <v>1259</v>
      </c>
      <c r="AO379" s="150"/>
      <c r="AP379" s="116" t="s">
        <v>1260</v>
      </c>
      <c r="AQ379" s="151" t="s">
        <v>1269</v>
      </c>
    </row>
    <row r="380" spans="1:43" s="13" customFormat="1" ht="165" x14ac:dyDescent="0.25">
      <c r="A380" s="159"/>
      <c r="B380" s="116"/>
      <c r="C380" s="114"/>
      <c r="D380" s="114"/>
      <c r="E380" s="114"/>
      <c r="F380" s="114"/>
      <c r="G380" s="114"/>
      <c r="H380" s="114"/>
      <c r="I380" s="116"/>
      <c r="J380" s="116"/>
      <c r="K380" s="116"/>
      <c r="L380" s="116"/>
      <c r="M380" s="116"/>
      <c r="N380" s="116"/>
      <c r="O380" s="116"/>
      <c r="P380" s="116"/>
      <c r="Q380" s="116"/>
      <c r="R380" s="120"/>
      <c r="S380" s="8" t="s">
        <v>1270</v>
      </c>
      <c r="T380" s="8" t="s">
        <v>58</v>
      </c>
      <c r="U380" s="8" t="s">
        <v>59</v>
      </c>
      <c r="V380" s="8" t="s">
        <v>60</v>
      </c>
      <c r="W380" s="8" t="s">
        <v>499</v>
      </c>
      <c r="X380" s="8" t="s">
        <v>62</v>
      </c>
      <c r="Y380" s="8" t="s">
        <v>63</v>
      </c>
      <c r="Z380" s="149"/>
      <c r="AA380" s="7">
        <v>25</v>
      </c>
      <c r="AB380" s="7">
        <v>15</v>
      </c>
      <c r="AC380" s="7">
        <v>9.6</v>
      </c>
      <c r="AD380" s="7">
        <v>14.4</v>
      </c>
      <c r="AE380" s="149"/>
      <c r="AF380" s="8">
        <v>0</v>
      </c>
      <c r="AG380" s="8">
        <v>0</v>
      </c>
      <c r="AH380" s="8">
        <v>0</v>
      </c>
      <c r="AI380" s="8">
        <v>80</v>
      </c>
      <c r="AJ380" s="120"/>
      <c r="AK380" s="116"/>
      <c r="AL380" s="114"/>
      <c r="AM380" s="114"/>
      <c r="AN380" s="150"/>
      <c r="AO380" s="150"/>
      <c r="AP380" s="116"/>
      <c r="AQ380" s="151"/>
    </row>
    <row r="381" spans="1:43" s="13" customFormat="1" ht="105" x14ac:dyDescent="0.25">
      <c r="A381" s="159"/>
      <c r="B381" s="116"/>
      <c r="C381" s="114"/>
      <c r="D381" s="114"/>
      <c r="E381" s="114"/>
      <c r="F381" s="114"/>
      <c r="G381" s="114"/>
      <c r="H381" s="114"/>
      <c r="I381" s="116"/>
      <c r="J381" s="116"/>
      <c r="K381" s="116"/>
      <c r="L381" s="116"/>
      <c r="M381" s="116"/>
      <c r="N381" s="116"/>
      <c r="O381" s="116"/>
      <c r="P381" s="116"/>
      <c r="Q381" s="116"/>
      <c r="R381" s="120"/>
      <c r="S381" s="8" t="s">
        <v>1271</v>
      </c>
      <c r="T381" s="8" t="s">
        <v>58</v>
      </c>
      <c r="U381" s="8" t="s">
        <v>59</v>
      </c>
      <c r="V381" s="8" t="s">
        <v>60</v>
      </c>
      <c r="W381" s="8" t="s">
        <v>61</v>
      </c>
      <c r="X381" s="8" t="s">
        <v>62</v>
      </c>
      <c r="Y381" s="8" t="s">
        <v>63</v>
      </c>
      <c r="Z381" s="149"/>
      <c r="AA381" s="7">
        <v>25</v>
      </c>
      <c r="AB381" s="7">
        <v>15</v>
      </c>
      <c r="AC381" s="7">
        <v>5.76</v>
      </c>
      <c r="AD381" s="7">
        <v>8.64</v>
      </c>
      <c r="AE381" s="149"/>
      <c r="AF381" s="8">
        <v>0</v>
      </c>
      <c r="AG381" s="8">
        <v>0</v>
      </c>
      <c r="AH381" s="8">
        <v>0</v>
      </c>
      <c r="AI381" s="8">
        <v>80</v>
      </c>
      <c r="AJ381" s="120"/>
      <c r="AK381" s="116"/>
      <c r="AL381" s="114"/>
      <c r="AM381" s="114"/>
      <c r="AN381" s="150"/>
      <c r="AO381" s="150"/>
      <c r="AP381" s="116"/>
      <c r="AQ381" s="151"/>
    </row>
    <row r="382" spans="1:43" s="13" customFormat="1" ht="170.25" customHeight="1" x14ac:dyDescent="0.25">
      <c r="A382" s="159">
        <v>144</v>
      </c>
      <c r="B382" s="116" t="s">
        <v>1250</v>
      </c>
      <c r="C382" s="114" t="s">
        <v>1251</v>
      </c>
      <c r="D382" s="114" t="s">
        <v>1272</v>
      </c>
      <c r="E382" s="114"/>
      <c r="F382" s="114"/>
      <c r="G382" s="114"/>
      <c r="H382" s="114" t="s">
        <v>1273</v>
      </c>
      <c r="I382" s="116" t="s">
        <v>74</v>
      </c>
      <c r="J382" s="116" t="s">
        <v>51</v>
      </c>
      <c r="K382" s="116" t="s">
        <v>75</v>
      </c>
      <c r="L382" s="116" t="s">
        <v>76</v>
      </c>
      <c r="M382" s="116">
        <v>180</v>
      </c>
      <c r="N382" s="116" t="s">
        <v>146</v>
      </c>
      <c r="O382" s="116">
        <v>40</v>
      </c>
      <c r="P382" s="116" t="s">
        <v>55</v>
      </c>
      <c r="Q382" s="116">
        <v>80</v>
      </c>
      <c r="R382" s="120" t="s">
        <v>56</v>
      </c>
      <c r="S382" s="8" t="s">
        <v>1274</v>
      </c>
      <c r="T382" s="8" t="s">
        <v>58</v>
      </c>
      <c r="U382" s="8" t="s">
        <v>59</v>
      </c>
      <c r="V382" s="8" t="s">
        <v>60</v>
      </c>
      <c r="W382" s="8" t="s">
        <v>61</v>
      </c>
      <c r="X382" s="8" t="s">
        <v>62</v>
      </c>
      <c r="Y382" s="8" t="s">
        <v>63</v>
      </c>
      <c r="Z382" s="149">
        <v>14.4</v>
      </c>
      <c r="AA382" s="7">
        <v>25</v>
      </c>
      <c r="AB382" s="7">
        <v>15</v>
      </c>
      <c r="AC382" s="7">
        <v>16</v>
      </c>
      <c r="AD382" s="7">
        <v>24</v>
      </c>
      <c r="AE382" s="149">
        <v>80</v>
      </c>
      <c r="AF382" s="8">
        <v>0</v>
      </c>
      <c r="AG382" s="8">
        <v>0</v>
      </c>
      <c r="AH382" s="8">
        <v>0</v>
      </c>
      <c r="AI382" s="8">
        <v>80</v>
      </c>
      <c r="AJ382" s="120" t="s">
        <v>56</v>
      </c>
      <c r="AK382" s="116" t="s">
        <v>65</v>
      </c>
      <c r="AL382" s="114" t="s">
        <v>1275</v>
      </c>
      <c r="AM382" s="114" t="s">
        <v>1276</v>
      </c>
      <c r="AN382" s="150">
        <v>44866</v>
      </c>
      <c r="AO382" s="150">
        <v>45291</v>
      </c>
      <c r="AP382" s="116" t="s">
        <v>82</v>
      </c>
      <c r="AQ382" s="151" t="s">
        <v>1277</v>
      </c>
    </row>
    <row r="383" spans="1:43" s="13" customFormat="1" ht="111.75" customHeight="1" x14ac:dyDescent="0.25">
      <c r="A383" s="159"/>
      <c r="B383" s="116"/>
      <c r="C383" s="114"/>
      <c r="D383" s="114"/>
      <c r="E383" s="114"/>
      <c r="F383" s="114"/>
      <c r="G383" s="114"/>
      <c r="H383" s="114"/>
      <c r="I383" s="116"/>
      <c r="J383" s="116"/>
      <c r="K383" s="116"/>
      <c r="L383" s="116"/>
      <c r="M383" s="116"/>
      <c r="N383" s="116"/>
      <c r="O383" s="116"/>
      <c r="P383" s="116"/>
      <c r="Q383" s="116"/>
      <c r="R383" s="120"/>
      <c r="S383" s="8" t="s">
        <v>1278</v>
      </c>
      <c r="T383" s="8" t="s">
        <v>58</v>
      </c>
      <c r="U383" s="8" t="s">
        <v>59</v>
      </c>
      <c r="V383" s="8" t="s">
        <v>60</v>
      </c>
      <c r="W383" s="8" t="s">
        <v>61</v>
      </c>
      <c r="X383" s="8" t="s">
        <v>62</v>
      </c>
      <c r="Y383" s="8" t="s">
        <v>63</v>
      </c>
      <c r="Z383" s="149"/>
      <c r="AA383" s="7">
        <v>25</v>
      </c>
      <c r="AB383" s="7">
        <v>15</v>
      </c>
      <c r="AC383" s="7">
        <v>9.6</v>
      </c>
      <c r="AD383" s="7">
        <v>14.4</v>
      </c>
      <c r="AE383" s="149"/>
      <c r="AF383" s="8">
        <v>0</v>
      </c>
      <c r="AG383" s="8">
        <v>0</v>
      </c>
      <c r="AH383" s="8">
        <v>0</v>
      </c>
      <c r="AI383" s="8">
        <v>80</v>
      </c>
      <c r="AJ383" s="120"/>
      <c r="AK383" s="116"/>
      <c r="AL383" s="114"/>
      <c r="AM383" s="114"/>
      <c r="AN383" s="150"/>
      <c r="AO383" s="150"/>
      <c r="AP383" s="116"/>
      <c r="AQ383" s="151"/>
    </row>
    <row r="384" spans="1:43" s="13" customFormat="1" ht="150" x14ac:dyDescent="0.25">
      <c r="A384" s="159">
        <v>145</v>
      </c>
      <c r="B384" s="116" t="s">
        <v>1250</v>
      </c>
      <c r="C384" s="114" t="s">
        <v>1251</v>
      </c>
      <c r="D384" s="114" t="s">
        <v>1279</v>
      </c>
      <c r="E384" s="114" t="s">
        <v>46</v>
      </c>
      <c r="F384" s="114" t="s">
        <v>1280</v>
      </c>
      <c r="G384" s="114" t="s">
        <v>1281</v>
      </c>
      <c r="H384" s="114" t="s">
        <v>1282</v>
      </c>
      <c r="I384" s="116" t="s">
        <v>132</v>
      </c>
      <c r="J384" s="116" t="s">
        <v>1283</v>
      </c>
      <c r="K384" s="116" t="s">
        <v>52</v>
      </c>
      <c r="L384" s="116" t="s">
        <v>53</v>
      </c>
      <c r="M384" s="116">
        <v>180</v>
      </c>
      <c r="N384" s="116" t="s">
        <v>146</v>
      </c>
      <c r="O384" s="116">
        <v>40</v>
      </c>
      <c r="P384" s="116" t="s">
        <v>64</v>
      </c>
      <c r="Q384" s="116">
        <v>60</v>
      </c>
      <c r="R384" s="144" t="s">
        <v>64</v>
      </c>
      <c r="S384" s="8" t="s">
        <v>1284</v>
      </c>
      <c r="T384" s="8" t="s">
        <v>58</v>
      </c>
      <c r="U384" s="8" t="s">
        <v>59</v>
      </c>
      <c r="V384" s="8" t="s">
        <v>60</v>
      </c>
      <c r="W384" s="8" t="s">
        <v>61</v>
      </c>
      <c r="X384" s="8" t="s">
        <v>62</v>
      </c>
      <c r="Y384" s="8" t="s">
        <v>63</v>
      </c>
      <c r="Z384" s="149">
        <v>8.64</v>
      </c>
      <c r="AA384" s="7">
        <v>25</v>
      </c>
      <c r="AB384" s="7">
        <v>15</v>
      </c>
      <c r="AC384" s="7">
        <v>16</v>
      </c>
      <c r="AD384" s="7">
        <v>24</v>
      </c>
      <c r="AE384" s="149">
        <v>60</v>
      </c>
      <c r="AF384" s="8">
        <v>0</v>
      </c>
      <c r="AG384" s="8">
        <v>0</v>
      </c>
      <c r="AH384" s="8">
        <v>0</v>
      </c>
      <c r="AI384" s="8">
        <v>60</v>
      </c>
      <c r="AJ384" s="144" t="s">
        <v>64</v>
      </c>
      <c r="AK384" s="116" t="s">
        <v>65</v>
      </c>
      <c r="AL384" s="114" t="s">
        <v>1257</v>
      </c>
      <c r="AM384" s="114" t="s">
        <v>1285</v>
      </c>
      <c r="AN384" s="150">
        <v>44927</v>
      </c>
      <c r="AO384" s="150">
        <v>45261</v>
      </c>
      <c r="AP384" s="116" t="s">
        <v>82</v>
      </c>
      <c r="AQ384" s="151" t="s">
        <v>1286</v>
      </c>
    </row>
    <row r="385" spans="1:43" s="13" customFormat="1" ht="195" x14ac:dyDescent="0.25">
      <c r="A385" s="159"/>
      <c r="B385" s="116"/>
      <c r="C385" s="114"/>
      <c r="D385" s="114"/>
      <c r="E385" s="114"/>
      <c r="F385" s="114"/>
      <c r="G385" s="114"/>
      <c r="H385" s="114"/>
      <c r="I385" s="116"/>
      <c r="J385" s="116"/>
      <c r="K385" s="116"/>
      <c r="L385" s="116"/>
      <c r="M385" s="116"/>
      <c r="N385" s="116"/>
      <c r="O385" s="116"/>
      <c r="P385" s="116"/>
      <c r="Q385" s="116"/>
      <c r="R385" s="144"/>
      <c r="S385" s="8" t="s">
        <v>1287</v>
      </c>
      <c r="T385" s="8" t="s">
        <v>58</v>
      </c>
      <c r="U385" s="8" t="s">
        <v>59</v>
      </c>
      <c r="V385" s="8" t="s">
        <v>60</v>
      </c>
      <c r="W385" s="8" t="s">
        <v>61</v>
      </c>
      <c r="X385" s="8" t="s">
        <v>62</v>
      </c>
      <c r="Y385" s="8" t="s">
        <v>149</v>
      </c>
      <c r="Z385" s="149"/>
      <c r="AA385" s="7">
        <v>25</v>
      </c>
      <c r="AB385" s="7">
        <v>15</v>
      </c>
      <c r="AC385" s="7">
        <v>9.6</v>
      </c>
      <c r="AD385" s="7">
        <v>14.4</v>
      </c>
      <c r="AE385" s="149"/>
      <c r="AF385" s="8">
        <v>0</v>
      </c>
      <c r="AG385" s="8">
        <v>0</v>
      </c>
      <c r="AH385" s="8">
        <v>0</v>
      </c>
      <c r="AI385" s="8">
        <v>60</v>
      </c>
      <c r="AJ385" s="144"/>
      <c r="AK385" s="116"/>
      <c r="AL385" s="114"/>
      <c r="AM385" s="114"/>
      <c r="AN385" s="150"/>
      <c r="AO385" s="150"/>
      <c r="AP385" s="116"/>
      <c r="AQ385" s="151"/>
    </row>
    <row r="386" spans="1:43" s="13" customFormat="1" ht="105" x14ac:dyDescent="0.25">
      <c r="A386" s="159"/>
      <c r="B386" s="116"/>
      <c r="C386" s="114"/>
      <c r="D386" s="114"/>
      <c r="E386" s="114"/>
      <c r="F386" s="114"/>
      <c r="G386" s="114"/>
      <c r="H386" s="114"/>
      <c r="I386" s="116"/>
      <c r="J386" s="116"/>
      <c r="K386" s="116"/>
      <c r="L386" s="116"/>
      <c r="M386" s="116"/>
      <c r="N386" s="116"/>
      <c r="O386" s="116"/>
      <c r="P386" s="116"/>
      <c r="Q386" s="116"/>
      <c r="R386" s="144"/>
      <c r="S386" s="8" t="s">
        <v>1288</v>
      </c>
      <c r="T386" s="8" t="s">
        <v>58</v>
      </c>
      <c r="U386" s="8" t="s">
        <v>59</v>
      </c>
      <c r="V386" s="8" t="s">
        <v>60</v>
      </c>
      <c r="W386" s="8" t="s">
        <v>61</v>
      </c>
      <c r="X386" s="8" t="s">
        <v>62</v>
      </c>
      <c r="Y386" s="8" t="s">
        <v>63</v>
      </c>
      <c r="Z386" s="149"/>
      <c r="AA386" s="7">
        <v>25</v>
      </c>
      <c r="AB386" s="7">
        <v>15</v>
      </c>
      <c r="AC386" s="7">
        <v>5.76</v>
      </c>
      <c r="AD386" s="7">
        <v>8.64</v>
      </c>
      <c r="AE386" s="149"/>
      <c r="AF386" s="8">
        <v>0</v>
      </c>
      <c r="AG386" s="8">
        <v>0</v>
      </c>
      <c r="AH386" s="8">
        <v>0</v>
      </c>
      <c r="AI386" s="8">
        <v>60</v>
      </c>
      <c r="AJ386" s="144"/>
      <c r="AK386" s="116"/>
      <c r="AL386" s="114"/>
      <c r="AM386" s="114"/>
      <c r="AN386" s="150"/>
      <c r="AO386" s="150"/>
      <c r="AP386" s="116"/>
      <c r="AQ386" s="151"/>
    </row>
    <row r="387" spans="1:43" s="13" customFormat="1" ht="120" x14ac:dyDescent="0.25">
      <c r="A387" s="159">
        <v>146</v>
      </c>
      <c r="B387" s="116" t="s">
        <v>1250</v>
      </c>
      <c r="C387" s="114" t="s">
        <v>91</v>
      </c>
      <c r="D387" s="114" t="s">
        <v>1289</v>
      </c>
      <c r="E387" s="114" t="s">
        <v>46</v>
      </c>
      <c r="F387" s="114" t="s">
        <v>93</v>
      </c>
      <c r="G387" s="114" t="s">
        <v>1290</v>
      </c>
      <c r="H387" s="114" t="s">
        <v>1291</v>
      </c>
      <c r="I387" s="116" t="s">
        <v>96</v>
      </c>
      <c r="J387" s="116" t="s">
        <v>51</v>
      </c>
      <c r="K387" s="116" t="s">
        <v>97</v>
      </c>
      <c r="L387" s="116" t="s">
        <v>53</v>
      </c>
      <c r="M387" s="116">
        <v>12</v>
      </c>
      <c r="N387" s="116" t="s">
        <v>98</v>
      </c>
      <c r="O387" s="116">
        <v>20</v>
      </c>
      <c r="P387" s="116" t="s">
        <v>55</v>
      </c>
      <c r="Q387" s="116">
        <v>80</v>
      </c>
      <c r="R387" s="120" t="s">
        <v>56</v>
      </c>
      <c r="S387" s="114" t="s">
        <v>1292</v>
      </c>
      <c r="T387" s="116" t="s">
        <v>58</v>
      </c>
      <c r="U387" s="116" t="s">
        <v>78</v>
      </c>
      <c r="V387" s="116" t="s">
        <v>60</v>
      </c>
      <c r="W387" s="116" t="s">
        <v>61</v>
      </c>
      <c r="X387" s="116" t="s">
        <v>62</v>
      </c>
      <c r="Y387" s="116" t="s">
        <v>149</v>
      </c>
      <c r="Z387" s="116">
        <v>14</v>
      </c>
      <c r="AA387" s="116">
        <v>15</v>
      </c>
      <c r="AB387" s="116">
        <v>15</v>
      </c>
      <c r="AC387" s="116">
        <v>6</v>
      </c>
      <c r="AD387" s="116">
        <v>14</v>
      </c>
      <c r="AE387" s="116">
        <v>80</v>
      </c>
      <c r="AF387" s="8">
        <v>0</v>
      </c>
      <c r="AG387" s="8">
        <v>0</v>
      </c>
      <c r="AH387" s="8">
        <v>0</v>
      </c>
      <c r="AI387" s="8">
        <v>80</v>
      </c>
      <c r="AJ387" s="120" t="s">
        <v>56</v>
      </c>
      <c r="AK387" s="116" t="s">
        <v>65</v>
      </c>
      <c r="AL387" s="114" t="s">
        <v>66</v>
      </c>
      <c r="AM387" s="8" t="s">
        <v>1293</v>
      </c>
      <c r="AN387" s="12">
        <v>44927</v>
      </c>
      <c r="AO387" s="20">
        <v>45290</v>
      </c>
      <c r="AP387" s="7" t="s">
        <v>1294</v>
      </c>
      <c r="AQ387" s="84" t="s">
        <v>1286</v>
      </c>
    </row>
    <row r="388" spans="1:43" s="13" customFormat="1" ht="60" x14ac:dyDescent="0.25">
      <c r="A388" s="159"/>
      <c r="B388" s="116"/>
      <c r="C388" s="114"/>
      <c r="D388" s="114"/>
      <c r="E388" s="114"/>
      <c r="F388" s="114"/>
      <c r="G388" s="114"/>
      <c r="H388" s="114"/>
      <c r="I388" s="116"/>
      <c r="J388" s="116"/>
      <c r="K388" s="116"/>
      <c r="L388" s="116"/>
      <c r="M388" s="116"/>
      <c r="N388" s="116"/>
      <c r="O388" s="116"/>
      <c r="P388" s="116"/>
      <c r="Q388" s="116"/>
      <c r="R388" s="120"/>
      <c r="S388" s="114"/>
      <c r="T388" s="116" t="s">
        <v>1167</v>
      </c>
      <c r="U388" s="116"/>
      <c r="V388" s="116"/>
      <c r="W388" s="116"/>
      <c r="X388" s="116"/>
      <c r="Y388" s="116"/>
      <c r="Z388" s="116"/>
      <c r="AA388" s="116">
        <v>0</v>
      </c>
      <c r="AB388" s="116">
        <v>0</v>
      </c>
      <c r="AC388" s="116">
        <v>0</v>
      </c>
      <c r="AD388" s="116">
        <v>14</v>
      </c>
      <c r="AE388" s="116"/>
      <c r="AF388" s="8">
        <v>0</v>
      </c>
      <c r="AG388" s="8">
        <v>0</v>
      </c>
      <c r="AH388" s="8">
        <v>0</v>
      </c>
      <c r="AI388" s="8">
        <v>80</v>
      </c>
      <c r="AJ388" s="120"/>
      <c r="AK388" s="116"/>
      <c r="AL388" s="114"/>
      <c r="AM388" s="8" t="s">
        <v>1295</v>
      </c>
      <c r="AN388" s="12">
        <v>44927</v>
      </c>
      <c r="AO388" s="12">
        <v>45261</v>
      </c>
      <c r="AP388" s="7" t="s">
        <v>1294</v>
      </c>
      <c r="AQ388" s="84" t="s">
        <v>1286</v>
      </c>
    </row>
    <row r="389" spans="1:43" s="13" customFormat="1" ht="75" x14ac:dyDescent="0.25">
      <c r="A389" s="159">
        <v>147</v>
      </c>
      <c r="B389" s="116" t="s">
        <v>1250</v>
      </c>
      <c r="C389" s="114" t="s">
        <v>105</v>
      </c>
      <c r="D389" s="114" t="s">
        <v>106</v>
      </c>
      <c r="E389" s="114" t="s">
        <v>46</v>
      </c>
      <c r="F389" s="114" t="s">
        <v>107</v>
      </c>
      <c r="G389" s="114" t="s">
        <v>1296</v>
      </c>
      <c r="H389" s="114" t="s">
        <v>1297</v>
      </c>
      <c r="I389" s="116" t="s">
        <v>110</v>
      </c>
      <c r="J389" s="116" t="s">
        <v>51</v>
      </c>
      <c r="K389" s="116" t="s">
        <v>97</v>
      </c>
      <c r="L389" s="116" t="s">
        <v>53</v>
      </c>
      <c r="M389" s="116">
        <v>12</v>
      </c>
      <c r="N389" s="116" t="s">
        <v>98</v>
      </c>
      <c r="O389" s="116">
        <v>20</v>
      </c>
      <c r="P389" s="116" t="s">
        <v>55</v>
      </c>
      <c r="Q389" s="116">
        <v>80</v>
      </c>
      <c r="R389" s="120" t="s">
        <v>56</v>
      </c>
      <c r="S389" s="8" t="s">
        <v>1298</v>
      </c>
      <c r="T389" s="8" t="s">
        <v>58</v>
      </c>
      <c r="U389" s="8" t="s">
        <v>59</v>
      </c>
      <c r="V389" s="8" t="s">
        <v>60</v>
      </c>
      <c r="W389" s="8" t="s">
        <v>61</v>
      </c>
      <c r="X389" s="8" t="s">
        <v>62</v>
      </c>
      <c r="Y389" s="8" t="s">
        <v>149</v>
      </c>
      <c r="Z389" s="149">
        <v>8.4</v>
      </c>
      <c r="AA389" s="7">
        <v>25</v>
      </c>
      <c r="AB389" s="7">
        <v>15</v>
      </c>
      <c r="AC389" s="7">
        <v>8</v>
      </c>
      <c r="AD389" s="7">
        <v>12</v>
      </c>
      <c r="AE389" s="149">
        <v>80</v>
      </c>
      <c r="AF389" s="8">
        <v>0</v>
      </c>
      <c r="AG389" s="8">
        <v>0</v>
      </c>
      <c r="AH389" s="8">
        <v>0</v>
      </c>
      <c r="AI389" s="8">
        <v>80</v>
      </c>
      <c r="AJ389" s="120" t="s">
        <v>56</v>
      </c>
      <c r="AK389" s="116" t="s">
        <v>65</v>
      </c>
      <c r="AL389" s="114" t="s">
        <v>66</v>
      </c>
      <c r="AM389" s="8" t="s">
        <v>1299</v>
      </c>
      <c r="AN389" s="12">
        <v>44927</v>
      </c>
      <c r="AO389" s="12">
        <v>45261</v>
      </c>
      <c r="AP389" s="7" t="s">
        <v>1300</v>
      </c>
      <c r="AQ389" s="84" t="s">
        <v>1301</v>
      </c>
    </row>
    <row r="390" spans="1:43" s="13" customFormat="1" ht="75" x14ac:dyDescent="0.25">
      <c r="A390" s="159"/>
      <c r="B390" s="116"/>
      <c r="C390" s="114"/>
      <c r="D390" s="114"/>
      <c r="E390" s="114"/>
      <c r="F390" s="114"/>
      <c r="G390" s="114"/>
      <c r="H390" s="114"/>
      <c r="I390" s="116"/>
      <c r="J390" s="116"/>
      <c r="K390" s="116"/>
      <c r="L390" s="116"/>
      <c r="M390" s="116"/>
      <c r="N390" s="116"/>
      <c r="O390" s="116"/>
      <c r="P390" s="116"/>
      <c r="Q390" s="116"/>
      <c r="R390" s="120"/>
      <c r="S390" s="8" t="s">
        <v>1302</v>
      </c>
      <c r="T390" s="8" t="s">
        <v>58</v>
      </c>
      <c r="U390" s="8" t="s">
        <v>78</v>
      </c>
      <c r="V390" s="8" t="s">
        <v>60</v>
      </c>
      <c r="W390" s="8" t="s">
        <v>499</v>
      </c>
      <c r="X390" s="8" t="s">
        <v>62</v>
      </c>
      <c r="Y390" s="8" t="s">
        <v>149</v>
      </c>
      <c r="Z390" s="149"/>
      <c r="AA390" s="7">
        <v>15</v>
      </c>
      <c r="AB390" s="7">
        <v>15</v>
      </c>
      <c r="AC390" s="7">
        <v>3.6</v>
      </c>
      <c r="AD390" s="7">
        <v>8.4</v>
      </c>
      <c r="AE390" s="149"/>
      <c r="AF390" s="8">
        <v>0</v>
      </c>
      <c r="AG390" s="8">
        <v>0</v>
      </c>
      <c r="AH390" s="8">
        <v>0</v>
      </c>
      <c r="AI390" s="8">
        <v>80</v>
      </c>
      <c r="AJ390" s="120"/>
      <c r="AK390" s="116"/>
      <c r="AL390" s="114"/>
      <c r="AM390" s="8" t="s">
        <v>1303</v>
      </c>
      <c r="AN390" s="12">
        <v>44927</v>
      </c>
      <c r="AO390" s="12">
        <v>45261</v>
      </c>
      <c r="AP390" s="7" t="s">
        <v>1300</v>
      </c>
      <c r="AQ390" s="84" t="s">
        <v>1301</v>
      </c>
    </row>
    <row r="391" spans="1:43" s="13" customFormat="1" ht="105" x14ac:dyDescent="0.25">
      <c r="A391" s="159">
        <v>148</v>
      </c>
      <c r="B391" s="116" t="s">
        <v>1250</v>
      </c>
      <c r="C391" s="114" t="s">
        <v>117</v>
      </c>
      <c r="D391" s="114" t="s">
        <v>118</v>
      </c>
      <c r="E391" s="114" t="s">
        <v>46</v>
      </c>
      <c r="F391" s="114" t="s">
        <v>119</v>
      </c>
      <c r="G391" s="114" t="s">
        <v>1304</v>
      </c>
      <c r="H391" s="114" t="s">
        <v>1305</v>
      </c>
      <c r="I391" s="116" t="s">
        <v>122</v>
      </c>
      <c r="J391" s="116" t="s">
        <v>51</v>
      </c>
      <c r="K391" s="116" t="s">
        <v>97</v>
      </c>
      <c r="L391" s="116" t="s">
        <v>53</v>
      </c>
      <c r="M391" s="116">
        <v>12</v>
      </c>
      <c r="N391" s="116" t="s">
        <v>98</v>
      </c>
      <c r="O391" s="116">
        <v>20</v>
      </c>
      <c r="P391" s="116" t="s">
        <v>55</v>
      </c>
      <c r="Q391" s="116">
        <v>80</v>
      </c>
      <c r="R391" s="120" t="s">
        <v>56</v>
      </c>
      <c r="S391" s="8" t="s">
        <v>1306</v>
      </c>
      <c r="T391" s="8" t="s">
        <v>58</v>
      </c>
      <c r="U391" s="8" t="s">
        <v>59</v>
      </c>
      <c r="V391" s="8" t="s">
        <v>60</v>
      </c>
      <c r="W391" s="8" t="s">
        <v>61</v>
      </c>
      <c r="X391" s="8" t="s">
        <v>62</v>
      </c>
      <c r="Y391" s="8" t="s">
        <v>149</v>
      </c>
      <c r="Z391" s="149">
        <v>8.4</v>
      </c>
      <c r="AA391" s="7">
        <v>25</v>
      </c>
      <c r="AB391" s="7">
        <v>15</v>
      </c>
      <c r="AC391" s="7">
        <v>8</v>
      </c>
      <c r="AD391" s="7">
        <v>12</v>
      </c>
      <c r="AE391" s="149">
        <v>80</v>
      </c>
      <c r="AF391" s="8">
        <v>0</v>
      </c>
      <c r="AG391" s="8">
        <v>0</v>
      </c>
      <c r="AH391" s="8">
        <v>0</v>
      </c>
      <c r="AI391" s="8">
        <v>80</v>
      </c>
      <c r="AJ391" s="120" t="s">
        <v>56</v>
      </c>
      <c r="AK391" s="116" t="s">
        <v>65</v>
      </c>
      <c r="AL391" s="114" t="s">
        <v>66</v>
      </c>
      <c r="AM391" s="8" t="s">
        <v>1054</v>
      </c>
      <c r="AN391" s="12">
        <v>44927</v>
      </c>
      <c r="AO391" s="12">
        <v>45261</v>
      </c>
      <c r="AP391" s="7" t="s">
        <v>1300</v>
      </c>
      <c r="AQ391" s="84" t="s">
        <v>1301</v>
      </c>
    </row>
    <row r="392" spans="1:43" s="13" customFormat="1" ht="120" x14ac:dyDescent="0.25">
      <c r="A392" s="159"/>
      <c r="B392" s="116"/>
      <c r="C392" s="114"/>
      <c r="D392" s="114"/>
      <c r="E392" s="114"/>
      <c r="F392" s="114"/>
      <c r="G392" s="114"/>
      <c r="H392" s="114"/>
      <c r="I392" s="116"/>
      <c r="J392" s="116"/>
      <c r="K392" s="116"/>
      <c r="L392" s="116"/>
      <c r="M392" s="116"/>
      <c r="N392" s="116"/>
      <c r="O392" s="116"/>
      <c r="P392" s="116"/>
      <c r="Q392" s="116"/>
      <c r="R392" s="120"/>
      <c r="S392" s="8" t="s">
        <v>1307</v>
      </c>
      <c r="T392" s="8" t="s">
        <v>58</v>
      </c>
      <c r="U392" s="8" t="s">
        <v>78</v>
      </c>
      <c r="V392" s="8" t="s">
        <v>60</v>
      </c>
      <c r="W392" s="8" t="s">
        <v>61</v>
      </c>
      <c r="X392" s="8" t="s">
        <v>79</v>
      </c>
      <c r="Y392" s="8" t="s">
        <v>63</v>
      </c>
      <c r="Z392" s="149"/>
      <c r="AA392" s="7">
        <v>15</v>
      </c>
      <c r="AB392" s="7">
        <v>15</v>
      </c>
      <c r="AC392" s="7">
        <v>3.6</v>
      </c>
      <c r="AD392" s="7">
        <v>8.4</v>
      </c>
      <c r="AE392" s="149"/>
      <c r="AF392" s="8">
        <v>0</v>
      </c>
      <c r="AG392" s="8">
        <v>0</v>
      </c>
      <c r="AH392" s="8">
        <v>0</v>
      </c>
      <c r="AI392" s="8">
        <v>80</v>
      </c>
      <c r="AJ392" s="120"/>
      <c r="AK392" s="116"/>
      <c r="AL392" s="114"/>
      <c r="AM392" s="8" t="s">
        <v>1055</v>
      </c>
      <c r="AN392" s="12">
        <v>44927</v>
      </c>
      <c r="AO392" s="12">
        <v>45261</v>
      </c>
      <c r="AP392" s="7" t="s">
        <v>1300</v>
      </c>
      <c r="AQ392" s="84" t="s">
        <v>1301</v>
      </c>
    </row>
    <row r="393" spans="1:43" s="13" customFormat="1" ht="90" x14ac:dyDescent="0.25">
      <c r="A393" s="159"/>
      <c r="B393" s="116"/>
      <c r="C393" s="114"/>
      <c r="D393" s="114"/>
      <c r="E393" s="114"/>
      <c r="F393" s="114"/>
      <c r="G393" s="114"/>
      <c r="H393" s="114"/>
      <c r="I393" s="116"/>
      <c r="J393" s="116"/>
      <c r="K393" s="116"/>
      <c r="L393" s="116"/>
      <c r="M393" s="116"/>
      <c r="N393" s="116"/>
      <c r="O393" s="116"/>
      <c r="P393" s="116"/>
      <c r="Q393" s="116"/>
      <c r="R393" s="120"/>
      <c r="S393" s="8"/>
      <c r="T393" s="8" t="s">
        <v>1167</v>
      </c>
      <c r="U393" s="8"/>
      <c r="V393" s="8"/>
      <c r="W393" s="8"/>
      <c r="X393" s="8"/>
      <c r="Y393" s="8"/>
      <c r="Z393" s="149"/>
      <c r="AA393" s="7">
        <v>0</v>
      </c>
      <c r="AB393" s="7">
        <v>0</v>
      </c>
      <c r="AC393" s="7">
        <v>0</v>
      </c>
      <c r="AD393" s="7">
        <v>8.4</v>
      </c>
      <c r="AE393" s="149"/>
      <c r="AF393" s="8">
        <v>0</v>
      </c>
      <c r="AG393" s="8">
        <v>0</v>
      </c>
      <c r="AH393" s="8">
        <v>0</v>
      </c>
      <c r="AI393" s="8">
        <v>80</v>
      </c>
      <c r="AJ393" s="120"/>
      <c r="AK393" s="116"/>
      <c r="AL393" s="114"/>
      <c r="AM393" s="8" t="s">
        <v>1308</v>
      </c>
      <c r="AN393" s="12">
        <v>44927</v>
      </c>
      <c r="AO393" s="12">
        <v>45261</v>
      </c>
      <c r="AP393" s="7" t="s">
        <v>1300</v>
      </c>
      <c r="AQ393" s="84" t="s">
        <v>1301</v>
      </c>
    </row>
    <row r="394" spans="1:43" s="13" customFormat="1" ht="255" customHeight="1" x14ac:dyDescent="0.25">
      <c r="A394" s="159">
        <v>149</v>
      </c>
      <c r="B394" s="116" t="s">
        <v>1309</v>
      </c>
      <c r="C394" s="114" t="s">
        <v>1310</v>
      </c>
      <c r="D394" s="114" t="s">
        <v>1311</v>
      </c>
      <c r="E394" s="114" t="s">
        <v>141</v>
      </c>
      <c r="F394" s="114" t="s">
        <v>1312</v>
      </c>
      <c r="G394" s="114" t="s">
        <v>1313</v>
      </c>
      <c r="H394" s="114" t="s">
        <v>1314</v>
      </c>
      <c r="I394" s="116" t="s">
        <v>50</v>
      </c>
      <c r="J394" s="116" t="s">
        <v>351</v>
      </c>
      <c r="K394" s="116" t="s">
        <v>52</v>
      </c>
      <c r="L394" s="116" t="s">
        <v>53</v>
      </c>
      <c r="M394" s="116">
        <v>120</v>
      </c>
      <c r="N394" s="116" t="s">
        <v>146</v>
      </c>
      <c r="O394" s="116">
        <v>40</v>
      </c>
      <c r="P394" s="116" t="s">
        <v>169</v>
      </c>
      <c r="Q394" s="116">
        <v>100</v>
      </c>
      <c r="R394" s="140" t="s">
        <v>170</v>
      </c>
      <c r="S394" s="8" t="s">
        <v>1315</v>
      </c>
      <c r="T394" s="8" t="s">
        <v>58</v>
      </c>
      <c r="U394" s="8" t="s">
        <v>59</v>
      </c>
      <c r="V394" s="8" t="s">
        <v>60</v>
      </c>
      <c r="W394" s="8" t="s">
        <v>61</v>
      </c>
      <c r="X394" s="8" t="s">
        <v>62</v>
      </c>
      <c r="Y394" s="8" t="s">
        <v>149</v>
      </c>
      <c r="Z394" s="149">
        <v>11.760000000000002</v>
      </c>
      <c r="AA394" s="7">
        <v>25</v>
      </c>
      <c r="AB394" s="7">
        <v>15</v>
      </c>
      <c r="AC394" s="7">
        <v>16</v>
      </c>
      <c r="AD394" s="7">
        <v>24</v>
      </c>
      <c r="AE394" s="149">
        <v>100</v>
      </c>
      <c r="AF394" s="8">
        <v>0</v>
      </c>
      <c r="AG394" s="8">
        <v>0</v>
      </c>
      <c r="AH394" s="8">
        <v>0</v>
      </c>
      <c r="AI394" s="8">
        <v>100</v>
      </c>
      <c r="AJ394" s="140" t="s">
        <v>170</v>
      </c>
      <c r="AK394" s="116" t="s">
        <v>65</v>
      </c>
      <c r="AL394" s="114" t="s">
        <v>66</v>
      </c>
      <c r="AM394" s="114" t="s">
        <v>1316</v>
      </c>
      <c r="AN394" s="150">
        <v>44927</v>
      </c>
      <c r="AO394" s="150">
        <v>45261</v>
      </c>
      <c r="AP394" s="150">
        <v>45078</v>
      </c>
      <c r="AQ394" s="151" t="s">
        <v>1317</v>
      </c>
    </row>
    <row r="395" spans="1:43" s="13" customFormat="1" ht="120" x14ac:dyDescent="0.25">
      <c r="A395" s="159"/>
      <c r="B395" s="116"/>
      <c r="C395" s="114"/>
      <c r="D395" s="114"/>
      <c r="E395" s="114"/>
      <c r="F395" s="114"/>
      <c r="G395" s="114"/>
      <c r="H395" s="114"/>
      <c r="I395" s="116"/>
      <c r="J395" s="116"/>
      <c r="K395" s="116"/>
      <c r="L395" s="116"/>
      <c r="M395" s="116"/>
      <c r="N395" s="116"/>
      <c r="O395" s="116"/>
      <c r="P395" s="116"/>
      <c r="Q395" s="116"/>
      <c r="R395" s="140"/>
      <c r="S395" s="8" t="s">
        <v>1318</v>
      </c>
      <c r="T395" s="8" t="s">
        <v>58</v>
      </c>
      <c r="U395" s="8" t="s">
        <v>78</v>
      </c>
      <c r="V395" s="8" t="s">
        <v>60</v>
      </c>
      <c r="W395" s="8" t="s">
        <v>61</v>
      </c>
      <c r="X395" s="8" t="s">
        <v>62</v>
      </c>
      <c r="Y395" s="8" t="s">
        <v>149</v>
      </c>
      <c r="Z395" s="149"/>
      <c r="AA395" s="7">
        <v>15</v>
      </c>
      <c r="AB395" s="7">
        <v>15</v>
      </c>
      <c r="AC395" s="7">
        <v>7.2</v>
      </c>
      <c r="AD395" s="7">
        <v>16.8</v>
      </c>
      <c r="AE395" s="149"/>
      <c r="AF395" s="8">
        <v>0</v>
      </c>
      <c r="AG395" s="8">
        <v>0</v>
      </c>
      <c r="AH395" s="8">
        <v>0</v>
      </c>
      <c r="AI395" s="8">
        <v>100</v>
      </c>
      <c r="AJ395" s="140"/>
      <c r="AK395" s="116"/>
      <c r="AL395" s="114"/>
      <c r="AM395" s="114"/>
      <c r="AN395" s="150"/>
      <c r="AO395" s="150"/>
      <c r="AP395" s="150"/>
      <c r="AQ395" s="151"/>
    </row>
    <row r="396" spans="1:43" s="13" customFormat="1" ht="135" x14ac:dyDescent="0.25">
      <c r="A396" s="159"/>
      <c r="B396" s="116"/>
      <c r="C396" s="114"/>
      <c r="D396" s="114"/>
      <c r="E396" s="114"/>
      <c r="F396" s="114"/>
      <c r="G396" s="114"/>
      <c r="H396" s="114"/>
      <c r="I396" s="116"/>
      <c r="J396" s="116"/>
      <c r="K396" s="116"/>
      <c r="L396" s="116"/>
      <c r="M396" s="116"/>
      <c r="N396" s="116"/>
      <c r="O396" s="116"/>
      <c r="P396" s="116"/>
      <c r="Q396" s="116"/>
      <c r="R396" s="140"/>
      <c r="S396" s="8" t="s">
        <v>1319</v>
      </c>
      <c r="T396" s="8" t="s">
        <v>58</v>
      </c>
      <c r="U396" s="8" t="s">
        <v>78</v>
      </c>
      <c r="V396" s="8" t="s">
        <v>60</v>
      </c>
      <c r="W396" s="8" t="s">
        <v>61</v>
      </c>
      <c r="X396" s="8" t="s">
        <v>62</v>
      </c>
      <c r="Y396" s="8" t="s">
        <v>149</v>
      </c>
      <c r="Z396" s="149"/>
      <c r="AA396" s="7">
        <v>15</v>
      </c>
      <c r="AB396" s="7">
        <v>15</v>
      </c>
      <c r="AC396" s="7">
        <v>5.04</v>
      </c>
      <c r="AD396" s="7">
        <v>11.760000000000002</v>
      </c>
      <c r="AE396" s="149"/>
      <c r="AF396" s="8">
        <v>0</v>
      </c>
      <c r="AG396" s="8">
        <v>0</v>
      </c>
      <c r="AH396" s="8">
        <v>0</v>
      </c>
      <c r="AI396" s="8">
        <v>100</v>
      </c>
      <c r="AJ396" s="140"/>
      <c r="AK396" s="116"/>
      <c r="AL396" s="114"/>
      <c r="AM396" s="114"/>
      <c r="AN396" s="150"/>
      <c r="AO396" s="150"/>
      <c r="AP396" s="150"/>
      <c r="AQ396" s="151"/>
    </row>
    <row r="397" spans="1:43" s="13" customFormat="1" ht="180" customHeight="1" x14ac:dyDescent="0.25">
      <c r="A397" s="159">
        <v>150</v>
      </c>
      <c r="B397" s="116" t="s">
        <v>1309</v>
      </c>
      <c r="C397" s="114" t="s">
        <v>1310</v>
      </c>
      <c r="D397" s="114" t="s">
        <v>1320</v>
      </c>
      <c r="E397" s="114" t="s">
        <v>46</v>
      </c>
      <c r="F397" s="114" t="s">
        <v>1321</v>
      </c>
      <c r="G397" s="114" t="s">
        <v>1322</v>
      </c>
      <c r="H397" s="114" t="s">
        <v>1323</v>
      </c>
      <c r="I397" s="116" t="s">
        <v>50</v>
      </c>
      <c r="J397" s="116" t="s">
        <v>351</v>
      </c>
      <c r="K397" s="116" t="s">
        <v>52</v>
      </c>
      <c r="L397" s="116" t="s">
        <v>53</v>
      </c>
      <c r="M397" s="116" t="s">
        <v>1324</v>
      </c>
      <c r="N397" s="116" t="s">
        <v>54</v>
      </c>
      <c r="O397" s="116">
        <v>60</v>
      </c>
      <c r="P397" s="116" t="s">
        <v>169</v>
      </c>
      <c r="Q397" s="116">
        <v>100</v>
      </c>
      <c r="R397" s="140" t="s">
        <v>170</v>
      </c>
      <c r="S397" s="8" t="s">
        <v>1325</v>
      </c>
      <c r="T397" s="8" t="s">
        <v>58</v>
      </c>
      <c r="U397" s="8" t="s">
        <v>78</v>
      </c>
      <c r="V397" s="8" t="s">
        <v>60</v>
      </c>
      <c r="W397" s="8" t="s">
        <v>61</v>
      </c>
      <c r="X397" s="8" t="s">
        <v>62</v>
      </c>
      <c r="Y397" s="8" t="s">
        <v>149</v>
      </c>
      <c r="Z397" s="149">
        <v>14.7</v>
      </c>
      <c r="AA397" s="7">
        <v>15</v>
      </c>
      <c r="AB397" s="7">
        <v>15</v>
      </c>
      <c r="AC397" s="7">
        <v>18</v>
      </c>
      <c r="AD397" s="7">
        <v>42</v>
      </c>
      <c r="AE397" s="149">
        <v>100</v>
      </c>
      <c r="AF397" s="8">
        <v>0</v>
      </c>
      <c r="AG397" s="8">
        <v>0</v>
      </c>
      <c r="AH397" s="8">
        <v>0</v>
      </c>
      <c r="AI397" s="8">
        <v>100</v>
      </c>
      <c r="AJ397" s="140" t="s">
        <v>170</v>
      </c>
      <c r="AK397" s="116" t="s">
        <v>65</v>
      </c>
      <c r="AL397" s="114" t="s">
        <v>66</v>
      </c>
      <c r="AM397" s="114" t="s">
        <v>1326</v>
      </c>
      <c r="AN397" s="150">
        <v>44927</v>
      </c>
      <c r="AO397" s="150">
        <v>45261</v>
      </c>
      <c r="AP397" s="150">
        <v>45078</v>
      </c>
      <c r="AQ397" s="151" t="s">
        <v>1317</v>
      </c>
    </row>
    <row r="398" spans="1:43" s="13" customFormat="1" ht="150" x14ac:dyDescent="0.25">
      <c r="A398" s="159"/>
      <c r="B398" s="116"/>
      <c r="C398" s="114"/>
      <c r="D398" s="114"/>
      <c r="E398" s="114"/>
      <c r="F398" s="114"/>
      <c r="G398" s="114"/>
      <c r="H398" s="114"/>
      <c r="I398" s="116"/>
      <c r="J398" s="116"/>
      <c r="K398" s="116"/>
      <c r="L398" s="116"/>
      <c r="M398" s="116"/>
      <c r="N398" s="116"/>
      <c r="O398" s="116"/>
      <c r="P398" s="116"/>
      <c r="Q398" s="116"/>
      <c r="R398" s="140"/>
      <c r="S398" s="8" t="s">
        <v>1327</v>
      </c>
      <c r="T398" s="8" t="s">
        <v>58</v>
      </c>
      <c r="U398" s="8" t="s">
        <v>78</v>
      </c>
      <c r="V398" s="8" t="s">
        <v>60</v>
      </c>
      <c r="W398" s="8" t="s">
        <v>61</v>
      </c>
      <c r="X398" s="8" t="s">
        <v>62</v>
      </c>
      <c r="Y398" s="8" t="s">
        <v>149</v>
      </c>
      <c r="Z398" s="149"/>
      <c r="AA398" s="7">
        <v>15</v>
      </c>
      <c r="AB398" s="7">
        <v>15</v>
      </c>
      <c r="AC398" s="7">
        <v>12.6</v>
      </c>
      <c r="AD398" s="7">
        <v>29.4</v>
      </c>
      <c r="AE398" s="149"/>
      <c r="AF398" s="8">
        <v>0</v>
      </c>
      <c r="AG398" s="8">
        <v>0</v>
      </c>
      <c r="AH398" s="8">
        <v>0</v>
      </c>
      <c r="AI398" s="8">
        <v>100</v>
      </c>
      <c r="AJ398" s="140"/>
      <c r="AK398" s="116"/>
      <c r="AL398" s="114"/>
      <c r="AM398" s="114"/>
      <c r="AN398" s="150"/>
      <c r="AO398" s="150"/>
      <c r="AP398" s="150"/>
      <c r="AQ398" s="151"/>
    </row>
    <row r="399" spans="1:43" s="13" customFormat="1" ht="200.25" customHeight="1" x14ac:dyDescent="0.25">
      <c r="A399" s="159"/>
      <c r="B399" s="116"/>
      <c r="C399" s="114"/>
      <c r="D399" s="114"/>
      <c r="E399" s="114"/>
      <c r="F399" s="114"/>
      <c r="G399" s="114"/>
      <c r="H399" s="114"/>
      <c r="I399" s="116"/>
      <c r="J399" s="116"/>
      <c r="K399" s="116"/>
      <c r="L399" s="116"/>
      <c r="M399" s="116"/>
      <c r="N399" s="116"/>
      <c r="O399" s="116"/>
      <c r="P399" s="116"/>
      <c r="Q399" s="116"/>
      <c r="R399" s="140"/>
      <c r="S399" s="8" t="s">
        <v>1328</v>
      </c>
      <c r="T399" s="8" t="s">
        <v>58</v>
      </c>
      <c r="U399" s="8" t="s">
        <v>59</v>
      </c>
      <c r="V399" s="8" t="s">
        <v>489</v>
      </c>
      <c r="W399" s="8" t="s">
        <v>61</v>
      </c>
      <c r="X399" s="8" t="s">
        <v>62</v>
      </c>
      <c r="Y399" s="8" t="s">
        <v>149</v>
      </c>
      <c r="Z399" s="149"/>
      <c r="AA399" s="7">
        <v>25</v>
      </c>
      <c r="AB399" s="7">
        <v>25</v>
      </c>
      <c r="AC399" s="7">
        <v>14.7</v>
      </c>
      <c r="AD399" s="7">
        <v>14.7</v>
      </c>
      <c r="AE399" s="149"/>
      <c r="AF399" s="8">
        <v>0</v>
      </c>
      <c r="AG399" s="8">
        <v>0</v>
      </c>
      <c r="AH399" s="8">
        <v>0</v>
      </c>
      <c r="AI399" s="8">
        <v>100</v>
      </c>
      <c r="AJ399" s="140"/>
      <c r="AK399" s="116"/>
      <c r="AL399" s="114"/>
      <c r="AM399" s="114"/>
      <c r="AN399" s="150"/>
      <c r="AO399" s="150"/>
      <c r="AP399" s="150"/>
      <c r="AQ399" s="151"/>
    </row>
    <row r="400" spans="1:43" s="13" customFormat="1" ht="360" customHeight="1" x14ac:dyDescent="0.25">
      <c r="A400" s="159">
        <v>151</v>
      </c>
      <c r="B400" s="116" t="s">
        <v>1309</v>
      </c>
      <c r="C400" s="114" t="s">
        <v>1310</v>
      </c>
      <c r="D400" s="114" t="s">
        <v>1329</v>
      </c>
      <c r="E400" s="114" t="s">
        <v>141</v>
      </c>
      <c r="F400" s="114" t="s">
        <v>1330</v>
      </c>
      <c r="G400" s="114" t="s">
        <v>1331</v>
      </c>
      <c r="H400" s="114" t="s">
        <v>1332</v>
      </c>
      <c r="I400" s="116" t="s">
        <v>50</v>
      </c>
      <c r="J400" s="116" t="s">
        <v>351</v>
      </c>
      <c r="K400" s="116" t="s">
        <v>1333</v>
      </c>
      <c r="L400" s="116" t="s">
        <v>53</v>
      </c>
      <c r="M400" s="116">
        <v>1047</v>
      </c>
      <c r="N400" s="116" t="s">
        <v>509</v>
      </c>
      <c r="O400" s="116">
        <v>80</v>
      </c>
      <c r="P400" s="116" t="s">
        <v>55</v>
      </c>
      <c r="Q400" s="116">
        <v>80</v>
      </c>
      <c r="R400" s="120" t="s">
        <v>56</v>
      </c>
      <c r="S400" s="8" t="s">
        <v>1334</v>
      </c>
      <c r="T400" s="8" t="s">
        <v>58</v>
      </c>
      <c r="U400" s="8" t="s">
        <v>59</v>
      </c>
      <c r="V400" s="8" t="s">
        <v>60</v>
      </c>
      <c r="W400" s="8" t="s">
        <v>61</v>
      </c>
      <c r="X400" s="8" t="s">
        <v>62</v>
      </c>
      <c r="Y400" s="8" t="s">
        <v>149</v>
      </c>
      <c r="Z400" s="149">
        <v>17.28</v>
      </c>
      <c r="AA400" s="7">
        <v>25</v>
      </c>
      <c r="AB400" s="7">
        <v>15</v>
      </c>
      <c r="AC400" s="7">
        <v>32</v>
      </c>
      <c r="AD400" s="7">
        <v>48</v>
      </c>
      <c r="AE400" s="149">
        <v>80</v>
      </c>
      <c r="AF400" s="8">
        <v>0</v>
      </c>
      <c r="AG400" s="8">
        <v>0</v>
      </c>
      <c r="AH400" s="8">
        <v>0</v>
      </c>
      <c r="AI400" s="8">
        <v>80</v>
      </c>
      <c r="AJ400" s="120" t="s">
        <v>56</v>
      </c>
      <c r="AK400" s="116" t="s">
        <v>65</v>
      </c>
      <c r="AL400" s="114" t="s">
        <v>66</v>
      </c>
      <c r="AM400" s="114" t="s">
        <v>1335</v>
      </c>
      <c r="AN400" s="150">
        <v>44927</v>
      </c>
      <c r="AO400" s="150">
        <v>45261</v>
      </c>
      <c r="AP400" s="150">
        <v>45078</v>
      </c>
      <c r="AQ400" s="151" t="s">
        <v>1317</v>
      </c>
    </row>
    <row r="401" spans="1:43" s="13" customFormat="1" ht="165" x14ac:dyDescent="0.25">
      <c r="A401" s="159"/>
      <c r="B401" s="116"/>
      <c r="C401" s="114"/>
      <c r="D401" s="114"/>
      <c r="E401" s="114"/>
      <c r="F401" s="114"/>
      <c r="G401" s="114"/>
      <c r="H401" s="114"/>
      <c r="I401" s="116"/>
      <c r="J401" s="116"/>
      <c r="K401" s="116"/>
      <c r="L401" s="116"/>
      <c r="M401" s="116"/>
      <c r="N401" s="116"/>
      <c r="O401" s="116"/>
      <c r="P401" s="116"/>
      <c r="Q401" s="116"/>
      <c r="R401" s="120"/>
      <c r="S401" s="8" t="s">
        <v>1336</v>
      </c>
      <c r="T401" s="8" t="s">
        <v>58</v>
      </c>
      <c r="U401" s="8" t="s">
        <v>59</v>
      </c>
      <c r="V401" s="8" t="s">
        <v>60</v>
      </c>
      <c r="W401" s="8" t="s">
        <v>61</v>
      </c>
      <c r="X401" s="8" t="s">
        <v>62</v>
      </c>
      <c r="Y401" s="8" t="s">
        <v>149</v>
      </c>
      <c r="Z401" s="149"/>
      <c r="AA401" s="7">
        <v>25</v>
      </c>
      <c r="AB401" s="7">
        <v>15</v>
      </c>
      <c r="AC401" s="7">
        <v>19.2</v>
      </c>
      <c r="AD401" s="7">
        <v>28.8</v>
      </c>
      <c r="AE401" s="149"/>
      <c r="AF401" s="8">
        <v>0</v>
      </c>
      <c r="AG401" s="8">
        <v>0</v>
      </c>
      <c r="AH401" s="8">
        <v>0</v>
      </c>
      <c r="AI401" s="8">
        <v>80</v>
      </c>
      <c r="AJ401" s="120"/>
      <c r="AK401" s="116"/>
      <c r="AL401" s="114"/>
      <c r="AM401" s="114"/>
      <c r="AN401" s="150"/>
      <c r="AO401" s="150"/>
      <c r="AP401" s="150"/>
      <c r="AQ401" s="151"/>
    </row>
    <row r="402" spans="1:43" s="13" customFormat="1" ht="180" x14ac:dyDescent="0.25">
      <c r="A402" s="159"/>
      <c r="B402" s="116"/>
      <c r="C402" s="114"/>
      <c r="D402" s="114"/>
      <c r="E402" s="114"/>
      <c r="F402" s="114"/>
      <c r="G402" s="114"/>
      <c r="H402" s="114"/>
      <c r="I402" s="116"/>
      <c r="J402" s="116"/>
      <c r="K402" s="116"/>
      <c r="L402" s="116"/>
      <c r="M402" s="116"/>
      <c r="N402" s="116"/>
      <c r="O402" s="116"/>
      <c r="P402" s="116"/>
      <c r="Q402" s="116"/>
      <c r="R402" s="120"/>
      <c r="S402" s="8" t="s">
        <v>1337</v>
      </c>
      <c r="T402" s="8" t="s">
        <v>58</v>
      </c>
      <c r="U402" s="8" t="s">
        <v>59</v>
      </c>
      <c r="V402" s="8" t="s">
        <v>60</v>
      </c>
      <c r="W402" s="8" t="s">
        <v>61</v>
      </c>
      <c r="X402" s="8" t="s">
        <v>62</v>
      </c>
      <c r="Y402" s="8" t="s">
        <v>149</v>
      </c>
      <c r="Z402" s="149"/>
      <c r="AA402" s="7">
        <v>25</v>
      </c>
      <c r="AB402" s="7">
        <v>15</v>
      </c>
      <c r="AC402" s="7">
        <v>11.52</v>
      </c>
      <c r="AD402" s="7">
        <v>17.28</v>
      </c>
      <c r="AE402" s="149"/>
      <c r="AF402" s="8">
        <v>0</v>
      </c>
      <c r="AG402" s="8">
        <v>0</v>
      </c>
      <c r="AH402" s="8">
        <v>0</v>
      </c>
      <c r="AI402" s="8">
        <v>80</v>
      </c>
      <c r="AJ402" s="120"/>
      <c r="AK402" s="116"/>
      <c r="AL402" s="114"/>
      <c r="AM402" s="114"/>
      <c r="AN402" s="150"/>
      <c r="AO402" s="150"/>
      <c r="AP402" s="150"/>
      <c r="AQ402" s="151"/>
    </row>
    <row r="403" spans="1:43" s="13" customFormat="1" ht="316.5" customHeight="1" x14ac:dyDescent="0.25">
      <c r="A403" s="159">
        <v>152</v>
      </c>
      <c r="B403" s="116" t="s">
        <v>1309</v>
      </c>
      <c r="C403" s="114" t="s">
        <v>1310</v>
      </c>
      <c r="D403" s="114" t="s">
        <v>1338</v>
      </c>
      <c r="E403" s="114" t="s">
        <v>141</v>
      </c>
      <c r="F403" s="114" t="s">
        <v>1339</v>
      </c>
      <c r="G403" s="114" t="s">
        <v>1340</v>
      </c>
      <c r="H403" s="114" t="s">
        <v>1341</v>
      </c>
      <c r="I403" s="116" t="s">
        <v>50</v>
      </c>
      <c r="J403" s="116" t="s">
        <v>351</v>
      </c>
      <c r="K403" s="116" t="s">
        <v>52</v>
      </c>
      <c r="L403" s="116" t="s">
        <v>53</v>
      </c>
      <c r="M403" s="116" t="s">
        <v>1342</v>
      </c>
      <c r="N403" s="116" t="s">
        <v>146</v>
      </c>
      <c r="O403" s="116">
        <v>40</v>
      </c>
      <c r="P403" s="116" t="s">
        <v>55</v>
      </c>
      <c r="Q403" s="116">
        <v>80</v>
      </c>
      <c r="R403" s="120" t="s">
        <v>56</v>
      </c>
      <c r="S403" s="8" t="s">
        <v>1343</v>
      </c>
      <c r="T403" s="8" t="s">
        <v>58</v>
      </c>
      <c r="U403" s="8" t="s">
        <v>59</v>
      </c>
      <c r="V403" s="8" t="s">
        <v>60</v>
      </c>
      <c r="W403" s="8" t="s">
        <v>61</v>
      </c>
      <c r="X403" s="8" t="s">
        <v>62</v>
      </c>
      <c r="Y403" s="8" t="s">
        <v>149</v>
      </c>
      <c r="Z403" s="149">
        <v>16.8</v>
      </c>
      <c r="AA403" s="7">
        <v>25</v>
      </c>
      <c r="AB403" s="7">
        <v>15</v>
      </c>
      <c r="AC403" s="7">
        <v>16</v>
      </c>
      <c r="AD403" s="7">
        <v>24</v>
      </c>
      <c r="AE403" s="149">
        <v>80</v>
      </c>
      <c r="AF403" s="8">
        <v>0</v>
      </c>
      <c r="AG403" s="8">
        <v>0</v>
      </c>
      <c r="AH403" s="8">
        <v>0</v>
      </c>
      <c r="AI403" s="8">
        <v>80</v>
      </c>
      <c r="AJ403" s="120" t="s">
        <v>56</v>
      </c>
      <c r="AK403" s="116" t="s">
        <v>65</v>
      </c>
      <c r="AL403" s="114" t="s">
        <v>66</v>
      </c>
      <c r="AM403" s="114" t="s">
        <v>1344</v>
      </c>
      <c r="AN403" s="150">
        <v>44927</v>
      </c>
      <c r="AO403" s="150">
        <v>45261</v>
      </c>
      <c r="AP403" s="150">
        <v>45078</v>
      </c>
      <c r="AQ403" s="151" t="s">
        <v>1317</v>
      </c>
    </row>
    <row r="404" spans="1:43" s="13" customFormat="1" ht="225" customHeight="1" x14ac:dyDescent="0.25">
      <c r="A404" s="159"/>
      <c r="B404" s="116"/>
      <c r="C404" s="114"/>
      <c r="D404" s="114"/>
      <c r="E404" s="114"/>
      <c r="F404" s="114"/>
      <c r="G404" s="114"/>
      <c r="H404" s="114"/>
      <c r="I404" s="116"/>
      <c r="J404" s="116"/>
      <c r="K404" s="116"/>
      <c r="L404" s="116"/>
      <c r="M404" s="116"/>
      <c r="N404" s="116"/>
      <c r="O404" s="116"/>
      <c r="P404" s="116"/>
      <c r="Q404" s="116"/>
      <c r="R404" s="120"/>
      <c r="S404" s="8" t="s">
        <v>1345</v>
      </c>
      <c r="T404" s="8" t="s">
        <v>58</v>
      </c>
      <c r="U404" s="8" t="s">
        <v>78</v>
      </c>
      <c r="V404" s="8" t="s">
        <v>60</v>
      </c>
      <c r="W404" s="8" t="s">
        <v>61</v>
      </c>
      <c r="X404" s="8" t="s">
        <v>62</v>
      </c>
      <c r="Y404" s="8" t="s">
        <v>149</v>
      </c>
      <c r="Z404" s="149"/>
      <c r="AA404" s="7">
        <v>15</v>
      </c>
      <c r="AB404" s="7">
        <v>15</v>
      </c>
      <c r="AC404" s="7">
        <v>7.2</v>
      </c>
      <c r="AD404" s="7">
        <v>16.8</v>
      </c>
      <c r="AE404" s="149"/>
      <c r="AF404" s="8">
        <v>0</v>
      </c>
      <c r="AG404" s="8">
        <v>0</v>
      </c>
      <c r="AH404" s="8">
        <v>0</v>
      </c>
      <c r="AI404" s="8">
        <v>80</v>
      </c>
      <c r="AJ404" s="120"/>
      <c r="AK404" s="116"/>
      <c r="AL404" s="114"/>
      <c r="AM404" s="114"/>
      <c r="AN404" s="150"/>
      <c r="AO404" s="150"/>
      <c r="AP404" s="150"/>
      <c r="AQ404" s="151"/>
    </row>
    <row r="405" spans="1:43" s="13" customFormat="1" ht="285.75" customHeight="1" x14ac:dyDescent="0.25">
      <c r="A405" s="159">
        <v>153</v>
      </c>
      <c r="B405" s="116" t="s">
        <v>1309</v>
      </c>
      <c r="C405" s="114" t="s">
        <v>1310</v>
      </c>
      <c r="D405" s="114" t="s">
        <v>1346</v>
      </c>
      <c r="E405" s="114" t="s">
        <v>46</v>
      </c>
      <c r="F405" s="114" t="s">
        <v>1347</v>
      </c>
      <c r="G405" s="114" t="s">
        <v>1348</v>
      </c>
      <c r="H405" s="114" t="s">
        <v>1349</v>
      </c>
      <c r="I405" s="116" t="s">
        <v>132</v>
      </c>
      <c r="J405" s="116" t="s">
        <v>1350</v>
      </c>
      <c r="K405" s="116" t="s">
        <v>52</v>
      </c>
      <c r="L405" s="116" t="s">
        <v>53</v>
      </c>
      <c r="M405" s="116">
        <v>12</v>
      </c>
      <c r="N405" s="116" t="s">
        <v>98</v>
      </c>
      <c r="O405" s="116">
        <v>20</v>
      </c>
      <c r="P405" s="116" t="s">
        <v>55</v>
      </c>
      <c r="Q405" s="116">
        <v>80</v>
      </c>
      <c r="R405" s="120" t="s">
        <v>56</v>
      </c>
      <c r="S405" s="8" t="s">
        <v>1351</v>
      </c>
      <c r="T405" s="8" t="s">
        <v>58</v>
      </c>
      <c r="U405" s="8" t="s">
        <v>78</v>
      </c>
      <c r="V405" s="8" t="s">
        <v>60</v>
      </c>
      <c r="W405" s="8" t="s">
        <v>61</v>
      </c>
      <c r="X405" s="8" t="s">
        <v>62</v>
      </c>
      <c r="Y405" s="8" t="s">
        <v>149</v>
      </c>
      <c r="Z405" s="149">
        <v>8.4</v>
      </c>
      <c r="AA405" s="7">
        <v>15</v>
      </c>
      <c r="AB405" s="7">
        <v>15</v>
      </c>
      <c r="AC405" s="7">
        <v>6</v>
      </c>
      <c r="AD405" s="7">
        <v>14</v>
      </c>
      <c r="AE405" s="149">
        <v>80</v>
      </c>
      <c r="AF405" s="8">
        <v>0</v>
      </c>
      <c r="AG405" s="8">
        <v>0</v>
      </c>
      <c r="AH405" s="8">
        <v>0</v>
      </c>
      <c r="AI405" s="8">
        <v>80</v>
      </c>
      <c r="AJ405" s="120" t="s">
        <v>56</v>
      </c>
      <c r="AK405" s="116" t="s">
        <v>65</v>
      </c>
      <c r="AL405" s="114" t="s">
        <v>66</v>
      </c>
      <c r="AM405" s="114" t="s">
        <v>1352</v>
      </c>
      <c r="AN405" s="150">
        <v>44927</v>
      </c>
      <c r="AO405" s="150">
        <v>45261</v>
      </c>
      <c r="AP405" s="150">
        <v>45047</v>
      </c>
      <c r="AQ405" s="151" t="s">
        <v>1317</v>
      </c>
    </row>
    <row r="406" spans="1:43" s="13" customFormat="1" ht="243" customHeight="1" x14ac:dyDescent="0.25">
      <c r="A406" s="159"/>
      <c r="B406" s="116"/>
      <c r="C406" s="114"/>
      <c r="D406" s="114"/>
      <c r="E406" s="114"/>
      <c r="F406" s="114"/>
      <c r="G406" s="114"/>
      <c r="H406" s="114"/>
      <c r="I406" s="116"/>
      <c r="J406" s="116"/>
      <c r="K406" s="116"/>
      <c r="L406" s="116"/>
      <c r="M406" s="116"/>
      <c r="N406" s="116"/>
      <c r="O406" s="116"/>
      <c r="P406" s="116"/>
      <c r="Q406" s="116"/>
      <c r="R406" s="120"/>
      <c r="S406" s="8" t="s">
        <v>1353</v>
      </c>
      <c r="T406" s="8" t="s">
        <v>58</v>
      </c>
      <c r="U406" s="8" t="s">
        <v>59</v>
      </c>
      <c r="V406" s="8" t="s">
        <v>60</v>
      </c>
      <c r="W406" s="8" t="s">
        <v>61</v>
      </c>
      <c r="X406" s="8" t="s">
        <v>62</v>
      </c>
      <c r="Y406" s="8" t="s">
        <v>149</v>
      </c>
      <c r="Z406" s="149"/>
      <c r="AA406" s="7">
        <v>25</v>
      </c>
      <c r="AB406" s="7">
        <v>15</v>
      </c>
      <c r="AC406" s="7">
        <v>5.6</v>
      </c>
      <c r="AD406" s="7">
        <v>8.4</v>
      </c>
      <c r="AE406" s="149"/>
      <c r="AF406" s="8">
        <v>0</v>
      </c>
      <c r="AG406" s="8">
        <v>0</v>
      </c>
      <c r="AH406" s="8">
        <v>0</v>
      </c>
      <c r="AI406" s="8">
        <v>80</v>
      </c>
      <c r="AJ406" s="120"/>
      <c r="AK406" s="116"/>
      <c r="AL406" s="114"/>
      <c r="AM406" s="114"/>
      <c r="AN406" s="150"/>
      <c r="AO406" s="150"/>
      <c r="AP406" s="150"/>
      <c r="AQ406" s="151"/>
    </row>
    <row r="407" spans="1:43" s="13" customFormat="1" ht="330" customHeight="1" x14ac:dyDescent="0.25">
      <c r="A407" s="159">
        <v>154</v>
      </c>
      <c r="B407" s="116" t="s">
        <v>1309</v>
      </c>
      <c r="C407" s="114" t="s">
        <v>1310</v>
      </c>
      <c r="D407" s="114" t="s">
        <v>1354</v>
      </c>
      <c r="E407" s="114" t="s">
        <v>46</v>
      </c>
      <c r="F407" s="114" t="s">
        <v>1355</v>
      </c>
      <c r="G407" s="114" t="s">
        <v>1356</v>
      </c>
      <c r="H407" s="114" t="s">
        <v>1357</v>
      </c>
      <c r="I407" s="116" t="s">
        <v>50</v>
      </c>
      <c r="J407" s="116" t="s">
        <v>351</v>
      </c>
      <c r="K407" s="116" t="s">
        <v>134</v>
      </c>
      <c r="L407" s="116" t="s">
        <v>145</v>
      </c>
      <c r="M407" s="116">
        <v>15</v>
      </c>
      <c r="N407" s="116" t="s">
        <v>146</v>
      </c>
      <c r="O407" s="116">
        <v>40</v>
      </c>
      <c r="P407" s="116" t="s">
        <v>147</v>
      </c>
      <c r="Q407" s="116">
        <v>40</v>
      </c>
      <c r="R407" s="148" t="s">
        <v>347</v>
      </c>
      <c r="S407" s="8" t="s">
        <v>1358</v>
      </c>
      <c r="T407" s="8" t="s">
        <v>58</v>
      </c>
      <c r="U407" s="8" t="s">
        <v>59</v>
      </c>
      <c r="V407" s="8" t="s">
        <v>60</v>
      </c>
      <c r="W407" s="8" t="s">
        <v>61</v>
      </c>
      <c r="X407" s="8" t="s">
        <v>62</v>
      </c>
      <c r="Y407" s="8" t="s">
        <v>149</v>
      </c>
      <c r="Z407" s="149">
        <v>8.64</v>
      </c>
      <c r="AA407" s="7">
        <v>25</v>
      </c>
      <c r="AB407" s="7">
        <v>15</v>
      </c>
      <c r="AC407" s="7">
        <v>16</v>
      </c>
      <c r="AD407" s="7">
        <v>24</v>
      </c>
      <c r="AE407" s="149">
        <v>40</v>
      </c>
      <c r="AF407" s="8">
        <v>0</v>
      </c>
      <c r="AG407" s="8">
        <v>0</v>
      </c>
      <c r="AH407" s="8">
        <v>0</v>
      </c>
      <c r="AI407" s="8">
        <v>40</v>
      </c>
      <c r="AJ407" s="148" t="s">
        <v>347</v>
      </c>
      <c r="AK407" s="116" t="s">
        <v>349</v>
      </c>
      <c r="AL407" s="114" t="s">
        <v>1359</v>
      </c>
      <c r="AM407" s="114" t="s">
        <v>351</v>
      </c>
      <c r="AN407" s="116"/>
      <c r="AO407" s="116"/>
      <c r="AP407" s="116"/>
      <c r="AQ407" s="151"/>
    </row>
    <row r="408" spans="1:43" s="13" customFormat="1" ht="105" x14ac:dyDescent="0.25">
      <c r="A408" s="159"/>
      <c r="B408" s="116"/>
      <c r="C408" s="114"/>
      <c r="D408" s="114"/>
      <c r="E408" s="114"/>
      <c r="F408" s="114"/>
      <c r="G408" s="114"/>
      <c r="H408" s="114"/>
      <c r="I408" s="116"/>
      <c r="J408" s="116"/>
      <c r="K408" s="116"/>
      <c r="L408" s="116"/>
      <c r="M408" s="116"/>
      <c r="N408" s="116"/>
      <c r="O408" s="116"/>
      <c r="P408" s="116"/>
      <c r="Q408" s="116"/>
      <c r="R408" s="148"/>
      <c r="S408" s="8" t="s">
        <v>1360</v>
      </c>
      <c r="T408" s="8" t="s">
        <v>58</v>
      </c>
      <c r="U408" s="8" t="s">
        <v>59</v>
      </c>
      <c r="V408" s="8" t="s">
        <v>60</v>
      </c>
      <c r="W408" s="8" t="s">
        <v>61</v>
      </c>
      <c r="X408" s="8" t="s">
        <v>62</v>
      </c>
      <c r="Y408" s="8" t="s">
        <v>149</v>
      </c>
      <c r="Z408" s="149"/>
      <c r="AA408" s="7">
        <v>25</v>
      </c>
      <c r="AB408" s="7">
        <v>15</v>
      </c>
      <c r="AC408" s="7">
        <v>9.6</v>
      </c>
      <c r="AD408" s="7">
        <v>14.4</v>
      </c>
      <c r="AE408" s="149"/>
      <c r="AF408" s="8">
        <v>0</v>
      </c>
      <c r="AG408" s="8">
        <v>0</v>
      </c>
      <c r="AH408" s="8">
        <v>0</v>
      </c>
      <c r="AI408" s="8">
        <v>40</v>
      </c>
      <c r="AJ408" s="148"/>
      <c r="AK408" s="116"/>
      <c r="AL408" s="114"/>
      <c r="AM408" s="114"/>
      <c r="AN408" s="116"/>
      <c r="AO408" s="116"/>
      <c r="AP408" s="116"/>
      <c r="AQ408" s="151"/>
    </row>
    <row r="409" spans="1:43" s="13" customFormat="1" ht="105" x14ac:dyDescent="0.25">
      <c r="A409" s="159"/>
      <c r="B409" s="116"/>
      <c r="C409" s="114"/>
      <c r="D409" s="114"/>
      <c r="E409" s="114"/>
      <c r="F409" s="114"/>
      <c r="G409" s="114"/>
      <c r="H409" s="114"/>
      <c r="I409" s="116"/>
      <c r="J409" s="116"/>
      <c r="K409" s="116"/>
      <c r="L409" s="116"/>
      <c r="M409" s="116"/>
      <c r="N409" s="116"/>
      <c r="O409" s="116"/>
      <c r="P409" s="116"/>
      <c r="Q409" s="116"/>
      <c r="R409" s="148"/>
      <c r="S409" s="8" t="s">
        <v>1361</v>
      </c>
      <c r="T409" s="8" t="s">
        <v>58</v>
      </c>
      <c r="U409" s="8" t="s">
        <v>59</v>
      </c>
      <c r="V409" s="8" t="s">
        <v>60</v>
      </c>
      <c r="W409" s="8" t="s">
        <v>61</v>
      </c>
      <c r="X409" s="8" t="s">
        <v>62</v>
      </c>
      <c r="Y409" s="8" t="s">
        <v>149</v>
      </c>
      <c r="Z409" s="149"/>
      <c r="AA409" s="7">
        <v>25</v>
      </c>
      <c r="AB409" s="7">
        <v>15</v>
      </c>
      <c r="AC409" s="7">
        <v>5.76</v>
      </c>
      <c r="AD409" s="7">
        <v>8.64</v>
      </c>
      <c r="AE409" s="149"/>
      <c r="AF409" s="8">
        <v>0</v>
      </c>
      <c r="AG409" s="8">
        <v>0</v>
      </c>
      <c r="AH409" s="8">
        <v>0</v>
      </c>
      <c r="AI409" s="8">
        <v>40</v>
      </c>
      <c r="AJ409" s="148"/>
      <c r="AK409" s="116"/>
      <c r="AL409" s="114"/>
      <c r="AM409" s="114"/>
      <c r="AN409" s="116"/>
      <c r="AO409" s="116"/>
      <c r="AP409" s="116"/>
      <c r="AQ409" s="151"/>
    </row>
    <row r="410" spans="1:43" s="13" customFormat="1" ht="277.5" customHeight="1" x14ac:dyDescent="0.25">
      <c r="A410" s="159">
        <v>155</v>
      </c>
      <c r="B410" s="116" t="s">
        <v>1309</v>
      </c>
      <c r="C410" s="114" t="s">
        <v>1310</v>
      </c>
      <c r="D410" s="114" t="s">
        <v>1354</v>
      </c>
      <c r="E410" s="114" t="s">
        <v>46</v>
      </c>
      <c r="F410" s="114" t="s">
        <v>1362</v>
      </c>
      <c r="G410" s="114" t="s">
        <v>1363</v>
      </c>
      <c r="H410" s="114" t="s">
        <v>1364</v>
      </c>
      <c r="I410" s="116" t="s">
        <v>50</v>
      </c>
      <c r="J410" s="116" t="s">
        <v>351</v>
      </c>
      <c r="K410" s="116" t="s">
        <v>52</v>
      </c>
      <c r="L410" s="116" t="s">
        <v>145</v>
      </c>
      <c r="M410" s="116">
        <v>20</v>
      </c>
      <c r="N410" s="116" t="s">
        <v>146</v>
      </c>
      <c r="O410" s="116">
        <v>40</v>
      </c>
      <c r="P410" s="116" t="s">
        <v>55</v>
      </c>
      <c r="Q410" s="116">
        <v>80</v>
      </c>
      <c r="R410" s="120" t="s">
        <v>56</v>
      </c>
      <c r="S410" s="8" t="s">
        <v>1365</v>
      </c>
      <c r="T410" s="8" t="s">
        <v>58</v>
      </c>
      <c r="U410" s="8" t="s">
        <v>59</v>
      </c>
      <c r="V410" s="8" t="s">
        <v>60</v>
      </c>
      <c r="W410" s="8" t="s">
        <v>61</v>
      </c>
      <c r="X410" s="8" t="s">
        <v>62</v>
      </c>
      <c r="Y410" s="8" t="s">
        <v>63</v>
      </c>
      <c r="Z410" s="149">
        <v>12</v>
      </c>
      <c r="AA410" s="7">
        <v>25</v>
      </c>
      <c r="AB410" s="7">
        <v>15</v>
      </c>
      <c r="AC410" s="7">
        <v>16</v>
      </c>
      <c r="AD410" s="7">
        <v>24</v>
      </c>
      <c r="AE410" s="149">
        <v>80</v>
      </c>
      <c r="AF410" s="8">
        <v>0</v>
      </c>
      <c r="AG410" s="8">
        <v>0</v>
      </c>
      <c r="AH410" s="8">
        <v>0</v>
      </c>
      <c r="AI410" s="8">
        <v>80</v>
      </c>
      <c r="AJ410" s="120" t="s">
        <v>56</v>
      </c>
      <c r="AK410" s="116" t="s">
        <v>65</v>
      </c>
      <c r="AL410" s="114" t="s">
        <v>66</v>
      </c>
      <c r="AM410" s="114" t="s">
        <v>1366</v>
      </c>
      <c r="AN410" s="150">
        <v>44927</v>
      </c>
      <c r="AO410" s="150">
        <v>45261</v>
      </c>
      <c r="AP410" s="150">
        <v>45078</v>
      </c>
      <c r="AQ410" s="151" t="s">
        <v>1367</v>
      </c>
    </row>
    <row r="411" spans="1:43" s="13" customFormat="1" ht="258" customHeight="1" x14ac:dyDescent="0.25">
      <c r="A411" s="159"/>
      <c r="B411" s="116"/>
      <c r="C411" s="114"/>
      <c r="D411" s="114"/>
      <c r="E411" s="114"/>
      <c r="F411" s="114"/>
      <c r="G411" s="114"/>
      <c r="H411" s="114"/>
      <c r="I411" s="116"/>
      <c r="J411" s="116"/>
      <c r="K411" s="116"/>
      <c r="L411" s="116"/>
      <c r="M411" s="116"/>
      <c r="N411" s="116"/>
      <c r="O411" s="116"/>
      <c r="P411" s="116"/>
      <c r="Q411" s="116"/>
      <c r="R411" s="120"/>
      <c r="S411" s="8" t="s">
        <v>1368</v>
      </c>
      <c r="T411" s="8" t="s">
        <v>58</v>
      </c>
      <c r="U411" s="8" t="s">
        <v>78</v>
      </c>
      <c r="V411" s="8" t="s">
        <v>60</v>
      </c>
      <c r="W411" s="8" t="s">
        <v>61</v>
      </c>
      <c r="X411" s="8" t="s">
        <v>62</v>
      </c>
      <c r="Y411" s="8" t="s">
        <v>63</v>
      </c>
      <c r="Z411" s="149"/>
      <c r="AA411" s="7">
        <v>15</v>
      </c>
      <c r="AB411" s="7">
        <v>15</v>
      </c>
      <c r="AC411" s="7">
        <v>12</v>
      </c>
      <c r="AD411" s="7">
        <v>12</v>
      </c>
      <c r="AE411" s="149"/>
      <c r="AF411" s="8">
        <v>0</v>
      </c>
      <c r="AG411" s="8">
        <v>0</v>
      </c>
      <c r="AH411" s="8">
        <v>0</v>
      </c>
      <c r="AI411" s="8">
        <v>80</v>
      </c>
      <c r="AJ411" s="120"/>
      <c r="AK411" s="116"/>
      <c r="AL411" s="114"/>
      <c r="AM411" s="114"/>
      <c r="AN411" s="150"/>
      <c r="AO411" s="150"/>
      <c r="AP411" s="150"/>
      <c r="AQ411" s="151"/>
    </row>
    <row r="412" spans="1:43" s="13" customFormat="1" ht="165" x14ac:dyDescent="0.25">
      <c r="A412" s="159">
        <v>156</v>
      </c>
      <c r="B412" s="116" t="s">
        <v>1309</v>
      </c>
      <c r="C412" s="114" t="s">
        <v>91</v>
      </c>
      <c r="D412" s="114" t="s">
        <v>179</v>
      </c>
      <c r="E412" s="114" t="s">
        <v>46</v>
      </c>
      <c r="F412" s="114" t="s">
        <v>1369</v>
      </c>
      <c r="G412" s="114" t="s">
        <v>1370</v>
      </c>
      <c r="H412" s="114" t="s">
        <v>1371</v>
      </c>
      <c r="I412" s="116" t="s">
        <v>96</v>
      </c>
      <c r="J412" s="116" t="s">
        <v>51</v>
      </c>
      <c r="K412" s="116" t="s">
        <v>97</v>
      </c>
      <c r="L412" s="116" t="s">
        <v>53</v>
      </c>
      <c r="M412" s="116">
        <v>12</v>
      </c>
      <c r="N412" s="116" t="s">
        <v>98</v>
      </c>
      <c r="O412" s="116">
        <v>20</v>
      </c>
      <c r="P412" s="116" t="s">
        <v>55</v>
      </c>
      <c r="Q412" s="116">
        <v>80</v>
      </c>
      <c r="R412" s="120" t="s">
        <v>56</v>
      </c>
      <c r="S412" s="8" t="s">
        <v>1372</v>
      </c>
      <c r="T412" s="8" t="s">
        <v>58</v>
      </c>
      <c r="U412" s="8" t="s">
        <v>59</v>
      </c>
      <c r="V412" s="8" t="s">
        <v>60</v>
      </c>
      <c r="W412" s="8" t="s">
        <v>61</v>
      </c>
      <c r="X412" s="8" t="s">
        <v>62</v>
      </c>
      <c r="Y412" s="8" t="s">
        <v>63</v>
      </c>
      <c r="Z412" s="149">
        <v>4.32</v>
      </c>
      <c r="AA412" s="7">
        <v>25</v>
      </c>
      <c r="AB412" s="7">
        <v>15</v>
      </c>
      <c r="AC412" s="7">
        <v>8</v>
      </c>
      <c r="AD412" s="7">
        <v>12</v>
      </c>
      <c r="AE412" s="149">
        <v>80</v>
      </c>
      <c r="AF412" s="8">
        <v>0</v>
      </c>
      <c r="AG412" s="8">
        <v>0</v>
      </c>
      <c r="AH412" s="8">
        <v>0</v>
      </c>
      <c r="AI412" s="8">
        <v>80</v>
      </c>
      <c r="AJ412" s="120" t="s">
        <v>56</v>
      </c>
      <c r="AK412" s="116" t="s">
        <v>65</v>
      </c>
      <c r="AL412" s="114" t="s">
        <v>66</v>
      </c>
      <c r="AM412" s="8" t="s">
        <v>1373</v>
      </c>
      <c r="AN412" s="12">
        <v>44927</v>
      </c>
      <c r="AO412" s="12">
        <v>45261</v>
      </c>
      <c r="AP412" s="12">
        <v>45078</v>
      </c>
      <c r="AQ412" s="84" t="s">
        <v>1317</v>
      </c>
    </row>
    <row r="413" spans="1:43" s="13" customFormat="1" ht="150" x14ac:dyDescent="0.25">
      <c r="A413" s="159"/>
      <c r="B413" s="116"/>
      <c r="C413" s="114"/>
      <c r="D413" s="114"/>
      <c r="E413" s="114"/>
      <c r="F413" s="114"/>
      <c r="G413" s="114"/>
      <c r="H413" s="114"/>
      <c r="I413" s="116"/>
      <c r="J413" s="116"/>
      <c r="K413" s="116"/>
      <c r="L413" s="116"/>
      <c r="M413" s="116"/>
      <c r="N413" s="116"/>
      <c r="O413" s="116"/>
      <c r="P413" s="116"/>
      <c r="Q413" s="116"/>
      <c r="R413" s="120"/>
      <c r="S413" s="8" t="s">
        <v>1374</v>
      </c>
      <c r="T413" s="8" t="s">
        <v>58</v>
      </c>
      <c r="U413" s="8" t="s">
        <v>59</v>
      </c>
      <c r="V413" s="8" t="s">
        <v>60</v>
      </c>
      <c r="W413" s="8" t="s">
        <v>61</v>
      </c>
      <c r="X413" s="8" t="s">
        <v>62</v>
      </c>
      <c r="Y413" s="8" t="s">
        <v>63</v>
      </c>
      <c r="Z413" s="149"/>
      <c r="AA413" s="7">
        <v>25</v>
      </c>
      <c r="AB413" s="7">
        <v>15</v>
      </c>
      <c r="AC413" s="7">
        <v>4.8</v>
      </c>
      <c r="AD413" s="7">
        <v>7.2</v>
      </c>
      <c r="AE413" s="149"/>
      <c r="AF413" s="8">
        <v>0</v>
      </c>
      <c r="AG413" s="8">
        <v>0</v>
      </c>
      <c r="AH413" s="8">
        <v>0</v>
      </c>
      <c r="AI413" s="8">
        <v>80</v>
      </c>
      <c r="AJ413" s="120"/>
      <c r="AK413" s="116"/>
      <c r="AL413" s="114"/>
      <c r="AM413" s="8" t="s">
        <v>1375</v>
      </c>
      <c r="AN413" s="12">
        <v>44927</v>
      </c>
      <c r="AO413" s="12">
        <v>45261</v>
      </c>
      <c r="AP413" s="12">
        <v>45078</v>
      </c>
      <c r="AQ413" s="84" t="s">
        <v>1317</v>
      </c>
    </row>
    <row r="414" spans="1:43" s="13" customFormat="1" ht="150" x14ac:dyDescent="0.25">
      <c r="A414" s="159"/>
      <c r="B414" s="116"/>
      <c r="C414" s="114"/>
      <c r="D414" s="114"/>
      <c r="E414" s="114"/>
      <c r="F414" s="114"/>
      <c r="G414" s="114"/>
      <c r="H414" s="114"/>
      <c r="I414" s="116"/>
      <c r="J414" s="116"/>
      <c r="K414" s="116"/>
      <c r="L414" s="116"/>
      <c r="M414" s="116"/>
      <c r="N414" s="116"/>
      <c r="O414" s="116"/>
      <c r="P414" s="116"/>
      <c r="Q414" s="116"/>
      <c r="R414" s="120"/>
      <c r="S414" s="8" t="s">
        <v>1376</v>
      </c>
      <c r="T414" s="8" t="s">
        <v>58</v>
      </c>
      <c r="U414" s="8" t="s">
        <v>59</v>
      </c>
      <c r="V414" s="8" t="s">
        <v>60</v>
      </c>
      <c r="W414" s="8" t="s">
        <v>61</v>
      </c>
      <c r="X414" s="8" t="s">
        <v>62</v>
      </c>
      <c r="Y414" s="8" t="s">
        <v>63</v>
      </c>
      <c r="Z414" s="149"/>
      <c r="AA414" s="7">
        <v>25</v>
      </c>
      <c r="AB414" s="7">
        <v>15</v>
      </c>
      <c r="AC414" s="7">
        <v>2.88</v>
      </c>
      <c r="AD414" s="7">
        <v>4.32</v>
      </c>
      <c r="AE414" s="149"/>
      <c r="AF414" s="8">
        <v>0</v>
      </c>
      <c r="AG414" s="8">
        <v>0</v>
      </c>
      <c r="AH414" s="8">
        <v>0</v>
      </c>
      <c r="AI414" s="8">
        <v>80</v>
      </c>
      <c r="AJ414" s="120"/>
      <c r="AK414" s="116"/>
      <c r="AL414" s="114"/>
      <c r="AM414" s="8" t="s">
        <v>1377</v>
      </c>
      <c r="AN414" s="12">
        <v>44927</v>
      </c>
      <c r="AO414" s="12">
        <v>45261</v>
      </c>
      <c r="AP414" s="12">
        <v>45078</v>
      </c>
      <c r="AQ414" s="84" t="s">
        <v>1317</v>
      </c>
    </row>
    <row r="415" spans="1:43" s="13" customFormat="1" ht="135" x14ac:dyDescent="0.25">
      <c r="A415" s="159">
        <v>157</v>
      </c>
      <c r="B415" s="116" t="s">
        <v>1309</v>
      </c>
      <c r="C415" s="114" t="s">
        <v>105</v>
      </c>
      <c r="D415" s="114" t="s">
        <v>106</v>
      </c>
      <c r="E415" s="114" t="s">
        <v>46</v>
      </c>
      <c r="F415" s="114" t="s">
        <v>107</v>
      </c>
      <c r="G415" s="114" t="s">
        <v>1378</v>
      </c>
      <c r="H415" s="114" t="s">
        <v>1379</v>
      </c>
      <c r="I415" s="116" t="s">
        <v>110</v>
      </c>
      <c r="J415" s="116" t="s">
        <v>51</v>
      </c>
      <c r="K415" s="116" t="s">
        <v>97</v>
      </c>
      <c r="L415" s="116" t="s">
        <v>53</v>
      </c>
      <c r="M415" s="116">
        <v>12</v>
      </c>
      <c r="N415" s="116" t="s">
        <v>98</v>
      </c>
      <c r="O415" s="116">
        <v>20</v>
      </c>
      <c r="P415" s="116" t="s">
        <v>55</v>
      </c>
      <c r="Q415" s="116">
        <v>80</v>
      </c>
      <c r="R415" s="120" t="s">
        <v>56</v>
      </c>
      <c r="S415" s="8" t="s">
        <v>1380</v>
      </c>
      <c r="T415" s="8" t="s">
        <v>58</v>
      </c>
      <c r="U415" s="8" t="s">
        <v>59</v>
      </c>
      <c r="V415" s="8" t="s">
        <v>60</v>
      </c>
      <c r="W415" s="8" t="s">
        <v>61</v>
      </c>
      <c r="X415" s="8" t="s">
        <v>62</v>
      </c>
      <c r="Y415" s="8" t="s">
        <v>63</v>
      </c>
      <c r="Z415" s="149">
        <v>1.8144</v>
      </c>
      <c r="AA415" s="7">
        <v>25</v>
      </c>
      <c r="AB415" s="7">
        <v>15</v>
      </c>
      <c r="AC415" s="7">
        <v>8</v>
      </c>
      <c r="AD415" s="7">
        <v>12</v>
      </c>
      <c r="AE415" s="149">
        <v>80</v>
      </c>
      <c r="AF415" s="8">
        <v>0</v>
      </c>
      <c r="AG415" s="8">
        <v>0</v>
      </c>
      <c r="AH415" s="8">
        <v>0</v>
      </c>
      <c r="AI415" s="8">
        <v>80</v>
      </c>
      <c r="AJ415" s="120" t="s">
        <v>56</v>
      </c>
      <c r="AK415" s="116" t="s">
        <v>65</v>
      </c>
      <c r="AL415" s="114" t="s">
        <v>66</v>
      </c>
      <c r="AM415" s="8" t="s">
        <v>1381</v>
      </c>
      <c r="AN415" s="12">
        <v>44927</v>
      </c>
      <c r="AO415" s="12">
        <v>45261</v>
      </c>
      <c r="AP415" s="12">
        <v>45078</v>
      </c>
      <c r="AQ415" s="84" t="s">
        <v>1317</v>
      </c>
    </row>
    <row r="416" spans="1:43" s="13" customFormat="1" ht="135" x14ac:dyDescent="0.25">
      <c r="A416" s="159"/>
      <c r="B416" s="116"/>
      <c r="C416" s="114"/>
      <c r="D416" s="114"/>
      <c r="E416" s="114"/>
      <c r="F416" s="114"/>
      <c r="G416" s="114"/>
      <c r="H416" s="114"/>
      <c r="I416" s="116"/>
      <c r="J416" s="116"/>
      <c r="K416" s="116"/>
      <c r="L416" s="116"/>
      <c r="M416" s="116"/>
      <c r="N416" s="116"/>
      <c r="O416" s="116"/>
      <c r="P416" s="116"/>
      <c r="Q416" s="116"/>
      <c r="R416" s="120"/>
      <c r="S416" s="8" t="s">
        <v>1382</v>
      </c>
      <c r="T416" s="8" t="s">
        <v>58</v>
      </c>
      <c r="U416" s="8" t="s">
        <v>59</v>
      </c>
      <c r="V416" s="8" t="s">
        <v>60</v>
      </c>
      <c r="W416" s="8" t="s">
        <v>61</v>
      </c>
      <c r="X416" s="8" t="s">
        <v>62</v>
      </c>
      <c r="Y416" s="8" t="s">
        <v>63</v>
      </c>
      <c r="Z416" s="149"/>
      <c r="AA416" s="7">
        <v>25</v>
      </c>
      <c r="AB416" s="7">
        <v>15</v>
      </c>
      <c r="AC416" s="7">
        <v>4.8</v>
      </c>
      <c r="AD416" s="7">
        <v>7.2</v>
      </c>
      <c r="AE416" s="149"/>
      <c r="AF416" s="8">
        <v>0</v>
      </c>
      <c r="AG416" s="8">
        <v>0</v>
      </c>
      <c r="AH416" s="8">
        <v>0</v>
      </c>
      <c r="AI416" s="8">
        <v>80</v>
      </c>
      <c r="AJ416" s="120"/>
      <c r="AK416" s="116"/>
      <c r="AL416" s="114"/>
      <c r="AM416" s="8" t="s">
        <v>1383</v>
      </c>
      <c r="AN416" s="12">
        <v>44927</v>
      </c>
      <c r="AO416" s="12">
        <v>45261</v>
      </c>
      <c r="AP416" s="12">
        <v>45078</v>
      </c>
      <c r="AQ416" s="84" t="s">
        <v>1317</v>
      </c>
    </row>
    <row r="417" spans="1:43" s="13" customFormat="1" ht="180" x14ac:dyDescent="0.25">
      <c r="A417" s="159"/>
      <c r="B417" s="116"/>
      <c r="C417" s="114"/>
      <c r="D417" s="114"/>
      <c r="E417" s="114"/>
      <c r="F417" s="114"/>
      <c r="G417" s="114"/>
      <c r="H417" s="114"/>
      <c r="I417" s="116"/>
      <c r="J417" s="116"/>
      <c r="K417" s="116"/>
      <c r="L417" s="116"/>
      <c r="M417" s="116"/>
      <c r="N417" s="116"/>
      <c r="O417" s="116"/>
      <c r="P417" s="116"/>
      <c r="Q417" s="116"/>
      <c r="R417" s="120"/>
      <c r="S417" s="8" t="s">
        <v>1384</v>
      </c>
      <c r="T417" s="8" t="s">
        <v>58</v>
      </c>
      <c r="U417" s="8" t="s">
        <v>59</v>
      </c>
      <c r="V417" s="8" t="s">
        <v>60</v>
      </c>
      <c r="W417" s="8" t="s">
        <v>61</v>
      </c>
      <c r="X417" s="8" t="s">
        <v>62</v>
      </c>
      <c r="Y417" s="8" t="s">
        <v>63</v>
      </c>
      <c r="Z417" s="149"/>
      <c r="AA417" s="7">
        <v>25</v>
      </c>
      <c r="AB417" s="7">
        <v>15</v>
      </c>
      <c r="AC417" s="7">
        <v>2.88</v>
      </c>
      <c r="AD417" s="7">
        <v>4.32</v>
      </c>
      <c r="AE417" s="149"/>
      <c r="AF417" s="8">
        <v>0</v>
      </c>
      <c r="AG417" s="8">
        <v>0</v>
      </c>
      <c r="AH417" s="8">
        <v>0</v>
      </c>
      <c r="AI417" s="8">
        <v>80</v>
      </c>
      <c r="AJ417" s="120"/>
      <c r="AK417" s="116"/>
      <c r="AL417" s="114"/>
      <c r="AM417" s="8" t="s">
        <v>1385</v>
      </c>
      <c r="AN417" s="12">
        <v>44927</v>
      </c>
      <c r="AO417" s="12">
        <v>45261</v>
      </c>
      <c r="AP417" s="12">
        <v>45078</v>
      </c>
      <c r="AQ417" s="84" t="s">
        <v>1317</v>
      </c>
    </row>
    <row r="418" spans="1:43" s="13" customFormat="1" ht="150" x14ac:dyDescent="0.25">
      <c r="A418" s="159"/>
      <c r="B418" s="116"/>
      <c r="C418" s="114"/>
      <c r="D418" s="114"/>
      <c r="E418" s="114"/>
      <c r="F418" s="114"/>
      <c r="G418" s="114"/>
      <c r="H418" s="114"/>
      <c r="I418" s="116"/>
      <c r="J418" s="116"/>
      <c r="K418" s="116"/>
      <c r="L418" s="116"/>
      <c r="M418" s="116"/>
      <c r="N418" s="116"/>
      <c r="O418" s="116"/>
      <c r="P418" s="116"/>
      <c r="Q418" s="116"/>
      <c r="R418" s="120"/>
      <c r="S418" s="8" t="s">
        <v>1386</v>
      </c>
      <c r="T418" s="8" t="s">
        <v>58</v>
      </c>
      <c r="U418" s="8" t="s">
        <v>59</v>
      </c>
      <c r="V418" s="8" t="s">
        <v>60</v>
      </c>
      <c r="W418" s="8" t="s">
        <v>61</v>
      </c>
      <c r="X418" s="8" t="s">
        <v>62</v>
      </c>
      <c r="Y418" s="8" t="s">
        <v>63</v>
      </c>
      <c r="Z418" s="149"/>
      <c r="AA418" s="7">
        <v>25</v>
      </c>
      <c r="AB418" s="7">
        <v>15</v>
      </c>
      <c r="AC418" s="7">
        <v>1.7280000000000002</v>
      </c>
      <c r="AD418" s="7">
        <v>2.5920000000000001</v>
      </c>
      <c r="AE418" s="149"/>
      <c r="AF418" s="8">
        <v>0</v>
      </c>
      <c r="AG418" s="8">
        <v>0</v>
      </c>
      <c r="AH418" s="8">
        <v>0</v>
      </c>
      <c r="AI418" s="8">
        <v>80</v>
      </c>
      <c r="AJ418" s="120"/>
      <c r="AK418" s="116"/>
      <c r="AL418" s="114"/>
      <c r="AM418" s="8" t="s">
        <v>1387</v>
      </c>
      <c r="AN418" s="12">
        <v>44927</v>
      </c>
      <c r="AO418" s="12">
        <v>45261</v>
      </c>
      <c r="AP418" s="12">
        <v>45078</v>
      </c>
      <c r="AQ418" s="84" t="s">
        <v>1317</v>
      </c>
    </row>
    <row r="419" spans="1:43" s="13" customFormat="1" ht="150" x14ac:dyDescent="0.25">
      <c r="A419" s="159"/>
      <c r="B419" s="116"/>
      <c r="C419" s="114"/>
      <c r="D419" s="114"/>
      <c r="E419" s="114"/>
      <c r="F419" s="114"/>
      <c r="G419" s="114"/>
      <c r="H419" s="114"/>
      <c r="I419" s="116"/>
      <c r="J419" s="116"/>
      <c r="K419" s="116"/>
      <c r="L419" s="116"/>
      <c r="M419" s="116"/>
      <c r="N419" s="116"/>
      <c r="O419" s="116"/>
      <c r="P419" s="116"/>
      <c r="Q419" s="116"/>
      <c r="R419" s="120"/>
      <c r="S419" s="8" t="s">
        <v>1388</v>
      </c>
      <c r="T419" s="8" t="s">
        <v>58</v>
      </c>
      <c r="U419" s="8" t="s">
        <v>78</v>
      </c>
      <c r="V419" s="8" t="s">
        <v>60</v>
      </c>
      <c r="W419" s="8" t="s">
        <v>61</v>
      </c>
      <c r="X419" s="8" t="s">
        <v>62</v>
      </c>
      <c r="Y419" s="8" t="s">
        <v>63</v>
      </c>
      <c r="Z419" s="149"/>
      <c r="AA419" s="7">
        <v>15</v>
      </c>
      <c r="AB419" s="7">
        <v>15</v>
      </c>
      <c r="AC419" s="7">
        <v>0.77760000000000007</v>
      </c>
      <c r="AD419" s="7">
        <v>1.8144</v>
      </c>
      <c r="AE419" s="149"/>
      <c r="AF419" s="8">
        <v>0</v>
      </c>
      <c r="AG419" s="8">
        <v>0</v>
      </c>
      <c r="AH419" s="8">
        <v>0</v>
      </c>
      <c r="AI419" s="8">
        <v>80</v>
      </c>
      <c r="AJ419" s="120"/>
      <c r="AK419" s="116"/>
      <c r="AL419" s="114"/>
      <c r="AM419" s="8" t="s">
        <v>1389</v>
      </c>
      <c r="AN419" s="12">
        <v>44927</v>
      </c>
      <c r="AO419" s="12">
        <v>45261</v>
      </c>
      <c r="AP419" s="12">
        <v>45078</v>
      </c>
      <c r="AQ419" s="84" t="s">
        <v>1317</v>
      </c>
    </row>
    <row r="420" spans="1:43" s="13" customFormat="1" ht="135" x14ac:dyDescent="0.25">
      <c r="A420" s="159">
        <v>158</v>
      </c>
      <c r="B420" s="116" t="s">
        <v>1309</v>
      </c>
      <c r="C420" s="114" t="s">
        <v>117</v>
      </c>
      <c r="D420" s="114" t="s">
        <v>1390</v>
      </c>
      <c r="E420" s="114" t="s">
        <v>46</v>
      </c>
      <c r="F420" s="114" t="s">
        <v>119</v>
      </c>
      <c r="G420" s="114" t="s">
        <v>1391</v>
      </c>
      <c r="H420" s="114" t="s">
        <v>1392</v>
      </c>
      <c r="I420" s="116" t="s">
        <v>122</v>
      </c>
      <c r="J420" s="116" t="s">
        <v>51</v>
      </c>
      <c r="K420" s="116" t="s">
        <v>97</v>
      </c>
      <c r="L420" s="116" t="s">
        <v>53</v>
      </c>
      <c r="M420" s="116">
        <v>12</v>
      </c>
      <c r="N420" s="116" t="s">
        <v>98</v>
      </c>
      <c r="O420" s="116">
        <v>20</v>
      </c>
      <c r="P420" s="116" t="s">
        <v>55</v>
      </c>
      <c r="Q420" s="116">
        <v>80</v>
      </c>
      <c r="R420" s="120" t="s">
        <v>56</v>
      </c>
      <c r="S420" s="8" t="s">
        <v>1393</v>
      </c>
      <c r="T420" s="8" t="s">
        <v>58</v>
      </c>
      <c r="U420" s="8" t="s">
        <v>59</v>
      </c>
      <c r="V420" s="8" t="s">
        <v>60</v>
      </c>
      <c r="W420" s="8" t="s">
        <v>61</v>
      </c>
      <c r="X420" s="8" t="s">
        <v>62</v>
      </c>
      <c r="Y420" s="8" t="s">
        <v>63</v>
      </c>
      <c r="Z420" s="149">
        <v>5.04</v>
      </c>
      <c r="AA420" s="7">
        <v>25</v>
      </c>
      <c r="AB420" s="7">
        <v>15</v>
      </c>
      <c r="AC420" s="7">
        <v>8</v>
      </c>
      <c r="AD420" s="7">
        <v>12</v>
      </c>
      <c r="AE420" s="149">
        <v>80</v>
      </c>
      <c r="AF420" s="8">
        <v>0</v>
      </c>
      <c r="AG420" s="8">
        <v>0</v>
      </c>
      <c r="AH420" s="8">
        <v>0</v>
      </c>
      <c r="AI420" s="8">
        <v>80</v>
      </c>
      <c r="AJ420" s="120" t="s">
        <v>56</v>
      </c>
      <c r="AK420" s="116" t="s">
        <v>65</v>
      </c>
      <c r="AL420" s="114" t="s">
        <v>66</v>
      </c>
      <c r="AM420" s="8" t="s">
        <v>1394</v>
      </c>
      <c r="AN420" s="12">
        <v>44927</v>
      </c>
      <c r="AO420" s="12">
        <v>45261</v>
      </c>
      <c r="AP420" s="12">
        <v>45078</v>
      </c>
      <c r="AQ420" s="84" t="s">
        <v>1317</v>
      </c>
    </row>
    <row r="421" spans="1:43" s="13" customFormat="1" ht="150" x14ac:dyDescent="0.25">
      <c r="A421" s="159"/>
      <c r="B421" s="116"/>
      <c r="C421" s="114"/>
      <c r="D421" s="114"/>
      <c r="E421" s="114"/>
      <c r="F421" s="114"/>
      <c r="G421" s="114"/>
      <c r="H421" s="114"/>
      <c r="I421" s="116"/>
      <c r="J421" s="116"/>
      <c r="K421" s="116"/>
      <c r="L421" s="116"/>
      <c r="M421" s="116"/>
      <c r="N421" s="116"/>
      <c r="O421" s="116"/>
      <c r="P421" s="116"/>
      <c r="Q421" s="116"/>
      <c r="R421" s="120"/>
      <c r="S421" s="8" t="s">
        <v>1395</v>
      </c>
      <c r="T421" s="8" t="s">
        <v>58</v>
      </c>
      <c r="U421" s="8" t="s">
        <v>59</v>
      </c>
      <c r="V421" s="8" t="s">
        <v>60</v>
      </c>
      <c r="W421" s="8" t="s">
        <v>61</v>
      </c>
      <c r="X421" s="8" t="s">
        <v>62</v>
      </c>
      <c r="Y421" s="8" t="s">
        <v>63</v>
      </c>
      <c r="Z421" s="149"/>
      <c r="AA421" s="7">
        <v>25</v>
      </c>
      <c r="AB421" s="7">
        <v>15</v>
      </c>
      <c r="AC421" s="7">
        <v>4.8</v>
      </c>
      <c r="AD421" s="7">
        <v>7.2</v>
      </c>
      <c r="AE421" s="149"/>
      <c r="AF421" s="8">
        <v>0</v>
      </c>
      <c r="AG421" s="8">
        <v>0</v>
      </c>
      <c r="AH421" s="8">
        <v>0</v>
      </c>
      <c r="AI421" s="8">
        <v>80</v>
      </c>
      <c r="AJ421" s="120"/>
      <c r="AK421" s="116"/>
      <c r="AL421" s="114"/>
      <c r="AM421" s="8" t="s">
        <v>1055</v>
      </c>
      <c r="AN421" s="12">
        <v>44927</v>
      </c>
      <c r="AO421" s="12">
        <v>45261</v>
      </c>
      <c r="AP421" s="12">
        <v>45078</v>
      </c>
      <c r="AQ421" s="84" t="s">
        <v>1317</v>
      </c>
    </row>
    <row r="422" spans="1:43" s="13" customFormat="1" ht="120" x14ac:dyDescent="0.25">
      <c r="A422" s="159"/>
      <c r="B422" s="116"/>
      <c r="C422" s="114"/>
      <c r="D422" s="114"/>
      <c r="E422" s="114"/>
      <c r="F422" s="114"/>
      <c r="G422" s="114"/>
      <c r="H422" s="114"/>
      <c r="I422" s="116"/>
      <c r="J422" s="116"/>
      <c r="K422" s="116"/>
      <c r="L422" s="116"/>
      <c r="M422" s="116"/>
      <c r="N422" s="116"/>
      <c r="O422" s="116"/>
      <c r="P422" s="116"/>
      <c r="Q422" s="116"/>
      <c r="R422" s="120"/>
      <c r="S422" s="8" t="s">
        <v>1396</v>
      </c>
      <c r="T422" s="8" t="s">
        <v>58</v>
      </c>
      <c r="U422" s="8" t="s">
        <v>78</v>
      </c>
      <c r="V422" s="8" t="s">
        <v>60</v>
      </c>
      <c r="W422" s="8" t="s">
        <v>61</v>
      </c>
      <c r="X422" s="8" t="s">
        <v>62</v>
      </c>
      <c r="Y422" s="8" t="s">
        <v>63</v>
      </c>
      <c r="Z422" s="149"/>
      <c r="AA422" s="7">
        <v>15</v>
      </c>
      <c r="AB422" s="7">
        <v>15</v>
      </c>
      <c r="AC422" s="7">
        <v>2.16</v>
      </c>
      <c r="AD422" s="7">
        <v>5.04</v>
      </c>
      <c r="AE422" s="149"/>
      <c r="AF422" s="8">
        <v>0</v>
      </c>
      <c r="AG422" s="8">
        <v>0</v>
      </c>
      <c r="AH422" s="8">
        <v>0</v>
      </c>
      <c r="AI422" s="8">
        <v>80</v>
      </c>
      <c r="AJ422" s="120"/>
      <c r="AK422" s="116"/>
      <c r="AL422" s="114"/>
      <c r="AM422" s="8" t="s">
        <v>1397</v>
      </c>
      <c r="AN422" s="12">
        <v>44927</v>
      </c>
      <c r="AO422" s="12">
        <v>45261</v>
      </c>
      <c r="AP422" s="12">
        <v>45078</v>
      </c>
      <c r="AQ422" s="84" t="s">
        <v>1317</v>
      </c>
    </row>
    <row r="423" spans="1:43" s="13" customFormat="1" ht="165" x14ac:dyDescent="0.25">
      <c r="A423" s="159">
        <v>159</v>
      </c>
      <c r="B423" s="116" t="s">
        <v>1398</v>
      </c>
      <c r="C423" s="114" t="s">
        <v>1399</v>
      </c>
      <c r="D423" s="114" t="s">
        <v>1400</v>
      </c>
      <c r="E423" s="114" t="s">
        <v>141</v>
      </c>
      <c r="F423" s="114" t="s">
        <v>1401</v>
      </c>
      <c r="G423" s="114" t="s">
        <v>1402</v>
      </c>
      <c r="H423" s="114" t="s">
        <v>1403</v>
      </c>
      <c r="I423" s="116" t="s">
        <v>50</v>
      </c>
      <c r="J423" s="116" t="s">
        <v>51</v>
      </c>
      <c r="K423" s="116" t="s">
        <v>545</v>
      </c>
      <c r="L423" s="116" t="s">
        <v>563</v>
      </c>
      <c r="M423" s="116">
        <v>86605</v>
      </c>
      <c r="N423" s="116" t="s">
        <v>268</v>
      </c>
      <c r="O423" s="116">
        <v>100</v>
      </c>
      <c r="P423" s="116" t="s">
        <v>169</v>
      </c>
      <c r="Q423" s="116">
        <v>100</v>
      </c>
      <c r="R423" s="140" t="s">
        <v>170</v>
      </c>
      <c r="S423" s="8" t="s">
        <v>1404</v>
      </c>
      <c r="T423" s="8" t="s">
        <v>58</v>
      </c>
      <c r="U423" s="8" t="s">
        <v>59</v>
      </c>
      <c r="V423" s="8" t="s">
        <v>60</v>
      </c>
      <c r="W423" s="8" t="s">
        <v>61</v>
      </c>
      <c r="X423" s="8" t="s">
        <v>62</v>
      </c>
      <c r="Y423" s="8" t="s">
        <v>63</v>
      </c>
      <c r="Z423" s="149">
        <v>36</v>
      </c>
      <c r="AA423" s="7">
        <v>25</v>
      </c>
      <c r="AB423" s="7">
        <v>15</v>
      </c>
      <c r="AC423" s="7">
        <v>40</v>
      </c>
      <c r="AD423" s="7">
        <v>60</v>
      </c>
      <c r="AE423" s="149">
        <v>75</v>
      </c>
      <c r="AF423" s="8">
        <v>0</v>
      </c>
      <c r="AG423" s="8">
        <v>0</v>
      </c>
      <c r="AH423" s="8">
        <v>0</v>
      </c>
      <c r="AI423" s="8">
        <v>100</v>
      </c>
      <c r="AJ423" s="120" t="s">
        <v>56</v>
      </c>
      <c r="AK423" s="116" t="s">
        <v>65</v>
      </c>
      <c r="AL423" s="114" t="s">
        <v>1405</v>
      </c>
      <c r="AM423" s="114" t="s">
        <v>1406</v>
      </c>
      <c r="AN423" s="150">
        <v>44927</v>
      </c>
      <c r="AO423" s="150">
        <v>45200</v>
      </c>
      <c r="AP423" s="150">
        <v>45078</v>
      </c>
      <c r="AQ423" s="151" t="s">
        <v>1407</v>
      </c>
    </row>
    <row r="424" spans="1:43" s="13" customFormat="1" ht="150" x14ac:dyDescent="0.25">
      <c r="A424" s="159"/>
      <c r="B424" s="116"/>
      <c r="C424" s="114"/>
      <c r="D424" s="114"/>
      <c r="E424" s="114"/>
      <c r="F424" s="114"/>
      <c r="G424" s="114"/>
      <c r="H424" s="114"/>
      <c r="I424" s="116"/>
      <c r="J424" s="116"/>
      <c r="K424" s="116"/>
      <c r="L424" s="116"/>
      <c r="M424" s="116"/>
      <c r="N424" s="116"/>
      <c r="O424" s="116"/>
      <c r="P424" s="116"/>
      <c r="Q424" s="116"/>
      <c r="R424" s="140"/>
      <c r="S424" s="8" t="s">
        <v>1408</v>
      </c>
      <c r="T424" s="8" t="s">
        <v>58</v>
      </c>
      <c r="U424" s="8" t="s">
        <v>59</v>
      </c>
      <c r="V424" s="8" t="s">
        <v>60</v>
      </c>
      <c r="W424" s="8" t="s">
        <v>499</v>
      </c>
      <c r="X424" s="8" t="s">
        <v>62</v>
      </c>
      <c r="Y424" s="8" t="s">
        <v>63</v>
      </c>
      <c r="Z424" s="149"/>
      <c r="AA424" s="7">
        <v>25</v>
      </c>
      <c r="AB424" s="7">
        <v>15</v>
      </c>
      <c r="AC424" s="7">
        <v>24</v>
      </c>
      <c r="AD424" s="7">
        <v>36</v>
      </c>
      <c r="AE424" s="149"/>
      <c r="AF424" s="8">
        <v>0</v>
      </c>
      <c r="AG424" s="8">
        <v>0</v>
      </c>
      <c r="AH424" s="8">
        <v>0</v>
      </c>
      <c r="AI424" s="8">
        <v>100</v>
      </c>
      <c r="AJ424" s="120"/>
      <c r="AK424" s="116"/>
      <c r="AL424" s="114"/>
      <c r="AM424" s="114"/>
      <c r="AN424" s="150"/>
      <c r="AO424" s="150"/>
      <c r="AP424" s="150"/>
      <c r="AQ424" s="151"/>
    </row>
    <row r="425" spans="1:43" s="13" customFormat="1" ht="150" x14ac:dyDescent="0.25">
      <c r="A425" s="159"/>
      <c r="B425" s="116"/>
      <c r="C425" s="114"/>
      <c r="D425" s="114"/>
      <c r="E425" s="114"/>
      <c r="F425" s="114"/>
      <c r="G425" s="114"/>
      <c r="H425" s="114"/>
      <c r="I425" s="116"/>
      <c r="J425" s="116"/>
      <c r="K425" s="116"/>
      <c r="L425" s="116"/>
      <c r="M425" s="116"/>
      <c r="N425" s="116"/>
      <c r="O425" s="116"/>
      <c r="P425" s="116"/>
      <c r="Q425" s="116"/>
      <c r="R425" s="140"/>
      <c r="S425" s="8" t="s">
        <v>1409</v>
      </c>
      <c r="T425" s="8" t="s">
        <v>58</v>
      </c>
      <c r="U425" s="8" t="s">
        <v>59</v>
      </c>
      <c r="V425" s="8" t="s">
        <v>60</v>
      </c>
      <c r="W425" s="8" t="s">
        <v>61</v>
      </c>
      <c r="X425" s="8" t="s">
        <v>62</v>
      </c>
      <c r="Y425" s="8" t="s">
        <v>63</v>
      </c>
      <c r="Z425" s="149"/>
      <c r="AA425" s="7"/>
      <c r="AB425" s="7"/>
      <c r="AC425" s="7"/>
      <c r="AD425" s="7"/>
      <c r="AE425" s="149"/>
      <c r="AF425" s="8"/>
      <c r="AG425" s="8"/>
      <c r="AH425" s="8"/>
      <c r="AI425" s="8"/>
      <c r="AJ425" s="120"/>
      <c r="AK425" s="116"/>
      <c r="AL425" s="114"/>
      <c r="AM425" s="114"/>
      <c r="AN425" s="150"/>
      <c r="AO425" s="150"/>
      <c r="AP425" s="150"/>
      <c r="AQ425" s="151"/>
    </row>
    <row r="426" spans="1:43" s="13" customFormat="1" ht="135" x14ac:dyDescent="0.25">
      <c r="A426" s="159"/>
      <c r="B426" s="116"/>
      <c r="C426" s="114"/>
      <c r="D426" s="114"/>
      <c r="E426" s="114"/>
      <c r="F426" s="114"/>
      <c r="G426" s="114"/>
      <c r="H426" s="114"/>
      <c r="I426" s="116"/>
      <c r="J426" s="116"/>
      <c r="K426" s="116"/>
      <c r="L426" s="116"/>
      <c r="M426" s="116"/>
      <c r="N426" s="116"/>
      <c r="O426" s="116"/>
      <c r="P426" s="116"/>
      <c r="Q426" s="116"/>
      <c r="R426" s="140"/>
      <c r="S426" s="8" t="s">
        <v>1410</v>
      </c>
      <c r="T426" s="8" t="s">
        <v>4</v>
      </c>
      <c r="U426" s="8" t="s">
        <v>71</v>
      </c>
      <c r="V426" s="8" t="s">
        <v>60</v>
      </c>
      <c r="W426" s="8" t="s">
        <v>499</v>
      </c>
      <c r="X426" s="8" t="s">
        <v>62</v>
      </c>
      <c r="Y426" s="8" t="s">
        <v>63</v>
      </c>
      <c r="Z426" s="149"/>
      <c r="AA426" s="7">
        <v>0</v>
      </c>
      <c r="AB426" s="7">
        <v>0</v>
      </c>
      <c r="AC426" s="7">
        <v>0</v>
      </c>
      <c r="AD426" s="7">
        <v>36</v>
      </c>
      <c r="AE426" s="149"/>
      <c r="AF426" s="8">
        <v>10</v>
      </c>
      <c r="AG426" s="8">
        <v>15</v>
      </c>
      <c r="AH426" s="8">
        <v>25</v>
      </c>
      <c r="AI426" s="8">
        <v>75</v>
      </c>
      <c r="AJ426" s="120"/>
      <c r="AK426" s="116"/>
      <c r="AL426" s="114"/>
      <c r="AM426" s="114"/>
      <c r="AN426" s="150"/>
      <c r="AO426" s="150"/>
      <c r="AP426" s="150"/>
      <c r="AQ426" s="151"/>
    </row>
    <row r="427" spans="1:43" s="13" customFormat="1" ht="210" customHeight="1" x14ac:dyDescent="0.25">
      <c r="A427" s="159">
        <v>160</v>
      </c>
      <c r="B427" s="116" t="s">
        <v>1398</v>
      </c>
      <c r="C427" s="114" t="s">
        <v>1399</v>
      </c>
      <c r="D427" s="114" t="s">
        <v>1411</v>
      </c>
      <c r="E427" s="114" t="s">
        <v>141</v>
      </c>
      <c r="F427" s="114" t="s">
        <v>1412</v>
      </c>
      <c r="G427" s="114" t="s">
        <v>1413</v>
      </c>
      <c r="H427" s="114" t="s">
        <v>1414</v>
      </c>
      <c r="I427" s="116" t="s">
        <v>50</v>
      </c>
      <c r="J427" s="116" t="s">
        <v>51</v>
      </c>
      <c r="K427" s="116" t="s">
        <v>52</v>
      </c>
      <c r="L427" s="116" t="s">
        <v>53</v>
      </c>
      <c r="M427" s="116">
        <v>75374</v>
      </c>
      <c r="N427" s="116" t="s">
        <v>268</v>
      </c>
      <c r="O427" s="116">
        <v>100</v>
      </c>
      <c r="P427" s="116" t="s">
        <v>55</v>
      </c>
      <c r="Q427" s="116">
        <v>80</v>
      </c>
      <c r="R427" s="120" t="s">
        <v>56</v>
      </c>
      <c r="S427" s="8" t="s">
        <v>1415</v>
      </c>
      <c r="T427" s="8" t="s">
        <v>58</v>
      </c>
      <c r="U427" s="8" t="s">
        <v>59</v>
      </c>
      <c r="V427" s="8" t="s">
        <v>60</v>
      </c>
      <c r="W427" s="8" t="s">
        <v>61</v>
      </c>
      <c r="X427" s="8" t="s">
        <v>62</v>
      </c>
      <c r="Y427" s="8" t="s">
        <v>63</v>
      </c>
      <c r="Z427" s="149">
        <v>20.58</v>
      </c>
      <c r="AA427" s="7">
        <v>25</v>
      </c>
      <c r="AB427" s="7">
        <v>15</v>
      </c>
      <c r="AC427" s="7">
        <v>40</v>
      </c>
      <c r="AD427" s="7">
        <v>60</v>
      </c>
      <c r="AE427" s="149">
        <v>80</v>
      </c>
      <c r="AF427" s="8">
        <v>0</v>
      </c>
      <c r="AG427" s="8">
        <v>0</v>
      </c>
      <c r="AH427" s="8">
        <v>0</v>
      </c>
      <c r="AI427" s="8">
        <v>80</v>
      </c>
      <c r="AJ427" s="120" t="s">
        <v>56</v>
      </c>
      <c r="AK427" s="116" t="s">
        <v>65</v>
      </c>
      <c r="AL427" s="114" t="s">
        <v>1405</v>
      </c>
      <c r="AM427" s="114" t="s">
        <v>1416</v>
      </c>
      <c r="AN427" s="150">
        <v>44927</v>
      </c>
      <c r="AO427" s="150">
        <v>45047</v>
      </c>
      <c r="AP427" s="150">
        <v>44986</v>
      </c>
      <c r="AQ427" s="151" t="s">
        <v>1407</v>
      </c>
    </row>
    <row r="428" spans="1:43" s="13" customFormat="1" ht="105" x14ac:dyDescent="0.25">
      <c r="A428" s="159"/>
      <c r="B428" s="116"/>
      <c r="C428" s="114"/>
      <c r="D428" s="114"/>
      <c r="E428" s="114"/>
      <c r="F428" s="114"/>
      <c r="G428" s="114"/>
      <c r="H428" s="114"/>
      <c r="I428" s="116"/>
      <c r="J428" s="116"/>
      <c r="K428" s="116"/>
      <c r="L428" s="116"/>
      <c r="M428" s="116"/>
      <c r="N428" s="116"/>
      <c r="O428" s="116"/>
      <c r="P428" s="116"/>
      <c r="Q428" s="116"/>
      <c r="R428" s="120"/>
      <c r="S428" s="8" t="s">
        <v>1417</v>
      </c>
      <c r="T428" s="8" t="s">
        <v>58</v>
      </c>
      <c r="U428" s="8" t="s">
        <v>78</v>
      </c>
      <c r="V428" s="8" t="s">
        <v>60</v>
      </c>
      <c r="W428" s="8" t="s">
        <v>61</v>
      </c>
      <c r="X428" s="8" t="s">
        <v>62</v>
      </c>
      <c r="Y428" s="8" t="s">
        <v>63</v>
      </c>
      <c r="Z428" s="149"/>
      <c r="AA428" s="7">
        <v>15</v>
      </c>
      <c r="AB428" s="7">
        <v>15</v>
      </c>
      <c r="AC428" s="7">
        <v>18</v>
      </c>
      <c r="AD428" s="7">
        <v>42</v>
      </c>
      <c r="AE428" s="149"/>
      <c r="AF428" s="8">
        <v>0</v>
      </c>
      <c r="AG428" s="8">
        <v>0</v>
      </c>
      <c r="AH428" s="8">
        <v>0</v>
      </c>
      <c r="AI428" s="8">
        <v>80</v>
      </c>
      <c r="AJ428" s="120"/>
      <c r="AK428" s="116"/>
      <c r="AL428" s="114"/>
      <c r="AM428" s="114"/>
      <c r="AN428" s="150"/>
      <c r="AO428" s="150"/>
      <c r="AP428" s="150"/>
      <c r="AQ428" s="151"/>
    </row>
    <row r="429" spans="1:43" s="13" customFormat="1" ht="90" x14ac:dyDescent="0.25">
      <c r="A429" s="159"/>
      <c r="B429" s="116"/>
      <c r="C429" s="114"/>
      <c r="D429" s="114"/>
      <c r="E429" s="114"/>
      <c r="F429" s="114"/>
      <c r="G429" s="114"/>
      <c r="H429" s="114"/>
      <c r="I429" s="116"/>
      <c r="J429" s="116"/>
      <c r="K429" s="116"/>
      <c r="L429" s="116"/>
      <c r="M429" s="116"/>
      <c r="N429" s="116"/>
      <c r="O429" s="116"/>
      <c r="P429" s="116"/>
      <c r="Q429" s="116"/>
      <c r="R429" s="120"/>
      <c r="S429" s="8" t="s">
        <v>1418</v>
      </c>
      <c r="T429" s="8" t="s">
        <v>58</v>
      </c>
      <c r="U429" s="8" t="s">
        <v>78</v>
      </c>
      <c r="V429" s="8" t="s">
        <v>60</v>
      </c>
      <c r="W429" s="8" t="s">
        <v>499</v>
      </c>
      <c r="X429" s="8" t="s">
        <v>62</v>
      </c>
      <c r="Y429" s="8" t="s">
        <v>63</v>
      </c>
      <c r="Z429" s="149"/>
      <c r="AA429" s="7">
        <v>15</v>
      </c>
      <c r="AB429" s="7">
        <v>15</v>
      </c>
      <c r="AC429" s="7">
        <v>12.6</v>
      </c>
      <c r="AD429" s="7">
        <v>29.4</v>
      </c>
      <c r="AE429" s="149"/>
      <c r="AF429" s="8">
        <v>0</v>
      </c>
      <c r="AG429" s="8">
        <v>0</v>
      </c>
      <c r="AH429" s="8">
        <v>0</v>
      </c>
      <c r="AI429" s="8">
        <v>80</v>
      </c>
      <c r="AJ429" s="120"/>
      <c r="AK429" s="116"/>
      <c r="AL429" s="114"/>
      <c r="AM429" s="114"/>
      <c r="AN429" s="150"/>
      <c r="AO429" s="150"/>
      <c r="AP429" s="150"/>
      <c r="AQ429" s="151"/>
    </row>
    <row r="430" spans="1:43" s="13" customFormat="1" ht="105" x14ac:dyDescent="0.25">
      <c r="A430" s="159"/>
      <c r="B430" s="116"/>
      <c r="C430" s="114"/>
      <c r="D430" s="114"/>
      <c r="E430" s="114"/>
      <c r="F430" s="114"/>
      <c r="G430" s="114"/>
      <c r="H430" s="114"/>
      <c r="I430" s="116"/>
      <c r="J430" s="116"/>
      <c r="K430" s="116"/>
      <c r="L430" s="116"/>
      <c r="M430" s="116"/>
      <c r="N430" s="116"/>
      <c r="O430" s="116"/>
      <c r="P430" s="116"/>
      <c r="Q430" s="116"/>
      <c r="R430" s="120"/>
      <c r="S430" s="8" t="s">
        <v>1419</v>
      </c>
      <c r="T430" s="8" t="s">
        <v>58</v>
      </c>
      <c r="U430" s="8" t="s">
        <v>78</v>
      </c>
      <c r="V430" s="8" t="s">
        <v>60</v>
      </c>
      <c r="W430" s="8" t="s">
        <v>61</v>
      </c>
      <c r="X430" s="8" t="s">
        <v>62</v>
      </c>
      <c r="Y430" s="8" t="s">
        <v>63</v>
      </c>
      <c r="Z430" s="149"/>
      <c r="AA430" s="7">
        <v>15</v>
      </c>
      <c r="AB430" s="7">
        <v>15</v>
      </c>
      <c r="AC430" s="7">
        <v>8.82</v>
      </c>
      <c r="AD430" s="7">
        <v>20.58</v>
      </c>
      <c r="AE430" s="149"/>
      <c r="AF430" s="8">
        <v>0</v>
      </c>
      <c r="AG430" s="8">
        <v>0</v>
      </c>
      <c r="AH430" s="8">
        <v>0</v>
      </c>
      <c r="AI430" s="8">
        <v>80</v>
      </c>
      <c r="AJ430" s="120"/>
      <c r="AK430" s="116"/>
      <c r="AL430" s="114"/>
      <c r="AM430" s="114"/>
      <c r="AN430" s="150"/>
      <c r="AO430" s="150"/>
      <c r="AP430" s="150"/>
      <c r="AQ430" s="151"/>
    </row>
    <row r="431" spans="1:43" s="13" customFormat="1" ht="204" customHeight="1" x14ac:dyDescent="0.25">
      <c r="A431" s="159">
        <v>161</v>
      </c>
      <c r="B431" s="116" t="s">
        <v>1398</v>
      </c>
      <c r="C431" s="114" t="s">
        <v>1399</v>
      </c>
      <c r="D431" s="114" t="s">
        <v>1420</v>
      </c>
      <c r="E431" s="114" t="s">
        <v>141</v>
      </c>
      <c r="F431" s="114" t="s">
        <v>1421</v>
      </c>
      <c r="G431" s="114" t="s">
        <v>1422</v>
      </c>
      <c r="H431" s="114" t="s">
        <v>1423</v>
      </c>
      <c r="I431" s="116" t="s">
        <v>50</v>
      </c>
      <c r="J431" s="116" t="s">
        <v>51</v>
      </c>
      <c r="K431" s="116" t="s">
        <v>52</v>
      </c>
      <c r="L431" s="116" t="s">
        <v>145</v>
      </c>
      <c r="M431" s="116">
        <v>361779</v>
      </c>
      <c r="N431" s="116" t="s">
        <v>268</v>
      </c>
      <c r="O431" s="116">
        <v>100</v>
      </c>
      <c r="P431" s="116" t="s">
        <v>55</v>
      </c>
      <c r="Q431" s="116">
        <v>80</v>
      </c>
      <c r="R431" s="120" t="s">
        <v>56</v>
      </c>
      <c r="S431" s="8" t="s">
        <v>1424</v>
      </c>
      <c r="T431" s="8" t="s">
        <v>58</v>
      </c>
      <c r="U431" s="8" t="s">
        <v>78</v>
      </c>
      <c r="V431" s="8" t="s">
        <v>60</v>
      </c>
      <c r="W431" s="8" t="s">
        <v>61</v>
      </c>
      <c r="X431" s="8" t="s">
        <v>62</v>
      </c>
      <c r="Y431" s="8" t="s">
        <v>63</v>
      </c>
      <c r="Z431" s="149">
        <v>42</v>
      </c>
      <c r="AA431" s="7">
        <v>15</v>
      </c>
      <c r="AB431" s="7">
        <v>15</v>
      </c>
      <c r="AC431" s="7">
        <v>30</v>
      </c>
      <c r="AD431" s="7">
        <v>70</v>
      </c>
      <c r="AE431" s="149">
        <v>60</v>
      </c>
      <c r="AF431" s="8">
        <v>0</v>
      </c>
      <c r="AG431" s="8">
        <v>0</v>
      </c>
      <c r="AH431" s="8">
        <v>0</v>
      </c>
      <c r="AI431" s="8">
        <v>80</v>
      </c>
      <c r="AJ431" s="144" t="s">
        <v>64</v>
      </c>
      <c r="AK431" s="116" t="s">
        <v>65</v>
      </c>
      <c r="AL431" s="114" t="s">
        <v>1405</v>
      </c>
      <c r="AM431" s="114" t="s">
        <v>1425</v>
      </c>
      <c r="AN431" s="150">
        <v>44927</v>
      </c>
      <c r="AO431" s="150">
        <v>45200</v>
      </c>
      <c r="AP431" s="150">
        <v>44986</v>
      </c>
      <c r="AQ431" s="151" t="s">
        <v>1407</v>
      </c>
    </row>
    <row r="432" spans="1:43" s="13" customFormat="1" ht="182.25" customHeight="1" x14ac:dyDescent="0.25">
      <c r="A432" s="159"/>
      <c r="B432" s="116"/>
      <c r="C432" s="114"/>
      <c r="D432" s="114"/>
      <c r="E432" s="114"/>
      <c r="F432" s="114"/>
      <c r="G432" s="114"/>
      <c r="H432" s="114"/>
      <c r="I432" s="116"/>
      <c r="J432" s="116"/>
      <c r="K432" s="116"/>
      <c r="L432" s="116"/>
      <c r="M432" s="116"/>
      <c r="N432" s="116"/>
      <c r="O432" s="116"/>
      <c r="P432" s="116"/>
      <c r="Q432" s="116"/>
      <c r="R432" s="120"/>
      <c r="S432" s="8" t="s">
        <v>1426</v>
      </c>
      <c r="T432" s="8" t="s">
        <v>58</v>
      </c>
      <c r="U432" s="8" t="s">
        <v>59</v>
      </c>
      <c r="V432" s="8" t="s">
        <v>60</v>
      </c>
      <c r="W432" s="8" t="s">
        <v>61</v>
      </c>
      <c r="X432" s="8" t="s">
        <v>62</v>
      </c>
      <c r="Y432" s="8" t="s">
        <v>63</v>
      </c>
      <c r="Z432" s="149"/>
      <c r="AA432" s="7">
        <v>25</v>
      </c>
      <c r="AB432" s="7">
        <v>15</v>
      </c>
      <c r="AC432" s="7">
        <v>28</v>
      </c>
      <c r="AD432" s="7">
        <v>42</v>
      </c>
      <c r="AE432" s="149"/>
      <c r="AF432" s="8">
        <v>0</v>
      </c>
      <c r="AG432" s="8">
        <v>0</v>
      </c>
      <c r="AH432" s="8">
        <v>0</v>
      </c>
      <c r="AI432" s="8">
        <v>80</v>
      </c>
      <c r="AJ432" s="144"/>
      <c r="AK432" s="116"/>
      <c r="AL432" s="114"/>
      <c r="AM432" s="114"/>
      <c r="AN432" s="150"/>
      <c r="AO432" s="150"/>
      <c r="AP432" s="150"/>
      <c r="AQ432" s="151"/>
    </row>
    <row r="433" spans="1:43" s="13" customFormat="1" ht="148.5" customHeight="1" x14ac:dyDescent="0.25">
      <c r="A433" s="159"/>
      <c r="B433" s="116"/>
      <c r="C433" s="114"/>
      <c r="D433" s="114"/>
      <c r="E433" s="114"/>
      <c r="F433" s="114"/>
      <c r="G433" s="114"/>
      <c r="H433" s="114"/>
      <c r="I433" s="116"/>
      <c r="J433" s="116"/>
      <c r="K433" s="116"/>
      <c r="L433" s="116"/>
      <c r="M433" s="116"/>
      <c r="N433" s="116"/>
      <c r="O433" s="116"/>
      <c r="P433" s="116"/>
      <c r="Q433" s="116"/>
      <c r="R433" s="120"/>
      <c r="S433" s="8" t="s">
        <v>1427</v>
      </c>
      <c r="T433" s="8" t="s">
        <v>4</v>
      </c>
      <c r="U433" s="8" t="s">
        <v>71</v>
      </c>
      <c r="V433" s="8" t="s">
        <v>60</v>
      </c>
      <c r="W433" s="8" t="s">
        <v>499</v>
      </c>
      <c r="X433" s="8" t="s">
        <v>62</v>
      </c>
      <c r="Y433" s="8" t="s">
        <v>149</v>
      </c>
      <c r="Z433" s="149"/>
      <c r="AA433" s="7">
        <v>0</v>
      </c>
      <c r="AB433" s="7">
        <v>0</v>
      </c>
      <c r="AC433" s="7">
        <v>0</v>
      </c>
      <c r="AD433" s="7">
        <v>42</v>
      </c>
      <c r="AE433" s="149"/>
      <c r="AF433" s="8">
        <v>10</v>
      </c>
      <c r="AG433" s="8">
        <v>15</v>
      </c>
      <c r="AH433" s="8">
        <v>20</v>
      </c>
      <c r="AI433" s="8">
        <v>60</v>
      </c>
      <c r="AJ433" s="144"/>
      <c r="AK433" s="116"/>
      <c r="AL433" s="114"/>
      <c r="AM433" s="114"/>
      <c r="AN433" s="150"/>
      <c r="AO433" s="150"/>
      <c r="AP433" s="150"/>
      <c r="AQ433" s="151"/>
    </row>
    <row r="434" spans="1:43" s="13" customFormat="1" ht="240" customHeight="1" x14ac:dyDescent="0.25">
      <c r="A434" s="159">
        <v>162</v>
      </c>
      <c r="B434" s="116" t="s">
        <v>1398</v>
      </c>
      <c r="C434" s="114" t="s">
        <v>1399</v>
      </c>
      <c r="D434" s="114" t="s">
        <v>1428</v>
      </c>
      <c r="E434" s="114" t="s">
        <v>141</v>
      </c>
      <c r="F434" s="114" t="s">
        <v>1429</v>
      </c>
      <c r="G434" s="114" t="s">
        <v>1430</v>
      </c>
      <c r="H434" s="114" t="s">
        <v>1431</v>
      </c>
      <c r="I434" s="116" t="s">
        <v>50</v>
      </c>
      <c r="J434" s="116" t="s">
        <v>51</v>
      </c>
      <c r="K434" s="116" t="s">
        <v>52</v>
      </c>
      <c r="L434" s="116" t="s">
        <v>53</v>
      </c>
      <c r="M434" s="116">
        <v>2627</v>
      </c>
      <c r="N434" s="116" t="s">
        <v>509</v>
      </c>
      <c r="O434" s="116">
        <v>80</v>
      </c>
      <c r="P434" s="116" t="s">
        <v>55</v>
      </c>
      <c r="Q434" s="116">
        <v>80</v>
      </c>
      <c r="R434" s="120" t="s">
        <v>56</v>
      </c>
      <c r="S434" s="8" t="s">
        <v>1432</v>
      </c>
      <c r="T434" s="8" t="s">
        <v>58</v>
      </c>
      <c r="U434" s="8" t="s">
        <v>78</v>
      </c>
      <c r="V434" s="8" t="s">
        <v>60</v>
      </c>
      <c r="W434" s="8" t="s">
        <v>499</v>
      </c>
      <c r="X434" s="8" t="s">
        <v>62</v>
      </c>
      <c r="Y434" s="8" t="s">
        <v>149</v>
      </c>
      <c r="Z434" s="149">
        <v>23.520000000000003</v>
      </c>
      <c r="AA434" s="7">
        <v>15</v>
      </c>
      <c r="AB434" s="7">
        <v>15</v>
      </c>
      <c r="AC434" s="7">
        <v>24</v>
      </c>
      <c r="AD434" s="7">
        <v>56</v>
      </c>
      <c r="AE434" s="149">
        <v>80</v>
      </c>
      <c r="AF434" s="8">
        <v>0</v>
      </c>
      <c r="AG434" s="8">
        <v>0</v>
      </c>
      <c r="AH434" s="8">
        <v>0</v>
      </c>
      <c r="AI434" s="8">
        <v>80</v>
      </c>
      <c r="AJ434" s="120" t="s">
        <v>56</v>
      </c>
      <c r="AK434" s="116" t="s">
        <v>65</v>
      </c>
      <c r="AL434" s="114" t="s">
        <v>1433</v>
      </c>
      <c r="AM434" s="114" t="s">
        <v>1434</v>
      </c>
      <c r="AN434" s="150">
        <v>44927</v>
      </c>
      <c r="AO434" s="150">
        <v>45047</v>
      </c>
      <c r="AP434" s="150">
        <v>44986</v>
      </c>
      <c r="AQ434" s="151" t="s">
        <v>1407</v>
      </c>
    </row>
    <row r="435" spans="1:43" s="13" customFormat="1" ht="148.5" customHeight="1" x14ac:dyDescent="0.25">
      <c r="A435" s="159"/>
      <c r="B435" s="116"/>
      <c r="C435" s="114"/>
      <c r="D435" s="114"/>
      <c r="E435" s="114"/>
      <c r="F435" s="114"/>
      <c r="G435" s="114"/>
      <c r="H435" s="114"/>
      <c r="I435" s="116"/>
      <c r="J435" s="116"/>
      <c r="K435" s="116"/>
      <c r="L435" s="116"/>
      <c r="M435" s="116"/>
      <c r="N435" s="116"/>
      <c r="O435" s="116"/>
      <c r="P435" s="116"/>
      <c r="Q435" s="116"/>
      <c r="R435" s="120"/>
      <c r="S435" s="8" t="s">
        <v>1435</v>
      </c>
      <c r="T435" s="8" t="s">
        <v>58</v>
      </c>
      <c r="U435" s="8" t="s">
        <v>78</v>
      </c>
      <c r="V435" s="8" t="s">
        <v>60</v>
      </c>
      <c r="W435" s="8" t="s">
        <v>61</v>
      </c>
      <c r="X435" s="8" t="s">
        <v>62</v>
      </c>
      <c r="Y435" s="8" t="s">
        <v>63</v>
      </c>
      <c r="Z435" s="149"/>
      <c r="AA435" s="7">
        <v>15</v>
      </c>
      <c r="AB435" s="7">
        <v>15</v>
      </c>
      <c r="AC435" s="7">
        <v>16.8</v>
      </c>
      <c r="AD435" s="7">
        <v>39.200000000000003</v>
      </c>
      <c r="AE435" s="149"/>
      <c r="AF435" s="8">
        <v>0</v>
      </c>
      <c r="AG435" s="8">
        <v>0</v>
      </c>
      <c r="AH435" s="8">
        <v>0</v>
      </c>
      <c r="AI435" s="8">
        <v>80</v>
      </c>
      <c r="AJ435" s="120"/>
      <c r="AK435" s="116"/>
      <c r="AL435" s="114"/>
      <c r="AM435" s="114"/>
      <c r="AN435" s="150"/>
      <c r="AO435" s="150"/>
      <c r="AP435" s="150"/>
      <c r="AQ435" s="151"/>
    </row>
    <row r="436" spans="1:43" s="13" customFormat="1" ht="143.25" customHeight="1" x14ac:dyDescent="0.25">
      <c r="A436" s="159"/>
      <c r="B436" s="116"/>
      <c r="C436" s="114"/>
      <c r="D436" s="114"/>
      <c r="E436" s="114"/>
      <c r="F436" s="114"/>
      <c r="G436" s="114"/>
      <c r="H436" s="114"/>
      <c r="I436" s="116"/>
      <c r="J436" s="116"/>
      <c r="K436" s="116"/>
      <c r="L436" s="116"/>
      <c r="M436" s="116"/>
      <c r="N436" s="116"/>
      <c r="O436" s="116"/>
      <c r="P436" s="116"/>
      <c r="Q436" s="116"/>
      <c r="R436" s="120"/>
      <c r="S436" s="8" t="s">
        <v>1436</v>
      </c>
      <c r="T436" s="8" t="s">
        <v>58</v>
      </c>
      <c r="U436" s="8" t="s">
        <v>59</v>
      </c>
      <c r="V436" s="8" t="s">
        <v>60</v>
      </c>
      <c r="W436" s="8" t="s">
        <v>61</v>
      </c>
      <c r="X436" s="8" t="s">
        <v>62</v>
      </c>
      <c r="Y436" s="8" t="s">
        <v>63</v>
      </c>
      <c r="Z436" s="149"/>
      <c r="AA436" s="7">
        <v>25</v>
      </c>
      <c r="AB436" s="7">
        <v>15</v>
      </c>
      <c r="AC436" s="7">
        <v>15.68</v>
      </c>
      <c r="AD436" s="7">
        <v>23.520000000000003</v>
      </c>
      <c r="AE436" s="149"/>
      <c r="AF436" s="8">
        <v>0</v>
      </c>
      <c r="AG436" s="8">
        <v>0</v>
      </c>
      <c r="AH436" s="8">
        <v>0</v>
      </c>
      <c r="AI436" s="8">
        <v>80</v>
      </c>
      <c r="AJ436" s="120"/>
      <c r="AK436" s="116"/>
      <c r="AL436" s="114"/>
      <c r="AM436" s="114"/>
      <c r="AN436" s="150"/>
      <c r="AO436" s="150"/>
      <c r="AP436" s="150"/>
      <c r="AQ436" s="151"/>
    </row>
    <row r="437" spans="1:43" s="13" customFormat="1" ht="286.5" customHeight="1" x14ac:dyDescent="0.25">
      <c r="A437" s="159">
        <v>163</v>
      </c>
      <c r="B437" s="116" t="s">
        <v>1398</v>
      </c>
      <c r="C437" s="114" t="s">
        <v>1399</v>
      </c>
      <c r="D437" s="114" t="s">
        <v>1437</v>
      </c>
      <c r="E437" s="114" t="s">
        <v>46</v>
      </c>
      <c r="F437" s="114" t="s">
        <v>1438</v>
      </c>
      <c r="G437" s="114" t="s">
        <v>1439</v>
      </c>
      <c r="H437" s="114" t="s">
        <v>1440</v>
      </c>
      <c r="I437" s="116" t="s">
        <v>50</v>
      </c>
      <c r="J437" s="116" t="s">
        <v>51</v>
      </c>
      <c r="K437" s="116" t="s">
        <v>52</v>
      </c>
      <c r="L437" s="116" t="s">
        <v>145</v>
      </c>
      <c r="M437" s="116">
        <v>53050</v>
      </c>
      <c r="N437" s="116" t="s">
        <v>268</v>
      </c>
      <c r="O437" s="116">
        <v>100</v>
      </c>
      <c r="P437" s="116" t="s">
        <v>169</v>
      </c>
      <c r="Q437" s="116">
        <v>100</v>
      </c>
      <c r="R437" s="140" t="s">
        <v>170</v>
      </c>
      <c r="S437" s="8" t="s">
        <v>1441</v>
      </c>
      <c r="T437" s="8" t="s">
        <v>58</v>
      </c>
      <c r="U437" s="8" t="s">
        <v>59</v>
      </c>
      <c r="V437" s="8" t="s">
        <v>60</v>
      </c>
      <c r="W437" s="8" t="s">
        <v>61</v>
      </c>
      <c r="X437" s="8" t="s">
        <v>62</v>
      </c>
      <c r="Y437" s="8" t="s">
        <v>63</v>
      </c>
      <c r="Z437" s="149">
        <v>36</v>
      </c>
      <c r="AA437" s="7">
        <v>25</v>
      </c>
      <c r="AB437" s="7">
        <v>15</v>
      </c>
      <c r="AC437" s="7">
        <v>40</v>
      </c>
      <c r="AD437" s="7">
        <v>60</v>
      </c>
      <c r="AE437" s="149">
        <v>100</v>
      </c>
      <c r="AF437" s="8">
        <v>0</v>
      </c>
      <c r="AG437" s="8">
        <v>0</v>
      </c>
      <c r="AH437" s="8">
        <v>0</v>
      </c>
      <c r="AI437" s="8">
        <v>100</v>
      </c>
      <c r="AJ437" s="140" t="s">
        <v>170</v>
      </c>
      <c r="AK437" s="116" t="s">
        <v>65</v>
      </c>
      <c r="AL437" s="114" t="s">
        <v>1433</v>
      </c>
      <c r="AM437" s="114" t="s">
        <v>1442</v>
      </c>
      <c r="AN437" s="150">
        <v>44927</v>
      </c>
      <c r="AO437" s="150">
        <v>45200</v>
      </c>
      <c r="AP437" s="150">
        <v>45017</v>
      </c>
      <c r="AQ437" s="151" t="s">
        <v>1407</v>
      </c>
    </row>
    <row r="438" spans="1:43" s="13" customFormat="1" ht="248.25" customHeight="1" x14ac:dyDescent="0.25">
      <c r="A438" s="159"/>
      <c r="B438" s="116"/>
      <c r="C438" s="114"/>
      <c r="D438" s="114"/>
      <c r="E438" s="114"/>
      <c r="F438" s="114"/>
      <c r="G438" s="114"/>
      <c r="H438" s="114"/>
      <c r="I438" s="116"/>
      <c r="J438" s="116"/>
      <c r="K438" s="116"/>
      <c r="L438" s="116"/>
      <c r="M438" s="116"/>
      <c r="N438" s="116"/>
      <c r="O438" s="116"/>
      <c r="P438" s="116"/>
      <c r="Q438" s="116"/>
      <c r="R438" s="140"/>
      <c r="S438" s="8" t="s">
        <v>1443</v>
      </c>
      <c r="T438" s="8" t="s">
        <v>58</v>
      </c>
      <c r="U438" s="8" t="s">
        <v>59</v>
      </c>
      <c r="V438" s="8" t="s">
        <v>60</v>
      </c>
      <c r="W438" s="8" t="s">
        <v>499</v>
      </c>
      <c r="X438" s="8" t="s">
        <v>62</v>
      </c>
      <c r="Y438" s="8" t="s">
        <v>63</v>
      </c>
      <c r="Z438" s="149"/>
      <c r="AA438" s="7">
        <v>25</v>
      </c>
      <c r="AB438" s="7">
        <v>15</v>
      </c>
      <c r="AC438" s="7">
        <v>24</v>
      </c>
      <c r="AD438" s="7">
        <v>36</v>
      </c>
      <c r="AE438" s="149"/>
      <c r="AF438" s="8">
        <v>0</v>
      </c>
      <c r="AG438" s="8">
        <v>0</v>
      </c>
      <c r="AH438" s="8">
        <v>0</v>
      </c>
      <c r="AI438" s="8">
        <v>100</v>
      </c>
      <c r="AJ438" s="140"/>
      <c r="AK438" s="116"/>
      <c r="AL438" s="114"/>
      <c r="AM438" s="114"/>
      <c r="AN438" s="150"/>
      <c r="AO438" s="150"/>
      <c r="AP438" s="150"/>
      <c r="AQ438" s="151"/>
    </row>
    <row r="439" spans="1:43" s="13" customFormat="1" ht="196.5" customHeight="1" x14ac:dyDescent="0.25">
      <c r="A439" s="159">
        <v>164</v>
      </c>
      <c r="B439" s="116" t="s">
        <v>1398</v>
      </c>
      <c r="C439" s="114" t="s">
        <v>1444</v>
      </c>
      <c r="D439" s="114" t="s">
        <v>1445</v>
      </c>
      <c r="E439" s="114" t="s">
        <v>46</v>
      </c>
      <c r="F439" s="114" t="s">
        <v>1446</v>
      </c>
      <c r="G439" s="114" t="s">
        <v>1447</v>
      </c>
      <c r="H439" s="114" t="s">
        <v>1448</v>
      </c>
      <c r="I439" s="116" t="s">
        <v>50</v>
      </c>
      <c r="J439" s="116" t="s">
        <v>51</v>
      </c>
      <c r="K439" s="116" t="s">
        <v>52</v>
      </c>
      <c r="L439" s="116" t="s">
        <v>53</v>
      </c>
      <c r="M439" s="116">
        <v>1883</v>
      </c>
      <c r="N439" s="116" t="s">
        <v>509</v>
      </c>
      <c r="O439" s="116">
        <v>80</v>
      </c>
      <c r="P439" s="116" t="s">
        <v>55</v>
      </c>
      <c r="Q439" s="116">
        <v>80</v>
      </c>
      <c r="R439" s="120" t="s">
        <v>56</v>
      </c>
      <c r="S439" s="8" t="s">
        <v>1449</v>
      </c>
      <c r="T439" s="8" t="s">
        <v>58</v>
      </c>
      <c r="U439" s="8" t="s">
        <v>78</v>
      </c>
      <c r="V439" s="8" t="s">
        <v>60</v>
      </c>
      <c r="W439" s="8" t="s">
        <v>61</v>
      </c>
      <c r="X439" s="8" t="s">
        <v>62</v>
      </c>
      <c r="Y439" s="8" t="s">
        <v>63</v>
      </c>
      <c r="Z439" s="149">
        <v>39.200000000000003</v>
      </c>
      <c r="AA439" s="7">
        <v>15</v>
      </c>
      <c r="AB439" s="7">
        <v>15</v>
      </c>
      <c r="AC439" s="7">
        <v>24</v>
      </c>
      <c r="AD439" s="7">
        <v>56</v>
      </c>
      <c r="AE439" s="149">
        <v>60</v>
      </c>
      <c r="AF439" s="8">
        <v>0</v>
      </c>
      <c r="AG439" s="8">
        <v>0</v>
      </c>
      <c r="AH439" s="8">
        <v>0</v>
      </c>
      <c r="AI439" s="8">
        <v>80</v>
      </c>
      <c r="AJ439" s="144" t="s">
        <v>64</v>
      </c>
      <c r="AK439" s="116" t="s">
        <v>65</v>
      </c>
      <c r="AL439" s="114" t="s">
        <v>1450</v>
      </c>
      <c r="AM439" s="114" t="s">
        <v>1451</v>
      </c>
      <c r="AN439" s="150">
        <v>44927</v>
      </c>
      <c r="AO439" s="150">
        <v>45108</v>
      </c>
      <c r="AP439" s="150">
        <v>45047</v>
      </c>
      <c r="AQ439" s="151" t="s">
        <v>1407</v>
      </c>
    </row>
    <row r="440" spans="1:43" s="13" customFormat="1" ht="164.25" customHeight="1" x14ac:dyDescent="0.25">
      <c r="A440" s="159"/>
      <c r="B440" s="116"/>
      <c r="C440" s="114"/>
      <c r="D440" s="114"/>
      <c r="E440" s="114"/>
      <c r="F440" s="114"/>
      <c r="G440" s="114"/>
      <c r="H440" s="114"/>
      <c r="I440" s="116"/>
      <c r="J440" s="116"/>
      <c r="K440" s="116"/>
      <c r="L440" s="116"/>
      <c r="M440" s="116"/>
      <c r="N440" s="116"/>
      <c r="O440" s="116"/>
      <c r="P440" s="116"/>
      <c r="Q440" s="116"/>
      <c r="R440" s="120"/>
      <c r="S440" s="8" t="s">
        <v>1452</v>
      </c>
      <c r="T440" s="8" t="s">
        <v>58</v>
      </c>
      <c r="U440" s="8" t="s">
        <v>78</v>
      </c>
      <c r="V440" s="8" t="s">
        <v>60</v>
      </c>
      <c r="W440" s="8" t="s">
        <v>61</v>
      </c>
      <c r="X440" s="8" t="s">
        <v>62</v>
      </c>
      <c r="Y440" s="8" t="s">
        <v>63</v>
      </c>
      <c r="Z440" s="149"/>
      <c r="AA440" s="7">
        <v>15</v>
      </c>
      <c r="AB440" s="7">
        <v>15</v>
      </c>
      <c r="AC440" s="7">
        <v>16.8</v>
      </c>
      <c r="AD440" s="7">
        <v>39.200000000000003</v>
      </c>
      <c r="AE440" s="149"/>
      <c r="AF440" s="8">
        <v>0</v>
      </c>
      <c r="AG440" s="8">
        <v>0</v>
      </c>
      <c r="AH440" s="8">
        <v>0</v>
      </c>
      <c r="AI440" s="8">
        <v>80</v>
      </c>
      <c r="AJ440" s="144"/>
      <c r="AK440" s="116"/>
      <c r="AL440" s="114"/>
      <c r="AM440" s="114"/>
      <c r="AN440" s="150"/>
      <c r="AO440" s="150"/>
      <c r="AP440" s="150"/>
      <c r="AQ440" s="151"/>
    </row>
    <row r="441" spans="1:43" s="13" customFormat="1" ht="162" customHeight="1" x14ac:dyDescent="0.25">
      <c r="A441" s="159"/>
      <c r="B441" s="116"/>
      <c r="C441" s="114"/>
      <c r="D441" s="114"/>
      <c r="E441" s="114"/>
      <c r="F441" s="114"/>
      <c r="G441" s="114"/>
      <c r="H441" s="114"/>
      <c r="I441" s="116"/>
      <c r="J441" s="116"/>
      <c r="K441" s="116"/>
      <c r="L441" s="116"/>
      <c r="M441" s="116"/>
      <c r="N441" s="116"/>
      <c r="O441" s="116"/>
      <c r="P441" s="116"/>
      <c r="Q441" s="116"/>
      <c r="R441" s="120"/>
      <c r="S441" s="8" t="s">
        <v>1453</v>
      </c>
      <c r="T441" s="8" t="s">
        <v>4</v>
      </c>
      <c r="U441" s="8" t="s">
        <v>71</v>
      </c>
      <c r="V441" s="8" t="s">
        <v>60</v>
      </c>
      <c r="W441" s="8" t="s">
        <v>499</v>
      </c>
      <c r="X441" s="8" t="s">
        <v>62</v>
      </c>
      <c r="Y441" s="8" t="s">
        <v>149</v>
      </c>
      <c r="Z441" s="149"/>
      <c r="AA441" s="7">
        <v>0</v>
      </c>
      <c r="AB441" s="7">
        <v>0</v>
      </c>
      <c r="AC441" s="7">
        <v>0</v>
      </c>
      <c r="AD441" s="7">
        <v>39.200000000000003</v>
      </c>
      <c r="AE441" s="149"/>
      <c r="AF441" s="8">
        <v>10</v>
      </c>
      <c r="AG441" s="8">
        <v>15</v>
      </c>
      <c r="AH441" s="8">
        <v>20</v>
      </c>
      <c r="AI441" s="8">
        <v>60</v>
      </c>
      <c r="AJ441" s="144"/>
      <c r="AK441" s="116"/>
      <c r="AL441" s="114"/>
      <c r="AM441" s="114"/>
      <c r="AN441" s="150"/>
      <c r="AO441" s="150"/>
      <c r="AP441" s="150"/>
      <c r="AQ441" s="151"/>
    </row>
    <row r="442" spans="1:43" s="13" customFormat="1" ht="241.5" customHeight="1" x14ac:dyDescent="0.25">
      <c r="A442" s="159">
        <v>165</v>
      </c>
      <c r="B442" s="116" t="s">
        <v>1398</v>
      </c>
      <c r="C442" s="114" t="s">
        <v>1444</v>
      </c>
      <c r="D442" s="114" t="s">
        <v>1454</v>
      </c>
      <c r="E442" s="114" t="s">
        <v>141</v>
      </c>
      <c r="F442" s="114" t="s">
        <v>1455</v>
      </c>
      <c r="G442" s="114" t="s">
        <v>1456</v>
      </c>
      <c r="H442" s="114" t="s">
        <v>1457</v>
      </c>
      <c r="I442" s="116" t="s">
        <v>50</v>
      </c>
      <c r="J442" s="116" t="s">
        <v>51</v>
      </c>
      <c r="K442" s="116" t="s">
        <v>52</v>
      </c>
      <c r="L442" s="116" t="s">
        <v>53</v>
      </c>
      <c r="M442" s="116">
        <v>427</v>
      </c>
      <c r="N442" s="116" t="s">
        <v>54</v>
      </c>
      <c r="O442" s="116">
        <v>60</v>
      </c>
      <c r="P442" s="116" t="s">
        <v>64</v>
      </c>
      <c r="Q442" s="116">
        <v>60</v>
      </c>
      <c r="R442" s="144" t="s">
        <v>64</v>
      </c>
      <c r="S442" s="8" t="s">
        <v>1458</v>
      </c>
      <c r="T442" s="8" t="s">
        <v>58</v>
      </c>
      <c r="U442" s="8" t="s">
        <v>78</v>
      </c>
      <c r="V442" s="8" t="s">
        <v>60</v>
      </c>
      <c r="W442" s="8" t="s">
        <v>61</v>
      </c>
      <c r="X442" s="8" t="s">
        <v>62</v>
      </c>
      <c r="Y442" s="8" t="s">
        <v>63</v>
      </c>
      <c r="Z442" s="149">
        <v>25.2</v>
      </c>
      <c r="AA442" s="7">
        <v>15</v>
      </c>
      <c r="AB442" s="7">
        <v>15</v>
      </c>
      <c r="AC442" s="7">
        <v>18</v>
      </c>
      <c r="AD442" s="7">
        <v>42</v>
      </c>
      <c r="AE442" s="149">
        <v>60</v>
      </c>
      <c r="AF442" s="8">
        <v>0</v>
      </c>
      <c r="AG442" s="8">
        <v>0</v>
      </c>
      <c r="AH442" s="8">
        <v>0</v>
      </c>
      <c r="AI442" s="8">
        <v>60</v>
      </c>
      <c r="AJ442" s="144" t="s">
        <v>64</v>
      </c>
      <c r="AK442" s="116" t="s">
        <v>65</v>
      </c>
      <c r="AL442" s="114" t="s">
        <v>1450</v>
      </c>
      <c r="AM442" s="114" t="s">
        <v>1459</v>
      </c>
      <c r="AN442" s="150">
        <v>44927</v>
      </c>
      <c r="AO442" s="150">
        <v>45047</v>
      </c>
      <c r="AP442" s="150">
        <v>44958</v>
      </c>
      <c r="AQ442" s="151" t="s">
        <v>1407</v>
      </c>
    </row>
    <row r="443" spans="1:43" s="13" customFormat="1" ht="273.75" customHeight="1" x14ac:dyDescent="0.25">
      <c r="A443" s="159"/>
      <c r="B443" s="116"/>
      <c r="C443" s="114"/>
      <c r="D443" s="114"/>
      <c r="E443" s="114"/>
      <c r="F443" s="114"/>
      <c r="G443" s="114"/>
      <c r="H443" s="114"/>
      <c r="I443" s="116"/>
      <c r="J443" s="116"/>
      <c r="K443" s="116"/>
      <c r="L443" s="116"/>
      <c r="M443" s="116"/>
      <c r="N443" s="116"/>
      <c r="O443" s="116"/>
      <c r="P443" s="116"/>
      <c r="Q443" s="116"/>
      <c r="R443" s="144"/>
      <c r="S443" s="8" t="s">
        <v>1460</v>
      </c>
      <c r="T443" s="8" t="s">
        <v>58</v>
      </c>
      <c r="U443" s="8" t="s">
        <v>59</v>
      </c>
      <c r="V443" s="8" t="s">
        <v>60</v>
      </c>
      <c r="W443" s="8" t="s">
        <v>61</v>
      </c>
      <c r="X443" s="8" t="s">
        <v>62</v>
      </c>
      <c r="Y443" s="8" t="s">
        <v>63</v>
      </c>
      <c r="Z443" s="149"/>
      <c r="AA443" s="7">
        <v>25</v>
      </c>
      <c r="AB443" s="7">
        <v>15</v>
      </c>
      <c r="AC443" s="7">
        <v>16.8</v>
      </c>
      <c r="AD443" s="7">
        <v>25.2</v>
      </c>
      <c r="AE443" s="149"/>
      <c r="AF443" s="8">
        <v>0</v>
      </c>
      <c r="AG443" s="8">
        <v>0</v>
      </c>
      <c r="AH443" s="8">
        <v>0</v>
      </c>
      <c r="AI443" s="8">
        <v>60</v>
      </c>
      <c r="AJ443" s="144"/>
      <c r="AK443" s="116"/>
      <c r="AL443" s="114"/>
      <c r="AM443" s="114"/>
      <c r="AN443" s="150"/>
      <c r="AO443" s="150"/>
      <c r="AP443" s="150"/>
      <c r="AQ443" s="151"/>
    </row>
    <row r="444" spans="1:43" s="13" customFormat="1" ht="165" customHeight="1" x14ac:dyDescent="0.25">
      <c r="A444" s="159">
        <v>166</v>
      </c>
      <c r="B444" s="116" t="s">
        <v>1398</v>
      </c>
      <c r="C444" s="114" t="s">
        <v>1399</v>
      </c>
      <c r="D444" s="114" t="s">
        <v>1461</v>
      </c>
      <c r="E444" s="114"/>
      <c r="F444" s="114"/>
      <c r="G444" s="114"/>
      <c r="H444" s="114" t="s">
        <v>1462</v>
      </c>
      <c r="I444" s="116" t="s">
        <v>74</v>
      </c>
      <c r="J444" s="116" t="s">
        <v>51</v>
      </c>
      <c r="K444" s="116" t="s">
        <v>75</v>
      </c>
      <c r="L444" s="116" t="s">
        <v>76</v>
      </c>
      <c r="M444" s="116">
        <v>581745</v>
      </c>
      <c r="N444" s="116" t="s">
        <v>268</v>
      </c>
      <c r="O444" s="116">
        <v>100</v>
      </c>
      <c r="P444" s="116" t="s">
        <v>169</v>
      </c>
      <c r="Q444" s="116">
        <v>100</v>
      </c>
      <c r="R444" s="140" t="s">
        <v>170</v>
      </c>
      <c r="S444" s="8" t="s">
        <v>1463</v>
      </c>
      <c r="T444" s="8" t="s">
        <v>58</v>
      </c>
      <c r="U444" s="8" t="s">
        <v>59</v>
      </c>
      <c r="V444" s="8" t="s">
        <v>60</v>
      </c>
      <c r="W444" s="8" t="s">
        <v>61</v>
      </c>
      <c r="X444" s="8" t="s">
        <v>62</v>
      </c>
      <c r="Y444" s="8" t="s">
        <v>149</v>
      </c>
      <c r="Z444" s="149">
        <v>29.4</v>
      </c>
      <c r="AA444" s="7">
        <v>25</v>
      </c>
      <c r="AB444" s="7">
        <v>15</v>
      </c>
      <c r="AC444" s="7">
        <v>40</v>
      </c>
      <c r="AD444" s="7">
        <v>60</v>
      </c>
      <c r="AE444" s="149">
        <v>75</v>
      </c>
      <c r="AF444" s="8">
        <v>0</v>
      </c>
      <c r="AG444" s="8">
        <v>0</v>
      </c>
      <c r="AH444" s="8">
        <v>0</v>
      </c>
      <c r="AI444" s="8">
        <v>100</v>
      </c>
      <c r="AJ444" s="120" t="s">
        <v>56</v>
      </c>
      <c r="AK444" s="116" t="s">
        <v>65</v>
      </c>
      <c r="AL444" s="114" t="s">
        <v>1450</v>
      </c>
      <c r="AM444" s="114" t="s">
        <v>1464</v>
      </c>
      <c r="AN444" s="150">
        <v>44927</v>
      </c>
      <c r="AO444" s="150">
        <v>45200</v>
      </c>
      <c r="AP444" s="150">
        <v>45047</v>
      </c>
      <c r="AQ444" s="151" t="s">
        <v>1465</v>
      </c>
    </row>
    <row r="445" spans="1:43" s="13" customFormat="1" ht="195" x14ac:dyDescent="0.25">
      <c r="A445" s="159"/>
      <c r="B445" s="116"/>
      <c r="C445" s="114"/>
      <c r="D445" s="114"/>
      <c r="E445" s="114"/>
      <c r="F445" s="114"/>
      <c r="G445" s="114"/>
      <c r="H445" s="114"/>
      <c r="I445" s="116"/>
      <c r="J445" s="116"/>
      <c r="K445" s="116"/>
      <c r="L445" s="116"/>
      <c r="M445" s="116"/>
      <c r="N445" s="116"/>
      <c r="O445" s="116"/>
      <c r="P445" s="116"/>
      <c r="Q445" s="116"/>
      <c r="R445" s="140"/>
      <c r="S445" s="8" t="s">
        <v>1466</v>
      </c>
      <c r="T445" s="8" t="s">
        <v>58</v>
      </c>
      <c r="U445" s="8" t="s">
        <v>78</v>
      </c>
      <c r="V445" s="8" t="s">
        <v>60</v>
      </c>
      <c r="W445" s="8" t="s">
        <v>499</v>
      </c>
      <c r="X445" s="8" t="s">
        <v>62</v>
      </c>
      <c r="Y445" s="8" t="s">
        <v>149</v>
      </c>
      <c r="Z445" s="149"/>
      <c r="AA445" s="7">
        <v>15</v>
      </c>
      <c r="AB445" s="7">
        <v>15</v>
      </c>
      <c r="AC445" s="7">
        <v>18</v>
      </c>
      <c r="AD445" s="7">
        <v>42</v>
      </c>
      <c r="AE445" s="149"/>
      <c r="AF445" s="8">
        <v>0</v>
      </c>
      <c r="AG445" s="8">
        <v>0</v>
      </c>
      <c r="AH445" s="8">
        <v>0</v>
      </c>
      <c r="AI445" s="8">
        <v>100</v>
      </c>
      <c r="AJ445" s="120"/>
      <c r="AK445" s="116"/>
      <c r="AL445" s="114"/>
      <c r="AM445" s="114"/>
      <c r="AN445" s="150"/>
      <c r="AO445" s="150"/>
      <c r="AP445" s="150"/>
      <c r="AQ445" s="151"/>
    </row>
    <row r="446" spans="1:43" s="13" customFormat="1" ht="135" x14ac:dyDescent="0.25">
      <c r="A446" s="159"/>
      <c r="B446" s="116"/>
      <c r="C446" s="114"/>
      <c r="D446" s="114"/>
      <c r="E446" s="114"/>
      <c r="F446" s="114"/>
      <c r="G446" s="114"/>
      <c r="H446" s="114"/>
      <c r="I446" s="116"/>
      <c r="J446" s="116"/>
      <c r="K446" s="116"/>
      <c r="L446" s="116"/>
      <c r="M446" s="116"/>
      <c r="N446" s="116"/>
      <c r="O446" s="116"/>
      <c r="P446" s="116"/>
      <c r="Q446" s="116"/>
      <c r="R446" s="140"/>
      <c r="S446" s="8" t="s">
        <v>1467</v>
      </c>
      <c r="T446" s="8" t="s">
        <v>58</v>
      </c>
      <c r="U446" s="8" t="s">
        <v>78</v>
      </c>
      <c r="V446" s="8" t="s">
        <v>60</v>
      </c>
      <c r="W446" s="8" t="s">
        <v>61</v>
      </c>
      <c r="X446" s="8" t="s">
        <v>62</v>
      </c>
      <c r="Y446" s="8" t="s">
        <v>63</v>
      </c>
      <c r="Z446" s="149"/>
      <c r="AA446" s="7">
        <v>15</v>
      </c>
      <c r="AB446" s="7">
        <v>15</v>
      </c>
      <c r="AC446" s="7">
        <v>12.6</v>
      </c>
      <c r="AD446" s="7">
        <v>29.4</v>
      </c>
      <c r="AE446" s="149"/>
      <c r="AF446" s="8">
        <v>0</v>
      </c>
      <c r="AG446" s="8">
        <v>0</v>
      </c>
      <c r="AH446" s="8">
        <v>0</v>
      </c>
      <c r="AI446" s="8">
        <v>100</v>
      </c>
      <c r="AJ446" s="120"/>
      <c r="AK446" s="116"/>
      <c r="AL446" s="114"/>
      <c r="AM446" s="114"/>
      <c r="AN446" s="150"/>
      <c r="AO446" s="150"/>
      <c r="AP446" s="150"/>
      <c r="AQ446" s="151"/>
    </row>
    <row r="447" spans="1:43" s="13" customFormat="1" ht="105" x14ac:dyDescent="0.25">
      <c r="A447" s="159"/>
      <c r="B447" s="116"/>
      <c r="C447" s="114"/>
      <c r="D447" s="114"/>
      <c r="E447" s="114"/>
      <c r="F447" s="114"/>
      <c r="G447" s="114"/>
      <c r="H447" s="114"/>
      <c r="I447" s="116"/>
      <c r="J447" s="116"/>
      <c r="K447" s="116"/>
      <c r="L447" s="116"/>
      <c r="M447" s="116"/>
      <c r="N447" s="116"/>
      <c r="O447" s="116"/>
      <c r="P447" s="116"/>
      <c r="Q447" s="116"/>
      <c r="R447" s="140"/>
      <c r="S447" s="8" t="s">
        <v>1468</v>
      </c>
      <c r="T447" s="8" t="s">
        <v>4</v>
      </c>
      <c r="U447" s="8" t="s">
        <v>71</v>
      </c>
      <c r="V447" s="8" t="s">
        <v>60</v>
      </c>
      <c r="W447" s="8" t="s">
        <v>499</v>
      </c>
      <c r="X447" s="8" t="s">
        <v>62</v>
      </c>
      <c r="Y447" s="8" t="s">
        <v>149</v>
      </c>
      <c r="Z447" s="149"/>
      <c r="AA447" s="7">
        <v>0</v>
      </c>
      <c r="AB447" s="7">
        <v>0</v>
      </c>
      <c r="AC447" s="7">
        <v>0</v>
      </c>
      <c r="AD447" s="7">
        <v>29.4</v>
      </c>
      <c r="AE447" s="149"/>
      <c r="AF447" s="8">
        <v>10</v>
      </c>
      <c r="AG447" s="8">
        <v>15</v>
      </c>
      <c r="AH447" s="8">
        <v>25</v>
      </c>
      <c r="AI447" s="8">
        <v>75</v>
      </c>
      <c r="AJ447" s="120"/>
      <c r="AK447" s="116"/>
      <c r="AL447" s="114"/>
      <c r="AM447" s="114"/>
      <c r="AN447" s="150"/>
      <c r="AO447" s="150"/>
      <c r="AP447" s="150"/>
      <c r="AQ447" s="151"/>
    </row>
    <row r="448" spans="1:43" s="13" customFormat="1" ht="195.75" customHeight="1" x14ac:dyDescent="0.25">
      <c r="A448" s="159">
        <v>167</v>
      </c>
      <c r="B448" s="116" t="s">
        <v>1398</v>
      </c>
      <c r="C448" s="114" t="s">
        <v>1444</v>
      </c>
      <c r="D448" s="114" t="s">
        <v>1469</v>
      </c>
      <c r="E448" s="114"/>
      <c r="F448" s="114"/>
      <c r="G448" s="114"/>
      <c r="H448" s="114" t="s">
        <v>1470</v>
      </c>
      <c r="I448" s="116" t="s">
        <v>74</v>
      </c>
      <c r="J448" s="116" t="s">
        <v>51</v>
      </c>
      <c r="K448" s="116" t="s">
        <v>75</v>
      </c>
      <c r="L448" s="116" t="s">
        <v>76</v>
      </c>
      <c r="M448" s="116">
        <v>581745</v>
      </c>
      <c r="N448" s="116" t="s">
        <v>268</v>
      </c>
      <c r="O448" s="116">
        <v>100</v>
      </c>
      <c r="P448" s="116" t="s">
        <v>169</v>
      </c>
      <c r="Q448" s="116">
        <v>100</v>
      </c>
      <c r="R448" s="140" t="s">
        <v>170</v>
      </c>
      <c r="S448" s="8" t="s">
        <v>1471</v>
      </c>
      <c r="T448" s="8" t="s">
        <v>58</v>
      </c>
      <c r="U448" s="8" t="s">
        <v>59</v>
      </c>
      <c r="V448" s="8" t="s">
        <v>60</v>
      </c>
      <c r="W448" s="8" t="s">
        <v>61</v>
      </c>
      <c r="X448" s="8" t="s">
        <v>62</v>
      </c>
      <c r="Y448" s="8" t="s">
        <v>63</v>
      </c>
      <c r="Z448" s="149">
        <v>15</v>
      </c>
      <c r="AA448" s="7">
        <v>25</v>
      </c>
      <c r="AB448" s="7">
        <v>15</v>
      </c>
      <c r="AC448" s="7">
        <v>40</v>
      </c>
      <c r="AD448" s="7">
        <v>60</v>
      </c>
      <c r="AE448" s="149">
        <v>100</v>
      </c>
      <c r="AF448" s="8">
        <v>0</v>
      </c>
      <c r="AG448" s="8">
        <v>0</v>
      </c>
      <c r="AH448" s="8">
        <v>0</v>
      </c>
      <c r="AI448" s="8">
        <v>100</v>
      </c>
      <c r="AJ448" s="140" t="s">
        <v>170</v>
      </c>
      <c r="AK448" s="116" t="s">
        <v>65</v>
      </c>
      <c r="AL448" s="114" t="s">
        <v>1472</v>
      </c>
      <c r="AM448" s="114" t="s">
        <v>1473</v>
      </c>
      <c r="AN448" s="150">
        <v>44927</v>
      </c>
      <c r="AO448" s="150">
        <v>45261</v>
      </c>
      <c r="AP448" s="150">
        <v>45078</v>
      </c>
      <c r="AQ448" s="151" t="s">
        <v>1474</v>
      </c>
    </row>
    <row r="449" spans="1:45" s="13" customFormat="1" ht="165" customHeight="1" x14ac:dyDescent="0.25">
      <c r="A449" s="159"/>
      <c r="B449" s="116"/>
      <c r="C449" s="114"/>
      <c r="D449" s="114"/>
      <c r="E449" s="114"/>
      <c r="F449" s="114"/>
      <c r="G449" s="114"/>
      <c r="H449" s="114"/>
      <c r="I449" s="116"/>
      <c r="J449" s="116"/>
      <c r="K449" s="116"/>
      <c r="L449" s="116"/>
      <c r="M449" s="116"/>
      <c r="N449" s="116"/>
      <c r="O449" s="116"/>
      <c r="P449" s="116"/>
      <c r="Q449" s="116"/>
      <c r="R449" s="140"/>
      <c r="S449" s="8" t="s">
        <v>1475</v>
      </c>
      <c r="T449" s="8" t="s">
        <v>58</v>
      </c>
      <c r="U449" s="8" t="s">
        <v>59</v>
      </c>
      <c r="V449" s="8" t="s">
        <v>60</v>
      </c>
      <c r="W449" s="8" t="s">
        <v>61</v>
      </c>
      <c r="X449" s="8" t="s">
        <v>62</v>
      </c>
      <c r="Y449" s="8" t="s">
        <v>63</v>
      </c>
      <c r="Z449" s="149"/>
      <c r="AA449" s="7">
        <v>25</v>
      </c>
      <c r="AB449" s="7">
        <v>15</v>
      </c>
      <c r="AC449" s="7">
        <v>24</v>
      </c>
      <c r="AD449" s="7">
        <v>36</v>
      </c>
      <c r="AE449" s="149"/>
      <c r="AF449" s="8">
        <v>0</v>
      </c>
      <c r="AG449" s="8">
        <v>0</v>
      </c>
      <c r="AH449" s="8">
        <v>0</v>
      </c>
      <c r="AI449" s="8">
        <v>100</v>
      </c>
      <c r="AJ449" s="140"/>
      <c r="AK449" s="116"/>
      <c r="AL449" s="114"/>
      <c r="AM449" s="114"/>
      <c r="AN449" s="150"/>
      <c r="AO449" s="150"/>
      <c r="AP449" s="150"/>
      <c r="AQ449" s="151"/>
    </row>
    <row r="450" spans="1:45" s="13" customFormat="1" ht="162.75" customHeight="1" x14ac:dyDescent="0.25">
      <c r="A450" s="159"/>
      <c r="B450" s="116"/>
      <c r="C450" s="114"/>
      <c r="D450" s="114"/>
      <c r="E450" s="114"/>
      <c r="F450" s="114"/>
      <c r="G450" s="114"/>
      <c r="H450" s="114"/>
      <c r="I450" s="116"/>
      <c r="J450" s="116"/>
      <c r="K450" s="116"/>
      <c r="L450" s="116"/>
      <c r="M450" s="116"/>
      <c r="N450" s="116"/>
      <c r="O450" s="116"/>
      <c r="P450" s="116"/>
      <c r="Q450" s="116"/>
      <c r="R450" s="140"/>
      <c r="S450" s="8" t="s">
        <v>1476</v>
      </c>
      <c r="T450" s="8" t="s">
        <v>58</v>
      </c>
      <c r="U450" s="8" t="s">
        <v>78</v>
      </c>
      <c r="V450" s="8" t="s">
        <v>60</v>
      </c>
      <c r="W450" s="8" t="s">
        <v>61</v>
      </c>
      <c r="X450" s="8" t="s">
        <v>62</v>
      </c>
      <c r="Y450" s="8" t="s">
        <v>63</v>
      </c>
      <c r="Z450" s="149"/>
      <c r="AA450" s="7">
        <v>15</v>
      </c>
      <c r="AB450" s="7">
        <v>15</v>
      </c>
      <c r="AC450" s="7">
        <v>21</v>
      </c>
      <c r="AD450" s="7">
        <v>15</v>
      </c>
      <c r="AE450" s="149"/>
      <c r="AF450" s="8">
        <v>0</v>
      </c>
      <c r="AG450" s="8">
        <v>0</v>
      </c>
      <c r="AH450" s="8">
        <v>0</v>
      </c>
      <c r="AI450" s="8">
        <v>100</v>
      </c>
      <c r="AJ450" s="140"/>
      <c r="AK450" s="116"/>
      <c r="AL450" s="114"/>
      <c r="AM450" s="114"/>
      <c r="AN450" s="150"/>
      <c r="AO450" s="150"/>
      <c r="AP450" s="150"/>
      <c r="AQ450" s="151"/>
    </row>
    <row r="451" spans="1:45" s="13" customFormat="1" ht="270" customHeight="1" x14ac:dyDescent="0.25">
      <c r="A451" s="159">
        <v>168</v>
      </c>
      <c r="B451" s="116" t="s">
        <v>1398</v>
      </c>
      <c r="C451" s="114" t="s">
        <v>1444</v>
      </c>
      <c r="D451" s="114" t="s">
        <v>1461</v>
      </c>
      <c r="E451" s="114" t="s">
        <v>141</v>
      </c>
      <c r="F451" s="114" t="s">
        <v>1477</v>
      </c>
      <c r="G451" s="114" t="s">
        <v>1478</v>
      </c>
      <c r="H451" s="114" t="s">
        <v>1479</v>
      </c>
      <c r="I451" s="116" t="s">
        <v>132</v>
      </c>
      <c r="J451" s="116" t="s">
        <v>1480</v>
      </c>
      <c r="K451" s="116" t="s">
        <v>52</v>
      </c>
      <c r="L451" s="116" t="s">
        <v>53</v>
      </c>
      <c r="M451" s="116">
        <v>414984</v>
      </c>
      <c r="N451" s="116" t="s">
        <v>268</v>
      </c>
      <c r="O451" s="116">
        <v>100</v>
      </c>
      <c r="P451" s="116" t="s">
        <v>169</v>
      </c>
      <c r="Q451" s="116">
        <v>100</v>
      </c>
      <c r="R451" s="140" t="s">
        <v>170</v>
      </c>
      <c r="S451" s="8" t="s">
        <v>1481</v>
      </c>
      <c r="T451" s="8" t="s">
        <v>4</v>
      </c>
      <c r="U451" s="8" t="s">
        <v>71</v>
      </c>
      <c r="V451" s="8" t="s">
        <v>60</v>
      </c>
      <c r="W451" s="8" t="s">
        <v>61</v>
      </c>
      <c r="X451" s="8" t="s">
        <v>62</v>
      </c>
      <c r="Y451" s="8" t="s">
        <v>63</v>
      </c>
      <c r="Z451" s="149">
        <v>49</v>
      </c>
      <c r="AA451" s="7">
        <v>0</v>
      </c>
      <c r="AB451" s="7">
        <v>0</v>
      </c>
      <c r="AC451" s="7">
        <v>0</v>
      </c>
      <c r="AD451" s="7">
        <v>100</v>
      </c>
      <c r="AE451" s="149">
        <v>75</v>
      </c>
      <c r="AF451" s="8">
        <v>10</v>
      </c>
      <c r="AG451" s="8">
        <v>15</v>
      </c>
      <c r="AH451" s="8">
        <v>25</v>
      </c>
      <c r="AI451" s="8">
        <v>75</v>
      </c>
      <c r="AJ451" s="120" t="s">
        <v>56</v>
      </c>
      <c r="AK451" s="116" t="s">
        <v>65</v>
      </c>
      <c r="AL451" s="114" t="s">
        <v>1450</v>
      </c>
      <c r="AM451" s="114" t="s">
        <v>1482</v>
      </c>
      <c r="AN451" s="150">
        <v>44986</v>
      </c>
      <c r="AO451" s="150">
        <v>45231</v>
      </c>
      <c r="AP451" s="150">
        <v>45108</v>
      </c>
      <c r="AQ451" s="151" t="s">
        <v>1483</v>
      </c>
    </row>
    <row r="452" spans="1:45" s="13" customFormat="1" ht="195" x14ac:dyDescent="0.25">
      <c r="A452" s="159"/>
      <c r="B452" s="116"/>
      <c r="C452" s="114"/>
      <c r="D452" s="114"/>
      <c r="E452" s="114"/>
      <c r="F452" s="114"/>
      <c r="G452" s="114"/>
      <c r="H452" s="114"/>
      <c r="I452" s="116"/>
      <c r="J452" s="116"/>
      <c r="K452" s="116"/>
      <c r="L452" s="116"/>
      <c r="M452" s="116"/>
      <c r="N452" s="116"/>
      <c r="O452" s="116"/>
      <c r="P452" s="116"/>
      <c r="Q452" s="116"/>
      <c r="R452" s="140"/>
      <c r="S452" s="8" t="s">
        <v>1484</v>
      </c>
      <c r="T452" s="8" t="s">
        <v>58</v>
      </c>
      <c r="U452" s="8" t="s">
        <v>78</v>
      </c>
      <c r="V452" s="8" t="s">
        <v>60</v>
      </c>
      <c r="W452" s="8" t="s">
        <v>499</v>
      </c>
      <c r="X452" s="8" t="s">
        <v>62</v>
      </c>
      <c r="Y452" s="8" t="s">
        <v>63</v>
      </c>
      <c r="Z452" s="149"/>
      <c r="AA452" s="7">
        <v>15</v>
      </c>
      <c r="AB452" s="7">
        <v>15</v>
      </c>
      <c r="AC452" s="7">
        <v>30</v>
      </c>
      <c r="AD452" s="7">
        <v>70</v>
      </c>
      <c r="AE452" s="149"/>
      <c r="AF452" s="8">
        <v>0</v>
      </c>
      <c r="AG452" s="8">
        <v>0</v>
      </c>
      <c r="AH452" s="8">
        <v>0</v>
      </c>
      <c r="AI452" s="8">
        <v>75</v>
      </c>
      <c r="AJ452" s="120"/>
      <c r="AK452" s="116"/>
      <c r="AL452" s="114"/>
      <c r="AM452" s="114"/>
      <c r="AN452" s="150"/>
      <c r="AO452" s="150"/>
      <c r="AP452" s="150"/>
      <c r="AQ452" s="151"/>
    </row>
    <row r="453" spans="1:45" s="13" customFormat="1" ht="165" x14ac:dyDescent="0.25">
      <c r="A453" s="159"/>
      <c r="B453" s="116"/>
      <c r="C453" s="114"/>
      <c r="D453" s="114"/>
      <c r="E453" s="114"/>
      <c r="F453" s="114"/>
      <c r="G453" s="114"/>
      <c r="H453" s="114"/>
      <c r="I453" s="116"/>
      <c r="J453" s="116"/>
      <c r="K453" s="116"/>
      <c r="L453" s="116"/>
      <c r="M453" s="116"/>
      <c r="N453" s="116"/>
      <c r="O453" s="116"/>
      <c r="P453" s="116"/>
      <c r="Q453" s="116"/>
      <c r="R453" s="140"/>
      <c r="S453" s="8" t="s">
        <v>1485</v>
      </c>
      <c r="T453" s="8" t="s">
        <v>58</v>
      </c>
      <c r="U453" s="8" t="s">
        <v>78</v>
      </c>
      <c r="V453" s="8" t="s">
        <v>60</v>
      </c>
      <c r="W453" s="8" t="s">
        <v>61</v>
      </c>
      <c r="X453" s="8" t="s">
        <v>62</v>
      </c>
      <c r="Y453" s="8" t="s">
        <v>63</v>
      </c>
      <c r="Z453" s="149"/>
      <c r="AA453" s="7">
        <v>15</v>
      </c>
      <c r="AB453" s="7">
        <v>15</v>
      </c>
      <c r="AC453" s="7">
        <v>21</v>
      </c>
      <c r="AD453" s="7">
        <v>49</v>
      </c>
      <c r="AE453" s="149"/>
      <c r="AF453" s="8">
        <v>0</v>
      </c>
      <c r="AG453" s="8">
        <v>0</v>
      </c>
      <c r="AH453" s="8">
        <v>0</v>
      </c>
      <c r="AI453" s="8">
        <v>75</v>
      </c>
      <c r="AJ453" s="120"/>
      <c r="AK453" s="116"/>
      <c r="AL453" s="114"/>
      <c r="AM453" s="114"/>
      <c r="AN453" s="150"/>
      <c r="AO453" s="150"/>
      <c r="AP453" s="150"/>
      <c r="AQ453" s="151"/>
    </row>
    <row r="454" spans="1:45" s="13" customFormat="1" ht="135" x14ac:dyDescent="0.25">
      <c r="A454" s="159">
        <v>169</v>
      </c>
      <c r="B454" s="116" t="s">
        <v>1398</v>
      </c>
      <c r="C454" s="114" t="s">
        <v>91</v>
      </c>
      <c r="D454" s="114" t="s">
        <v>1486</v>
      </c>
      <c r="E454" s="114" t="s">
        <v>46</v>
      </c>
      <c r="F454" s="114" t="s">
        <v>1487</v>
      </c>
      <c r="G454" s="114" t="s">
        <v>1488</v>
      </c>
      <c r="H454" s="114" t="s">
        <v>1489</v>
      </c>
      <c r="I454" s="116" t="s">
        <v>96</v>
      </c>
      <c r="J454" s="116" t="s">
        <v>51</v>
      </c>
      <c r="K454" s="116" t="s">
        <v>52</v>
      </c>
      <c r="L454" s="116" t="s">
        <v>53</v>
      </c>
      <c r="M454" s="116">
        <v>10</v>
      </c>
      <c r="N454" s="116" t="s">
        <v>98</v>
      </c>
      <c r="O454" s="116">
        <v>20</v>
      </c>
      <c r="P454" s="116" t="s">
        <v>147</v>
      </c>
      <c r="Q454" s="116">
        <v>40</v>
      </c>
      <c r="R454" s="148" t="s">
        <v>347</v>
      </c>
      <c r="S454" s="8" t="s">
        <v>1490</v>
      </c>
      <c r="T454" s="8" t="s">
        <v>58</v>
      </c>
      <c r="U454" s="8" t="s">
        <v>59</v>
      </c>
      <c r="V454" s="8" t="s">
        <v>60</v>
      </c>
      <c r="W454" s="8" t="s">
        <v>499</v>
      </c>
      <c r="X454" s="8" t="s">
        <v>62</v>
      </c>
      <c r="Y454" s="8" t="s">
        <v>149</v>
      </c>
      <c r="Z454" s="149">
        <v>12</v>
      </c>
      <c r="AA454" s="7">
        <v>25</v>
      </c>
      <c r="AB454" s="7">
        <v>15</v>
      </c>
      <c r="AC454" s="7">
        <v>8</v>
      </c>
      <c r="AD454" s="7">
        <v>12</v>
      </c>
      <c r="AE454" s="149">
        <v>30</v>
      </c>
      <c r="AF454" s="8">
        <v>0</v>
      </c>
      <c r="AG454" s="8">
        <v>0</v>
      </c>
      <c r="AH454" s="8">
        <v>0</v>
      </c>
      <c r="AI454" s="8">
        <v>40</v>
      </c>
      <c r="AJ454" s="148" t="s">
        <v>347</v>
      </c>
      <c r="AK454" s="116" t="s">
        <v>349</v>
      </c>
      <c r="AL454" s="114" t="s">
        <v>1491</v>
      </c>
      <c r="AM454" s="114" t="s">
        <v>351</v>
      </c>
      <c r="AN454" s="116"/>
      <c r="AO454" s="116"/>
      <c r="AP454" s="116"/>
      <c r="AQ454" s="151"/>
    </row>
    <row r="455" spans="1:45" s="13" customFormat="1" ht="135" x14ac:dyDescent="0.25">
      <c r="A455" s="159"/>
      <c r="B455" s="116"/>
      <c r="C455" s="114"/>
      <c r="D455" s="114"/>
      <c r="E455" s="114"/>
      <c r="F455" s="114"/>
      <c r="G455" s="114"/>
      <c r="H455" s="114"/>
      <c r="I455" s="116"/>
      <c r="J455" s="116"/>
      <c r="K455" s="116"/>
      <c r="L455" s="116"/>
      <c r="M455" s="116"/>
      <c r="N455" s="116"/>
      <c r="O455" s="116"/>
      <c r="P455" s="116"/>
      <c r="Q455" s="116"/>
      <c r="R455" s="148"/>
      <c r="S455" s="8" t="s">
        <v>1492</v>
      </c>
      <c r="T455" s="8" t="s">
        <v>4</v>
      </c>
      <c r="U455" s="8" t="s">
        <v>71</v>
      </c>
      <c r="V455" s="8" t="s">
        <v>60</v>
      </c>
      <c r="W455" s="8" t="s">
        <v>499</v>
      </c>
      <c r="X455" s="8" t="s">
        <v>62</v>
      </c>
      <c r="Y455" s="8" t="s">
        <v>149</v>
      </c>
      <c r="Z455" s="149"/>
      <c r="AA455" s="7">
        <v>0</v>
      </c>
      <c r="AB455" s="7">
        <v>0</v>
      </c>
      <c r="AC455" s="7">
        <v>0</v>
      </c>
      <c r="AD455" s="7">
        <v>12</v>
      </c>
      <c r="AE455" s="149"/>
      <c r="AF455" s="8">
        <v>10</v>
      </c>
      <c r="AG455" s="8">
        <v>15</v>
      </c>
      <c r="AH455" s="8">
        <v>10</v>
      </c>
      <c r="AI455" s="8">
        <v>30</v>
      </c>
      <c r="AJ455" s="148"/>
      <c r="AK455" s="116"/>
      <c r="AL455" s="114"/>
      <c r="AM455" s="114"/>
      <c r="AN455" s="116"/>
      <c r="AO455" s="116"/>
      <c r="AP455" s="116"/>
      <c r="AQ455" s="151"/>
    </row>
    <row r="456" spans="1:45" s="13" customFormat="1" ht="120" x14ac:dyDescent="0.25">
      <c r="A456" s="159">
        <v>170</v>
      </c>
      <c r="B456" s="116" t="s">
        <v>1398</v>
      </c>
      <c r="C456" s="114" t="s">
        <v>105</v>
      </c>
      <c r="D456" s="114" t="s">
        <v>1493</v>
      </c>
      <c r="E456" s="114" t="s">
        <v>46</v>
      </c>
      <c r="F456" s="114" t="s">
        <v>1494</v>
      </c>
      <c r="G456" s="114" t="s">
        <v>1495</v>
      </c>
      <c r="H456" s="114" t="s">
        <v>1496</v>
      </c>
      <c r="I456" s="116" t="s">
        <v>110</v>
      </c>
      <c r="J456" s="116" t="s">
        <v>51</v>
      </c>
      <c r="K456" s="116" t="s">
        <v>52</v>
      </c>
      <c r="L456" s="116" t="s">
        <v>53</v>
      </c>
      <c r="M456" s="116">
        <v>12</v>
      </c>
      <c r="N456" s="116" t="s">
        <v>98</v>
      </c>
      <c r="O456" s="116">
        <v>20</v>
      </c>
      <c r="P456" s="116" t="s">
        <v>147</v>
      </c>
      <c r="Q456" s="116">
        <v>40</v>
      </c>
      <c r="R456" s="148" t="s">
        <v>347</v>
      </c>
      <c r="S456" s="8" t="s">
        <v>1497</v>
      </c>
      <c r="T456" s="8" t="s">
        <v>4</v>
      </c>
      <c r="U456" s="8" t="s">
        <v>71</v>
      </c>
      <c r="V456" s="8" t="s">
        <v>60</v>
      </c>
      <c r="W456" s="8" t="s">
        <v>499</v>
      </c>
      <c r="X456" s="8" t="s">
        <v>62</v>
      </c>
      <c r="Y456" s="8" t="s">
        <v>63</v>
      </c>
      <c r="Z456" s="149">
        <v>12</v>
      </c>
      <c r="AA456" s="7">
        <v>0</v>
      </c>
      <c r="AB456" s="7">
        <v>0</v>
      </c>
      <c r="AC456" s="7">
        <v>0</v>
      </c>
      <c r="AD456" s="7">
        <v>20</v>
      </c>
      <c r="AE456" s="149">
        <v>30</v>
      </c>
      <c r="AF456" s="8">
        <v>10</v>
      </c>
      <c r="AG456" s="8">
        <v>15</v>
      </c>
      <c r="AH456" s="8">
        <v>10</v>
      </c>
      <c r="AI456" s="8">
        <v>30</v>
      </c>
      <c r="AJ456" s="148" t="s">
        <v>347</v>
      </c>
      <c r="AK456" s="116" t="s">
        <v>349</v>
      </c>
      <c r="AL456" s="114" t="s">
        <v>1491</v>
      </c>
      <c r="AM456" s="114" t="s">
        <v>351</v>
      </c>
      <c r="AN456" s="116"/>
      <c r="AO456" s="116"/>
      <c r="AP456" s="116"/>
      <c r="AQ456" s="151"/>
    </row>
    <row r="457" spans="1:45" s="13" customFormat="1" ht="120" x14ac:dyDescent="0.25">
      <c r="A457" s="159"/>
      <c r="B457" s="116"/>
      <c r="C457" s="114"/>
      <c r="D457" s="114"/>
      <c r="E457" s="114"/>
      <c r="F457" s="114"/>
      <c r="G457" s="114"/>
      <c r="H457" s="114"/>
      <c r="I457" s="116"/>
      <c r="J457" s="116"/>
      <c r="K457" s="116"/>
      <c r="L457" s="116"/>
      <c r="M457" s="116"/>
      <c r="N457" s="116"/>
      <c r="O457" s="116"/>
      <c r="P457" s="116"/>
      <c r="Q457" s="116"/>
      <c r="R457" s="148"/>
      <c r="S457" s="8" t="s">
        <v>1498</v>
      </c>
      <c r="T457" s="8" t="s">
        <v>58</v>
      </c>
      <c r="U457" s="8" t="s">
        <v>59</v>
      </c>
      <c r="V457" s="8" t="s">
        <v>60</v>
      </c>
      <c r="W457" s="8" t="s">
        <v>499</v>
      </c>
      <c r="X457" s="8" t="s">
        <v>62</v>
      </c>
      <c r="Y457" s="8" t="s">
        <v>149</v>
      </c>
      <c r="Z457" s="149"/>
      <c r="AA457" s="7">
        <v>25</v>
      </c>
      <c r="AB457" s="7">
        <v>15</v>
      </c>
      <c r="AC457" s="7">
        <v>8</v>
      </c>
      <c r="AD457" s="7">
        <v>12</v>
      </c>
      <c r="AE457" s="149"/>
      <c r="AF457" s="8">
        <v>0</v>
      </c>
      <c r="AG457" s="8">
        <v>0</v>
      </c>
      <c r="AH457" s="8">
        <v>0</v>
      </c>
      <c r="AI457" s="8">
        <v>30</v>
      </c>
      <c r="AJ457" s="148"/>
      <c r="AK457" s="116"/>
      <c r="AL457" s="114"/>
      <c r="AM457" s="114"/>
      <c r="AN457" s="116"/>
      <c r="AO457" s="116"/>
      <c r="AP457" s="116"/>
      <c r="AQ457" s="151"/>
    </row>
    <row r="458" spans="1:45" s="13" customFormat="1" ht="180" customHeight="1" x14ac:dyDescent="0.25">
      <c r="A458" s="159">
        <v>171</v>
      </c>
      <c r="B458" s="116" t="s">
        <v>1398</v>
      </c>
      <c r="C458" s="114" t="s">
        <v>117</v>
      </c>
      <c r="D458" s="114" t="s">
        <v>118</v>
      </c>
      <c r="E458" s="114" t="s">
        <v>141</v>
      </c>
      <c r="F458" s="114" t="s">
        <v>1499</v>
      </c>
      <c r="G458" s="114" t="s">
        <v>1500</v>
      </c>
      <c r="H458" s="114" t="s">
        <v>1501</v>
      </c>
      <c r="I458" s="116" t="s">
        <v>122</v>
      </c>
      <c r="J458" s="116" t="s">
        <v>51</v>
      </c>
      <c r="K458" s="116" t="s">
        <v>97</v>
      </c>
      <c r="L458" s="116" t="s">
        <v>53</v>
      </c>
      <c r="M458" s="116">
        <v>20</v>
      </c>
      <c r="N458" s="116" t="s">
        <v>146</v>
      </c>
      <c r="O458" s="116">
        <v>40</v>
      </c>
      <c r="P458" s="116" t="s">
        <v>55</v>
      </c>
      <c r="Q458" s="116">
        <v>80</v>
      </c>
      <c r="R458" s="120" t="s">
        <v>56</v>
      </c>
      <c r="S458" s="8" t="s">
        <v>1502</v>
      </c>
      <c r="T458" s="8" t="s">
        <v>58</v>
      </c>
      <c r="U458" s="8" t="s">
        <v>78</v>
      </c>
      <c r="V458" s="8" t="s">
        <v>60</v>
      </c>
      <c r="W458" s="8" t="s">
        <v>499</v>
      </c>
      <c r="X458" s="8" t="s">
        <v>62</v>
      </c>
      <c r="Y458" s="8" t="s">
        <v>63</v>
      </c>
      <c r="Z458" s="149">
        <v>28</v>
      </c>
      <c r="AA458" s="7">
        <v>15</v>
      </c>
      <c r="AB458" s="7">
        <v>15</v>
      </c>
      <c r="AC458" s="7">
        <v>12</v>
      </c>
      <c r="AD458" s="7">
        <v>28</v>
      </c>
      <c r="AE458" s="149">
        <v>45</v>
      </c>
      <c r="AF458" s="8">
        <v>0</v>
      </c>
      <c r="AG458" s="8">
        <v>0</v>
      </c>
      <c r="AH458" s="8">
        <v>0</v>
      </c>
      <c r="AI458" s="8">
        <v>80</v>
      </c>
      <c r="AJ458" s="144" t="s">
        <v>64</v>
      </c>
      <c r="AK458" s="116" t="s">
        <v>65</v>
      </c>
      <c r="AL458" s="114" t="s">
        <v>66</v>
      </c>
      <c r="AM458" s="114" t="s">
        <v>1503</v>
      </c>
      <c r="AN458" s="150">
        <v>44927</v>
      </c>
      <c r="AO458" s="150">
        <v>45261</v>
      </c>
      <c r="AP458" s="150">
        <v>45078</v>
      </c>
      <c r="AQ458" s="151" t="s">
        <v>1474</v>
      </c>
    </row>
    <row r="459" spans="1:45" s="13" customFormat="1" ht="120" x14ac:dyDescent="0.25">
      <c r="A459" s="159"/>
      <c r="B459" s="116"/>
      <c r="C459" s="114"/>
      <c r="D459" s="114"/>
      <c r="E459" s="114"/>
      <c r="F459" s="114"/>
      <c r="G459" s="114"/>
      <c r="H459" s="114"/>
      <c r="I459" s="116"/>
      <c r="J459" s="116"/>
      <c r="K459" s="116"/>
      <c r="L459" s="116"/>
      <c r="M459" s="116"/>
      <c r="N459" s="116"/>
      <c r="O459" s="116"/>
      <c r="P459" s="116"/>
      <c r="Q459" s="116"/>
      <c r="R459" s="120"/>
      <c r="S459" s="8" t="s">
        <v>1504</v>
      </c>
      <c r="T459" s="8" t="s">
        <v>4</v>
      </c>
      <c r="U459" s="8" t="s">
        <v>71</v>
      </c>
      <c r="V459" s="8" t="s">
        <v>60</v>
      </c>
      <c r="W459" s="8" t="s">
        <v>499</v>
      </c>
      <c r="X459" s="8" t="s">
        <v>62</v>
      </c>
      <c r="Y459" s="8" t="s">
        <v>63</v>
      </c>
      <c r="Z459" s="149"/>
      <c r="AA459" s="7">
        <v>0</v>
      </c>
      <c r="AB459" s="7">
        <v>0</v>
      </c>
      <c r="AC459" s="7">
        <v>0</v>
      </c>
      <c r="AD459" s="7">
        <v>28</v>
      </c>
      <c r="AE459" s="149"/>
      <c r="AF459" s="8">
        <v>10</v>
      </c>
      <c r="AG459" s="8">
        <v>15</v>
      </c>
      <c r="AH459" s="8">
        <v>20</v>
      </c>
      <c r="AI459" s="8">
        <v>60</v>
      </c>
      <c r="AJ459" s="144"/>
      <c r="AK459" s="116"/>
      <c r="AL459" s="114"/>
      <c r="AM459" s="114"/>
      <c r="AN459" s="150"/>
      <c r="AO459" s="150"/>
      <c r="AP459" s="150"/>
      <c r="AQ459" s="151"/>
    </row>
    <row r="460" spans="1:45" s="13" customFormat="1" ht="120" x14ac:dyDescent="0.25">
      <c r="A460" s="159"/>
      <c r="B460" s="116"/>
      <c r="C460" s="114"/>
      <c r="D460" s="114"/>
      <c r="E460" s="114"/>
      <c r="F460" s="114"/>
      <c r="G460" s="114"/>
      <c r="H460" s="114"/>
      <c r="I460" s="116"/>
      <c r="J460" s="116"/>
      <c r="K460" s="116"/>
      <c r="L460" s="116"/>
      <c r="M460" s="116"/>
      <c r="N460" s="116"/>
      <c r="O460" s="116"/>
      <c r="P460" s="116"/>
      <c r="Q460" s="116"/>
      <c r="R460" s="120"/>
      <c r="S460" s="8" t="s">
        <v>1505</v>
      </c>
      <c r="T460" s="8" t="s">
        <v>4</v>
      </c>
      <c r="U460" s="8" t="s">
        <v>71</v>
      </c>
      <c r="V460" s="8" t="s">
        <v>60</v>
      </c>
      <c r="W460" s="8" t="s">
        <v>499</v>
      </c>
      <c r="X460" s="8" t="s">
        <v>62</v>
      </c>
      <c r="Y460" s="8" t="s">
        <v>63</v>
      </c>
      <c r="Z460" s="149"/>
      <c r="AA460" s="7">
        <v>0</v>
      </c>
      <c r="AB460" s="7">
        <v>0</v>
      </c>
      <c r="AC460" s="7">
        <v>0</v>
      </c>
      <c r="AD460" s="7">
        <v>28</v>
      </c>
      <c r="AE460" s="149"/>
      <c r="AF460" s="8">
        <v>10</v>
      </c>
      <c r="AG460" s="8">
        <v>15</v>
      </c>
      <c r="AH460" s="8">
        <v>15</v>
      </c>
      <c r="AI460" s="8">
        <v>45</v>
      </c>
      <c r="AJ460" s="144"/>
      <c r="AK460" s="116"/>
      <c r="AL460" s="114"/>
      <c r="AM460" s="114"/>
      <c r="AN460" s="150"/>
      <c r="AO460" s="150"/>
      <c r="AP460" s="150"/>
      <c r="AQ460" s="151"/>
    </row>
    <row r="461" spans="1:45" s="13" customFormat="1" ht="285" customHeight="1" x14ac:dyDescent="0.25">
      <c r="A461" s="159">
        <v>172</v>
      </c>
      <c r="B461" s="116" t="s">
        <v>1506</v>
      </c>
      <c r="C461" s="114" t="s">
        <v>1507</v>
      </c>
      <c r="D461" s="114" t="s">
        <v>1508</v>
      </c>
      <c r="E461" s="114" t="s">
        <v>46</v>
      </c>
      <c r="F461" s="114" t="s">
        <v>1509</v>
      </c>
      <c r="G461" s="114" t="s">
        <v>1510</v>
      </c>
      <c r="H461" s="114" t="s">
        <v>1511</v>
      </c>
      <c r="I461" s="116" t="s">
        <v>50</v>
      </c>
      <c r="J461" s="116" t="s">
        <v>51</v>
      </c>
      <c r="K461" s="116" t="s">
        <v>52</v>
      </c>
      <c r="L461" s="116" t="s">
        <v>53</v>
      </c>
      <c r="M461" s="116">
        <v>400</v>
      </c>
      <c r="N461" s="116" t="s">
        <v>54</v>
      </c>
      <c r="O461" s="116">
        <v>60</v>
      </c>
      <c r="P461" s="116" t="s">
        <v>64</v>
      </c>
      <c r="Q461" s="116">
        <v>60</v>
      </c>
      <c r="R461" s="144" t="s">
        <v>64</v>
      </c>
      <c r="S461" s="8" t="s">
        <v>1512</v>
      </c>
      <c r="T461" s="8" t="s">
        <v>58</v>
      </c>
      <c r="U461" s="8" t="s">
        <v>59</v>
      </c>
      <c r="V461" s="8" t="s">
        <v>60</v>
      </c>
      <c r="W461" s="8" t="s">
        <v>61</v>
      </c>
      <c r="X461" s="8" t="s">
        <v>62</v>
      </c>
      <c r="Y461" s="8" t="s">
        <v>63</v>
      </c>
      <c r="Z461" s="149">
        <v>36</v>
      </c>
      <c r="AA461" s="7">
        <v>25</v>
      </c>
      <c r="AB461" s="7">
        <v>15</v>
      </c>
      <c r="AC461" s="7">
        <v>24</v>
      </c>
      <c r="AD461" s="7">
        <v>36</v>
      </c>
      <c r="AE461" s="149">
        <v>45</v>
      </c>
      <c r="AF461" s="8">
        <v>0</v>
      </c>
      <c r="AG461" s="8">
        <v>0</v>
      </c>
      <c r="AH461" s="8">
        <v>0</v>
      </c>
      <c r="AI461" s="8">
        <v>60</v>
      </c>
      <c r="AJ461" s="144" t="s">
        <v>64</v>
      </c>
      <c r="AK461" s="116" t="s">
        <v>65</v>
      </c>
      <c r="AL461" s="114" t="s">
        <v>1513</v>
      </c>
      <c r="AM461" s="114" t="s">
        <v>1514</v>
      </c>
      <c r="AN461" s="150">
        <v>44927</v>
      </c>
      <c r="AO461" s="150">
        <v>45261</v>
      </c>
      <c r="AP461" s="116" t="s">
        <v>68</v>
      </c>
      <c r="AQ461" s="151" t="s">
        <v>1515</v>
      </c>
    </row>
    <row r="462" spans="1:45" s="13" customFormat="1" ht="90" x14ac:dyDescent="0.25">
      <c r="A462" s="159"/>
      <c r="B462" s="116"/>
      <c r="C462" s="114"/>
      <c r="D462" s="114"/>
      <c r="E462" s="114"/>
      <c r="F462" s="114"/>
      <c r="G462" s="114"/>
      <c r="H462" s="114"/>
      <c r="I462" s="116"/>
      <c r="J462" s="116"/>
      <c r="K462" s="116"/>
      <c r="L462" s="116"/>
      <c r="M462" s="116"/>
      <c r="N462" s="116"/>
      <c r="O462" s="116"/>
      <c r="P462" s="116"/>
      <c r="Q462" s="116"/>
      <c r="R462" s="144"/>
      <c r="S462" s="8" t="s">
        <v>1516</v>
      </c>
      <c r="T462" s="8" t="s">
        <v>4</v>
      </c>
      <c r="U462" s="8" t="s">
        <v>71</v>
      </c>
      <c r="V462" s="8" t="s">
        <v>60</v>
      </c>
      <c r="W462" s="8" t="s">
        <v>61</v>
      </c>
      <c r="X462" s="8" t="s">
        <v>62</v>
      </c>
      <c r="Y462" s="8" t="s">
        <v>63</v>
      </c>
      <c r="Z462" s="149"/>
      <c r="AA462" s="7">
        <v>0</v>
      </c>
      <c r="AB462" s="7">
        <v>0</v>
      </c>
      <c r="AC462" s="7">
        <v>0</v>
      </c>
      <c r="AD462" s="7">
        <v>36</v>
      </c>
      <c r="AE462" s="149"/>
      <c r="AF462" s="8">
        <v>10</v>
      </c>
      <c r="AG462" s="8">
        <v>15</v>
      </c>
      <c r="AH462" s="8">
        <v>15</v>
      </c>
      <c r="AI462" s="8">
        <v>45</v>
      </c>
      <c r="AJ462" s="144"/>
      <c r="AK462" s="116"/>
      <c r="AL462" s="114"/>
      <c r="AM462" s="114"/>
      <c r="AN462" s="150"/>
      <c r="AO462" s="150"/>
      <c r="AP462" s="116"/>
      <c r="AQ462" s="151"/>
    </row>
    <row r="463" spans="1:45" s="13" customFormat="1" ht="135" x14ac:dyDescent="0.25">
      <c r="A463" s="159">
        <v>173</v>
      </c>
      <c r="B463" s="116" t="s">
        <v>1506</v>
      </c>
      <c r="C463" s="114" t="s">
        <v>1507</v>
      </c>
      <c r="D463" s="114" t="s">
        <v>1517</v>
      </c>
      <c r="E463" s="114" t="s">
        <v>1518</v>
      </c>
      <c r="F463" s="114" t="s">
        <v>1519</v>
      </c>
      <c r="G463" s="114" t="s">
        <v>1520</v>
      </c>
      <c r="H463" s="114" t="s">
        <v>1521</v>
      </c>
      <c r="I463" s="116" t="s">
        <v>50</v>
      </c>
      <c r="J463" s="116" t="s">
        <v>51</v>
      </c>
      <c r="K463" s="116" t="s">
        <v>52</v>
      </c>
      <c r="L463" s="116" t="s">
        <v>53</v>
      </c>
      <c r="M463" s="116">
        <v>300</v>
      </c>
      <c r="N463" s="116" t="s">
        <v>146</v>
      </c>
      <c r="O463" s="116">
        <v>40</v>
      </c>
      <c r="P463" s="116" t="s">
        <v>64</v>
      </c>
      <c r="Q463" s="116">
        <v>60</v>
      </c>
      <c r="R463" s="144" t="s">
        <v>64</v>
      </c>
      <c r="S463" s="8" t="s">
        <v>1522</v>
      </c>
      <c r="T463" s="8" t="s">
        <v>58</v>
      </c>
      <c r="U463" s="8" t="s">
        <v>59</v>
      </c>
      <c r="V463" s="8" t="s">
        <v>60</v>
      </c>
      <c r="W463" s="8" t="s">
        <v>61</v>
      </c>
      <c r="X463" s="8" t="s">
        <v>62</v>
      </c>
      <c r="Y463" s="8" t="s">
        <v>63</v>
      </c>
      <c r="Z463" s="149">
        <v>14.4</v>
      </c>
      <c r="AA463" s="7">
        <v>25</v>
      </c>
      <c r="AB463" s="7">
        <v>15</v>
      </c>
      <c r="AC463" s="7">
        <v>16</v>
      </c>
      <c r="AD463" s="7">
        <v>24</v>
      </c>
      <c r="AE463" s="149">
        <v>45</v>
      </c>
      <c r="AF463" s="8">
        <v>0</v>
      </c>
      <c r="AG463" s="8">
        <v>0</v>
      </c>
      <c r="AH463" s="8">
        <v>0</v>
      </c>
      <c r="AI463" s="8">
        <v>60</v>
      </c>
      <c r="AJ463" s="148" t="s">
        <v>347</v>
      </c>
      <c r="AK463" s="116" t="s">
        <v>349</v>
      </c>
      <c r="AL463" s="114" t="s">
        <v>1523</v>
      </c>
      <c r="AM463" s="114" t="s">
        <v>351</v>
      </c>
      <c r="AN463" s="116"/>
      <c r="AO463" s="116"/>
      <c r="AP463" s="116"/>
      <c r="AQ463" s="151"/>
      <c r="AR463" s="161"/>
      <c r="AS463" s="161"/>
    </row>
    <row r="464" spans="1:45" s="13" customFormat="1" ht="105" x14ac:dyDescent="0.25">
      <c r="A464" s="159"/>
      <c r="B464" s="116"/>
      <c r="C464" s="114"/>
      <c r="D464" s="114"/>
      <c r="E464" s="114"/>
      <c r="F464" s="114"/>
      <c r="G464" s="114"/>
      <c r="H464" s="114"/>
      <c r="I464" s="116"/>
      <c r="J464" s="116"/>
      <c r="K464" s="116"/>
      <c r="L464" s="116"/>
      <c r="M464" s="116"/>
      <c r="N464" s="116"/>
      <c r="O464" s="116"/>
      <c r="P464" s="116"/>
      <c r="Q464" s="116"/>
      <c r="R464" s="144"/>
      <c r="S464" s="8" t="s">
        <v>1524</v>
      </c>
      <c r="T464" s="8" t="s">
        <v>58</v>
      </c>
      <c r="U464" s="8" t="s">
        <v>59</v>
      </c>
      <c r="V464" s="8" t="s">
        <v>60</v>
      </c>
      <c r="W464" s="8" t="s">
        <v>61</v>
      </c>
      <c r="X464" s="8" t="s">
        <v>62</v>
      </c>
      <c r="Y464" s="8" t="s">
        <v>63</v>
      </c>
      <c r="Z464" s="149"/>
      <c r="AA464" s="7">
        <v>25</v>
      </c>
      <c r="AB464" s="7">
        <v>15</v>
      </c>
      <c r="AC464" s="7">
        <v>9.6</v>
      </c>
      <c r="AD464" s="7">
        <v>14.4</v>
      </c>
      <c r="AE464" s="149"/>
      <c r="AF464" s="8">
        <v>0</v>
      </c>
      <c r="AG464" s="8">
        <v>0</v>
      </c>
      <c r="AH464" s="8">
        <v>0</v>
      </c>
      <c r="AI464" s="8">
        <v>60</v>
      </c>
      <c r="AJ464" s="148"/>
      <c r="AK464" s="116"/>
      <c r="AL464" s="114"/>
      <c r="AM464" s="114"/>
      <c r="AN464" s="116"/>
      <c r="AO464" s="116"/>
      <c r="AP464" s="116"/>
      <c r="AQ464" s="151"/>
      <c r="AR464" s="161"/>
      <c r="AS464" s="161"/>
    </row>
    <row r="465" spans="1:45" s="13" customFormat="1" ht="105" x14ac:dyDescent="0.25">
      <c r="A465" s="159"/>
      <c r="B465" s="116"/>
      <c r="C465" s="114"/>
      <c r="D465" s="114"/>
      <c r="E465" s="114"/>
      <c r="F465" s="114"/>
      <c r="G465" s="114"/>
      <c r="H465" s="114"/>
      <c r="I465" s="116"/>
      <c r="J465" s="116"/>
      <c r="K465" s="116"/>
      <c r="L465" s="116"/>
      <c r="M465" s="116"/>
      <c r="N465" s="116"/>
      <c r="O465" s="116"/>
      <c r="P465" s="116"/>
      <c r="Q465" s="116"/>
      <c r="R465" s="144"/>
      <c r="S465" s="8" t="s">
        <v>1525</v>
      </c>
      <c r="T465" s="8" t="s">
        <v>4</v>
      </c>
      <c r="U465" s="8" t="s">
        <v>71</v>
      </c>
      <c r="V465" s="8" t="s">
        <v>60</v>
      </c>
      <c r="W465" s="8" t="s">
        <v>61</v>
      </c>
      <c r="X465" s="8" t="s">
        <v>62</v>
      </c>
      <c r="Y465" s="8" t="s">
        <v>63</v>
      </c>
      <c r="Z465" s="149"/>
      <c r="AA465" s="7">
        <v>0</v>
      </c>
      <c r="AB465" s="7">
        <v>0</v>
      </c>
      <c r="AC465" s="7">
        <v>0</v>
      </c>
      <c r="AD465" s="7">
        <v>14.4</v>
      </c>
      <c r="AE465" s="149"/>
      <c r="AF465" s="8">
        <v>10</v>
      </c>
      <c r="AG465" s="8">
        <v>15</v>
      </c>
      <c r="AH465" s="8">
        <v>15</v>
      </c>
      <c r="AI465" s="8">
        <v>45</v>
      </c>
      <c r="AJ465" s="148"/>
      <c r="AK465" s="116"/>
      <c r="AL465" s="114"/>
      <c r="AM465" s="114"/>
      <c r="AN465" s="116"/>
      <c r="AO465" s="116"/>
      <c r="AP465" s="116"/>
      <c r="AQ465" s="151"/>
      <c r="AR465" s="161"/>
      <c r="AS465" s="161"/>
    </row>
    <row r="466" spans="1:45" s="13" customFormat="1" ht="193.5" customHeight="1" x14ac:dyDescent="0.25">
      <c r="A466" s="159">
        <v>174</v>
      </c>
      <c r="B466" s="116" t="s">
        <v>1506</v>
      </c>
      <c r="C466" s="114" t="s">
        <v>1507</v>
      </c>
      <c r="D466" s="114" t="s">
        <v>1526</v>
      </c>
      <c r="E466" s="114" t="s">
        <v>46</v>
      </c>
      <c r="F466" s="114" t="s">
        <v>1527</v>
      </c>
      <c r="G466" s="114" t="s">
        <v>1528</v>
      </c>
      <c r="H466" s="114" t="s">
        <v>1529</v>
      </c>
      <c r="I466" s="116" t="s">
        <v>50</v>
      </c>
      <c r="J466" s="116" t="s">
        <v>51</v>
      </c>
      <c r="K466" s="116" t="s">
        <v>52</v>
      </c>
      <c r="L466" s="116" t="s">
        <v>53</v>
      </c>
      <c r="M466" s="116">
        <v>1800</v>
      </c>
      <c r="N466" s="116" t="s">
        <v>509</v>
      </c>
      <c r="O466" s="116">
        <v>80</v>
      </c>
      <c r="P466" s="116" t="s">
        <v>55</v>
      </c>
      <c r="Q466" s="116">
        <v>80</v>
      </c>
      <c r="R466" s="120" t="s">
        <v>56</v>
      </c>
      <c r="S466" s="8" t="s">
        <v>1530</v>
      </c>
      <c r="T466" s="8" t="s">
        <v>58</v>
      </c>
      <c r="U466" s="8" t="s">
        <v>59</v>
      </c>
      <c r="V466" s="8" t="s">
        <v>60</v>
      </c>
      <c r="W466" s="8" t="s">
        <v>61</v>
      </c>
      <c r="X466" s="8" t="s">
        <v>62</v>
      </c>
      <c r="Y466" s="8" t="s">
        <v>63</v>
      </c>
      <c r="Z466" s="149">
        <v>28.8</v>
      </c>
      <c r="AA466" s="7">
        <v>25</v>
      </c>
      <c r="AB466" s="7">
        <v>15</v>
      </c>
      <c r="AC466" s="7">
        <v>32</v>
      </c>
      <c r="AD466" s="7">
        <v>48</v>
      </c>
      <c r="AE466" s="149">
        <v>60</v>
      </c>
      <c r="AF466" s="8">
        <v>0</v>
      </c>
      <c r="AG466" s="8">
        <v>0</v>
      </c>
      <c r="AH466" s="8">
        <v>0</v>
      </c>
      <c r="AI466" s="8">
        <v>80</v>
      </c>
      <c r="AJ466" s="144" t="s">
        <v>64</v>
      </c>
      <c r="AK466" s="116" t="s">
        <v>65</v>
      </c>
      <c r="AL466" s="114" t="s">
        <v>1513</v>
      </c>
      <c r="AM466" s="8" t="s">
        <v>1514</v>
      </c>
      <c r="AN466" s="12">
        <v>44927</v>
      </c>
      <c r="AO466" s="12">
        <v>45261</v>
      </c>
      <c r="AP466" s="7" t="s">
        <v>68</v>
      </c>
      <c r="AQ466" s="84" t="s">
        <v>1515</v>
      </c>
    </row>
    <row r="467" spans="1:45" s="13" customFormat="1" ht="150" x14ac:dyDescent="0.25">
      <c r="A467" s="159"/>
      <c r="B467" s="116"/>
      <c r="C467" s="114"/>
      <c r="D467" s="114"/>
      <c r="E467" s="114"/>
      <c r="F467" s="114"/>
      <c r="G467" s="114"/>
      <c r="H467" s="114"/>
      <c r="I467" s="116"/>
      <c r="J467" s="116"/>
      <c r="K467" s="116"/>
      <c r="L467" s="116"/>
      <c r="M467" s="116"/>
      <c r="N467" s="116"/>
      <c r="O467" s="116"/>
      <c r="P467" s="116"/>
      <c r="Q467" s="116"/>
      <c r="R467" s="120"/>
      <c r="S467" s="8" t="s">
        <v>1531</v>
      </c>
      <c r="T467" s="8" t="s">
        <v>58</v>
      </c>
      <c r="U467" s="8" t="s">
        <v>59</v>
      </c>
      <c r="V467" s="8" t="s">
        <v>60</v>
      </c>
      <c r="W467" s="8" t="s">
        <v>61</v>
      </c>
      <c r="X467" s="8" t="s">
        <v>62</v>
      </c>
      <c r="Y467" s="8" t="s">
        <v>63</v>
      </c>
      <c r="Z467" s="149"/>
      <c r="AA467" s="7">
        <v>25</v>
      </c>
      <c r="AB467" s="7">
        <v>15</v>
      </c>
      <c r="AC467" s="7">
        <v>19.2</v>
      </c>
      <c r="AD467" s="7">
        <v>28.8</v>
      </c>
      <c r="AE467" s="149"/>
      <c r="AF467" s="8">
        <v>0</v>
      </c>
      <c r="AG467" s="8">
        <v>0</v>
      </c>
      <c r="AH467" s="8">
        <v>0</v>
      </c>
      <c r="AI467" s="8">
        <v>80</v>
      </c>
      <c r="AJ467" s="144"/>
      <c r="AK467" s="116"/>
      <c r="AL467" s="114"/>
      <c r="AM467" s="8" t="s">
        <v>1532</v>
      </c>
      <c r="AN467" s="12">
        <v>44927</v>
      </c>
      <c r="AO467" s="12">
        <v>45261</v>
      </c>
      <c r="AP467" s="7" t="s">
        <v>68</v>
      </c>
      <c r="AQ467" s="84" t="s">
        <v>1515</v>
      </c>
    </row>
    <row r="468" spans="1:45" s="13" customFormat="1" ht="165" x14ac:dyDescent="0.25">
      <c r="A468" s="159"/>
      <c r="B468" s="116"/>
      <c r="C468" s="114"/>
      <c r="D468" s="114"/>
      <c r="E468" s="114"/>
      <c r="F468" s="114"/>
      <c r="G468" s="114"/>
      <c r="H468" s="114"/>
      <c r="I468" s="116"/>
      <c r="J468" s="116"/>
      <c r="K468" s="116"/>
      <c r="L468" s="116"/>
      <c r="M468" s="116"/>
      <c r="N468" s="116"/>
      <c r="O468" s="116"/>
      <c r="P468" s="116"/>
      <c r="Q468" s="116"/>
      <c r="R468" s="120"/>
      <c r="S468" s="8" t="s">
        <v>1533</v>
      </c>
      <c r="T468" s="8" t="s">
        <v>4</v>
      </c>
      <c r="U468" s="8" t="s">
        <v>71</v>
      </c>
      <c r="V468" s="8" t="s">
        <v>60</v>
      </c>
      <c r="W468" s="8" t="s">
        <v>61</v>
      </c>
      <c r="X468" s="8" t="s">
        <v>62</v>
      </c>
      <c r="Y468" s="8" t="s">
        <v>63</v>
      </c>
      <c r="Z468" s="149"/>
      <c r="AA468" s="7">
        <v>0</v>
      </c>
      <c r="AB468" s="7">
        <v>0</v>
      </c>
      <c r="AC468" s="7">
        <v>0</v>
      </c>
      <c r="AD468" s="7">
        <v>28.8</v>
      </c>
      <c r="AE468" s="149"/>
      <c r="AF468" s="8">
        <v>10</v>
      </c>
      <c r="AG468" s="8">
        <v>15</v>
      </c>
      <c r="AH468" s="8">
        <v>20</v>
      </c>
      <c r="AI468" s="8">
        <v>60</v>
      </c>
      <c r="AJ468" s="144"/>
      <c r="AK468" s="116"/>
      <c r="AL468" s="114"/>
      <c r="AM468" s="8"/>
      <c r="AN468" s="20"/>
      <c r="AO468" s="20"/>
      <c r="AP468" s="7"/>
      <c r="AQ468" s="84"/>
    </row>
    <row r="469" spans="1:45" s="13" customFormat="1" ht="285" customHeight="1" x14ac:dyDescent="0.25">
      <c r="A469" s="159">
        <v>175</v>
      </c>
      <c r="B469" s="116" t="s">
        <v>1506</v>
      </c>
      <c r="C469" s="114" t="s">
        <v>1507</v>
      </c>
      <c r="D469" s="114" t="s">
        <v>1534</v>
      </c>
      <c r="E469" s="114" t="s">
        <v>46</v>
      </c>
      <c r="F469" s="114" t="s">
        <v>1535</v>
      </c>
      <c r="G469" s="114" t="s">
        <v>1536</v>
      </c>
      <c r="H469" s="114" t="s">
        <v>1537</v>
      </c>
      <c r="I469" s="116" t="s">
        <v>50</v>
      </c>
      <c r="J469" s="116" t="s">
        <v>51</v>
      </c>
      <c r="K469" s="116" t="s">
        <v>52</v>
      </c>
      <c r="L469" s="116" t="s">
        <v>53</v>
      </c>
      <c r="M469" s="116">
        <v>40</v>
      </c>
      <c r="N469" s="116" t="s">
        <v>146</v>
      </c>
      <c r="O469" s="116">
        <v>40</v>
      </c>
      <c r="P469" s="116" t="s">
        <v>55</v>
      </c>
      <c r="Q469" s="116">
        <v>80</v>
      </c>
      <c r="R469" s="120" t="s">
        <v>56</v>
      </c>
      <c r="S469" s="8" t="s">
        <v>1538</v>
      </c>
      <c r="T469" s="8" t="s">
        <v>58</v>
      </c>
      <c r="U469" s="8" t="s">
        <v>59</v>
      </c>
      <c r="V469" s="8" t="s">
        <v>60</v>
      </c>
      <c r="W469" s="8" t="s">
        <v>61</v>
      </c>
      <c r="X469" s="8" t="s">
        <v>62</v>
      </c>
      <c r="Y469" s="8" t="s">
        <v>63</v>
      </c>
      <c r="Z469" s="149">
        <v>24</v>
      </c>
      <c r="AA469" s="7">
        <v>25</v>
      </c>
      <c r="AB469" s="7">
        <v>15</v>
      </c>
      <c r="AC469" s="7">
        <v>16</v>
      </c>
      <c r="AD469" s="7">
        <v>24</v>
      </c>
      <c r="AE469" s="149">
        <v>60</v>
      </c>
      <c r="AF469" s="8">
        <v>0</v>
      </c>
      <c r="AG469" s="8">
        <v>0</v>
      </c>
      <c r="AH469" s="8">
        <v>0</v>
      </c>
      <c r="AI469" s="8">
        <v>80</v>
      </c>
      <c r="AJ469" s="144" t="s">
        <v>64</v>
      </c>
      <c r="AK469" s="116" t="s">
        <v>65</v>
      </c>
      <c r="AL469" s="114" t="s">
        <v>1513</v>
      </c>
      <c r="AM469" s="114" t="s">
        <v>1514</v>
      </c>
      <c r="AN469" s="150">
        <v>44927</v>
      </c>
      <c r="AO469" s="150">
        <v>45261</v>
      </c>
      <c r="AP469" s="116" t="s">
        <v>68</v>
      </c>
      <c r="AQ469" s="151" t="s">
        <v>1515</v>
      </c>
    </row>
    <row r="470" spans="1:45" s="13" customFormat="1" ht="105" x14ac:dyDescent="0.25">
      <c r="A470" s="159"/>
      <c r="B470" s="116"/>
      <c r="C470" s="114"/>
      <c r="D470" s="114"/>
      <c r="E470" s="114"/>
      <c r="F470" s="114"/>
      <c r="G470" s="114"/>
      <c r="H470" s="114"/>
      <c r="I470" s="116"/>
      <c r="J470" s="116"/>
      <c r="K470" s="116"/>
      <c r="L470" s="116"/>
      <c r="M470" s="116"/>
      <c r="N470" s="116"/>
      <c r="O470" s="116"/>
      <c r="P470" s="116"/>
      <c r="Q470" s="116"/>
      <c r="R470" s="120"/>
      <c r="S470" s="8" t="s">
        <v>1539</v>
      </c>
      <c r="T470" s="8" t="s">
        <v>4</v>
      </c>
      <c r="U470" s="8" t="s">
        <v>71</v>
      </c>
      <c r="V470" s="8" t="s">
        <v>60</v>
      </c>
      <c r="W470" s="8" t="s">
        <v>61</v>
      </c>
      <c r="X470" s="8" t="s">
        <v>62</v>
      </c>
      <c r="Y470" s="8" t="s">
        <v>63</v>
      </c>
      <c r="Z470" s="149"/>
      <c r="AA470" s="7">
        <v>0</v>
      </c>
      <c r="AB470" s="7">
        <v>0</v>
      </c>
      <c r="AC470" s="7">
        <v>0</v>
      </c>
      <c r="AD470" s="7">
        <v>24</v>
      </c>
      <c r="AE470" s="149"/>
      <c r="AF470" s="8">
        <v>10</v>
      </c>
      <c r="AG470" s="8">
        <v>15</v>
      </c>
      <c r="AH470" s="8">
        <v>20</v>
      </c>
      <c r="AI470" s="8">
        <v>60</v>
      </c>
      <c r="AJ470" s="144"/>
      <c r="AK470" s="116"/>
      <c r="AL470" s="114"/>
      <c r="AM470" s="114"/>
      <c r="AN470" s="150"/>
      <c r="AO470" s="150"/>
      <c r="AP470" s="116"/>
      <c r="AQ470" s="151"/>
    </row>
    <row r="471" spans="1:45" s="13" customFormat="1" ht="225" customHeight="1" x14ac:dyDescent="0.25">
      <c r="A471" s="159">
        <v>176</v>
      </c>
      <c r="B471" s="116" t="s">
        <v>1506</v>
      </c>
      <c r="C471" s="114" t="s">
        <v>1507</v>
      </c>
      <c r="D471" s="114" t="s">
        <v>1526</v>
      </c>
      <c r="E471" s="114"/>
      <c r="F471" s="114"/>
      <c r="G471" s="114"/>
      <c r="H471" s="114" t="s">
        <v>1540</v>
      </c>
      <c r="I471" s="116" t="s">
        <v>74</v>
      </c>
      <c r="J471" s="116" t="s">
        <v>51</v>
      </c>
      <c r="K471" s="116" t="s">
        <v>75</v>
      </c>
      <c r="L471" s="116" t="s">
        <v>76</v>
      </c>
      <c r="M471" s="116">
        <v>1800</v>
      </c>
      <c r="N471" s="116" t="s">
        <v>509</v>
      </c>
      <c r="O471" s="116">
        <v>80</v>
      </c>
      <c r="P471" s="116" t="s">
        <v>55</v>
      </c>
      <c r="Q471" s="116">
        <v>80</v>
      </c>
      <c r="R471" s="120" t="s">
        <v>56</v>
      </c>
      <c r="S471" s="8" t="s">
        <v>1541</v>
      </c>
      <c r="T471" s="8" t="s">
        <v>58</v>
      </c>
      <c r="U471" s="8" t="s">
        <v>59</v>
      </c>
      <c r="V471" s="8" t="s">
        <v>60</v>
      </c>
      <c r="W471" s="8" t="s">
        <v>61</v>
      </c>
      <c r="X471" s="8" t="s">
        <v>62</v>
      </c>
      <c r="Y471" s="8" t="s">
        <v>63</v>
      </c>
      <c r="Z471" s="149">
        <v>28.8</v>
      </c>
      <c r="AA471" s="7">
        <v>25</v>
      </c>
      <c r="AB471" s="7">
        <v>15</v>
      </c>
      <c r="AC471" s="7">
        <v>32</v>
      </c>
      <c r="AD471" s="7">
        <v>48</v>
      </c>
      <c r="AE471" s="149">
        <v>60</v>
      </c>
      <c r="AF471" s="8">
        <v>0</v>
      </c>
      <c r="AG471" s="8">
        <v>0</v>
      </c>
      <c r="AH471" s="8">
        <v>0</v>
      </c>
      <c r="AI471" s="8">
        <v>80</v>
      </c>
      <c r="AJ471" s="144" t="s">
        <v>64</v>
      </c>
      <c r="AK471" s="116" t="s">
        <v>65</v>
      </c>
      <c r="AL471" s="114" t="s">
        <v>1542</v>
      </c>
      <c r="AM471" s="114" t="s">
        <v>1532</v>
      </c>
      <c r="AN471" s="150">
        <v>44927</v>
      </c>
      <c r="AO471" s="150">
        <v>45261</v>
      </c>
      <c r="AP471" s="116" t="s">
        <v>68</v>
      </c>
      <c r="AQ471" s="151" t="s">
        <v>1515</v>
      </c>
    </row>
    <row r="472" spans="1:45" s="13" customFormat="1" ht="120" x14ac:dyDescent="0.25">
      <c r="A472" s="159"/>
      <c r="B472" s="116"/>
      <c r="C472" s="114"/>
      <c r="D472" s="114"/>
      <c r="E472" s="114"/>
      <c r="F472" s="114"/>
      <c r="G472" s="114"/>
      <c r="H472" s="114"/>
      <c r="I472" s="116"/>
      <c r="J472" s="116"/>
      <c r="K472" s="116"/>
      <c r="L472" s="116"/>
      <c r="M472" s="116"/>
      <c r="N472" s="116"/>
      <c r="O472" s="116"/>
      <c r="P472" s="116"/>
      <c r="Q472" s="116"/>
      <c r="R472" s="120"/>
      <c r="S472" s="8" t="s">
        <v>1543</v>
      </c>
      <c r="T472" s="8" t="s">
        <v>58</v>
      </c>
      <c r="U472" s="8" t="s">
        <v>59</v>
      </c>
      <c r="V472" s="8" t="s">
        <v>60</v>
      </c>
      <c r="W472" s="8" t="s">
        <v>61</v>
      </c>
      <c r="X472" s="8" t="s">
        <v>62</v>
      </c>
      <c r="Y472" s="8" t="s">
        <v>63</v>
      </c>
      <c r="Z472" s="149"/>
      <c r="AA472" s="7">
        <v>25</v>
      </c>
      <c r="AB472" s="7">
        <v>15</v>
      </c>
      <c r="AC472" s="7">
        <v>19.2</v>
      </c>
      <c r="AD472" s="7">
        <v>28.8</v>
      </c>
      <c r="AE472" s="149"/>
      <c r="AF472" s="8">
        <v>0</v>
      </c>
      <c r="AG472" s="8">
        <v>0</v>
      </c>
      <c r="AH472" s="8">
        <v>0</v>
      </c>
      <c r="AI472" s="8">
        <v>80</v>
      </c>
      <c r="AJ472" s="144"/>
      <c r="AK472" s="116"/>
      <c r="AL472" s="114"/>
      <c r="AM472" s="114"/>
      <c r="AN472" s="150"/>
      <c r="AO472" s="150"/>
      <c r="AP472" s="116"/>
      <c r="AQ472" s="151"/>
    </row>
    <row r="473" spans="1:45" s="13" customFormat="1" ht="135" x14ac:dyDescent="0.25">
      <c r="A473" s="159"/>
      <c r="B473" s="116"/>
      <c r="C473" s="114"/>
      <c r="D473" s="114"/>
      <c r="E473" s="114"/>
      <c r="F473" s="114"/>
      <c r="G473" s="114"/>
      <c r="H473" s="114"/>
      <c r="I473" s="116"/>
      <c r="J473" s="116"/>
      <c r="K473" s="116"/>
      <c r="L473" s="116"/>
      <c r="M473" s="116"/>
      <c r="N473" s="116"/>
      <c r="O473" s="116"/>
      <c r="P473" s="116"/>
      <c r="Q473" s="116"/>
      <c r="R473" s="120"/>
      <c r="S473" s="8" t="s">
        <v>1544</v>
      </c>
      <c r="T473" s="8" t="s">
        <v>4</v>
      </c>
      <c r="U473" s="8" t="s">
        <v>71</v>
      </c>
      <c r="V473" s="8" t="s">
        <v>60</v>
      </c>
      <c r="W473" s="8" t="s">
        <v>61</v>
      </c>
      <c r="X473" s="8" t="s">
        <v>62</v>
      </c>
      <c r="Y473" s="8" t="s">
        <v>63</v>
      </c>
      <c r="Z473" s="149"/>
      <c r="AA473" s="7">
        <v>0</v>
      </c>
      <c r="AB473" s="7">
        <v>0</v>
      </c>
      <c r="AC473" s="7">
        <v>0</v>
      </c>
      <c r="AD473" s="7">
        <v>28.8</v>
      </c>
      <c r="AE473" s="149"/>
      <c r="AF473" s="8">
        <v>10</v>
      </c>
      <c r="AG473" s="8">
        <v>15</v>
      </c>
      <c r="AH473" s="8">
        <v>20</v>
      </c>
      <c r="AI473" s="8">
        <v>60</v>
      </c>
      <c r="AJ473" s="144"/>
      <c r="AK473" s="116"/>
      <c r="AL473" s="114"/>
      <c r="AM473" s="114"/>
      <c r="AN473" s="150"/>
      <c r="AO473" s="150"/>
      <c r="AP473" s="116"/>
      <c r="AQ473" s="151"/>
    </row>
    <row r="474" spans="1:45" s="13" customFormat="1" ht="228" customHeight="1" x14ac:dyDescent="0.25">
      <c r="A474" s="159">
        <v>177</v>
      </c>
      <c r="B474" s="116" t="s">
        <v>1506</v>
      </c>
      <c r="C474" s="114" t="s">
        <v>1507</v>
      </c>
      <c r="D474" s="114" t="s">
        <v>1545</v>
      </c>
      <c r="E474" s="114"/>
      <c r="F474" s="114"/>
      <c r="G474" s="114"/>
      <c r="H474" s="114" t="s">
        <v>1546</v>
      </c>
      <c r="I474" s="116" t="s">
        <v>74</v>
      </c>
      <c r="J474" s="116" t="s">
        <v>51</v>
      </c>
      <c r="K474" s="116" t="s">
        <v>75</v>
      </c>
      <c r="L474" s="116" t="s">
        <v>76</v>
      </c>
      <c r="M474" s="116">
        <v>2500</v>
      </c>
      <c r="N474" s="116" t="s">
        <v>509</v>
      </c>
      <c r="O474" s="116">
        <v>80</v>
      </c>
      <c r="P474" s="116" t="s">
        <v>55</v>
      </c>
      <c r="Q474" s="116">
        <v>80</v>
      </c>
      <c r="R474" s="120" t="s">
        <v>56</v>
      </c>
      <c r="S474" s="8" t="s">
        <v>1547</v>
      </c>
      <c r="T474" s="8" t="s">
        <v>58</v>
      </c>
      <c r="U474" s="8" t="s">
        <v>59</v>
      </c>
      <c r="V474" s="8" t="s">
        <v>60</v>
      </c>
      <c r="W474" s="8" t="s">
        <v>61</v>
      </c>
      <c r="X474" s="8" t="s">
        <v>62</v>
      </c>
      <c r="Y474" s="8" t="s">
        <v>63</v>
      </c>
      <c r="Z474" s="149">
        <v>28.8</v>
      </c>
      <c r="AA474" s="7">
        <v>25</v>
      </c>
      <c r="AB474" s="7">
        <v>15</v>
      </c>
      <c r="AC474" s="7">
        <v>32</v>
      </c>
      <c r="AD474" s="7">
        <v>48</v>
      </c>
      <c r="AE474" s="149">
        <v>60</v>
      </c>
      <c r="AF474" s="8">
        <v>0</v>
      </c>
      <c r="AG474" s="8">
        <v>0</v>
      </c>
      <c r="AH474" s="8">
        <v>0</v>
      </c>
      <c r="AI474" s="8">
        <v>80</v>
      </c>
      <c r="AJ474" s="144" t="s">
        <v>64</v>
      </c>
      <c r="AK474" s="116" t="s">
        <v>65</v>
      </c>
      <c r="AL474" s="114" t="s">
        <v>1548</v>
      </c>
      <c r="AM474" s="114" t="s">
        <v>1549</v>
      </c>
      <c r="AN474" s="150">
        <v>44927</v>
      </c>
      <c r="AO474" s="150">
        <v>45261</v>
      </c>
      <c r="AP474" s="116" t="s">
        <v>68</v>
      </c>
      <c r="AQ474" s="151" t="s">
        <v>1515</v>
      </c>
    </row>
    <row r="475" spans="1:45" s="13" customFormat="1" ht="135" x14ac:dyDescent="0.25">
      <c r="A475" s="159"/>
      <c r="B475" s="116"/>
      <c r="C475" s="114"/>
      <c r="D475" s="114"/>
      <c r="E475" s="114"/>
      <c r="F475" s="114"/>
      <c r="G475" s="114"/>
      <c r="H475" s="114"/>
      <c r="I475" s="116"/>
      <c r="J475" s="116"/>
      <c r="K475" s="116"/>
      <c r="L475" s="116"/>
      <c r="M475" s="116"/>
      <c r="N475" s="116"/>
      <c r="O475" s="116"/>
      <c r="P475" s="116"/>
      <c r="Q475" s="116"/>
      <c r="R475" s="120"/>
      <c r="S475" s="8" t="s">
        <v>1550</v>
      </c>
      <c r="T475" s="8" t="s">
        <v>58</v>
      </c>
      <c r="U475" s="8" t="s">
        <v>59</v>
      </c>
      <c r="V475" s="8" t="s">
        <v>60</v>
      </c>
      <c r="W475" s="8" t="s">
        <v>61</v>
      </c>
      <c r="X475" s="8" t="s">
        <v>62</v>
      </c>
      <c r="Y475" s="8" t="s">
        <v>63</v>
      </c>
      <c r="Z475" s="149"/>
      <c r="AA475" s="7">
        <v>25</v>
      </c>
      <c r="AB475" s="7">
        <v>15</v>
      </c>
      <c r="AC475" s="7">
        <v>19.2</v>
      </c>
      <c r="AD475" s="7">
        <v>28.8</v>
      </c>
      <c r="AE475" s="149"/>
      <c r="AF475" s="8">
        <v>0</v>
      </c>
      <c r="AG475" s="8">
        <v>0</v>
      </c>
      <c r="AH475" s="8">
        <v>0</v>
      </c>
      <c r="AI475" s="8">
        <v>80</v>
      </c>
      <c r="AJ475" s="144"/>
      <c r="AK475" s="116"/>
      <c r="AL475" s="114"/>
      <c r="AM475" s="114"/>
      <c r="AN475" s="150"/>
      <c r="AO475" s="150"/>
      <c r="AP475" s="116"/>
      <c r="AQ475" s="151"/>
    </row>
    <row r="476" spans="1:45" s="13" customFormat="1" ht="135" x14ac:dyDescent="0.25">
      <c r="A476" s="159"/>
      <c r="B476" s="116"/>
      <c r="C476" s="114"/>
      <c r="D476" s="114"/>
      <c r="E476" s="114"/>
      <c r="F476" s="114"/>
      <c r="G476" s="114"/>
      <c r="H476" s="114"/>
      <c r="I476" s="116"/>
      <c r="J476" s="116"/>
      <c r="K476" s="116"/>
      <c r="L476" s="116"/>
      <c r="M476" s="116"/>
      <c r="N476" s="116"/>
      <c r="O476" s="116"/>
      <c r="P476" s="116"/>
      <c r="Q476" s="116"/>
      <c r="R476" s="120"/>
      <c r="S476" s="8" t="s">
        <v>1551</v>
      </c>
      <c r="T476" s="8" t="s">
        <v>4</v>
      </c>
      <c r="U476" s="8" t="s">
        <v>71</v>
      </c>
      <c r="V476" s="8" t="s">
        <v>60</v>
      </c>
      <c r="W476" s="8" t="s">
        <v>61</v>
      </c>
      <c r="X476" s="8" t="s">
        <v>62</v>
      </c>
      <c r="Y476" s="8" t="s">
        <v>63</v>
      </c>
      <c r="Z476" s="149"/>
      <c r="AA476" s="7">
        <v>0</v>
      </c>
      <c r="AB476" s="7">
        <v>0</v>
      </c>
      <c r="AC476" s="7">
        <v>0</v>
      </c>
      <c r="AD476" s="7">
        <v>28.8</v>
      </c>
      <c r="AE476" s="149"/>
      <c r="AF476" s="8">
        <v>10</v>
      </c>
      <c r="AG476" s="8">
        <v>15</v>
      </c>
      <c r="AH476" s="8">
        <v>20</v>
      </c>
      <c r="AI476" s="8">
        <v>60</v>
      </c>
      <c r="AJ476" s="144"/>
      <c r="AK476" s="116"/>
      <c r="AL476" s="114"/>
      <c r="AM476" s="114"/>
      <c r="AN476" s="150"/>
      <c r="AO476" s="150"/>
      <c r="AP476" s="116"/>
      <c r="AQ476" s="151"/>
    </row>
    <row r="477" spans="1:45" s="13" customFormat="1" ht="225" customHeight="1" x14ac:dyDescent="0.25">
      <c r="A477" s="159">
        <v>178</v>
      </c>
      <c r="B477" s="116" t="s">
        <v>1506</v>
      </c>
      <c r="C477" s="114" t="s">
        <v>1507</v>
      </c>
      <c r="D477" s="114" t="s">
        <v>1552</v>
      </c>
      <c r="E477" s="114"/>
      <c r="F477" s="114"/>
      <c r="G477" s="114"/>
      <c r="H477" s="114" t="s">
        <v>1553</v>
      </c>
      <c r="I477" s="116" t="s">
        <v>74</v>
      </c>
      <c r="J477" s="116" t="s">
        <v>51</v>
      </c>
      <c r="K477" s="116" t="s">
        <v>75</v>
      </c>
      <c r="L477" s="116" t="s">
        <v>76</v>
      </c>
      <c r="M477" s="116">
        <v>500</v>
      </c>
      <c r="N477" s="116" t="s">
        <v>54</v>
      </c>
      <c r="O477" s="116">
        <v>60</v>
      </c>
      <c r="P477" s="116" t="s">
        <v>55</v>
      </c>
      <c r="Q477" s="116">
        <v>80</v>
      </c>
      <c r="R477" s="120" t="s">
        <v>56</v>
      </c>
      <c r="S477" s="8" t="s">
        <v>1554</v>
      </c>
      <c r="T477" s="8" t="s">
        <v>58</v>
      </c>
      <c r="U477" s="8" t="s">
        <v>59</v>
      </c>
      <c r="V477" s="8" t="s">
        <v>60</v>
      </c>
      <c r="W477" s="8" t="s">
        <v>61</v>
      </c>
      <c r="X477" s="8" t="s">
        <v>62</v>
      </c>
      <c r="Y477" s="8" t="s">
        <v>63</v>
      </c>
      <c r="Z477" s="149">
        <v>21.6</v>
      </c>
      <c r="AA477" s="7">
        <v>25</v>
      </c>
      <c r="AB477" s="7">
        <v>15</v>
      </c>
      <c r="AC477" s="7">
        <v>24</v>
      </c>
      <c r="AD477" s="7">
        <v>36</v>
      </c>
      <c r="AE477" s="149">
        <v>60</v>
      </c>
      <c r="AF477" s="8">
        <v>0</v>
      </c>
      <c r="AG477" s="8">
        <v>0</v>
      </c>
      <c r="AH477" s="8">
        <v>0</v>
      </c>
      <c r="AI477" s="8">
        <v>80</v>
      </c>
      <c r="AJ477" s="144" t="s">
        <v>64</v>
      </c>
      <c r="AK477" s="116" t="s">
        <v>65</v>
      </c>
      <c r="AL477" s="114" t="s">
        <v>1542</v>
      </c>
      <c r="AM477" s="114" t="s">
        <v>1532</v>
      </c>
      <c r="AN477" s="150">
        <v>45016</v>
      </c>
      <c r="AO477" s="150">
        <v>45261</v>
      </c>
      <c r="AP477" s="116" t="s">
        <v>68</v>
      </c>
      <c r="AQ477" s="151" t="s">
        <v>1515</v>
      </c>
    </row>
    <row r="478" spans="1:45" s="13" customFormat="1" ht="120" x14ac:dyDescent="0.25">
      <c r="A478" s="159"/>
      <c r="B478" s="116"/>
      <c r="C478" s="114"/>
      <c r="D478" s="114"/>
      <c r="E478" s="114"/>
      <c r="F478" s="114"/>
      <c r="G478" s="114"/>
      <c r="H478" s="114"/>
      <c r="I478" s="116"/>
      <c r="J478" s="116"/>
      <c r="K478" s="116"/>
      <c r="L478" s="116"/>
      <c r="M478" s="116"/>
      <c r="N478" s="116"/>
      <c r="O478" s="116"/>
      <c r="P478" s="116"/>
      <c r="Q478" s="116"/>
      <c r="R478" s="120"/>
      <c r="S478" s="8" t="s">
        <v>1555</v>
      </c>
      <c r="T478" s="8" t="s">
        <v>58</v>
      </c>
      <c r="U478" s="8" t="s">
        <v>59</v>
      </c>
      <c r="V478" s="8" t="s">
        <v>60</v>
      </c>
      <c r="W478" s="8" t="s">
        <v>61</v>
      </c>
      <c r="X478" s="8" t="s">
        <v>62</v>
      </c>
      <c r="Y478" s="8" t="s">
        <v>63</v>
      </c>
      <c r="Z478" s="149"/>
      <c r="AA478" s="7">
        <v>25</v>
      </c>
      <c r="AB478" s="7">
        <v>15</v>
      </c>
      <c r="AC478" s="7">
        <v>14.4</v>
      </c>
      <c r="AD478" s="7">
        <v>21.6</v>
      </c>
      <c r="AE478" s="149"/>
      <c r="AF478" s="8">
        <v>0</v>
      </c>
      <c r="AG478" s="8">
        <v>0</v>
      </c>
      <c r="AH478" s="8">
        <v>0</v>
      </c>
      <c r="AI478" s="8">
        <v>80</v>
      </c>
      <c r="AJ478" s="144"/>
      <c r="AK478" s="116"/>
      <c r="AL478" s="114"/>
      <c r="AM478" s="114"/>
      <c r="AN478" s="150"/>
      <c r="AO478" s="150"/>
      <c r="AP478" s="116"/>
      <c r="AQ478" s="151"/>
    </row>
    <row r="479" spans="1:45" s="13" customFormat="1" ht="165" x14ac:dyDescent="0.25">
      <c r="A479" s="159"/>
      <c r="B479" s="116"/>
      <c r="C479" s="114"/>
      <c r="D479" s="114"/>
      <c r="E479" s="114"/>
      <c r="F479" s="114"/>
      <c r="G479" s="114"/>
      <c r="H479" s="114"/>
      <c r="I479" s="116"/>
      <c r="J479" s="116"/>
      <c r="K479" s="116"/>
      <c r="L479" s="116"/>
      <c r="M479" s="116"/>
      <c r="N479" s="116"/>
      <c r="O479" s="116"/>
      <c r="P479" s="116"/>
      <c r="Q479" s="116"/>
      <c r="R479" s="120"/>
      <c r="S479" s="8" t="s">
        <v>1533</v>
      </c>
      <c r="T479" s="8" t="s">
        <v>4</v>
      </c>
      <c r="U479" s="8" t="s">
        <v>71</v>
      </c>
      <c r="V479" s="8" t="s">
        <v>60</v>
      </c>
      <c r="W479" s="8" t="s">
        <v>61</v>
      </c>
      <c r="X479" s="8" t="s">
        <v>62</v>
      </c>
      <c r="Y479" s="8" t="s">
        <v>63</v>
      </c>
      <c r="Z479" s="149"/>
      <c r="AA479" s="7">
        <v>0</v>
      </c>
      <c r="AB479" s="7">
        <v>0</v>
      </c>
      <c r="AC479" s="7">
        <v>0</v>
      </c>
      <c r="AD479" s="7">
        <v>21.6</v>
      </c>
      <c r="AE479" s="149"/>
      <c r="AF479" s="8">
        <v>10</v>
      </c>
      <c r="AG479" s="8">
        <v>15</v>
      </c>
      <c r="AH479" s="8">
        <v>20</v>
      </c>
      <c r="AI479" s="8">
        <v>60</v>
      </c>
      <c r="AJ479" s="144"/>
      <c r="AK479" s="116"/>
      <c r="AL479" s="114"/>
      <c r="AM479" s="114"/>
      <c r="AN479" s="150"/>
      <c r="AO479" s="150"/>
      <c r="AP479" s="116"/>
      <c r="AQ479" s="151"/>
    </row>
    <row r="480" spans="1:45" s="13" customFormat="1" ht="135" customHeight="1" x14ac:dyDescent="0.25">
      <c r="A480" s="159">
        <v>179</v>
      </c>
      <c r="B480" s="116" t="s">
        <v>1506</v>
      </c>
      <c r="C480" s="114" t="s">
        <v>1507</v>
      </c>
      <c r="D480" s="114" t="s">
        <v>1556</v>
      </c>
      <c r="E480" s="114" t="s">
        <v>46</v>
      </c>
      <c r="F480" s="114" t="s">
        <v>1557</v>
      </c>
      <c r="G480" s="114" t="s">
        <v>1558</v>
      </c>
      <c r="H480" s="114" t="s">
        <v>1559</v>
      </c>
      <c r="I480" s="116" t="s">
        <v>50</v>
      </c>
      <c r="J480" s="116" t="s">
        <v>51</v>
      </c>
      <c r="K480" s="116" t="s">
        <v>52</v>
      </c>
      <c r="L480" s="116" t="s">
        <v>53</v>
      </c>
      <c r="M480" s="116">
        <v>330</v>
      </c>
      <c r="N480" s="116" t="s">
        <v>146</v>
      </c>
      <c r="O480" s="116">
        <v>40</v>
      </c>
      <c r="P480" s="116" t="s">
        <v>64</v>
      </c>
      <c r="Q480" s="116">
        <v>60</v>
      </c>
      <c r="R480" s="144" t="s">
        <v>64</v>
      </c>
      <c r="S480" s="8" t="s">
        <v>1560</v>
      </c>
      <c r="T480" s="8" t="s">
        <v>58</v>
      </c>
      <c r="U480" s="8" t="s">
        <v>59</v>
      </c>
      <c r="V480" s="8" t="s">
        <v>60</v>
      </c>
      <c r="W480" s="8" t="s">
        <v>61</v>
      </c>
      <c r="X480" s="8" t="s">
        <v>62</v>
      </c>
      <c r="Y480" s="8" t="s">
        <v>63</v>
      </c>
      <c r="Z480" s="149">
        <v>14.4</v>
      </c>
      <c r="AA480" s="7">
        <v>25</v>
      </c>
      <c r="AB480" s="7">
        <v>15</v>
      </c>
      <c r="AC480" s="7">
        <v>16</v>
      </c>
      <c r="AD480" s="7">
        <v>24</v>
      </c>
      <c r="AE480" s="149">
        <v>45</v>
      </c>
      <c r="AF480" s="8">
        <v>0</v>
      </c>
      <c r="AG480" s="8">
        <v>0</v>
      </c>
      <c r="AH480" s="8">
        <v>0</v>
      </c>
      <c r="AI480" s="8">
        <v>60</v>
      </c>
      <c r="AJ480" s="144" t="s">
        <v>64</v>
      </c>
      <c r="AK480" s="116" t="s">
        <v>65</v>
      </c>
      <c r="AL480" s="114" t="s">
        <v>1561</v>
      </c>
      <c r="AM480" s="114" t="s">
        <v>1562</v>
      </c>
      <c r="AN480" s="150">
        <v>44927</v>
      </c>
      <c r="AO480" s="150">
        <v>45261</v>
      </c>
      <c r="AP480" s="116" t="s">
        <v>68</v>
      </c>
      <c r="AQ480" s="151" t="s">
        <v>1563</v>
      </c>
    </row>
    <row r="481" spans="1:43" s="13" customFormat="1" ht="105" x14ac:dyDescent="0.25">
      <c r="A481" s="159"/>
      <c r="B481" s="116"/>
      <c r="C481" s="114"/>
      <c r="D481" s="114"/>
      <c r="E481" s="114"/>
      <c r="F481" s="114"/>
      <c r="G481" s="114"/>
      <c r="H481" s="114"/>
      <c r="I481" s="116"/>
      <c r="J481" s="116"/>
      <c r="K481" s="116"/>
      <c r="L481" s="116"/>
      <c r="M481" s="116"/>
      <c r="N481" s="116"/>
      <c r="O481" s="116"/>
      <c r="P481" s="116"/>
      <c r="Q481" s="116"/>
      <c r="R481" s="144"/>
      <c r="S481" s="8" t="s">
        <v>1564</v>
      </c>
      <c r="T481" s="8" t="s">
        <v>58</v>
      </c>
      <c r="U481" s="8" t="s">
        <v>59</v>
      </c>
      <c r="V481" s="8" t="s">
        <v>60</v>
      </c>
      <c r="W481" s="8" t="s">
        <v>61</v>
      </c>
      <c r="X481" s="8" t="s">
        <v>62</v>
      </c>
      <c r="Y481" s="8" t="s">
        <v>63</v>
      </c>
      <c r="Z481" s="149"/>
      <c r="AA481" s="7">
        <v>25</v>
      </c>
      <c r="AB481" s="7">
        <v>15</v>
      </c>
      <c r="AC481" s="7">
        <v>9.6</v>
      </c>
      <c r="AD481" s="7">
        <v>14.4</v>
      </c>
      <c r="AE481" s="149"/>
      <c r="AF481" s="8">
        <v>0</v>
      </c>
      <c r="AG481" s="8">
        <v>0</v>
      </c>
      <c r="AH481" s="8">
        <v>0</v>
      </c>
      <c r="AI481" s="8">
        <v>60</v>
      </c>
      <c r="AJ481" s="144"/>
      <c r="AK481" s="116"/>
      <c r="AL481" s="114"/>
      <c r="AM481" s="114"/>
      <c r="AN481" s="150"/>
      <c r="AO481" s="150"/>
      <c r="AP481" s="116"/>
      <c r="AQ481" s="151"/>
    </row>
    <row r="482" spans="1:43" s="13" customFormat="1" ht="105" x14ac:dyDescent="0.25">
      <c r="A482" s="159"/>
      <c r="B482" s="116"/>
      <c r="C482" s="114"/>
      <c r="D482" s="114"/>
      <c r="E482" s="114"/>
      <c r="F482" s="114"/>
      <c r="G482" s="114"/>
      <c r="H482" s="114"/>
      <c r="I482" s="116"/>
      <c r="J482" s="116"/>
      <c r="K482" s="116"/>
      <c r="L482" s="116"/>
      <c r="M482" s="116"/>
      <c r="N482" s="116"/>
      <c r="O482" s="116"/>
      <c r="P482" s="116"/>
      <c r="Q482" s="116"/>
      <c r="R482" s="144"/>
      <c r="S482" s="8" t="s">
        <v>1565</v>
      </c>
      <c r="T482" s="8" t="s">
        <v>4</v>
      </c>
      <c r="U482" s="8" t="s">
        <v>71</v>
      </c>
      <c r="V482" s="8" t="s">
        <v>60</v>
      </c>
      <c r="W482" s="8" t="s">
        <v>61</v>
      </c>
      <c r="X482" s="8" t="s">
        <v>62</v>
      </c>
      <c r="Y482" s="8" t="s">
        <v>63</v>
      </c>
      <c r="Z482" s="149"/>
      <c r="AA482" s="7">
        <v>0</v>
      </c>
      <c r="AB482" s="7">
        <v>0</v>
      </c>
      <c r="AC482" s="7">
        <v>0</v>
      </c>
      <c r="AD482" s="7">
        <v>14.4</v>
      </c>
      <c r="AE482" s="149"/>
      <c r="AF482" s="8">
        <v>10</v>
      </c>
      <c r="AG482" s="8">
        <v>15</v>
      </c>
      <c r="AH482" s="8">
        <v>15</v>
      </c>
      <c r="AI482" s="8">
        <v>45</v>
      </c>
      <c r="AJ482" s="144"/>
      <c r="AK482" s="116"/>
      <c r="AL482" s="114"/>
      <c r="AM482" s="114"/>
      <c r="AN482" s="150"/>
      <c r="AO482" s="150"/>
      <c r="AP482" s="116"/>
      <c r="AQ482" s="151"/>
    </row>
    <row r="483" spans="1:43" s="13" customFormat="1" ht="165" customHeight="1" x14ac:dyDescent="0.25">
      <c r="A483" s="159">
        <v>180</v>
      </c>
      <c r="B483" s="116" t="s">
        <v>1506</v>
      </c>
      <c r="C483" s="114" t="s">
        <v>1507</v>
      </c>
      <c r="D483" s="114" t="s">
        <v>1566</v>
      </c>
      <c r="E483" s="114" t="s">
        <v>46</v>
      </c>
      <c r="F483" s="114" t="s">
        <v>1567</v>
      </c>
      <c r="G483" s="114" t="s">
        <v>1568</v>
      </c>
      <c r="H483" s="114" t="s">
        <v>1569</v>
      </c>
      <c r="I483" s="116" t="s">
        <v>50</v>
      </c>
      <c r="J483" s="116" t="s">
        <v>51</v>
      </c>
      <c r="K483" s="116" t="s">
        <v>52</v>
      </c>
      <c r="L483" s="116" t="s">
        <v>53</v>
      </c>
      <c r="M483" s="116">
        <v>165</v>
      </c>
      <c r="N483" s="116" t="s">
        <v>146</v>
      </c>
      <c r="O483" s="116">
        <v>40</v>
      </c>
      <c r="P483" s="116" t="s">
        <v>64</v>
      </c>
      <c r="Q483" s="116">
        <v>60</v>
      </c>
      <c r="R483" s="144" t="s">
        <v>64</v>
      </c>
      <c r="S483" s="8" t="s">
        <v>1570</v>
      </c>
      <c r="T483" s="8" t="s">
        <v>58</v>
      </c>
      <c r="U483" s="8" t="s">
        <v>59</v>
      </c>
      <c r="V483" s="8" t="s">
        <v>60</v>
      </c>
      <c r="W483" s="8" t="s">
        <v>61</v>
      </c>
      <c r="X483" s="8" t="s">
        <v>62</v>
      </c>
      <c r="Y483" s="8" t="s">
        <v>63</v>
      </c>
      <c r="Z483" s="149">
        <v>14.4</v>
      </c>
      <c r="AA483" s="7">
        <v>25</v>
      </c>
      <c r="AB483" s="7">
        <v>15</v>
      </c>
      <c r="AC483" s="7">
        <v>16</v>
      </c>
      <c r="AD483" s="7">
        <v>24</v>
      </c>
      <c r="AE483" s="149">
        <v>45</v>
      </c>
      <c r="AF483" s="8">
        <v>0</v>
      </c>
      <c r="AG483" s="8">
        <v>0</v>
      </c>
      <c r="AH483" s="8">
        <v>0</v>
      </c>
      <c r="AI483" s="8">
        <v>60</v>
      </c>
      <c r="AJ483" s="144" t="s">
        <v>64</v>
      </c>
      <c r="AK483" s="116" t="s">
        <v>65</v>
      </c>
      <c r="AL483" s="114" t="s">
        <v>1571</v>
      </c>
      <c r="AM483" s="114" t="s">
        <v>1572</v>
      </c>
      <c r="AN483" s="150">
        <v>44927</v>
      </c>
      <c r="AO483" s="150">
        <v>45261</v>
      </c>
      <c r="AP483" s="116" t="s">
        <v>68</v>
      </c>
      <c r="AQ483" s="151" t="s">
        <v>1563</v>
      </c>
    </row>
    <row r="484" spans="1:43" s="13" customFormat="1" ht="105" x14ac:dyDescent="0.25">
      <c r="A484" s="159"/>
      <c r="B484" s="116"/>
      <c r="C484" s="114"/>
      <c r="D484" s="114"/>
      <c r="E484" s="114"/>
      <c r="F484" s="114"/>
      <c r="G484" s="114"/>
      <c r="H484" s="114"/>
      <c r="I484" s="116"/>
      <c r="J484" s="116"/>
      <c r="K484" s="116"/>
      <c r="L484" s="116"/>
      <c r="M484" s="116"/>
      <c r="N484" s="116"/>
      <c r="O484" s="116"/>
      <c r="P484" s="116"/>
      <c r="Q484" s="116"/>
      <c r="R484" s="144"/>
      <c r="S484" s="8" t="s">
        <v>1573</v>
      </c>
      <c r="T484" s="8" t="s">
        <v>4</v>
      </c>
      <c r="U484" s="8" t="s">
        <v>71</v>
      </c>
      <c r="V484" s="8" t="s">
        <v>60</v>
      </c>
      <c r="W484" s="8" t="s">
        <v>61</v>
      </c>
      <c r="X484" s="8" t="s">
        <v>62</v>
      </c>
      <c r="Y484" s="8" t="s">
        <v>63</v>
      </c>
      <c r="Z484" s="149"/>
      <c r="AA484" s="7">
        <v>0</v>
      </c>
      <c r="AB484" s="7">
        <v>0</v>
      </c>
      <c r="AC484" s="7">
        <v>0</v>
      </c>
      <c r="AD484" s="7">
        <v>24</v>
      </c>
      <c r="AE484" s="149"/>
      <c r="AF484" s="8">
        <v>10</v>
      </c>
      <c r="AG484" s="8">
        <v>15</v>
      </c>
      <c r="AH484" s="8">
        <v>15</v>
      </c>
      <c r="AI484" s="8">
        <v>45</v>
      </c>
      <c r="AJ484" s="144"/>
      <c r="AK484" s="116"/>
      <c r="AL484" s="114"/>
      <c r="AM484" s="114"/>
      <c r="AN484" s="150"/>
      <c r="AO484" s="150"/>
      <c r="AP484" s="116"/>
      <c r="AQ484" s="151"/>
    </row>
    <row r="485" spans="1:43" s="13" customFormat="1" ht="105" x14ac:dyDescent="0.25">
      <c r="A485" s="159"/>
      <c r="B485" s="116"/>
      <c r="C485" s="114"/>
      <c r="D485" s="114"/>
      <c r="E485" s="114"/>
      <c r="F485" s="114"/>
      <c r="G485" s="114"/>
      <c r="H485" s="114"/>
      <c r="I485" s="116"/>
      <c r="J485" s="116"/>
      <c r="K485" s="116"/>
      <c r="L485" s="116"/>
      <c r="M485" s="116"/>
      <c r="N485" s="116"/>
      <c r="O485" s="116"/>
      <c r="P485" s="116"/>
      <c r="Q485" s="116"/>
      <c r="R485" s="144"/>
      <c r="S485" s="8" t="s">
        <v>1560</v>
      </c>
      <c r="T485" s="8" t="s">
        <v>58</v>
      </c>
      <c r="U485" s="8" t="s">
        <v>59</v>
      </c>
      <c r="V485" s="8" t="s">
        <v>60</v>
      </c>
      <c r="W485" s="8" t="s">
        <v>61</v>
      </c>
      <c r="X485" s="8" t="s">
        <v>62</v>
      </c>
      <c r="Y485" s="8" t="s">
        <v>63</v>
      </c>
      <c r="Z485" s="149"/>
      <c r="AA485" s="7">
        <v>25</v>
      </c>
      <c r="AB485" s="7">
        <v>15</v>
      </c>
      <c r="AC485" s="7">
        <v>9.6</v>
      </c>
      <c r="AD485" s="7">
        <v>14.4</v>
      </c>
      <c r="AE485" s="149"/>
      <c r="AF485" s="8">
        <v>0</v>
      </c>
      <c r="AG485" s="8">
        <v>0</v>
      </c>
      <c r="AH485" s="8">
        <v>0</v>
      </c>
      <c r="AI485" s="8">
        <v>45</v>
      </c>
      <c r="AJ485" s="144"/>
      <c r="AK485" s="116"/>
      <c r="AL485" s="114"/>
      <c r="AM485" s="114"/>
      <c r="AN485" s="150"/>
      <c r="AO485" s="150"/>
      <c r="AP485" s="116"/>
      <c r="AQ485" s="151"/>
    </row>
    <row r="486" spans="1:43" s="13" customFormat="1" ht="300" customHeight="1" x14ac:dyDescent="0.25">
      <c r="A486" s="159">
        <v>181</v>
      </c>
      <c r="B486" s="116" t="s">
        <v>1506</v>
      </c>
      <c r="C486" s="114" t="s">
        <v>1507</v>
      </c>
      <c r="D486" s="114" t="s">
        <v>1566</v>
      </c>
      <c r="E486" s="114" t="s">
        <v>46</v>
      </c>
      <c r="F486" s="114" t="s">
        <v>1574</v>
      </c>
      <c r="G486" s="114" t="s">
        <v>1575</v>
      </c>
      <c r="H486" s="114" t="s">
        <v>1576</v>
      </c>
      <c r="I486" s="116" t="s">
        <v>50</v>
      </c>
      <c r="J486" s="116" t="s">
        <v>51</v>
      </c>
      <c r="K486" s="116" t="s">
        <v>52</v>
      </c>
      <c r="L486" s="116" t="s">
        <v>53</v>
      </c>
      <c r="M486" s="116">
        <v>165</v>
      </c>
      <c r="N486" s="116" t="s">
        <v>146</v>
      </c>
      <c r="O486" s="116">
        <v>40</v>
      </c>
      <c r="P486" s="116" t="s">
        <v>55</v>
      </c>
      <c r="Q486" s="116">
        <v>80</v>
      </c>
      <c r="R486" s="120" t="s">
        <v>56</v>
      </c>
      <c r="S486" s="8" t="s">
        <v>1577</v>
      </c>
      <c r="T486" s="8" t="s">
        <v>4</v>
      </c>
      <c r="U486" s="8" t="s">
        <v>71</v>
      </c>
      <c r="V486" s="8" t="s">
        <v>60</v>
      </c>
      <c r="W486" s="8" t="s">
        <v>61</v>
      </c>
      <c r="X486" s="8" t="s">
        <v>62</v>
      </c>
      <c r="Y486" s="8" t="s">
        <v>63</v>
      </c>
      <c r="Z486" s="149">
        <v>14.4</v>
      </c>
      <c r="AA486" s="7">
        <v>0</v>
      </c>
      <c r="AB486" s="7">
        <v>0</v>
      </c>
      <c r="AC486" s="7">
        <v>0</v>
      </c>
      <c r="AD486" s="7">
        <v>40</v>
      </c>
      <c r="AE486" s="149">
        <v>60</v>
      </c>
      <c r="AF486" s="8">
        <v>10</v>
      </c>
      <c r="AG486" s="8">
        <v>15</v>
      </c>
      <c r="AH486" s="8">
        <v>20</v>
      </c>
      <c r="AI486" s="8">
        <v>60</v>
      </c>
      <c r="AJ486" s="144" t="s">
        <v>64</v>
      </c>
      <c r="AK486" s="116" t="s">
        <v>65</v>
      </c>
      <c r="AL486" s="114" t="s">
        <v>1578</v>
      </c>
      <c r="AM486" s="8" t="s">
        <v>1579</v>
      </c>
      <c r="AN486" s="12">
        <v>44927</v>
      </c>
      <c r="AO486" s="12">
        <v>45261</v>
      </c>
      <c r="AP486" s="7" t="s">
        <v>68</v>
      </c>
      <c r="AQ486" s="84" t="s">
        <v>1580</v>
      </c>
    </row>
    <row r="487" spans="1:43" s="13" customFormat="1" ht="210" x14ac:dyDescent="0.25">
      <c r="A487" s="159"/>
      <c r="B487" s="116"/>
      <c r="C487" s="114"/>
      <c r="D487" s="114"/>
      <c r="E487" s="114"/>
      <c r="F487" s="114"/>
      <c r="G487" s="114"/>
      <c r="H487" s="114"/>
      <c r="I487" s="116"/>
      <c r="J487" s="116"/>
      <c r="K487" s="116"/>
      <c r="L487" s="116"/>
      <c r="M487" s="116"/>
      <c r="N487" s="116"/>
      <c r="O487" s="116"/>
      <c r="P487" s="116"/>
      <c r="Q487" s="116"/>
      <c r="R487" s="120"/>
      <c r="S487" s="8" t="s">
        <v>1581</v>
      </c>
      <c r="T487" s="8" t="s">
        <v>58</v>
      </c>
      <c r="U487" s="8" t="s">
        <v>59</v>
      </c>
      <c r="V487" s="8" t="s">
        <v>60</v>
      </c>
      <c r="W487" s="8" t="s">
        <v>61</v>
      </c>
      <c r="X487" s="8" t="s">
        <v>62</v>
      </c>
      <c r="Y487" s="8" t="s">
        <v>63</v>
      </c>
      <c r="Z487" s="149"/>
      <c r="AA487" s="7">
        <v>25</v>
      </c>
      <c r="AB487" s="7">
        <v>15</v>
      </c>
      <c r="AC487" s="7">
        <v>16</v>
      </c>
      <c r="AD487" s="7">
        <v>24</v>
      </c>
      <c r="AE487" s="149"/>
      <c r="AF487" s="8">
        <v>0</v>
      </c>
      <c r="AG487" s="8">
        <v>0</v>
      </c>
      <c r="AH487" s="8">
        <v>0</v>
      </c>
      <c r="AI487" s="8">
        <v>60</v>
      </c>
      <c r="AJ487" s="144"/>
      <c r="AK487" s="116"/>
      <c r="AL487" s="114"/>
      <c r="AM487" s="8" t="s">
        <v>1582</v>
      </c>
      <c r="AN487" s="12">
        <v>44927</v>
      </c>
      <c r="AO487" s="12">
        <v>45261</v>
      </c>
      <c r="AP487" s="7" t="s">
        <v>68</v>
      </c>
      <c r="AQ487" s="84" t="s">
        <v>1580</v>
      </c>
    </row>
    <row r="488" spans="1:43" s="13" customFormat="1" ht="150" x14ac:dyDescent="0.25">
      <c r="A488" s="159"/>
      <c r="B488" s="116"/>
      <c r="C488" s="114"/>
      <c r="D488" s="114"/>
      <c r="E488" s="114"/>
      <c r="F488" s="114"/>
      <c r="G488" s="114"/>
      <c r="H488" s="114"/>
      <c r="I488" s="116"/>
      <c r="J488" s="116"/>
      <c r="K488" s="116"/>
      <c r="L488" s="116"/>
      <c r="M488" s="116"/>
      <c r="N488" s="116"/>
      <c r="O488" s="116"/>
      <c r="P488" s="116"/>
      <c r="Q488" s="116"/>
      <c r="R488" s="120"/>
      <c r="S488" s="8" t="s">
        <v>1583</v>
      </c>
      <c r="T488" s="8" t="s">
        <v>58</v>
      </c>
      <c r="U488" s="8" t="s">
        <v>59</v>
      </c>
      <c r="V488" s="8" t="s">
        <v>60</v>
      </c>
      <c r="W488" s="8" t="s">
        <v>61</v>
      </c>
      <c r="X488" s="8" t="s">
        <v>62</v>
      </c>
      <c r="Y488" s="8" t="s">
        <v>63</v>
      </c>
      <c r="Z488" s="149"/>
      <c r="AA488" s="7">
        <v>25</v>
      </c>
      <c r="AB488" s="7">
        <v>15</v>
      </c>
      <c r="AC488" s="7">
        <v>9.6</v>
      </c>
      <c r="AD488" s="7">
        <v>14.4</v>
      </c>
      <c r="AE488" s="149"/>
      <c r="AF488" s="8">
        <v>0</v>
      </c>
      <c r="AG488" s="8">
        <v>0</v>
      </c>
      <c r="AH488" s="8">
        <v>0</v>
      </c>
      <c r="AI488" s="8">
        <v>60</v>
      </c>
      <c r="AJ488" s="144"/>
      <c r="AK488" s="116"/>
      <c r="AL488" s="114"/>
      <c r="AM488" s="8"/>
      <c r="AN488" s="7"/>
      <c r="AO488" s="7"/>
      <c r="AP488" s="7"/>
      <c r="AQ488" s="84"/>
    </row>
    <row r="489" spans="1:43" s="13" customFormat="1" ht="180" customHeight="1" x14ac:dyDescent="0.25">
      <c r="A489" s="159">
        <v>182</v>
      </c>
      <c r="B489" s="116" t="s">
        <v>1506</v>
      </c>
      <c r="C489" s="114" t="s">
        <v>1507</v>
      </c>
      <c r="D489" s="114" t="s">
        <v>1584</v>
      </c>
      <c r="E489" s="114" t="s">
        <v>46</v>
      </c>
      <c r="F489" s="114" t="s">
        <v>1585</v>
      </c>
      <c r="G489" s="114" t="s">
        <v>1586</v>
      </c>
      <c r="H489" s="114" t="s">
        <v>1587</v>
      </c>
      <c r="I489" s="116" t="s">
        <v>50</v>
      </c>
      <c r="J489" s="116" t="s">
        <v>51</v>
      </c>
      <c r="K489" s="116" t="s">
        <v>52</v>
      </c>
      <c r="L489" s="116" t="s">
        <v>53</v>
      </c>
      <c r="M489" s="116">
        <v>2500</v>
      </c>
      <c r="N489" s="116" t="s">
        <v>509</v>
      </c>
      <c r="O489" s="116">
        <v>80</v>
      </c>
      <c r="P489" s="116" t="s">
        <v>147</v>
      </c>
      <c r="Q489" s="116">
        <v>40</v>
      </c>
      <c r="R489" s="144" t="s">
        <v>64</v>
      </c>
      <c r="S489" s="8" t="s">
        <v>1588</v>
      </c>
      <c r="T489" s="8" t="s">
        <v>58</v>
      </c>
      <c r="U489" s="8" t="s">
        <v>59</v>
      </c>
      <c r="V489" s="8" t="s">
        <v>60</v>
      </c>
      <c r="W489" s="8" t="s">
        <v>61</v>
      </c>
      <c r="X489" s="8" t="s">
        <v>62</v>
      </c>
      <c r="Y489" s="8" t="s">
        <v>63</v>
      </c>
      <c r="Z489" s="149">
        <v>17.28</v>
      </c>
      <c r="AA489" s="7">
        <v>25</v>
      </c>
      <c r="AB489" s="7">
        <v>15</v>
      </c>
      <c r="AC489" s="7">
        <v>32</v>
      </c>
      <c r="AD489" s="7">
        <v>48</v>
      </c>
      <c r="AE489" s="149">
        <v>40</v>
      </c>
      <c r="AF489" s="8">
        <v>0</v>
      </c>
      <c r="AG489" s="8">
        <v>0</v>
      </c>
      <c r="AH489" s="8">
        <v>0</v>
      </c>
      <c r="AI489" s="8">
        <v>40</v>
      </c>
      <c r="AJ489" s="148" t="s">
        <v>347</v>
      </c>
      <c r="AK489" s="116" t="s">
        <v>65</v>
      </c>
      <c r="AL489" s="114" t="s">
        <v>1589</v>
      </c>
      <c r="AM489" s="114" t="s">
        <v>1590</v>
      </c>
      <c r="AN489" s="150">
        <v>44927</v>
      </c>
      <c r="AO489" s="150">
        <v>45261</v>
      </c>
      <c r="AP489" s="116" t="s">
        <v>247</v>
      </c>
      <c r="AQ489" s="151" t="s">
        <v>1591</v>
      </c>
    </row>
    <row r="490" spans="1:43" s="13" customFormat="1" ht="105" x14ac:dyDescent="0.25">
      <c r="A490" s="159"/>
      <c r="B490" s="116"/>
      <c r="C490" s="114"/>
      <c r="D490" s="114"/>
      <c r="E490" s="114"/>
      <c r="F490" s="114"/>
      <c r="G490" s="114"/>
      <c r="H490" s="114"/>
      <c r="I490" s="116"/>
      <c r="J490" s="116"/>
      <c r="K490" s="116"/>
      <c r="L490" s="116"/>
      <c r="M490" s="116"/>
      <c r="N490" s="116"/>
      <c r="O490" s="116"/>
      <c r="P490" s="116"/>
      <c r="Q490" s="116"/>
      <c r="R490" s="144"/>
      <c r="S490" s="8" t="s">
        <v>1592</v>
      </c>
      <c r="T490" s="8" t="s">
        <v>58</v>
      </c>
      <c r="U490" s="8" t="s">
        <v>59</v>
      </c>
      <c r="V490" s="8" t="s">
        <v>60</v>
      </c>
      <c r="W490" s="8" t="s">
        <v>61</v>
      </c>
      <c r="X490" s="8" t="s">
        <v>62</v>
      </c>
      <c r="Y490" s="8" t="s">
        <v>63</v>
      </c>
      <c r="Z490" s="149"/>
      <c r="AA490" s="7">
        <v>25</v>
      </c>
      <c r="AB490" s="7">
        <v>15</v>
      </c>
      <c r="AC490" s="7">
        <v>19.2</v>
      </c>
      <c r="AD490" s="7">
        <v>28.8</v>
      </c>
      <c r="AE490" s="149"/>
      <c r="AF490" s="8">
        <v>0</v>
      </c>
      <c r="AG490" s="8">
        <v>0</v>
      </c>
      <c r="AH490" s="8">
        <v>0</v>
      </c>
      <c r="AI490" s="8">
        <v>40</v>
      </c>
      <c r="AJ490" s="148"/>
      <c r="AK490" s="116"/>
      <c r="AL490" s="114"/>
      <c r="AM490" s="114"/>
      <c r="AN490" s="150"/>
      <c r="AO490" s="150"/>
      <c r="AP490" s="116"/>
      <c r="AQ490" s="151"/>
    </row>
    <row r="491" spans="1:43" s="13" customFormat="1" ht="165" x14ac:dyDescent="0.25">
      <c r="A491" s="159"/>
      <c r="B491" s="116"/>
      <c r="C491" s="114"/>
      <c r="D491" s="114"/>
      <c r="E491" s="114"/>
      <c r="F491" s="114"/>
      <c r="G491" s="114"/>
      <c r="H491" s="114"/>
      <c r="I491" s="116"/>
      <c r="J491" s="116"/>
      <c r="K491" s="116"/>
      <c r="L491" s="116"/>
      <c r="M491" s="116"/>
      <c r="N491" s="116"/>
      <c r="O491" s="116"/>
      <c r="P491" s="116"/>
      <c r="Q491" s="116"/>
      <c r="R491" s="144"/>
      <c r="S491" s="8" t="s">
        <v>1593</v>
      </c>
      <c r="T491" s="8" t="s">
        <v>58</v>
      </c>
      <c r="U491" s="8" t="s">
        <v>59</v>
      </c>
      <c r="V491" s="8" t="s">
        <v>60</v>
      </c>
      <c r="W491" s="8" t="s">
        <v>61</v>
      </c>
      <c r="X491" s="8" t="s">
        <v>62</v>
      </c>
      <c r="Y491" s="8" t="s">
        <v>63</v>
      </c>
      <c r="Z491" s="149"/>
      <c r="AA491" s="7">
        <v>25</v>
      </c>
      <c r="AB491" s="7">
        <v>15</v>
      </c>
      <c r="AC491" s="7">
        <v>11.52</v>
      </c>
      <c r="AD491" s="7">
        <v>17.28</v>
      </c>
      <c r="AE491" s="149"/>
      <c r="AF491" s="8">
        <v>0</v>
      </c>
      <c r="AG491" s="8">
        <v>0</v>
      </c>
      <c r="AH491" s="8">
        <v>0</v>
      </c>
      <c r="AI491" s="8">
        <v>40</v>
      </c>
      <c r="AJ491" s="148"/>
      <c r="AK491" s="116"/>
      <c r="AL491" s="114"/>
      <c r="AM491" s="114"/>
      <c r="AN491" s="150"/>
      <c r="AO491" s="150"/>
      <c r="AP491" s="116"/>
      <c r="AQ491" s="151"/>
    </row>
    <row r="492" spans="1:43" s="13" customFormat="1" ht="150" x14ac:dyDescent="0.25">
      <c r="A492" s="159">
        <v>183</v>
      </c>
      <c r="B492" s="116" t="s">
        <v>1506</v>
      </c>
      <c r="C492" s="114" t="s">
        <v>1507</v>
      </c>
      <c r="D492" s="114" t="s">
        <v>1594</v>
      </c>
      <c r="E492" s="114" t="s">
        <v>46</v>
      </c>
      <c r="F492" s="114" t="s">
        <v>1595</v>
      </c>
      <c r="G492" s="114" t="s">
        <v>1596</v>
      </c>
      <c r="H492" s="114" t="s">
        <v>1597</v>
      </c>
      <c r="I492" s="116" t="s">
        <v>50</v>
      </c>
      <c r="J492" s="116" t="s">
        <v>51</v>
      </c>
      <c r="K492" s="116" t="s">
        <v>52</v>
      </c>
      <c r="L492" s="116" t="s">
        <v>53</v>
      </c>
      <c r="M492" s="116">
        <v>2500</v>
      </c>
      <c r="N492" s="116" t="s">
        <v>509</v>
      </c>
      <c r="O492" s="116">
        <v>80</v>
      </c>
      <c r="P492" s="116" t="s">
        <v>64</v>
      </c>
      <c r="Q492" s="116">
        <v>60</v>
      </c>
      <c r="R492" s="120" t="s">
        <v>56</v>
      </c>
      <c r="S492" s="8" t="s">
        <v>1598</v>
      </c>
      <c r="T492" s="8" t="s">
        <v>58</v>
      </c>
      <c r="U492" s="8" t="s">
        <v>59</v>
      </c>
      <c r="V492" s="8" t="s">
        <v>60</v>
      </c>
      <c r="W492" s="8" t="s">
        <v>61</v>
      </c>
      <c r="X492" s="8" t="s">
        <v>62</v>
      </c>
      <c r="Y492" s="8" t="s">
        <v>63</v>
      </c>
      <c r="Z492" s="149">
        <v>17.28</v>
      </c>
      <c r="AA492" s="7">
        <v>25</v>
      </c>
      <c r="AB492" s="7">
        <v>15</v>
      </c>
      <c r="AC492" s="7">
        <v>32</v>
      </c>
      <c r="AD492" s="7">
        <v>48</v>
      </c>
      <c r="AE492" s="149">
        <v>60</v>
      </c>
      <c r="AF492" s="8">
        <v>0</v>
      </c>
      <c r="AG492" s="8">
        <v>0</v>
      </c>
      <c r="AH492" s="8">
        <v>0</v>
      </c>
      <c r="AI492" s="8">
        <v>60</v>
      </c>
      <c r="AJ492" s="144" t="s">
        <v>64</v>
      </c>
      <c r="AK492" s="116" t="s">
        <v>65</v>
      </c>
      <c r="AL492" s="114" t="s">
        <v>1599</v>
      </c>
      <c r="AM492" s="114" t="s">
        <v>1600</v>
      </c>
      <c r="AN492" s="150">
        <v>44927</v>
      </c>
      <c r="AO492" s="150">
        <v>45261</v>
      </c>
      <c r="AP492" s="116" t="s">
        <v>247</v>
      </c>
      <c r="AQ492" s="151" t="s">
        <v>1601</v>
      </c>
    </row>
    <row r="493" spans="1:43" s="13" customFormat="1" ht="195" x14ac:dyDescent="0.25">
      <c r="A493" s="159"/>
      <c r="B493" s="116"/>
      <c r="C493" s="114"/>
      <c r="D493" s="114"/>
      <c r="E493" s="114"/>
      <c r="F493" s="114"/>
      <c r="G493" s="114"/>
      <c r="H493" s="114"/>
      <c r="I493" s="116"/>
      <c r="J493" s="116"/>
      <c r="K493" s="116"/>
      <c r="L493" s="116"/>
      <c r="M493" s="116"/>
      <c r="N493" s="116"/>
      <c r="O493" s="116"/>
      <c r="P493" s="116"/>
      <c r="Q493" s="116"/>
      <c r="R493" s="120"/>
      <c r="S493" s="8" t="s">
        <v>1602</v>
      </c>
      <c r="T493" s="8" t="s">
        <v>58</v>
      </c>
      <c r="U493" s="8" t="s">
        <v>59</v>
      </c>
      <c r="V493" s="8" t="s">
        <v>60</v>
      </c>
      <c r="W493" s="8" t="s">
        <v>61</v>
      </c>
      <c r="X493" s="8" t="s">
        <v>62</v>
      </c>
      <c r="Y493" s="8" t="s">
        <v>63</v>
      </c>
      <c r="Z493" s="149"/>
      <c r="AA493" s="7">
        <v>25</v>
      </c>
      <c r="AB493" s="7">
        <v>15</v>
      </c>
      <c r="AC493" s="7">
        <v>19.2</v>
      </c>
      <c r="AD493" s="7">
        <v>28.8</v>
      </c>
      <c r="AE493" s="149"/>
      <c r="AF493" s="8">
        <v>0</v>
      </c>
      <c r="AG493" s="8">
        <v>0</v>
      </c>
      <c r="AH493" s="8">
        <v>0</v>
      </c>
      <c r="AI493" s="8">
        <v>60</v>
      </c>
      <c r="AJ493" s="144"/>
      <c r="AK493" s="116"/>
      <c r="AL493" s="114"/>
      <c r="AM493" s="114"/>
      <c r="AN493" s="150"/>
      <c r="AO493" s="150"/>
      <c r="AP493" s="116"/>
      <c r="AQ493" s="151"/>
    </row>
    <row r="494" spans="1:43" s="13" customFormat="1" ht="165" x14ac:dyDescent="0.25">
      <c r="A494" s="159"/>
      <c r="B494" s="116"/>
      <c r="C494" s="114"/>
      <c r="D494" s="114"/>
      <c r="E494" s="114"/>
      <c r="F494" s="114"/>
      <c r="G494" s="114"/>
      <c r="H494" s="114"/>
      <c r="I494" s="116"/>
      <c r="J494" s="116"/>
      <c r="K494" s="116"/>
      <c r="L494" s="116"/>
      <c r="M494" s="116"/>
      <c r="N494" s="116"/>
      <c r="O494" s="116"/>
      <c r="P494" s="116"/>
      <c r="Q494" s="116"/>
      <c r="R494" s="120"/>
      <c r="S494" s="8" t="s">
        <v>1603</v>
      </c>
      <c r="T494" s="8" t="s">
        <v>58</v>
      </c>
      <c r="U494" s="8" t="s">
        <v>59</v>
      </c>
      <c r="V494" s="8" t="s">
        <v>60</v>
      </c>
      <c r="W494" s="8" t="s">
        <v>61</v>
      </c>
      <c r="X494" s="8" t="s">
        <v>62</v>
      </c>
      <c r="Y494" s="8" t="s">
        <v>63</v>
      </c>
      <c r="Z494" s="149"/>
      <c r="AA494" s="7">
        <v>25</v>
      </c>
      <c r="AB494" s="7">
        <v>15</v>
      </c>
      <c r="AC494" s="7">
        <v>11.52</v>
      </c>
      <c r="AD494" s="7">
        <v>17.28</v>
      </c>
      <c r="AE494" s="149"/>
      <c r="AF494" s="8">
        <v>0</v>
      </c>
      <c r="AG494" s="8">
        <v>0</v>
      </c>
      <c r="AH494" s="8">
        <v>0</v>
      </c>
      <c r="AI494" s="8">
        <v>60</v>
      </c>
      <c r="AJ494" s="144"/>
      <c r="AK494" s="116"/>
      <c r="AL494" s="114"/>
      <c r="AM494" s="114"/>
      <c r="AN494" s="150"/>
      <c r="AO494" s="150"/>
      <c r="AP494" s="116"/>
      <c r="AQ494" s="151"/>
    </row>
    <row r="495" spans="1:43" s="13" customFormat="1" ht="270" x14ac:dyDescent="0.25">
      <c r="A495" s="159">
        <v>184</v>
      </c>
      <c r="B495" s="116" t="s">
        <v>1506</v>
      </c>
      <c r="C495" s="114" t="s">
        <v>1507</v>
      </c>
      <c r="D495" s="114" t="s">
        <v>1604</v>
      </c>
      <c r="E495" s="114" t="s">
        <v>141</v>
      </c>
      <c r="F495" s="114" t="s">
        <v>1605</v>
      </c>
      <c r="G495" s="114" t="s">
        <v>1606</v>
      </c>
      <c r="H495" s="114" t="s">
        <v>1607</v>
      </c>
      <c r="I495" s="116" t="s">
        <v>50</v>
      </c>
      <c r="J495" s="116" t="s">
        <v>51</v>
      </c>
      <c r="K495" s="116" t="s">
        <v>52</v>
      </c>
      <c r="L495" s="116" t="s">
        <v>53</v>
      </c>
      <c r="M495" s="116">
        <v>1500</v>
      </c>
      <c r="N495" s="116" t="s">
        <v>54</v>
      </c>
      <c r="O495" s="116">
        <v>60</v>
      </c>
      <c r="P495" s="116" t="s">
        <v>357</v>
      </c>
      <c r="Q495" s="116">
        <v>20</v>
      </c>
      <c r="R495" s="144" t="s">
        <v>64</v>
      </c>
      <c r="S495" s="8" t="s">
        <v>1608</v>
      </c>
      <c r="T495" s="8" t="s">
        <v>58</v>
      </c>
      <c r="U495" s="8" t="s">
        <v>59</v>
      </c>
      <c r="V495" s="8" t="s">
        <v>60</v>
      </c>
      <c r="W495" s="8" t="s">
        <v>61</v>
      </c>
      <c r="X495" s="8" t="s">
        <v>62</v>
      </c>
      <c r="Y495" s="8" t="s">
        <v>63</v>
      </c>
      <c r="Z495" s="149">
        <v>21.6</v>
      </c>
      <c r="AA495" s="7">
        <v>25</v>
      </c>
      <c r="AB495" s="7">
        <v>15</v>
      </c>
      <c r="AC495" s="7">
        <v>24</v>
      </c>
      <c r="AD495" s="7">
        <v>36</v>
      </c>
      <c r="AE495" s="149">
        <v>20</v>
      </c>
      <c r="AF495" s="8">
        <v>0</v>
      </c>
      <c r="AG495" s="8">
        <v>0</v>
      </c>
      <c r="AH495" s="8">
        <v>0</v>
      </c>
      <c r="AI495" s="8">
        <v>20</v>
      </c>
      <c r="AJ495" s="148" t="s">
        <v>347</v>
      </c>
      <c r="AK495" s="116" t="s">
        <v>349</v>
      </c>
      <c r="AL495" s="114" t="s">
        <v>351</v>
      </c>
      <c r="AM495" s="114"/>
      <c r="AN495" s="116"/>
      <c r="AO495" s="116"/>
      <c r="AP495" s="116"/>
      <c r="AQ495" s="151"/>
    </row>
    <row r="496" spans="1:43" s="13" customFormat="1" ht="150" x14ac:dyDescent="0.25">
      <c r="A496" s="159"/>
      <c r="B496" s="116"/>
      <c r="C496" s="114"/>
      <c r="D496" s="114"/>
      <c r="E496" s="114"/>
      <c r="F496" s="114"/>
      <c r="G496" s="114"/>
      <c r="H496" s="114"/>
      <c r="I496" s="116"/>
      <c r="J496" s="116"/>
      <c r="K496" s="116"/>
      <c r="L496" s="116"/>
      <c r="M496" s="116"/>
      <c r="N496" s="116"/>
      <c r="O496" s="116"/>
      <c r="P496" s="116"/>
      <c r="Q496" s="116"/>
      <c r="R496" s="144"/>
      <c r="S496" s="8" t="s">
        <v>1609</v>
      </c>
      <c r="T496" s="8" t="s">
        <v>58</v>
      </c>
      <c r="U496" s="8" t="s">
        <v>59</v>
      </c>
      <c r="V496" s="8" t="s">
        <v>60</v>
      </c>
      <c r="W496" s="8" t="s">
        <v>61</v>
      </c>
      <c r="X496" s="8" t="s">
        <v>62</v>
      </c>
      <c r="Y496" s="8" t="s">
        <v>63</v>
      </c>
      <c r="Z496" s="149"/>
      <c r="AA496" s="7">
        <v>25</v>
      </c>
      <c r="AB496" s="7">
        <v>15</v>
      </c>
      <c r="AC496" s="7">
        <v>14.4</v>
      </c>
      <c r="AD496" s="7">
        <v>21.6</v>
      </c>
      <c r="AE496" s="149"/>
      <c r="AF496" s="8">
        <v>0</v>
      </c>
      <c r="AG496" s="8">
        <v>0</v>
      </c>
      <c r="AH496" s="8">
        <v>0</v>
      </c>
      <c r="AI496" s="8">
        <v>20</v>
      </c>
      <c r="AJ496" s="148"/>
      <c r="AK496" s="116"/>
      <c r="AL496" s="114"/>
      <c r="AM496" s="114"/>
      <c r="AN496" s="116"/>
      <c r="AO496" s="116"/>
      <c r="AP496" s="116"/>
      <c r="AQ496" s="151"/>
    </row>
    <row r="497" spans="1:43" s="13" customFormat="1" ht="210" x14ac:dyDescent="0.25">
      <c r="A497" s="159">
        <v>185</v>
      </c>
      <c r="B497" s="116" t="s">
        <v>1506</v>
      </c>
      <c r="C497" s="114" t="s">
        <v>1507</v>
      </c>
      <c r="D497" s="114" t="s">
        <v>1610</v>
      </c>
      <c r="E497" s="114"/>
      <c r="F497" s="114"/>
      <c r="G497" s="114"/>
      <c r="H497" s="114" t="s">
        <v>1611</v>
      </c>
      <c r="I497" s="116" t="s">
        <v>74</v>
      </c>
      <c r="J497" s="116" t="s">
        <v>51</v>
      </c>
      <c r="K497" s="116" t="s">
        <v>75</v>
      </c>
      <c r="L497" s="116" t="s">
        <v>76</v>
      </c>
      <c r="M497" s="116">
        <v>4000</v>
      </c>
      <c r="N497" s="116" t="s">
        <v>268</v>
      </c>
      <c r="O497" s="116">
        <v>100</v>
      </c>
      <c r="P497" s="116" t="s">
        <v>64</v>
      </c>
      <c r="Q497" s="116">
        <v>60</v>
      </c>
      <c r="R497" s="120" t="s">
        <v>56</v>
      </c>
      <c r="S497" s="8" t="s">
        <v>1612</v>
      </c>
      <c r="T497" s="8" t="s">
        <v>58</v>
      </c>
      <c r="U497" s="8" t="s">
        <v>59</v>
      </c>
      <c r="V497" s="8" t="s">
        <v>60</v>
      </c>
      <c r="W497" s="8" t="s">
        <v>61</v>
      </c>
      <c r="X497" s="8" t="s">
        <v>62</v>
      </c>
      <c r="Y497" s="8" t="s">
        <v>63</v>
      </c>
      <c r="Z497" s="149">
        <v>21.6</v>
      </c>
      <c r="AA497" s="7">
        <v>25</v>
      </c>
      <c r="AB497" s="7">
        <v>15</v>
      </c>
      <c r="AC497" s="7">
        <v>40</v>
      </c>
      <c r="AD497" s="7">
        <v>60</v>
      </c>
      <c r="AE497" s="149">
        <v>60</v>
      </c>
      <c r="AF497" s="8">
        <v>0</v>
      </c>
      <c r="AG497" s="8">
        <v>0</v>
      </c>
      <c r="AH497" s="8">
        <v>0</v>
      </c>
      <c r="AI497" s="8">
        <v>60</v>
      </c>
      <c r="AJ497" s="144" t="s">
        <v>64</v>
      </c>
      <c r="AK497" s="116" t="s">
        <v>65</v>
      </c>
      <c r="AL497" s="114" t="s">
        <v>1613</v>
      </c>
      <c r="AM497" s="8" t="s">
        <v>1614</v>
      </c>
      <c r="AN497" s="12">
        <v>44927</v>
      </c>
      <c r="AO497" s="12">
        <v>45261</v>
      </c>
      <c r="AP497" s="7" t="s">
        <v>68</v>
      </c>
      <c r="AQ497" s="84" t="s">
        <v>1601</v>
      </c>
    </row>
    <row r="498" spans="1:43" s="13" customFormat="1" ht="165" customHeight="1" x14ac:dyDescent="0.25">
      <c r="A498" s="159"/>
      <c r="B498" s="116"/>
      <c r="C498" s="114"/>
      <c r="D498" s="114"/>
      <c r="E498" s="114"/>
      <c r="F498" s="114"/>
      <c r="G498" s="114"/>
      <c r="H498" s="114"/>
      <c r="I498" s="116"/>
      <c r="J498" s="116"/>
      <c r="K498" s="116"/>
      <c r="L498" s="116"/>
      <c r="M498" s="116"/>
      <c r="N498" s="116"/>
      <c r="O498" s="116"/>
      <c r="P498" s="116"/>
      <c r="Q498" s="116"/>
      <c r="R498" s="120"/>
      <c r="S498" s="8" t="s">
        <v>1615</v>
      </c>
      <c r="T498" s="8" t="s">
        <v>58</v>
      </c>
      <c r="U498" s="8" t="s">
        <v>59</v>
      </c>
      <c r="V498" s="8" t="s">
        <v>60</v>
      </c>
      <c r="W498" s="8" t="s">
        <v>61</v>
      </c>
      <c r="X498" s="8" t="s">
        <v>62</v>
      </c>
      <c r="Y498" s="8" t="s">
        <v>63</v>
      </c>
      <c r="Z498" s="149"/>
      <c r="AA498" s="7">
        <v>25</v>
      </c>
      <c r="AB498" s="7">
        <v>15</v>
      </c>
      <c r="AC498" s="7">
        <v>24</v>
      </c>
      <c r="AD498" s="7">
        <v>36</v>
      </c>
      <c r="AE498" s="149"/>
      <c r="AF498" s="8">
        <v>0</v>
      </c>
      <c r="AG498" s="8">
        <v>0</v>
      </c>
      <c r="AH498" s="8">
        <v>0</v>
      </c>
      <c r="AI498" s="8">
        <v>60</v>
      </c>
      <c r="AJ498" s="144"/>
      <c r="AK498" s="116"/>
      <c r="AL498" s="114"/>
      <c r="AM498" s="8" t="s">
        <v>1616</v>
      </c>
      <c r="AN498" s="12">
        <v>44927</v>
      </c>
      <c r="AO498" s="12">
        <v>45261</v>
      </c>
      <c r="AP498" s="7" t="s">
        <v>68</v>
      </c>
      <c r="AQ498" s="84" t="s">
        <v>1601</v>
      </c>
    </row>
    <row r="499" spans="1:43" s="13" customFormat="1" ht="120" x14ac:dyDescent="0.25">
      <c r="A499" s="159"/>
      <c r="B499" s="116"/>
      <c r="C499" s="114"/>
      <c r="D499" s="114"/>
      <c r="E499" s="114"/>
      <c r="F499" s="114"/>
      <c r="G499" s="114"/>
      <c r="H499" s="114"/>
      <c r="I499" s="116"/>
      <c r="J499" s="116"/>
      <c r="K499" s="116"/>
      <c r="L499" s="116"/>
      <c r="M499" s="116"/>
      <c r="N499" s="116"/>
      <c r="O499" s="116"/>
      <c r="P499" s="116"/>
      <c r="Q499" s="116"/>
      <c r="R499" s="120"/>
      <c r="S499" s="8" t="s">
        <v>1617</v>
      </c>
      <c r="T499" s="8" t="s">
        <v>58</v>
      </c>
      <c r="U499" s="8" t="s">
        <v>59</v>
      </c>
      <c r="V499" s="8" t="s">
        <v>60</v>
      </c>
      <c r="W499" s="8" t="s">
        <v>61</v>
      </c>
      <c r="X499" s="8" t="s">
        <v>62</v>
      </c>
      <c r="Y499" s="8" t="s">
        <v>63</v>
      </c>
      <c r="Z499" s="149"/>
      <c r="AA499" s="7">
        <v>25</v>
      </c>
      <c r="AB499" s="7">
        <v>15</v>
      </c>
      <c r="AC499" s="7">
        <v>14.4</v>
      </c>
      <c r="AD499" s="7">
        <v>21.6</v>
      </c>
      <c r="AE499" s="149"/>
      <c r="AF499" s="8">
        <v>0</v>
      </c>
      <c r="AG499" s="8">
        <v>0</v>
      </c>
      <c r="AH499" s="8">
        <v>0</v>
      </c>
      <c r="AI499" s="8">
        <v>60</v>
      </c>
      <c r="AJ499" s="144"/>
      <c r="AK499" s="116"/>
      <c r="AL499" s="114"/>
      <c r="AM499" s="8"/>
      <c r="AN499" s="7"/>
      <c r="AO499" s="7"/>
      <c r="AP499" s="7"/>
      <c r="AQ499" s="84"/>
    </row>
    <row r="500" spans="1:43" s="13" customFormat="1" ht="210" customHeight="1" x14ac:dyDescent="0.25">
      <c r="A500" s="159">
        <v>186</v>
      </c>
      <c r="B500" s="116" t="s">
        <v>1506</v>
      </c>
      <c r="C500" s="114" t="s">
        <v>1507</v>
      </c>
      <c r="D500" s="114" t="s">
        <v>1618</v>
      </c>
      <c r="E500" s="114" t="s">
        <v>46</v>
      </c>
      <c r="F500" s="114" t="s">
        <v>1619</v>
      </c>
      <c r="G500" s="114" t="s">
        <v>1620</v>
      </c>
      <c r="H500" s="114" t="s">
        <v>1621</v>
      </c>
      <c r="I500" s="116" t="s">
        <v>132</v>
      </c>
      <c r="J500" s="116" t="s">
        <v>1622</v>
      </c>
      <c r="K500" s="116" t="s">
        <v>52</v>
      </c>
      <c r="L500" s="116" t="s">
        <v>53</v>
      </c>
      <c r="M500" s="116">
        <v>150</v>
      </c>
      <c r="N500" s="116" t="s">
        <v>146</v>
      </c>
      <c r="O500" s="116">
        <v>40</v>
      </c>
      <c r="P500" s="116" t="s">
        <v>55</v>
      </c>
      <c r="Q500" s="116">
        <v>80</v>
      </c>
      <c r="R500" s="120" t="s">
        <v>56</v>
      </c>
      <c r="S500" s="8" t="s">
        <v>1623</v>
      </c>
      <c r="T500" s="8" t="s">
        <v>58</v>
      </c>
      <c r="U500" s="8" t="s">
        <v>59</v>
      </c>
      <c r="V500" s="8" t="s">
        <v>60</v>
      </c>
      <c r="W500" s="8" t="s">
        <v>61</v>
      </c>
      <c r="X500" s="8" t="s">
        <v>62</v>
      </c>
      <c r="Y500" s="8" t="s">
        <v>63</v>
      </c>
      <c r="Z500" s="149">
        <v>8.64</v>
      </c>
      <c r="AA500" s="7">
        <v>25</v>
      </c>
      <c r="AB500" s="7">
        <v>15</v>
      </c>
      <c r="AC500" s="7">
        <v>16</v>
      </c>
      <c r="AD500" s="7">
        <v>24</v>
      </c>
      <c r="AE500" s="149">
        <v>80</v>
      </c>
      <c r="AF500" s="8">
        <v>0</v>
      </c>
      <c r="AG500" s="8">
        <v>0</v>
      </c>
      <c r="AH500" s="8">
        <v>0</v>
      </c>
      <c r="AI500" s="8">
        <v>80</v>
      </c>
      <c r="AJ500" s="120" t="s">
        <v>56</v>
      </c>
      <c r="AK500" s="116" t="s">
        <v>65</v>
      </c>
      <c r="AL500" s="114" t="s">
        <v>1624</v>
      </c>
      <c r="AM500" s="8" t="s">
        <v>1625</v>
      </c>
      <c r="AN500" s="12">
        <v>44927</v>
      </c>
      <c r="AO500" s="12">
        <v>45261</v>
      </c>
      <c r="AP500" s="20" t="s">
        <v>68</v>
      </c>
      <c r="AQ500" s="84" t="s">
        <v>1626</v>
      </c>
    </row>
    <row r="501" spans="1:43" s="13" customFormat="1" ht="135" x14ac:dyDescent="0.25">
      <c r="A501" s="159"/>
      <c r="B501" s="116"/>
      <c r="C501" s="114"/>
      <c r="D501" s="114"/>
      <c r="E501" s="114"/>
      <c r="F501" s="114"/>
      <c r="G501" s="114"/>
      <c r="H501" s="114"/>
      <c r="I501" s="116"/>
      <c r="J501" s="116"/>
      <c r="K501" s="116"/>
      <c r="L501" s="116"/>
      <c r="M501" s="116"/>
      <c r="N501" s="116"/>
      <c r="O501" s="116"/>
      <c r="P501" s="116"/>
      <c r="Q501" s="116"/>
      <c r="R501" s="120"/>
      <c r="S501" s="8" t="s">
        <v>1627</v>
      </c>
      <c r="T501" s="8" t="s">
        <v>58</v>
      </c>
      <c r="U501" s="8" t="s">
        <v>59</v>
      </c>
      <c r="V501" s="8" t="s">
        <v>60</v>
      </c>
      <c r="W501" s="8" t="s">
        <v>61</v>
      </c>
      <c r="X501" s="8" t="s">
        <v>62</v>
      </c>
      <c r="Y501" s="8" t="s">
        <v>63</v>
      </c>
      <c r="Z501" s="149"/>
      <c r="AA501" s="7">
        <v>25</v>
      </c>
      <c r="AB501" s="7">
        <v>15</v>
      </c>
      <c r="AC501" s="7">
        <v>9.6</v>
      </c>
      <c r="AD501" s="7">
        <v>14.4</v>
      </c>
      <c r="AE501" s="149"/>
      <c r="AF501" s="8">
        <v>0</v>
      </c>
      <c r="AG501" s="8">
        <v>0</v>
      </c>
      <c r="AH501" s="8">
        <v>0</v>
      </c>
      <c r="AI501" s="8">
        <v>80</v>
      </c>
      <c r="AJ501" s="120"/>
      <c r="AK501" s="116"/>
      <c r="AL501" s="114"/>
      <c r="AM501" s="8" t="s">
        <v>1628</v>
      </c>
      <c r="AN501" s="12">
        <v>44927</v>
      </c>
      <c r="AO501" s="12">
        <v>45261</v>
      </c>
      <c r="AP501" s="20" t="s">
        <v>68</v>
      </c>
      <c r="AQ501" s="84" t="s">
        <v>1629</v>
      </c>
    </row>
    <row r="502" spans="1:43" s="13" customFormat="1" ht="120" x14ac:dyDescent="0.25">
      <c r="A502" s="159"/>
      <c r="B502" s="116"/>
      <c r="C502" s="114"/>
      <c r="D502" s="114"/>
      <c r="E502" s="114"/>
      <c r="F502" s="114"/>
      <c r="G502" s="114"/>
      <c r="H502" s="114"/>
      <c r="I502" s="116"/>
      <c r="J502" s="116"/>
      <c r="K502" s="116"/>
      <c r="L502" s="116"/>
      <c r="M502" s="116"/>
      <c r="N502" s="116"/>
      <c r="O502" s="116"/>
      <c r="P502" s="116"/>
      <c r="Q502" s="116"/>
      <c r="R502" s="120"/>
      <c r="S502" s="8" t="s">
        <v>1630</v>
      </c>
      <c r="T502" s="8" t="s">
        <v>58</v>
      </c>
      <c r="U502" s="8" t="s">
        <v>59</v>
      </c>
      <c r="V502" s="8" t="s">
        <v>60</v>
      </c>
      <c r="W502" s="8" t="s">
        <v>61</v>
      </c>
      <c r="X502" s="8" t="s">
        <v>62</v>
      </c>
      <c r="Y502" s="8" t="s">
        <v>63</v>
      </c>
      <c r="Z502" s="149"/>
      <c r="AA502" s="7">
        <v>25</v>
      </c>
      <c r="AB502" s="7">
        <v>15</v>
      </c>
      <c r="AC502" s="7">
        <v>5.76</v>
      </c>
      <c r="AD502" s="7">
        <v>8.64</v>
      </c>
      <c r="AE502" s="149"/>
      <c r="AF502" s="8">
        <v>0</v>
      </c>
      <c r="AG502" s="8">
        <v>0</v>
      </c>
      <c r="AH502" s="8">
        <v>0</v>
      </c>
      <c r="AI502" s="8">
        <v>80</v>
      </c>
      <c r="AJ502" s="120"/>
      <c r="AK502" s="116"/>
      <c r="AL502" s="114"/>
      <c r="AM502" s="8" t="s">
        <v>1631</v>
      </c>
      <c r="AN502" s="12">
        <v>44927</v>
      </c>
      <c r="AO502" s="12">
        <v>45261</v>
      </c>
      <c r="AP502" s="20" t="s">
        <v>68</v>
      </c>
      <c r="AQ502" s="84" t="s">
        <v>1629</v>
      </c>
    </row>
    <row r="503" spans="1:43" s="13" customFormat="1" ht="255" customHeight="1" x14ac:dyDescent="0.25">
      <c r="A503" s="159">
        <v>187</v>
      </c>
      <c r="B503" s="116" t="s">
        <v>1506</v>
      </c>
      <c r="C503" s="114" t="s">
        <v>1507</v>
      </c>
      <c r="D503" s="114" t="s">
        <v>1632</v>
      </c>
      <c r="E503" s="114" t="s">
        <v>46</v>
      </c>
      <c r="F503" s="114" t="s">
        <v>1633</v>
      </c>
      <c r="G503" s="114" t="s">
        <v>1634</v>
      </c>
      <c r="H503" s="114" t="s">
        <v>1635</v>
      </c>
      <c r="I503" s="116" t="s">
        <v>50</v>
      </c>
      <c r="J503" s="116" t="s">
        <v>51</v>
      </c>
      <c r="K503" s="116" t="s">
        <v>52</v>
      </c>
      <c r="L503" s="116" t="s">
        <v>53</v>
      </c>
      <c r="M503" s="116">
        <v>110000</v>
      </c>
      <c r="N503" s="116" t="s">
        <v>268</v>
      </c>
      <c r="O503" s="116">
        <v>100</v>
      </c>
      <c r="P503" s="116" t="s">
        <v>64</v>
      </c>
      <c r="Q503" s="116">
        <v>60</v>
      </c>
      <c r="R503" s="120" t="s">
        <v>56</v>
      </c>
      <c r="S503" s="8" t="s">
        <v>1636</v>
      </c>
      <c r="T503" s="8" t="s">
        <v>58</v>
      </c>
      <c r="U503" s="8" t="s">
        <v>59</v>
      </c>
      <c r="V503" s="8" t="s">
        <v>60</v>
      </c>
      <c r="W503" s="8" t="s">
        <v>61</v>
      </c>
      <c r="X503" s="8" t="s">
        <v>62</v>
      </c>
      <c r="Y503" s="8" t="s">
        <v>63</v>
      </c>
      <c r="Z503" s="149">
        <v>21.6</v>
      </c>
      <c r="AA503" s="7">
        <v>25</v>
      </c>
      <c r="AB503" s="7">
        <v>15</v>
      </c>
      <c r="AC503" s="7">
        <v>40</v>
      </c>
      <c r="AD503" s="7">
        <v>60</v>
      </c>
      <c r="AE503" s="149">
        <v>60</v>
      </c>
      <c r="AF503" s="8">
        <v>0</v>
      </c>
      <c r="AG503" s="8">
        <v>0</v>
      </c>
      <c r="AH503" s="8">
        <v>0</v>
      </c>
      <c r="AI503" s="8">
        <v>60</v>
      </c>
      <c r="AJ503" s="144" t="s">
        <v>64</v>
      </c>
      <c r="AK503" s="116" t="s">
        <v>65</v>
      </c>
      <c r="AL503" s="114" t="s">
        <v>1637</v>
      </c>
      <c r="AM503" s="114" t="s">
        <v>1638</v>
      </c>
      <c r="AN503" s="150">
        <v>44927</v>
      </c>
      <c r="AO503" s="150">
        <v>45261</v>
      </c>
      <c r="AP503" s="116" t="s">
        <v>68</v>
      </c>
      <c r="AQ503" s="151" t="s">
        <v>1639</v>
      </c>
    </row>
    <row r="504" spans="1:43" s="13" customFormat="1" ht="150" x14ac:dyDescent="0.25">
      <c r="A504" s="159"/>
      <c r="B504" s="116"/>
      <c r="C504" s="114"/>
      <c r="D504" s="114"/>
      <c r="E504" s="114"/>
      <c r="F504" s="114"/>
      <c r="G504" s="114"/>
      <c r="H504" s="114"/>
      <c r="I504" s="116"/>
      <c r="J504" s="116"/>
      <c r="K504" s="116"/>
      <c r="L504" s="116"/>
      <c r="M504" s="116"/>
      <c r="N504" s="116"/>
      <c r="O504" s="116"/>
      <c r="P504" s="116"/>
      <c r="Q504" s="116"/>
      <c r="R504" s="120"/>
      <c r="S504" s="8" t="s">
        <v>1640</v>
      </c>
      <c r="T504" s="8" t="s">
        <v>58</v>
      </c>
      <c r="U504" s="8" t="s">
        <v>59</v>
      </c>
      <c r="V504" s="8" t="s">
        <v>60</v>
      </c>
      <c r="W504" s="8" t="s">
        <v>61</v>
      </c>
      <c r="X504" s="8" t="s">
        <v>62</v>
      </c>
      <c r="Y504" s="8" t="s">
        <v>63</v>
      </c>
      <c r="Z504" s="149"/>
      <c r="AA504" s="7">
        <v>25</v>
      </c>
      <c r="AB504" s="7">
        <v>15</v>
      </c>
      <c r="AC504" s="7">
        <v>24</v>
      </c>
      <c r="AD504" s="7">
        <v>36</v>
      </c>
      <c r="AE504" s="149"/>
      <c r="AF504" s="8">
        <v>0</v>
      </c>
      <c r="AG504" s="8">
        <v>0</v>
      </c>
      <c r="AH504" s="8">
        <v>0</v>
      </c>
      <c r="AI504" s="8">
        <v>60</v>
      </c>
      <c r="AJ504" s="144"/>
      <c r="AK504" s="116"/>
      <c r="AL504" s="114"/>
      <c r="AM504" s="114"/>
      <c r="AN504" s="150"/>
      <c r="AO504" s="150"/>
      <c r="AP504" s="116"/>
      <c r="AQ504" s="151"/>
    </row>
    <row r="505" spans="1:43" s="13" customFormat="1" ht="150" x14ac:dyDescent="0.25">
      <c r="A505" s="159"/>
      <c r="B505" s="116"/>
      <c r="C505" s="114"/>
      <c r="D505" s="114"/>
      <c r="E505" s="114"/>
      <c r="F505" s="114"/>
      <c r="G505" s="114"/>
      <c r="H505" s="114"/>
      <c r="I505" s="116"/>
      <c r="J505" s="116"/>
      <c r="K505" s="116"/>
      <c r="L505" s="116"/>
      <c r="M505" s="116"/>
      <c r="N505" s="116"/>
      <c r="O505" s="116"/>
      <c r="P505" s="116"/>
      <c r="Q505" s="116"/>
      <c r="R505" s="120"/>
      <c r="S505" s="8" t="s">
        <v>1641</v>
      </c>
      <c r="T505" s="8" t="s">
        <v>58</v>
      </c>
      <c r="U505" s="8" t="s">
        <v>59</v>
      </c>
      <c r="V505" s="8" t="s">
        <v>60</v>
      </c>
      <c r="W505" s="8" t="s">
        <v>61</v>
      </c>
      <c r="X505" s="8" t="s">
        <v>62</v>
      </c>
      <c r="Y505" s="8" t="s">
        <v>63</v>
      </c>
      <c r="Z505" s="149"/>
      <c r="AA505" s="7">
        <v>25</v>
      </c>
      <c r="AB505" s="7">
        <v>15</v>
      </c>
      <c r="AC505" s="7">
        <v>14.4</v>
      </c>
      <c r="AD505" s="7">
        <v>21.6</v>
      </c>
      <c r="AE505" s="149"/>
      <c r="AF505" s="8">
        <v>0</v>
      </c>
      <c r="AG505" s="8">
        <v>0</v>
      </c>
      <c r="AH505" s="8">
        <v>0</v>
      </c>
      <c r="AI505" s="8">
        <v>60</v>
      </c>
      <c r="AJ505" s="144"/>
      <c r="AK505" s="116"/>
      <c r="AL505" s="114"/>
      <c r="AM505" s="114"/>
      <c r="AN505" s="150"/>
      <c r="AO505" s="150"/>
      <c r="AP505" s="116"/>
      <c r="AQ505" s="151"/>
    </row>
    <row r="506" spans="1:43" s="13" customFormat="1" ht="105" customHeight="1" x14ac:dyDescent="0.25">
      <c r="A506" s="159">
        <v>188</v>
      </c>
      <c r="B506" s="116" t="s">
        <v>1506</v>
      </c>
      <c r="C506" s="114" t="s">
        <v>1507</v>
      </c>
      <c r="D506" s="114" t="s">
        <v>1632</v>
      </c>
      <c r="E506" s="114"/>
      <c r="F506" s="114"/>
      <c r="G506" s="114"/>
      <c r="H506" s="114" t="s">
        <v>1642</v>
      </c>
      <c r="I506" s="116" t="s">
        <v>74</v>
      </c>
      <c r="J506" s="116" t="s">
        <v>51</v>
      </c>
      <c r="K506" s="116" t="s">
        <v>75</v>
      </c>
      <c r="L506" s="116" t="s">
        <v>76</v>
      </c>
      <c r="M506" s="116">
        <v>110000</v>
      </c>
      <c r="N506" s="116" t="s">
        <v>268</v>
      </c>
      <c r="O506" s="116">
        <v>100</v>
      </c>
      <c r="P506" s="116" t="s">
        <v>55</v>
      </c>
      <c r="Q506" s="116">
        <v>80</v>
      </c>
      <c r="R506" s="120" t="s">
        <v>56</v>
      </c>
      <c r="S506" s="8" t="s">
        <v>1643</v>
      </c>
      <c r="T506" s="8" t="s">
        <v>58</v>
      </c>
      <c r="U506" s="8" t="s">
        <v>59</v>
      </c>
      <c r="V506" s="8" t="s">
        <v>60</v>
      </c>
      <c r="W506" s="8" t="s">
        <v>61</v>
      </c>
      <c r="X506" s="8" t="s">
        <v>62</v>
      </c>
      <c r="Y506" s="8" t="s">
        <v>63</v>
      </c>
      <c r="Z506" s="149">
        <v>36</v>
      </c>
      <c r="AA506" s="7">
        <v>25</v>
      </c>
      <c r="AB506" s="7">
        <v>15</v>
      </c>
      <c r="AC506" s="7">
        <v>40</v>
      </c>
      <c r="AD506" s="7">
        <v>60</v>
      </c>
      <c r="AE506" s="149">
        <v>60</v>
      </c>
      <c r="AF506" s="8">
        <v>0</v>
      </c>
      <c r="AG506" s="8">
        <v>0</v>
      </c>
      <c r="AH506" s="8">
        <v>0</v>
      </c>
      <c r="AI506" s="8">
        <v>80</v>
      </c>
      <c r="AJ506" s="144" t="s">
        <v>64</v>
      </c>
      <c r="AK506" s="116" t="s">
        <v>65</v>
      </c>
      <c r="AL506" s="114" t="s">
        <v>1644</v>
      </c>
      <c r="AM506" s="114" t="s">
        <v>1645</v>
      </c>
      <c r="AN506" s="150">
        <v>44927</v>
      </c>
      <c r="AO506" s="150">
        <v>45261</v>
      </c>
      <c r="AP506" s="116" t="s">
        <v>68</v>
      </c>
      <c r="AQ506" s="151" t="s">
        <v>1646</v>
      </c>
    </row>
    <row r="507" spans="1:43" s="13" customFormat="1" ht="75" x14ac:dyDescent="0.25">
      <c r="A507" s="159"/>
      <c r="B507" s="116"/>
      <c r="C507" s="114"/>
      <c r="D507" s="114"/>
      <c r="E507" s="114"/>
      <c r="F507" s="114"/>
      <c r="G507" s="114"/>
      <c r="H507" s="114"/>
      <c r="I507" s="116"/>
      <c r="J507" s="116"/>
      <c r="K507" s="116"/>
      <c r="L507" s="116"/>
      <c r="M507" s="116"/>
      <c r="N507" s="116"/>
      <c r="O507" s="116"/>
      <c r="P507" s="116"/>
      <c r="Q507" s="116"/>
      <c r="R507" s="120"/>
      <c r="S507" s="8" t="s">
        <v>1647</v>
      </c>
      <c r="T507" s="8" t="s">
        <v>58</v>
      </c>
      <c r="U507" s="8" t="s">
        <v>59</v>
      </c>
      <c r="V507" s="8" t="s">
        <v>60</v>
      </c>
      <c r="W507" s="8" t="s">
        <v>61</v>
      </c>
      <c r="X507" s="8" t="s">
        <v>62</v>
      </c>
      <c r="Y507" s="8" t="s">
        <v>63</v>
      </c>
      <c r="Z507" s="149"/>
      <c r="AA507" s="7">
        <v>25</v>
      </c>
      <c r="AB507" s="7">
        <v>15</v>
      </c>
      <c r="AC507" s="7">
        <v>24</v>
      </c>
      <c r="AD507" s="7">
        <v>36</v>
      </c>
      <c r="AE507" s="149"/>
      <c r="AF507" s="8">
        <v>0</v>
      </c>
      <c r="AG507" s="8">
        <v>0</v>
      </c>
      <c r="AH507" s="8">
        <v>0</v>
      </c>
      <c r="AI507" s="8">
        <v>80</v>
      </c>
      <c r="AJ507" s="144"/>
      <c r="AK507" s="116"/>
      <c r="AL507" s="114"/>
      <c r="AM507" s="114"/>
      <c r="AN507" s="150"/>
      <c r="AO507" s="150"/>
      <c r="AP507" s="116"/>
      <c r="AQ507" s="151"/>
    </row>
    <row r="508" spans="1:43" s="13" customFormat="1" ht="135" x14ac:dyDescent="0.25">
      <c r="A508" s="159"/>
      <c r="B508" s="116"/>
      <c r="C508" s="114"/>
      <c r="D508" s="114"/>
      <c r="E508" s="114"/>
      <c r="F508" s="114"/>
      <c r="G508" s="114"/>
      <c r="H508" s="114"/>
      <c r="I508" s="116"/>
      <c r="J508" s="116"/>
      <c r="K508" s="116"/>
      <c r="L508" s="116"/>
      <c r="M508" s="116"/>
      <c r="N508" s="116"/>
      <c r="O508" s="116"/>
      <c r="P508" s="116"/>
      <c r="Q508" s="116"/>
      <c r="R508" s="120"/>
      <c r="S508" s="8" t="s">
        <v>1648</v>
      </c>
      <c r="T508" s="8" t="s">
        <v>4</v>
      </c>
      <c r="U508" s="8" t="s">
        <v>71</v>
      </c>
      <c r="V508" s="8" t="s">
        <v>60</v>
      </c>
      <c r="W508" s="8" t="s">
        <v>61</v>
      </c>
      <c r="X508" s="8" t="s">
        <v>62</v>
      </c>
      <c r="Y508" s="8" t="s">
        <v>63</v>
      </c>
      <c r="Z508" s="149"/>
      <c r="AA508" s="7">
        <v>0</v>
      </c>
      <c r="AB508" s="7">
        <v>0</v>
      </c>
      <c r="AC508" s="7">
        <v>0</v>
      </c>
      <c r="AD508" s="7">
        <v>36</v>
      </c>
      <c r="AE508" s="149"/>
      <c r="AF508" s="8">
        <v>10</v>
      </c>
      <c r="AG508" s="8">
        <v>15</v>
      </c>
      <c r="AH508" s="8">
        <v>20</v>
      </c>
      <c r="AI508" s="8">
        <v>60</v>
      </c>
      <c r="AJ508" s="144"/>
      <c r="AK508" s="116"/>
      <c r="AL508" s="114"/>
      <c r="AM508" s="114"/>
      <c r="AN508" s="150"/>
      <c r="AO508" s="150"/>
      <c r="AP508" s="116"/>
      <c r="AQ508" s="151"/>
    </row>
    <row r="509" spans="1:43" s="13" customFormat="1" ht="90" x14ac:dyDescent="0.25">
      <c r="A509" s="159">
        <v>189</v>
      </c>
      <c r="B509" s="116" t="s">
        <v>1506</v>
      </c>
      <c r="C509" s="114" t="s">
        <v>91</v>
      </c>
      <c r="D509" s="114" t="s">
        <v>1649</v>
      </c>
      <c r="E509" s="114" t="s">
        <v>46</v>
      </c>
      <c r="F509" s="114" t="s">
        <v>93</v>
      </c>
      <c r="G509" s="114" t="s">
        <v>1650</v>
      </c>
      <c r="H509" s="114" t="s">
        <v>1651</v>
      </c>
      <c r="I509" s="116" t="s">
        <v>96</v>
      </c>
      <c r="J509" s="116" t="s">
        <v>51</v>
      </c>
      <c r="K509" s="116" t="s">
        <v>97</v>
      </c>
      <c r="L509" s="116" t="s">
        <v>53</v>
      </c>
      <c r="M509" s="116">
        <v>12</v>
      </c>
      <c r="N509" s="116" t="s">
        <v>98</v>
      </c>
      <c r="O509" s="116">
        <v>20</v>
      </c>
      <c r="P509" s="116" t="s">
        <v>55</v>
      </c>
      <c r="Q509" s="116">
        <v>80</v>
      </c>
      <c r="R509" s="120" t="s">
        <v>56</v>
      </c>
      <c r="S509" s="8" t="s">
        <v>1652</v>
      </c>
      <c r="T509" s="8" t="s">
        <v>58</v>
      </c>
      <c r="U509" s="8" t="s">
        <v>59</v>
      </c>
      <c r="V509" s="8" t="s">
        <v>60</v>
      </c>
      <c r="W509" s="8" t="s">
        <v>61</v>
      </c>
      <c r="X509" s="8" t="s">
        <v>62</v>
      </c>
      <c r="Y509" s="8" t="s">
        <v>63</v>
      </c>
      <c r="Z509" s="149">
        <v>7.2</v>
      </c>
      <c r="AA509" s="7">
        <v>25</v>
      </c>
      <c r="AB509" s="7">
        <v>15</v>
      </c>
      <c r="AC509" s="7">
        <v>8</v>
      </c>
      <c r="AD509" s="7">
        <v>12</v>
      </c>
      <c r="AE509" s="149">
        <v>60</v>
      </c>
      <c r="AF509" s="8">
        <v>0</v>
      </c>
      <c r="AG509" s="8">
        <v>0</v>
      </c>
      <c r="AH509" s="8">
        <v>0</v>
      </c>
      <c r="AI509" s="8">
        <v>80</v>
      </c>
      <c r="AJ509" s="144" t="s">
        <v>64</v>
      </c>
      <c r="AK509" s="116" t="s">
        <v>65</v>
      </c>
      <c r="AL509" s="114" t="s">
        <v>66</v>
      </c>
      <c r="AM509" s="8" t="s">
        <v>1653</v>
      </c>
      <c r="AN509" s="12">
        <v>44927</v>
      </c>
      <c r="AO509" s="12">
        <v>45261</v>
      </c>
      <c r="AP509" s="7" t="s">
        <v>68</v>
      </c>
      <c r="AQ509" s="84" t="s">
        <v>1654</v>
      </c>
    </row>
    <row r="510" spans="1:43" s="13" customFormat="1" ht="165" x14ac:dyDescent="0.25">
      <c r="A510" s="159"/>
      <c r="B510" s="116"/>
      <c r="C510" s="114"/>
      <c r="D510" s="114"/>
      <c r="E510" s="114"/>
      <c r="F510" s="114"/>
      <c r="G510" s="114"/>
      <c r="H510" s="114"/>
      <c r="I510" s="116"/>
      <c r="J510" s="116"/>
      <c r="K510" s="116"/>
      <c r="L510" s="116"/>
      <c r="M510" s="116"/>
      <c r="N510" s="116"/>
      <c r="O510" s="116"/>
      <c r="P510" s="116"/>
      <c r="Q510" s="116"/>
      <c r="R510" s="120"/>
      <c r="S510" s="8" t="s">
        <v>1655</v>
      </c>
      <c r="T510" s="8" t="s">
        <v>58</v>
      </c>
      <c r="U510" s="8" t="s">
        <v>59</v>
      </c>
      <c r="V510" s="8" t="s">
        <v>60</v>
      </c>
      <c r="W510" s="8" t="s">
        <v>61</v>
      </c>
      <c r="X510" s="8" t="s">
        <v>62</v>
      </c>
      <c r="Y510" s="8" t="s">
        <v>63</v>
      </c>
      <c r="Z510" s="149"/>
      <c r="AA510" s="7">
        <v>25</v>
      </c>
      <c r="AB510" s="7">
        <v>15</v>
      </c>
      <c r="AC510" s="7">
        <v>4.8</v>
      </c>
      <c r="AD510" s="7">
        <v>7.2</v>
      </c>
      <c r="AE510" s="149"/>
      <c r="AF510" s="8">
        <v>0</v>
      </c>
      <c r="AG510" s="8">
        <v>0</v>
      </c>
      <c r="AH510" s="8">
        <v>0</v>
      </c>
      <c r="AI510" s="8">
        <v>80</v>
      </c>
      <c r="AJ510" s="144"/>
      <c r="AK510" s="116"/>
      <c r="AL510" s="114"/>
      <c r="AM510" s="8" t="s">
        <v>1656</v>
      </c>
      <c r="AN510" s="12">
        <v>44927</v>
      </c>
      <c r="AO510" s="12">
        <v>45261</v>
      </c>
      <c r="AP510" s="7" t="s">
        <v>68</v>
      </c>
      <c r="AQ510" s="84" t="s">
        <v>1654</v>
      </c>
    </row>
    <row r="511" spans="1:43" s="13" customFormat="1" ht="105" x14ac:dyDescent="0.25">
      <c r="A511" s="159"/>
      <c r="B511" s="116"/>
      <c r="C511" s="114"/>
      <c r="D511" s="114"/>
      <c r="E511" s="114"/>
      <c r="F511" s="114"/>
      <c r="G511" s="114"/>
      <c r="H511" s="114"/>
      <c r="I511" s="116"/>
      <c r="J511" s="116"/>
      <c r="K511" s="116"/>
      <c r="L511" s="116"/>
      <c r="M511" s="116"/>
      <c r="N511" s="116"/>
      <c r="O511" s="116"/>
      <c r="P511" s="116"/>
      <c r="Q511" s="116"/>
      <c r="R511" s="120"/>
      <c r="S511" s="8" t="s">
        <v>1657</v>
      </c>
      <c r="T511" s="8" t="s">
        <v>4</v>
      </c>
      <c r="U511" s="8" t="s">
        <v>71</v>
      </c>
      <c r="V511" s="8" t="s">
        <v>60</v>
      </c>
      <c r="W511" s="8" t="s">
        <v>61</v>
      </c>
      <c r="X511" s="8" t="s">
        <v>62</v>
      </c>
      <c r="Y511" s="8" t="s">
        <v>149</v>
      </c>
      <c r="Z511" s="149"/>
      <c r="AA511" s="7">
        <v>0</v>
      </c>
      <c r="AB511" s="7">
        <v>0</v>
      </c>
      <c r="AC511" s="7">
        <v>0</v>
      </c>
      <c r="AD511" s="7">
        <v>7.2</v>
      </c>
      <c r="AE511" s="149"/>
      <c r="AF511" s="8">
        <v>10</v>
      </c>
      <c r="AG511" s="8">
        <v>15</v>
      </c>
      <c r="AH511" s="8">
        <v>20</v>
      </c>
      <c r="AI511" s="8">
        <v>60</v>
      </c>
      <c r="AJ511" s="144"/>
      <c r="AK511" s="116"/>
      <c r="AL511" s="114"/>
      <c r="AM511" s="8" t="s">
        <v>1658</v>
      </c>
      <c r="AN511" s="12">
        <v>44927</v>
      </c>
      <c r="AO511" s="12">
        <v>45261</v>
      </c>
      <c r="AP511" s="7" t="s">
        <v>68</v>
      </c>
      <c r="AQ511" s="84" t="s">
        <v>1654</v>
      </c>
    </row>
    <row r="512" spans="1:43" s="13" customFormat="1" ht="90" x14ac:dyDescent="0.25">
      <c r="A512" s="159">
        <v>190</v>
      </c>
      <c r="B512" s="116" t="s">
        <v>1506</v>
      </c>
      <c r="C512" s="114" t="s">
        <v>105</v>
      </c>
      <c r="D512" s="114" t="s">
        <v>1659</v>
      </c>
      <c r="E512" s="114" t="s">
        <v>46</v>
      </c>
      <c r="F512" s="114" t="s">
        <v>1660</v>
      </c>
      <c r="G512" s="114" t="s">
        <v>1661</v>
      </c>
      <c r="H512" s="114" t="s">
        <v>1662</v>
      </c>
      <c r="I512" s="116" t="s">
        <v>110</v>
      </c>
      <c r="J512" s="116" t="s">
        <v>51</v>
      </c>
      <c r="K512" s="116" t="s">
        <v>97</v>
      </c>
      <c r="L512" s="116" t="s">
        <v>53</v>
      </c>
      <c r="M512" s="116">
        <v>12</v>
      </c>
      <c r="N512" s="116" t="s">
        <v>98</v>
      </c>
      <c r="O512" s="116">
        <v>20</v>
      </c>
      <c r="P512" s="116" t="s">
        <v>55</v>
      </c>
      <c r="Q512" s="116">
        <v>80</v>
      </c>
      <c r="R512" s="120" t="s">
        <v>56</v>
      </c>
      <c r="S512" s="8" t="s">
        <v>1663</v>
      </c>
      <c r="T512" s="8" t="s">
        <v>58</v>
      </c>
      <c r="U512" s="8" t="s">
        <v>59</v>
      </c>
      <c r="V512" s="8" t="s">
        <v>60</v>
      </c>
      <c r="W512" s="8" t="s">
        <v>61</v>
      </c>
      <c r="X512" s="8" t="s">
        <v>62</v>
      </c>
      <c r="Y512" s="8" t="s">
        <v>63</v>
      </c>
      <c r="Z512" s="149">
        <v>12</v>
      </c>
      <c r="AA512" s="7">
        <v>25</v>
      </c>
      <c r="AB512" s="7">
        <v>15</v>
      </c>
      <c r="AC512" s="7">
        <v>8</v>
      </c>
      <c r="AD512" s="7">
        <v>12</v>
      </c>
      <c r="AE512" s="149">
        <v>45</v>
      </c>
      <c r="AF512" s="8">
        <v>0</v>
      </c>
      <c r="AG512" s="8">
        <v>0</v>
      </c>
      <c r="AH512" s="8">
        <v>0</v>
      </c>
      <c r="AI512" s="8">
        <v>80</v>
      </c>
      <c r="AJ512" s="144" t="s">
        <v>64</v>
      </c>
      <c r="AK512" s="116" t="s">
        <v>65</v>
      </c>
      <c r="AL512" s="114" t="s">
        <v>66</v>
      </c>
      <c r="AM512" s="8" t="s">
        <v>1664</v>
      </c>
      <c r="AN512" s="12">
        <v>44927</v>
      </c>
      <c r="AO512" s="12">
        <v>45261</v>
      </c>
      <c r="AP512" s="7" t="s">
        <v>68</v>
      </c>
      <c r="AQ512" s="84" t="s">
        <v>1654</v>
      </c>
    </row>
    <row r="513" spans="1:43" s="13" customFormat="1" ht="105" x14ac:dyDescent="0.25">
      <c r="A513" s="159"/>
      <c r="B513" s="116"/>
      <c r="C513" s="114"/>
      <c r="D513" s="114"/>
      <c r="E513" s="114"/>
      <c r="F513" s="114"/>
      <c r="G513" s="114"/>
      <c r="H513" s="114"/>
      <c r="I513" s="116"/>
      <c r="J513" s="116"/>
      <c r="K513" s="116"/>
      <c r="L513" s="116"/>
      <c r="M513" s="116"/>
      <c r="N513" s="116"/>
      <c r="O513" s="116"/>
      <c r="P513" s="116"/>
      <c r="Q513" s="116"/>
      <c r="R513" s="120"/>
      <c r="S513" s="8" t="s">
        <v>1665</v>
      </c>
      <c r="T513" s="8" t="s">
        <v>4</v>
      </c>
      <c r="U513" s="8" t="s">
        <v>71</v>
      </c>
      <c r="V513" s="8" t="s">
        <v>60</v>
      </c>
      <c r="W513" s="8" t="s">
        <v>61</v>
      </c>
      <c r="X513" s="8" t="s">
        <v>62</v>
      </c>
      <c r="Y513" s="8" t="s">
        <v>63</v>
      </c>
      <c r="Z513" s="149"/>
      <c r="AA513" s="7">
        <v>0</v>
      </c>
      <c r="AB513" s="7">
        <v>0</v>
      </c>
      <c r="AC513" s="7">
        <v>0</v>
      </c>
      <c r="AD513" s="7">
        <v>12</v>
      </c>
      <c r="AE513" s="149"/>
      <c r="AF513" s="8">
        <v>10</v>
      </c>
      <c r="AG513" s="8">
        <v>15</v>
      </c>
      <c r="AH513" s="8">
        <v>20</v>
      </c>
      <c r="AI513" s="8">
        <v>60</v>
      </c>
      <c r="AJ513" s="144"/>
      <c r="AK513" s="116"/>
      <c r="AL513" s="114"/>
      <c r="AM513" s="8" t="s">
        <v>1666</v>
      </c>
      <c r="AN513" s="12">
        <v>44927</v>
      </c>
      <c r="AO513" s="12">
        <v>45261</v>
      </c>
      <c r="AP513" s="7" t="s">
        <v>68</v>
      </c>
      <c r="AQ513" s="84" t="s">
        <v>1654</v>
      </c>
    </row>
    <row r="514" spans="1:43" s="13" customFormat="1" ht="120" x14ac:dyDescent="0.25">
      <c r="A514" s="159"/>
      <c r="B514" s="116"/>
      <c r="C514" s="114"/>
      <c r="D514" s="114"/>
      <c r="E514" s="114"/>
      <c r="F514" s="114"/>
      <c r="G514" s="114"/>
      <c r="H514" s="114"/>
      <c r="I514" s="116"/>
      <c r="J514" s="116"/>
      <c r="K514" s="116"/>
      <c r="L514" s="116"/>
      <c r="M514" s="116"/>
      <c r="N514" s="116"/>
      <c r="O514" s="116"/>
      <c r="P514" s="116"/>
      <c r="Q514" s="116"/>
      <c r="R514" s="120"/>
      <c r="S514" s="8" t="s">
        <v>1667</v>
      </c>
      <c r="T514" s="8" t="s">
        <v>4</v>
      </c>
      <c r="U514" s="8" t="s">
        <v>71</v>
      </c>
      <c r="V514" s="8" t="s">
        <v>60</v>
      </c>
      <c r="W514" s="8" t="s">
        <v>61</v>
      </c>
      <c r="X514" s="8" t="s">
        <v>62</v>
      </c>
      <c r="Y514" s="8" t="s">
        <v>63</v>
      </c>
      <c r="Z514" s="149"/>
      <c r="AA514" s="7">
        <v>0</v>
      </c>
      <c r="AB514" s="7">
        <v>0</v>
      </c>
      <c r="AC514" s="7">
        <v>0</v>
      </c>
      <c r="AD514" s="7">
        <v>12</v>
      </c>
      <c r="AE514" s="149"/>
      <c r="AF514" s="8">
        <v>10</v>
      </c>
      <c r="AG514" s="8">
        <v>15</v>
      </c>
      <c r="AH514" s="8">
        <v>15</v>
      </c>
      <c r="AI514" s="8">
        <v>45</v>
      </c>
      <c r="AJ514" s="144"/>
      <c r="AK514" s="116"/>
      <c r="AL514" s="114"/>
      <c r="AM514" s="8" t="s">
        <v>1668</v>
      </c>
      <c r="AN514" s="12">
        <v>44927</v>
      </c>
      <c r="AO514" s="12">
        <v>45261</v>
      </c>
      <c r="AP514" s="7" t="s">
        <v>68</v>
      </c>
      <c r="AQ514" s="84" t="s">
        <v>1654</v>
      </c>
    </row>
    <row r="515" spans="1:43" s="13" customFormat="1" ht="135" x14ac:dyDescent="0.25">
      <c r="A515" s="159">
        <v>191</v>
      </c>
      <c r="B515" s="116" t="s">
        <v>1506</v>
      </c>
      <c r="C515" s="114" t="s">
        <v>117</v>
      </c>
      <c r="D515" s="114" t="s">
        <v>1669</v>
      </c>
      <c r="E515" s="114" t="s">
        <v>46</v>
      </c>
      <c r="F515" s="114" t="s">
        <v>119</v>
      </c>
      <c r="G515" s="114" t="s">
        <v>1670</v>
      </c>
      <c r="H515" s="114" t="s">
        <v>1671</v>
      </c>
      <c r="I515" s="116" t="s">
        <v>50</v>
      </c>
      <c r="J515" s="116" t="s">
        <v>51</v>
      </c>
      <c r="K515" s="116" t="s">
        <v>97</v>
      </c>
      <c r="L515" s="116" t="s">
        <v>53</v>
      </c>
      <c r="M515" s="116">
        <v>12</v>
      </c>
      <c r="N515" s="116" t="s">
        <v>98</v>
      </c>
      <c r="O515" s="116">
        <v>20</v>
      </c>
      <c r="P515" s="116" t="s">
        <v>55</v>
      </c>
      <c r="Q515" s="116">
        <v>80</v>
      </c>
      <c r="R515" s="120" t="s">
        <v>56</v>
      </c>
      <c r="S515" s="8" t="s">
        <v>1672</v>
      </c>
      <c r="T515" s="8" t="s">
        <v>58</v>
      </c>
      <c r="U515" s="8" t="s">
        <v>59</v>
      </c>
      <c r="V515" s="8" t="s">
        <v>60</v>
      </c>
      <c r="W515" s="8" t="s">
        <v>61</v>
      </c>
      <c r="X515" s="8" t="s">
        <v>62</v>
      </c>
      <c r="Y515" s="8" t="s">
        <v>63</v>
      </c>
      <c r="Z515" s="149">
        <v>7.2</v>
      </c>
      <c r="AA515" s="7">
        <v>25</v>
      </c>
      <c r="AB515" s="7">
        <v>15</v>
      </c>
      <c r="AC515" s="7">
        <v>8</v>
      </c>
      <c r="AD515" s="7">
        <v>12</v>
      </c>
      <c r="AE515" s="149">
        <v>60</v>
      </c>
      <c r="AF515" s="8">
        <v>0</v>
      </c>
      <c r="AG515" s="8">
        <v>0</v>
      </c>
      <c r="AH515" s="8">
        <v>0</v>
      </c>
      <c r="AI515" s="8">
        <v>80</v>
      </c>
      <c r="AJ515" s="144" t="s">
        <v>64</v>
      </c>
      <c r="AK515" s="116" t="s">
        <v>65</v>
      </c>
      <c r="AL515" s="114" t="s">
        <v>66</v>
      </c>
      <c r="AM515" s="8" t="s">
        <v>1673</v>
      </c>
      <c r="AN515" s="12">
        <v>44927</v>
      </c>
      <c r="AO515" s="12">
        <v>45261</v>
      </c>
      <c r="AP515" s="7" t="s">
        <v>68</v>
      </c>
      <c r="AQ515" s="84" t="s">
        <v>1654</v>
      </c>
    </row>
    <row r="516" spans="1:43" s="13" customFormat="1" ht="105" x14ac:dyDescent="0.25">
      <c r="A516" s="159"/>
      <c r="B516" s="116"/>
      <c r="C516" s="114"/>
      <c r="D516" s="114"/>
      <c r="E516" s="114"/>
      <c r="F516" s="114"/>
      <c r="G516" s="114"/>
      <c r="H516" s="114"/>
      <c r="I516" s="116"/>
      <c r="J516" s="116"/>
      <c r="K516" s="116"/>
      <c r="L516" s="116"/>
      <c r="M516" s="116"/>
      <c r="N516" s="116"/>
      <c r="O516" s="116"/>
      <c r="P516" s="116"/>
      <c r="Q516" s="116"/>
      <c r="R516" s="120"/>
      <c r="S516" s="8" t="s">
        <v>1674</v>
      </c>
      <c r="T516" s="8" t="s">
        <v>58</v>
      </c>
      <c r="U516" s="8" t="s">
        <v>59</v>
      </c>
      <c r="V516" s="8" t="s">
        <v>60</v>
      </c>
      <c r="W516" s="8" t="s">
        <v>61</v>
      </c>
      <c r="X516" s="8" t="s">
        <v>62</v>
      </c>
      <c r="Y516" s="8" t="s">
        <v>63</v>
      </c>
      <c r="Z516" s="149"/>
      <c r="AA516" s="7">
        <v>25</v>
      </c>
      <c r="AB516" s="7">
        <v>15</v>
      </c>
      <c r="AC516" s="7">
        <v>4.8</v>
      </c>
      <c r="AD516" s="7">
        <v>7.2</v>
      </c>
      <c r="AE516" s="149"/>
      <c r="AF516" s="8">
        <v>0</v>
      </c>
      <c r="AG516" s="8">
        <v>0</v>
      </c>
      <c r="AH516" s="8">
        <v>0</v>
      </c>
      <c r="AI516" s="8">
        <v>80</v>
      </c>
      <c r="AJ516" s="144"/>
      <c r="AK516" s="116"/>
      <c r="AL516" s="114"/>
      <c r="AM516" s="8" t="s">
        <v>1675</v>
      </c>
      <c r="AN516" s="12">
        <v>44927</v>
      </c>
      <c r="AO516" s="12">
        <v>45261</v>
      </c>
      <c r="AP516" s="7" t="s">
        <v>68</v>
      </c>
      <c r="AQ516" s="84" t="s">
        <v>1654</v>
      </c>
    </row>
    <row r="517" spans="1:43" s="13" customFormat="1" ht="135" x14ac:dyDescent="0.25">
      <c r="A517" s="159"/>
      <c r="B517" s="116"/>
      <c r="C517" s="114"/>
      <c r="D517" s="114"/>
      <c r="E517" s="114"/>
      <c r="F517" s="114"/>
      <c r="G517" s="114"/>
      <c r="H517" s="114"/>
      <c r="I517" s="116"/>
      <c r="J517" s="116"/>
      <c r="K517" s="116"/>
      <c r="L517" s="116"/>
      <c r="M517" s="116"/>
      <c r="N517" s="116"/>
      <c r="O517" s="116"/>
      <c r="P517" s="116"/>
      <c r="Q517" s="116"/>
      <c r="R517" s="120"/>
      <c r="S517" s="8" t="s">
        <v>1676</v>
      </c>
      <c r="T517" s="8" t="s">
        <v>4</v>
      </c>
      <c r="U517" s="8" t="s">
        <v>71</v>
      </c>
      <c r="V517" s="8" t="s">
        <v>60</v>
      </c>
      <c r="W517" s="8" t="s">
        <v>61</v>
      </c>
      <c r="X517" s="8" t="s">
        <v>62</v>
      </c>
      <c r="Y517" s="8" t="s">
        <v>63</v>
      </c>
      <c r="Z517" s="149"/>
      <c r="AA517" s="7">
        <v>0</v>
      </c>
      <c r="AB517" s="7">
        <v>0</v>
      </c>
      <c r="AC517" s="7">
        <v>0</v>
      </c>
      <c r="AD517" s="7">
        <v>7.2</v>
      </c>
      <c r="AE517" s="149"/>
      <c r="AF517" s="8">
        <v>10</v>
      </c>
      <c r="AG517" s="8">
        <v>15</v>
      </c>
      <c r="AH517" s="8">
        <v>20</v>
      </c>
      <c r="AI517" s="8">
        <v>60</v>
      </c>
      <c r="AJ517" s="144"/>
      <c r="AK517" s="116"/>
      <c r="AL517" s="114"/>
      <c r="AM517" s="8" t="s">
        <v>1677</v>
      </c>
      <c r="AN517" s="12">
        <v>44927</v>
      </c>
      <c r="AO517" s="12">
        <v>45261</v>
      </c>
      <c r="AP517" s="7" t="s">
        <v>68</v>
      </c>
      <c r="AQ517" s="84" t="s">
        <v>1654</v>
      </c>
    </row>
    <row r="518" spans="1:43" s="13" customFormat="1" ht="135" x14ac:dyDescent="0.25">
      <c r="A518" s="159">
        <v>192</v>
      </c>
      <c r="B518" s="116" t="s">
        <v>1678</v>
      </c>
      <c r="C518" s="114" t="s">
        <v>1679</v>
      </c>
      <c r="D518" s="114" t="s">
        <v>1680</v>
      </c>
      <c r="E518" s="114" t="s">
        <v>141</v>
      </c>
      <c r="F518" s="114" t="s">
        <v>1681</v>
      </c>
      <c r="G518" s="114" t="s">
        <v>1682</v>
      </c>
      <c r="H518" s="114" t="s">
        <v>1683</v>
      </c>
      <c r="I518" s="116" t="s">
        <v>50</v>
      </c>
      <c r="J518" s="116" t="s">
        <v>51</v>
      </c>
      <c r="K518" s="116" t="s">
        <v>52</v>
      </c>
      <c r="L518" s="116" t="s">
        <v>53</v>
      </c>
      <c r="M518" s="116">
        <v>15332224</v>
      </c>
      <c r="N518" s="116" t="s">
        <v>268</v>
      </c>
      <c r="O518" s="116">
        <v>100</v>
      </c>
      <c r="P518" s="116" t="s">
        <v>55</v>
      </c>
      <c r="Q518" s="116">
        <v>80</v>
      </c>
      <c r="R518" s="120" t="s">
        <v>56</v>
      </c>
      <c r="S518" s="8" t="s">
        <v>1684</v>
      </c>
      <c r="T518" s="8" t="s">
        <v>58</v>
      </c>
      <c r="U518" s="8" t="s">
        <v>59</v>
      </c>
      <c r="V518" s="8" t="s">
        <v>60</v>
      </c>
      <c r="W518" s="8" t="s">
        <v>499</v>
      </c>
      <c r="X518" s="8" t="s">
        <v>62</v>
      </c>
      <c r="Y518" s="8" t="s">
        <v>63</v>
      </c>
      <c r="Z518" s="149">
        <v>25.2</v>
      </c>
      <c r="AA518" s="7">
        <v>25</v>
      </c>
      <c r="AB518" s="7">
        <v>15</v>
      </c>
      <c r="AC518" s="7">
        <v>40</v>
      </c>
      <c r="AD518" s="7">
        <v>60</v>
      </c>
      <c r="AE518" s="149">
        <v>60</v>
      </c>
      <c r="AF518" s="8">
        <v>0</v>
      </c>
      <c r="AG518" s="8">
        <v>0</v>
      </c>
      <c r="AH518" s="8">
        <v>0</v>
      </c>
      <c r="AI518" s="8">
        <v>80</v>
      </c>
      <c r="AJ518" s="144" t="s">
        <v>64</v>
      </c>
      <c r="AK518" s="116" t="s">
        <v>65</v>
      </c>
      <c r="AL518" s="114" t="s">
        <v>1685</v>
      </c>
      <c r="AM518" s="8" t="s">
        <v>1686</v>
      </c>
      <c r="AN518" s="12">
        <v>44927</v>
      </c>
      <c r="AO518" s="12">
        <v>45261</v>
      </c>
      <c r="AP518" s="7" t="s">
        <v>68</v>
      </c>
      <c r="AQ518" s="84" t="s">
        <v>1687</v>
      </c>
    </row>
    <row r="519" spans="1:43" s="13" customFormat="1" ht="135" x14ac:dyDescent="0.25">
      <c r="A519" s="159"/>
      <c r="B519" s="116"/>
      <c r="C519" s="114"/>
      <c r="D519" s="114"/>
      <c r="E519" s="114"/>
      <c r="F519" s="114"/>
      <c r="G519" s="114"/>
      <c r="H519" s="114"/>
      <c r="I519" s="116"/>
      <c r="J519" s="116"/>
      <c r="K519" s="116"/>
      <c r="L519" s="116"/>
      <c r="M519" s="116"/>
      <c r="N519" s="116"/>
      <c r="O519" s="116"/>
      <c r="P519" s="116"/>
      <c r="Q519" s="116"/>
      <c r="R519" s="120"/>
      <c r="S519" s="8" t="s">
        <v>1688</v>
      </c>
      <c r="T519" s="8" t="s">
        <v>4</v>
      </c>
      <c r="U519" s="8" t="s">
        <v>71</v>
      </c>
      <c r="V519" s="8" t="s">
        <v>60</v>
      </c>
      <c r="W519" s="8" t="s">
        <v>61</v>
      </c>
      <c r="X519" s="8" t="s">
        <v>62</v>
      </c>
      <c r="Y519" s="8" t="s">
        <v>63</v>
      </c>
      <c r="Z519" s="149"/>
      <c r="AA519" s="7">
        <v>0</v>
      </c>
      <c r="AB519" s="7">
        <v>0</v>
      </c>
      <c r="AC519" s="7">
        <v>0</v>
      </c>
      <c r="AD519" s="7">
        <v>60</v>
      </c>
      <c r="AE519" s="149"/>
      <c r="AF519" s="8">
        <v>10</v>
      </c>
      <c r="AG519" s="8">
        <v>15</v>
      </c>
      <c r="AH519" s="8">
        <v>20</v>
      </c>
      <c r="AI519" s="8">
        <v>60</v>
      </c>
      <c r="AJ519" s="144"/>
      <c r="AK519" s="116"/>
      <c r="AL519" s="114"/>
      <c r="AM519" s="8"/>
      <c r="AN519" s="7"/>
      <c r="AO519" s="7"/>
      <c r="AP519" s="7"/>
      <c r="AQ519" s="84"/>
    </row>
    <row r="520" spans="1:43" s="13" customFormat="1" ht="105" x14ac:dyDescent="0.25">
      <c r="A520" s="159"/>
      <c r="B520" s="116"/>
      <c r="C520" s="114"/>
      <c r="D520" s="114"/>
      <c r="E520" s="114"/>
      <c r="F520" s="114"/>
      <c r="G520" s="114"/>
      <c r="H520" s="114"/>
      <c r="I520" s="116"/>
      <c r="J520" s="116"/>
      <c r="K520" s="116"/>
      <c r="L520" s="116"/>
      <c r="M520" s="116"/>
      <c r="N520" s="116"/>
      <c r="O520" s="116"/>
      <c r="P520" s="116"/>
      <c r="Q520" s="116"/>
      <c r="R520" s="120"/>
      <c r="S520" s="8" t="s">
        <v>1689</v>
      </c>
      <c r="T520" s="8" t="s">
        <v>58</v>
      </c>
      <c r="U520" s="8" t="s">
        <v>78</v>
      </c>
      <c r="V520" s="8" t="s">
        <v>60</v>
      </c>
      <c r="W520" s="8" t="s">
        <v>61</v>
      </c>
      <c r="X520" s="8" t="s">
        <v>62</v>
      </c>
      <c r="Y520" s="8" t="s">
        <v>63</v>
      </c>
      <c r="Z520" s="149"/>
      <c r="AA520" s="7">
        <v>15</v>
      </c>
      <c r="AB520" s="7">
        <v>15</v>
      </c>
      <c r="AC520" s="7">
        <v>18</v>
      </c>
      <c r="AD520" s="7">
        <v>42</v>
      </c>
      <c r="AE520" s="149"/>
      <c r="AF520" s="8">
        <v>0</v>
      </c>
      <c r="AG520" s="8">
        <v>0</v>
      </c>
      <c r="AH520" s="8">
        <v>0</v>
      </c>
      <c r="AI520" s="8">
        <v>60</v>
      </c>
      <c r="AJ520" s="144"/>
      <c r="AK520" s="116"/>
      <c r="AL520" s="114"/>
      <c r="AM520" s="8" t="s">
        <v>1690</v>
      </c>
      <c r="AN520" s="12">
        <v>44927</v>
      </c>
      <c r="AO520" s="12">
        <v>45261</v>
      </c>
      <c r="AP520" s="7" t="s">
        <v>68</v>
      </c>
      <c r="AQ520" s="84" t="s">
        <v>1687</v>
      </c>
    </row>
    <row r="521" spans="1:43" s="13" customFormat="1" ht="120" x14ac:dyDescent="0.25">
      <c r="A521" s="159"/>
      <c r="B521" s="116"/>
      <c r="C521" s="114"/>
      <c r="D521" s="114"/>
      <c r="E521" s="114"/>
      <c r="F521" s="114"/>
      <c r="G521" s="114"/>
      <c r="H521" s="114"/>
      <c r="I521" s="116"/>
      <c r="J521" s="116"/>
      <c r="K521" s="116"/>
      <c r="L521" s="116"/>
      <c r="M521" s="116"/>
      <c r="N521" s="116"/>
      <c r="O521" s="116"/>
      <c r="P521" s="116"/>
      <c r="Q521" s="116"/>
      <c r="R521" s="120"/>
      <c r="S521" s="8" t="s">
        <v>1691</v>
      </c>
      <c r="T521" s="8" t="s">
        <v>58</v>
      </c>
      <c r="U521" s="8" t="s">
        <v>78</v>
      </c>
      <c r="V521" s="8" t="s">
        <v>489</v>
      </c>
      <c r="W521" s="8" t="s">
        <v>61</v>
      </c>
      <c r="X521" s="8" t="s">
        <v>62</v>
      </c>
      <c r="Y521" s="8" t="s">
        <v>63</v>
      </c>
      <c r="Z521" s="149"/>
      <c r="AA521" s="7">
        <v>15</v>
      </c>
      <c r="AB521" s="7">
        <v>25</v>
      </c>
      <c r="AC521" s="7">
        <v>16.8</v>
      </c>
      <c r="AD521" s="7">
        <v>25.2</v>
      </c>
      <c r="AE521" s="149"/>
      <c r="AF521" s="8">
        <v>0</v>
      </c>
      <c r="AG521" s="8">
        <v>0</v>
      </c>
      <c r="AH521" s="8">
        <v>0</v>
      </c>
      <c r="AI521" s="8">
        <v>60</v>
      </c>
      <c r="AJ521" s="144"/>
      <c r="AK521" s="116"/>
      <c r="AL521" s="114"/>
      <c r="AM521" s="8"/>
      <c r="AN521" s="7"/>
      <c r="AO521" s="7"/>
      <c r="AP521" s="7"/>
      <c r="AQ521" s="84"/>
    </row>
    <row r="522" spans="1:43" s="13" customFormat="1" ht="180" customHeight="1" x14ac:dyDescent="0.25">
      <c r="A522" s="159">
        <v>193</v>
      </c>
      <c r="B522" s="116" t="s">
        <v>1678</v>
      </c>
      <c r="C522" s="114" t="s">
        <v>1679</v>
      </c>
      <c r="D522" s="114" t="s">
        <v>1692</v>
      </c>
      <c r="E522" s="114" t="s">
        <v>141</v>
      </c>
      <c r="F522" s="114" t="s">
        <v>1693</v>
      </c>
      <c r="G522" s="114" t="s">
        <v>1694</v>
      </c>
      <c r="H522" s="114" t="s">
        <v>1695</v>
      </c>
      <c r="I522" s="116" t="s">
        <v>50</v>
      </c>
      <c r="J522" s="116" t="s">
        <v>51</v>
      </c>
      <c r="K522" s="116" t="s">
        <v>52</v>
      </c>
      <c r="L522" s="116" t="s">
        <v>53</v>
      </c>
      <c r="M522" s="116">
        <v>15332224</v>
      </c>
      <c r="N522" s="116" t="s">
        <v>268</v>
      </c>
      <c r="O522" s="116">
        <v>100</v>
      </c>
      <c r="P522" s="116" t="s">
        <v>55</v>
      </c>
      <c r="Q522" s="116">
        <v>80</v>
      </c>
      <c r="R522" s="120" t="s">
        <v>56</v>
      </c>
      <c r="S522" s="8" t="s">
        <v>1696</v>
      </c>
      <c r="T522" s="8" t="s">
        <v>58</v>
      </c>
      <c r="U522" s="8" t="s">
        <v>59</v>
      </c>
      <c r="V522" s="8" t="s">
        <v>60</v>
      </c>
      <c r="W522" s="8" t="s">
        <v>61</v>
      </c>
      <c r="X522" s="8" t="s">
        <v>62</v>
      </c>
      <c r="Y522" s="8" t="s">
        <v>63</v>
      </c>
      <c r="Z522" s="149">
        <v>42</v>
      </c>
      <c r="AA522" s="7">
        <v>25</v>
      </c>
      <c r="AB522" s="7">
        <v>15</v>
      </c>
      <c r="AC522" s="7">
        <v>40</v>
      </c>
      <c r="AD522" s="7">
        <v>60</v>
      </c>
      <c r="AE522" s="149">
        <v>80</v>
      </c>
      <c r="AF522" s="8">
        <v>0</v>
      </c>
      <c r="AG522" s="8">
        <v>0</v>
      </c>
      <c r="AH522" s="8">
        <v>0</v>
      </c>
      <c r="AI522" s="8">
        <v>80</v>
      </c>
      <c r="AJ522" s="120" t="s">
        <v>56</v>
      </c>
      <c r="AK522" s="116" t="s">
        <v>65</v>
      </c>
      <c r="AL522" s="114" t="s">
        <v>1685</v>
      </c>
      <c r="AM522" s="114" t="s">
        <v>1697</v>
      </c>
      <c r="AN522" s="150">
        <v>44927</v>
      </c>
      <c r="AO522" s="150">
        <v>45261</v>
      </c>
      <c r="AP522" s="116" t="s">
        <v>68</v>
      </c>
      <c r="AQ522" s="151" t="s">
        <v>1698</v>
      </c>
    </row>
    <row r="523" spans="1:43" s="13" customFormat="1" ht="135" x14ac:dyDescent="0.25">
      <c r="A523" s="159"/>
      <c r="B523" s="116"/>
      <c r="C523" s="114"/>
      <c r="D523" s="114"/>
      <c r="E523" s="114"/>
      <c r="F523" s="114"/>
      <c r="G523" s="114"/>
      <c r="H523" s="114"/>
      <c r="I523" s="116"/>
      <c r="J523" s="116"/>
      <c r="K523" s="116"/>
      <c r="L523" s="116"/>
      <c r="M523" s="116"/>
      <c r="N523" s="116"/>
      <c r="O523" s="116"/>
      <c r="P523" s="116"/>
      <c r="Q523" s="116"/>
      <c r="R523" s="120"/>
      <c r="S523" s="8" t="s">
        <v>1699</v>
      </c>
      <c r="T523" s="8" t="s">
        <v>58</v>
      </c>
      <c r="U523" s="8" t="s">
        <v>78</v>
      </c>
      <c r="V523" s="8" t="s">
        <v>60</v>
      </c>
      <c r="W523" s="8" t="s">
        <v>61</v>
      </c>
      <c r="X523" s="8" t="s">
        <v>62</v>
      </c>
      <c r="Y523" s="8" t="s">
        <v>63</v>
      </c>
      <c r="Z523" s="149"/>
      <c r="AA523" s="7">
        <v>15</v>
      </c>
      <c r="AB523" s="7">
        <v>15</v>
      </c>
      <c r="AC523" s="7">
        <v>18</v>
      </c>
      <c r="AD523" s="7">
        <v>42</v>
      </c>
      <c r="AE523" s="149"/>
      <c r="AF523" s="8">
        <v>0</v>
      </c>
      <c r="AG523" s="8">
        <v>0</v>
      </c>
      <c r="AH523" s="8">
        <v>0</v>
      </c>
      <c r="AI523" s="8">
        <v>80</v>
      </c>
      <c r="AJ523" s="120"/>
      <c r="AK523" s="116"/>
      <c r="AL523" s="114"/>
      <c r="AM523" s="114"/>
      <c r="AN523" s="150"/>
      <c r="AO523" s="150"/>
      <c r="AP523" s="116"/>
      <c r="AQ523" s="151"/>
    </row>
    <row r="524" spans="1:43" s="13" customFormat="1" ht="195" x14ac:dyDescent="0.25">
      <c r="A524" s="159">
        <v>194</v>
      </c>
      <c r="B524" s="116" t="s">
        <v>1678</v>
      </c>
      <c r="C524" s="114" t="s">
        <v>1679</v>
      </c>
      <c r="D524" s="114" t="s">
        <v>1700</v>
      </c>
      <c r="E524" s="114" t="s">
        <v>141</v>
      </c>
      <c r="F524" s="114" t="s">
        <v>1701</v>
      </c>
      <c r="G524" s="114" t="s">
        <v>1702</v>
      </c>
      <c r="H524" s="114" t="s">
        <v>1703</v>
      </c>
      <c r="I524" s="116" t="s">
        <v>132</v>
      </c>
      <c r="J524" s="116" t="s">
        <v>1704</v>
      </c>
      <c r="K524" s="116" t="s">
        <v>52</v>
      </c>
      <c r="L524" s="116" t="s">
        <v>53</v>
      </c>
      <c r="M524" s="116">
        <v>15332224</v>
      </c>
      <c r="N524" s="116" t="s">
        <v>268</v>
      </c>
      <c r="O524" s="116">
        <v>100</v>
      </c>
      <c r="P524" s="116" t="s">
        <v>147</v>
      </c>
      <c r="Q524" s="116">
        <v>40</v>
      </c>
      <c r="R524" s="120" t="s">
        <v>56</v>
      </c>
      <c r="S524" s="8" t="s">
        <v>1705</v>
      </c>
      <c r="T524" s="8" t="s">
        <v>58</v>
      </c>
      <c r="U524" s="8" t="s">
        <v>59</v>
      </c>
      <c r="V524" s="8" t="s">
        <v>60</v>
      </c>
      <c r="W524" s="8" t="s">
        <v>61</v>
      </c>
      <c r="X524" s="8" t="s">
        <v>62</v>
      </c>
      <c r="Y524" s="8" t="s">
        <v>63</v>
      </c>
      <c r="Z524" s="149">
        <v>21.6</v>
      </c>
      <c r="AA524" s="7">
        <v>25</v>
      </c>
      <c r="AB524" s="7">
        <v>15</v>
      </c>
      <c r="AC524" s="7">
        <v>40</v>
      </c>
      <c r="AD524" s="7">
        <v>60</v>
      </c>
      <c r="AE524" s="149">
        <v>40</v>
      </c>
      <c r="AF524" s="8">
        <v>0</v>
      </c>
      <c r="AG524" s="8">
        <v>0</v>
      </c>
      <c r="AH524" s="8">
        <v>0</v>
      </c>
      <c r="AI524" s="8">
        <v>40</v>
      </c>
      <c r="AJ524" s="144" t="s">
        <v>64</v>
      </c>
      <c r="AK524" s="116" t="s">
        <v>65</v>
      </c>
      <c r="AL524" s="114" t="s">
        <v>66</v>
      </c>
      <c r="AM524" s="8" t="s">
        <v>1706</v>
      </c>
      <c r="AN524" s="12">
        <v>44927</v>
      </c>
      <c r="AO524" s="12">
        <v>45261</v>
      </c>
      <c r="AP524" s="7" t="s">
        <v>68</v>
      </c>
      <c r="AQ524" s="84" t="s">
        <v>1217</v>
      </c>
    </row>
    <row r="525" spans="1:43" s="13" customFormat="1" ht="165" x14ac:dyDescent="0.25">
      <c r="A525" s="159"/>
      <c r="B525" s="116"/>
      <c r="C525" s="114"/>
      <c r="D525" s="114"/>
      <c r="E525" s="114"/>
      <c r="F525" s="114"/>
      <c r="G525" s="114"/>
      <c r="H525" s="114"/>
      <c r="I525" s="116"/>
      <c r="J525" s="116"/>
      <c r="K525" s="116"/>
      <c r="L525" s="116"/>
      <c r="M525" s="116"/>
      <c r="N525" s="116"/>
      <c r="O525" s="116"/>
      <c r="P525" s="116"/>
      <c r="Q525" s="116"/>
      <c r="R525" s="120"/>
      <c r="S525" s="8" t="s">
        <v>1707</v>
      </c>
      <c r="T525" s="8" t="s">
        <v>58</v>
      </c>
      <c r="U525" s="8" t="s">
        <v>78</v>
      </c>
      <c r="V525" s="8" t="s">
        <v>489</v>
      </c>
      <c r="W525" s="8" t="s">
        <v>61</v>
      </c>
      <c r="X525" s="8" t="s">
        <v>62</v>
      </c>
      <c r="Y525" s="8" t="s">
        <v>63</v>
      </c>
      <c r="Z525" s="149"/>
      <c r="AA525" s="7">
        <v>15</v>
      </c>
      <c r="AB525" s="7">
        <v>25</v>
      </c>
      <c r="AC525" s="7">
        <v>24</v>
      </c>
      <c r="AD525" s="7">
        <v>36</v>
      </c>
      <c r="AE525" s="149"/>
      <c r="AF525" s="8">
        <v>0</v>
      </c>
      <c r="AG525" s="8">
        <v>0</v>
      </c>
      <c r="AH525" s="8">
        <v>0</v>
      </c>
      <c r="AI525" s="8">
        <v>40</v>
      </c>
      <c r="AJ525" s="144"/>
      <c r="AK525" s="116"/>
      <c r="AL525" s="114"/>
      <c r="AM525" s="8" t="s">
        <v>1708</v>
      </c>
      <c r="AN525" s="12">
        <v>44927</v>
      </c>
      <c r="AO525" s="12">
        <v>45261</v>
      </c>
      <c r="AP525" s="7" t="s">
        <v>68</v>
      </c>
      <c r="AQ525" s="84" t="s">
        <v>1709</v>
      </c>
    </row>
    <row r="526" spans="1:43" s="13" customFormat="1" ht="210" x14ac:dyDescent="0.25">
      <c r="A526" s="159"/>
      <c r="B526" s="116"/>
      <c r="C526" s="114"/>
      <c r="D526" s="114"/>
      <c r="E526" s="114"/>
      <c r="F526" s="114"/>
      <c r="G526" s="114"/>
      <c r="H526" s="114"/>
      <c r="I526" s="116"/>
      <c r="J526" s="116"/>
      <c r="K526" s="116"/>
      <c r="L526" s="116"/>
      <c r="M526" s="116"/>
      <c r="N526" s="116"/>
      <c r="O526" s="116"/>
      <c r="P526" s="116"/>
      <c r="Q526" s="116"/>
      <c r="R526" s="120"/>
      <c r="S526" s="8" t="s">
        <v>1710</v>
      </c>
      <c r="T526" s="8" t="s">
        <v>58</v>
      </c>
      <c r="U526" s="8" t="s">
        <v>78</v>
      </c>
      <c r="V526" s="8" t="s">
        <v>489</v>
      </c>
      <c r="W526" s="8" t="s">
        <v>61</v>
      </c>
      <c r="X526" s="8" t="s">
        <v>62</v>
      </c>
      <c r="Y526" s="8" t="s">
        <v>63</v>
      </c>
      <c r="Z526" s="149"/>
      <c r="AA526" s="7">
        <v>15</v>
      </c>
      <c r="AB526" s="7">
        <v>25</v>
      </c>
      <c r="AC526" s="7">
        <v>14.4</v>
      </c>
      <c r="AD526" s="7">
        <v>21.6</v>
      </c>
      <c r="AE526" s="149"/>
      <c r="AF526" s="8">
        <v>0</v>
      </c>
      <c r="AG526" s="8">
        <v>0</v>
      </c>
      <c r="AH526" s="8">
        <v>0</v>
      </c>
      <c r="AI526" s="8">
        <v>40</v>
      </c>
      <c r="AJ526" s="144"/>
      <c r="AK526" s="116"/>
      <c r="AL526" s="114"/>
      <c r="AM526" s="8"/>
      <c r="AN526" s="7"/>
      <c r="AO526" s="7"/>
      <c r="AP526" s="7"/>
      <c r="AQ526" s="84"/>
    </row>
    <row r="527" spans="1:43" s="13" customFormat="1" ht="180" x14ac:dyDescent="0.25">
      <c r="A527" s="159">
        <v>195</v>
      </c>
      <c r="B527" s="116" t="s">
        <v>1678</v>
      </c>
      <c r="C527" s="114" t="s">
        <v>1679</v>
      </c>
      <c r="D527" s="114" t="s">
        <v>1700</v>
      </c>
      <c r="E527" s="114"/>
      <c r="F527" s="114"/>
      <c r="G527" s="114"/>
      <c r="H527" s="114" t="s">
        <v>1711</v>
      </c>
      <c r="I527" s="116" t="s">
        <v>74</v>
      </c>
      <c r="J527" s="116" t="s">
        <v>51</v>
      </c>
      <c r="K527" s="116" t="s">
        <v>75</v>
      </c>
      <c r="L527" s="116" t="s">
        <v>76</v>
      </c>
      <c r="M527" s="116">
        <v>15332224</v>
      </c>
      <c r="N527" s="116" t="s">
        <v>268</v>
      </c>
      <c r="O527" s="116">
        <v>100</v>
      </c>
      <c r="P527" s="116" t="s">
        <v>55</v>
      </c>
      <c r="Q527" s="116">
        <v>80</v>
      </c>
      <c r="R527" s="120" t="s">
        <v>56</v>
      </c>
      <c r="S527" s="8" t="s">
        <v>1712</v>
      </c>
      <c r="T527" s="8" t="s">
        <v>58</v>
      </c>
      <c r="U527" s="8" t="s">
        <v>78</v>
      </c>
      <c r="V527" s="8" t="s">
        <v>60</v>
      </c>
      <c r="W527" s="8" t="s">
        <v>61</v>
      </c>
      <c r="X527" s="8" t="s">
        <v>62</v>
      </c>
      <c r="Y527" s="8" t="s">
        <v>63</v>
      </c>
      <c r="Z527" s="149">
        <v>25.2</v>
      </c>
      <c r="AA527" s="7">
        <v>15</v>
      </c>
      <c r="AB527" s="7">
        <v>15</v>
      </c>
      <c r="AC527" s="7">
        <v>30</v>
      </c>
      <c r="AD527" s="7">
        <v>70</v>
      </c>
      <c r="AE527" s="149">
        <v>80</v>
      </c>
      <c r="AF527" s="8">
        <v>0</v>
      </c>
      <c r="AG527" s="8">
        <v>0</v>
      </c>
      <c r="AH527" s="8">
        <v>0</v>
      </c>
      <c r="AI527" s="8">
        <v>80</v>
      </c>
      <c r="AJ527" s="120" t="s">
        <v>56</v>
      </c>
      <c r="AK527" s="116" t="s">
        <v>65</v>
      </c>
      <c r="AL527" s="114" t="s">
        <v>1713</v>
      </c>
      <c r="AM527" s="114" t="s">
        <v>1714</v>
      </c>
      <c r="AN527" s="150">
        <v>44927</v>
      </c>
      <c r="AO527" s="150">
        <v>45261</v>
      </c>
      <c r="AP527" s="116" t="s">
        <v>68</v>
      </c>
      <c r="AQ527" s="151" t="s">
        <v>1709</v>
      </c>
    </row>
    <row r="528" spans="1:43" s="13" customFormat="1" ht="165" x14ac:dyDescent="0.25">
      <c r="A528" s="159"/>
      <c r="B528" s="116"/>
      <c r="C528" s="114"/>
      <c r="D528" s="114"/>
      <c r="E528" s="114"/>
      <c r="F528" s="114"/>
      <c r="G528" s="114"/>
      <c r="H528" s="114"/>
      <c r="I528" s="116"/>
      <c r="J528" s="116"/>
      <c r="K528" s="116"/>
      <c r="L528" s="116"/>
      <c r="M528" s="116"/>
      <c r="N528" s="116"/>
      <c r="O528" s="116"/>
      <c r="P528" s="116"/>
      <c r="Q528" s="116"/>
      <c r="R528" s="120"/>
      <c r="S528" s="8" t="s">
        <v>1715</v>
      </c>
      <c r="T528" s="8" t="s">
        <v>58</v>
      </c>
      <c r="U528" s="8" t="s">
        <v>78</v>
      </c>
      <c r="V528" s="8" t="s">
        <v>489</v>
      </c>
      <c r="W528" s="8" t="s">
        <v>61</v>
      </c>
      <c r="X528" s="8" t="s">
        <v>62</v>
      </c>
      <c r="Y528" s="8" t="s">
        <v>63</v>
      </c>
      <c r="Z528" s="149"/>
      <c r="AA528" s="7">
        <v>15</v>
      </c>
      <c r="AB528" s="7">
        <v>25</v>
      </c>
      <c r="AC528" s="7">
        <v>28</v>
      </c>
      <c r="AD528" s="7">
        <v>42</v>
      </c>
      <c r="AE528" s="149"/>
      <c r="AF528" s="8">
        <v>0</v>
      </c>
      <c r="AG528" s="8">
        <v>0</v>
      </c>
      <c r="AH528" s="8">
        <v>0</v>
      </c>
      <c r="AI528" s="8">
        <v>80</v>
      </c>
      <c r="AJ528" s="120"/>
      <c r="AK528" s="116"/>
      <c r="AL528" s="114"/>
      <c r="AM528" s="114"/>
      <c r="AN528" s="150"/>
      <c r="AO528" s="150"/>
      <c r="AP528" s="116"/>
      <c r="AQ528" s="151"/>
    </row>
    <row r="529" spans="1:43" s="13" customFormat="1" ht="165" x14ac:dyDescent="0.25">
      <c r="A529" s="159"/>
      <c r="B529" s="116"/>
      <c r="C529" s="114"/>
      <c r="D529" s="114"/>
      <c r="E529" s="114"/>
      <c r="F529" s="114"/>
      <c r="G529" s="114"/>
      <c r="H529" s="114"/>
      <c r="I529" s="116"/>
      <c r="J529" s="116"/>
      <c r="K529" s="116"/>
      <c r="L529" s="116"/>
      <c r="M529" s="116"/>
      <c r="N529" s="116"/>
      <c r="O529" s="116"/>
      <c r="P529" s="116"/>
      <c r="Q529" s="116"/>
      <c r="R529" s="120"/>
      <c r="S529" s="8" t="s">
        <v>1716</v>
      </c>
      <c r="T529" s="8" t="s">
        <v>58</v>
      </c>
      <c r="U529" s="8" t="s">
        <v>59</v>
      </c>
      <c r="V529" s="8" t="s">
        <v>60</v>
      </c>
      <c r="W529" s="8" t="s">
        <v>499</v>
      </c>
      <c r="X529" s="8" t="s">
        <v>62</v>
      </c>
      <c r="Y529" s="8" t="s">
        <v>63</v>
      </c>
      <c r="Z529" s="149"/>
      <c r="AA529" s="7">
        <v>25</v>
      </c>
      <c r="AB529" s="7">
        <v>15</v>
      </c>
      <c r="AC529" s="7">
        <v>16.8</v>
      </c>
      <c r="AD529" s="7">
        <v>25.2</v>
      </c>
      <c r="AE529" s="149"/>
      <c r="AF529" s="8">
        <v>0</v>
      </c>
      <c r="AG529" s="8">
        <v>0</v>
      </c>
      <c r="AH529" s="8">
        <v>0</v>
      </c>
      <c r="AI529" s="8">
        <v>80</v>
      </c>
      <c r="AJ529" s="120"/>
      <c r="AK529" s="116"/>
      <c r="AL529" s="114"/>
      <c r="AM529" s="114"/>
      <c r="AN529" s="150"/>
      <c r="AO529" s="150"/>
      <c r="AP529" s="116"/>
      <c r="AQ529" s="151"/>
    </row>
    <row r="530" spans="1:43" s="13" customFormat="1" ht="150" x14ac:dyDescent="0.25">
      <c r="A530" s="159">
        <v>196</v>
      </c>
      <c r="B530" s="116" t="s">
        <v>1678</v>
      </c>
      <c r="C530" s="114" t="s">
        <v>91</v>
      </c>
      <c r="D530" s="114" t="s">
        <v>1289</v>
      </c>
      <c r="E530" s="114" t="s">
        <v>46</v>
      </c>
      <c r="F530" s="114" t="s">
        <v>93</v>
      </c>
      <c r="G530" s="114" t="s">
        <v>1717</v>
      </c>
      <c r="H530" s="114" t="s">
        <v>1718</v>
      </c>
      <c r="I530" s="116" t="s">
        <v>96</v>
      </c>
      <c r="J530" s="116" t="s">
        <v>51</v>
      </c>
      <c r="K530" s="116" t="s">
        <v>52</v>
      </c>
      <c r="L530" s="116" t="s">
        <v>699</v>
      </c>
      <c r="M530" s="116">
        <v>12</v>
      </c>
      <c r="N530" s="116" t="s">
        <v>98</v>
      </c>
      <c r="O530" s="116">
        <v>20</v>
      </c>
      <c r="P530" s="116" t="s">
        <v>147</v>
      </c>
      <c r="Q530" s="116">
        <v>40</v>
      </c>
      <c r="R530" s="148" t="s">
        <v>347</v>
      </c>
      <c r="S530" s="8" t="s">
        <v>1719</v>
      </c>
      <c r="T530" s="8" t="s">
        <v>58</v>
      </c>
      <c r="U530" s="8" t="s">
        <v>59</v>
      </c>
      <c r="V530" s="8" t="s">
        <v>60</v>
      </c>
      <c r="W530" s="8" t="s">
        <v>61</v>
      </c>
      <c r="X530" s="8" t="s">
        <v>62</v>
      </c>
      <c r="Y530" s="8" t="s">
        <v>149</v>
      </c>
      <c r="Z530" s="149">
        <v>7.2</v>
      </c>
      <c r="AA530" s="7">
        <v>25</v>
      </c>
      <c r="AB530" s="7">
        <v>15</v>
      </c>
      <c r="AC530" s="7">
        <v>8</v>
      </c>
      <c r="AD530" s="7">
        <v>12</v>
      </c>
      <c r="AE530" s="149">
        <v>40</v>
      </c>
      <c r="AF530" s="8">
        <v>0</v>
      </c>
      <c r="AG530" s="8">
        <v>0</v>
      </c>
      <c r="AH530" s="8">
        <v>0</v>
      </c>
      <c r="AI530" s="8">
        <v>40</v>
      </c>
      <c r="AJ530" s="148" t="s">
        <v>347</v>
      </c>
      <c r="AK530" s="116" t="s">
        <v>349</v>
      </c>
      <c r="AL530" s="114" t="s">
        <v>1720</v>
      </c>
      <c r="AM530" s="114" t="s">
        <v>351</v>
      </c>
      <c r="AN530" s="116"/>
      <c r="AO530" s="116"/>
      <c r="AP530" s="116"/>
      <c r="AQ530" s="151"/>
    </row>
    <row r="531" spans="1:43" s="13" customFormat="1" ht="150" x14ac:dyDescent="0.25">
      <c r="A531" s="159"/>
      <c r="B531" s="116"/>
      <c r="C531" s="114"/>
      <c r="D531" s="114"/>
      <c r="E531" s="114"/>
      <c r="F531" s="114"/>
      <c r="G531" s="114"/>
      <c r="H531" s="114"/>
      <c r="I531" s="116"/>
      <c r="J531" s="116"/>
      <c r="K531" s="116"/>
      <c r="L531" s="116"/>
      <c r="M531" s="116"/>
      <c r="N531" s="116"/>
      <c r="O531" s="116"/>
      <c r="P531" s="116"/>
      <c r="Q531" s="116"/>
      <c r="R531" s="148"/>
      <c r="S531" s="8" t="s">
        <v>1721</v>
      </c>
      <c r="T531" s="8" t="s">
        <v>58</v>
      </c>
      <c r="U531" s="8" t="s">
        <v>59</v>
      </c>
      <c r="V531" s="8" t="s">
        <v>60</v>
      </c>
      <c r="W531" s="8" t="s">
        <v>61</v>
      </c>
      <c r="X531" s="8" t="s">
        <v>62</v>
      </c>
      <c r="Y531" s="8" t="s">
        <v>63</v>
      </c>
      <c r="Z531" s="149"/>
      <c r="AA531" s="7">
        <v>25</v>
      </c>
      <c r="AB531" s="7">
        <v>15</v>
      </c>
      <c r="AC531" s="7">
        <v>4.8</v>
      </c>
      <c r="AD531" s="7">
        <v>7.2</v>
      </c>
      <c r="AE531" s="149"/>
      <c r="AF531" s="8">
        <v>0</v>
      </c>
      <c r="AG531" s="8">
        <v>0</v>
      </c>
      <c r="AH531" s="8">
        <v>0</v>
      </c>
      <c r="AI531" s="8">
        <v>40</v>
      </c>
      <c r="AJ531" s="148"/>
      <c r="AK531" s="116"/>
      <c r="AL531" s="114"/>
      <c r="AM531" s="114"/>
      <c r="AN531" s="116"/>
      <c r="AO531" s="116"/>
      <c r="AP531" s="116"/>
      <c r="AQ531" s="151"/>
    </row>
    <row r="532" spans="1:43" s="13" customFormat="1" ht="135" x14ac:dyDescent="0.25">
      <c r="A532" s="159">
        <v>197</v>
      </c>
      <c r="B532" s="116" t="s">
        <v>1678</v>
      </c>
      <c r="C532" s="114" t="s">
        <v>105</v>
      </c>
      <c r="D532" s="114" t="s">
        <v>106</v>
      </c>
      <c r="E532" s="114" t="s">
        <v>46</v>
      </c>
      <c r="F532" s="114" t="s">
        <v>107</v>
      </c>
      <c r="G532" s="114" t="s">
        <v>1722</v>
      </c>
      <c r="H532" s="114" t="s">
        <v>1723</v>
      </c>
      <c r="I532" s="116" t="s">
        <v>110</v>
      </c>
      <c r="J532" s="116" t="s">
        <v>51</v>
      </c>
      <c r="K532" s="116" t="s">
        <v>75</v>
      </c>
      <c r="L532" s="116" t="s">
        <v>53</v>
      </c>
      <c r="M532" s="116">
        <v>12</v>
      </c>
      <c r="N532" s="116" t="s">
        <v>98</v>
      </c>
      <c r="O532" s="116">
        <v>20</v>
      </c>
      <c r="P532" s="116" t="s">
        <v>147</v>
      </c>
      <c r="Q532" s="116">
        <v>40</v>
      </c>
      <c r="R532" s="148" t="s">
        <v>347</v>
      </c>
      <c r="S532" s="8" t="s">
        <v>1724</v>
      </c>
      <c r="T532" s="8" t="s">
        <v>58</v>
      </c>
      <c r="U532" s="8" t="s">
        <v>59</v>
      </c>
      <c r="V532" s="8" t="s">
        <v>60</v>
      </c>
      <c r="W532" s="8" t="s">
        <v>61</v>
      </c>
      <c r="X532" s="8" t="s">
        <v>62</v>
      </c>
      <c r="Y532" s="8" t="s">
        <v>63</v>
      </c>
      <c r="Z532" s="149">
        <v>5.04</v>
      </c>
      <c r="AA532" s="7">
        <v>25</v>
      </c>
      <c r="AB532" s="7">
        <v>15</v>
      </c>
      <c r="AC532" s="7">
        <v>8</v>
      </c>
      <c r="AD532" s="7">
        <v>12</v>
      </c>
      <c r="AE532" s="149">
        <v>40</v>
      </c>
      <c r="AF532" s="8">
        <v>0</v>
      </c>
      <c r="AG532" s="8">
        <v>0</v>
      </c>
      <c r="AH532" s="8">
        <v>0</v>
      </c>
      <c r="AI532" s="8">
        <v>40</v>
      </c>
      <c r="AJ532" s="148" t="s">
        <v>347</v>
      </c>
      <c r="AK532" s="116" t="s">
        <v>349</v>
      </c>
      <c r="AL532" s="114" t="s">
        <v>1720</v>
      </c>
      <c r="AM532" s="114" t="s">
        <v>351</v>
      </c>
      <c r="AN532" s="116"/>
      <c r="AO532" s="116"/>
      <c r="AP532" s="116"/>
      <c r="AQ532" s="151"/>
    </row>
    <row r="533" spans="1:43" s="13" customFormat="1" ht="120" x14ac:dyDescent="0.25">
      <c r="A533" s="159"/>
      <c r="B533" s="116"/>
      <c r="C533" s="114"/>
      <c r="D533" s="114"/>
      <c r="E533" s="114"/>
      <c r="F533" s="114"/>
      <c r="G533" s="114"/>
      <c r="H533" s="114"/>
      <c r="I533" s="116"/>
      <c r="J533" s="116"/>
      <c r="K533" s="116"/>
      <c r="L533" s="116"/>
      <c r="M533" s="116"/>
      <c r="N533" s="116"/>
      <c r="O533" s="116"/>
      <c r="P533" s="116"/>
      <c r="Q533" s="116"/>
      <c r="R533" s="148"/>
      <c r="S533" s="8" t="s">
        <v>1725</v>
      </c>
      <c r="T533" s="8" t="s">
        <v>58</v>
      </c>
      <c r="U533" s="8" t="s">
        <v>59</v>
      </c>
      <c r="V533" s="8" t="s">
        <v>60</v>
      </c>
      <c r="W533" s="8" t="s">
        <v>61</v>
      </c>
      <c r="X533" s="8" t="s">
        <v>62</v>
      </c>
      <c r="Y533" s="8" t="s">
        <v>63</v>
      </c>
      <c r="Z533" s="149"/>
      <c r="AA533" s="7">
        <v>25</v>
      </c>
      <c r="AB533" s="7">
        <v>15</v>
      </c>
      <c r="AC533" s="7">
        <v>4.8</v>
      </c>
      <c r="AD533" s="7">
        <v>7.2</v>
      </c>
      <c r="AE533" s="149"/>
      <c r="AF533" s="8">
        <v>0</v>
      </c>
      <c r="AG533" s="8">
        <v>0</v>
      </c>
      <c r="AH533" s="8">
        <v>0</v>
      </c>
      <c r="AI533" s="8">
        <v>40</v>
      </c>
      <c r="AJ533" s="148"/>
      <c r="AK533" s="116"/>
      <c r="AL533" s="114"/>
      <c r="AM533" s="114"/>
      <c r="AN533" s="116"/>
      <c r="AO533" s="116"/>
      <c r="AP533" s="116"/>
      <c r="AQ533" s="151"/>
    </row>
    <row r="534" spans="1:43" s="13" customFormat="1" ht="150" x14ac:dyDescent="0.25">
      <c r="A534" s="159"/>
      <c r="B534" s="116"/>
      <c r="C534" s="114"/>
      <c r="D534" s="114"/>
      <c r="E534" s="114"/>
      <c r="F534" s="114"/>
      <c r="G534" s="114"/>
      <c r="H534" s="114"/>
      <c r="I534" s="116"/>
      <c r="J534" s="116"/>
      <c r="K534" s="116"/>
      <c r="L534" s="116"/>
      <c r="M534" s="116"/>
      <c r="N534" s="116"/>
      <c r="O534" s="116"/>
      <c r="P534" s="116"/>
      <c r="Q534" s="116"/>
      <c r="R534" s="148"/>
      <c r="S534" s="8" t="s">
        <v>1726</v>
      </c>
      <c r="T534" s="8" t="s">
        <v>58</v>
      </c>
      <c r="U534" s="8" t="s">
        <v>78</v>
      </c>
      <c r="V534" s="8" t="s">
        <v>60</v>
      </c>
      <c r="W534" s="8" t="s">
        <v>61</v>
      </c>
      <c r="X534" s="8" t="s">
        <v>62</v>
      </c>
      <c r="Y534" s="8" t="s">
        <v>63</v>
      </c>
      <c r="Z534" s="149"/>
      <c r="AA534" s="7">
        <v>15</v>
      </c>
      <c r="AB534" s="7">
        <v>15</v>
      </c>
      <c r="AC534" s="7">
        <v>2.16</v>
      </c>
      <c r="AD534" s="7">
        <v>5.04</v>
      </c>
      <c r="AE534" s="149"/>
      <c r="AF534" s="8">
        <v>0</v>
      </c>
      <c r="AG534" s="8">
        <v>0</v>
      </c>
      <c r="AH534" s="8">
        <v>0</v>
      </c>
      <c r="AI534" s="8">
        <v>40</v>
      </c>
      <c r="AJ534" s="148"/>
      <c r="AK534" s="116"/>
      <c r="AL534" s="114"/>
      <c r="AM534" s="114"/>
      <c r="AN534" s="116"/>
      <c r="AO534" s="116"/>
      <c r="AP534" s="116"/>
      <c r="AQ534" s="151"/>
    </row>
    <row r="535" spans="1:43" s="13" customFormat="1" ht="120" x14ac:dyDescent="0.25">
      <c r="A535" s="159">
        <v>198</v>
      </c>
      <c r="B535" s="116" t="s">
        <v>1678</v>
      </c>
      <c r="C535" s="114" t="s">
        <v>117</v>
      </c>
      <c r="D535" s="114" t="s">
        <v>118</v>
      </c>
      <c r="E535" s="114" t="s">
        <v>46</v>
      </c>
      <c r="F535" s="114" t="s">
        <v>119</v>
      </c>
      <c r="G535" s="114" t="s">
        <v>1727</v>
      </c>
      <c r="H535" s="114" t="s">
        <v>1728</v>
      </c>
      <c r="I535" s="116" t="s">
        <v>122</v>
      </c>
      <c r="J535" s="116" t="s">
        <v>51</v>
      </c>
      <c r="K535" s="116" t="s">
        <v>52</v>
      </c>
      <c r="L535" s="116" t="s">
        <v>53</v>
      </c>
      <c r="M535" s="116">
        <v>12</v>
      </c>
      <c r="N535" s="116" t="s">
        <v>98</v>
      </c>
      <c r="O535" s="116">
        <v>20</v>
      </c>
      <c r="P535" s="116" t="s">
        <v>55</v>
      </c>
      <c r="Q535" s="116">
        <v>80</v>
      </c>
      <c r="R535" s="120" t="s">
        <v>56</v>
      </c>
      <c r="S535" s="8" t="s">
        <v>1729</v>
      </c>
      <c r="T535" s="8" t="s">
        <v>58</v>
      </c>
      <c r="U535" s="8" t="s">
        <v>59</v>
      </c>
      <c r="V535" s="8" t="s">
        <v>60</v>
      </c>
      <c r="W535" s="8" t="s">
        <v>61</v>
      </c>
      <c r="X535" s="8" t="s">
        <v>62</v>
      </c>
      <c r="Y535" s="8" t="s">
        <v>63</v>
      </c>
      <c r="Z535" s="149">
        <v>12</v>
      </c>
      <c r="AA535" s="7">
        <v>25</v>
      </c>
      <c r="AB535" s="7">
        <v>15</v>
      </c>
      <c r="AC535" s="7">
        <v>8</v>
      </c>
      <c r="AD535" s="7">
        <v>12</v>
      </c>
      <c r="AE535" s="149">
        <v>60</v>
      </c>
      <c r="AF535" s="8">
        <v>0</v>
      </c>
      <c r="AG535" s="8">
        <v>0</v>
      </c>
      <c r="AH535" s="8">
        <v>0</v>
      </c>
      <c r="AI535" s="8">
        <v>80</v>
      </c>
      <c r="AJ535" s="144" t="s">
        <v>64</v>
      </c>
      <c r="AK535" s="116" t="s">
        <v>65</v>
      </c>
      <c r="AL535" s="114" t="s">
        <v>1713</v>
      </c>
      <c r="AM535" s="114" t="s">
        <v>1730</v>
      </c>
      <c r="AN535" s="150">
        <v>44927</v>
      </c>
      <c r="AO535" s="150">
        <v>45261</v>
      </c>
      <c r="AP535" s="116" t="s">
        <v>1216</v>
      </c>
      <c r="AQ535" s="151" t="s">
        <v>1731</v>
      </c>
    </row>
    <row r="536" spans="1:43" s="13" customFormat="1" ht="90" x14ac:dyDescent="0.25">
      <c r="A536" s="159"/>
      <c r="B536" s="116"/>
      <c r="C536" s="114"/>
      <c r="D536" s="114"/>
      <c r="E536" s="114"/>
      <c r="F536" s="114"/>
      <c r="G536" s="114"/>
      <c r="H536" s="114"/>
      <c r="I536" s="116"/>
      <c r="J536" s="116"/>
      <c r="K536" s="116"/>
      <c r="L536" s="116"/>
      <c r="M536" s="116"/>
      <c r="N536" s="116"/>
      <c r="O536" s="116"/>
      <c r="P536" s="116"/>
      <c r="Q536" s="116"/>
      <c r="R536" s="120"/>
      <c r="S536" s="8" t="s">
        <v>1732</v>
      </c>
      <c r="T536" s="8" t="s">
        <v>4</v>
      </c>
      <c r="U536" s="8" t="s">
        <v>71</v>
      </c>
      <c r="V536" s="8" t="s">
        <v>60</v>
      </c>
      <c r="W536" s="8" t="s">
        <v>61</v>
      </c>
      <c r="X536" s="8" t="s">
        <v>62</v>
      </c>
      <c r="Y536" s="8" t="s">
        <v>63</v>
      </c>
      <c r="Z536" s="149"/>
      <c r="AA536" s="7">
        <v>0</v>
      </c>
      <c r="AB536" s="7">
        <v>0</v>
      </c>
      <c r="AC536" s="7">
        <v>0</v>
      </c>
      <c r="AD536" s="7">
        <v>12</v>
      </c>
      <c r="AE536" s="149"/>
      <c r="AF536" s="8">
        <v>10</v>
      </c>
      <c r="AG536" s="8">
        <v>15</v>
      </c>
      <c r="AH536" s="8">
        <v>20</v>
      </c>
      <c r="AI536" s="8">
        <v>60</v>
      </c>
      <c r="AJ536" s="144"/>
      <c r="AK536" s="116"/>
      <c r="AL536" s="114"/>
      <c r="AM536" s="114"/>
      <c r="AN536" s="150"/>
      <c r="AO536" s="150"/>
      <c r="AP536" s="116"/>
      <c r="AQ536" s="151"/>
    </row>
    <row r="537" spans="1:43" s="13" customFormat="1" ht="165" x14ac:dyDescent="0.25">
      <c r="A537" s="159">
        <v>199</v>
      </c>
      <c r="B537" s="116" t="s">
        <v>1741</v>
      </c>
      <c r="C537" s="114" t="s">
        <v>1742</v>
      </c>
      <c r="D537" s="114" t="s">
        <v>1743</v>
      </c>
      <c r="E537" s="114"/>
      <c r="F537" s="114"/>
      <c r="G537" s="114"/>
      <c r="H537" s="114" t="s">
        <v>1744</v>
      </c>
      <c r="I537" s="116" t="s">
        <v>74</v>
      </c>
      <c r="J537" s="116" t="s">
        <v>51</v>
      </c>
      <c r="K537" s="116" t="s">
        <v>75</v>
      </c>
      <c r="L537" s="116" t="s">
        <v>76</v>
      </c>
      <c r="M537" s="116">
        <v>30000</v>
      </c>
      <c r="N537" s="116" t="s">
        <v>268</v>
      </c>
      <c r="O537" s="116">
        <v>100</v>
      </c>
      <c r="P537" s="116" t="s">
        <v>55</v>
      </c>
      <c r="Q537" s="116">
        <v>80</v>
      </c>
      <c r="R537" s="120" t="s">
        <v>56</v>
      </c>
      <c r="S537" s="8" t="s">
        <v>1745</v>
      </c>
      <c r="T537" s="8" t="s">
        <v>58</v>
      </c>
      <c r="U537" s="8" t="s">
        <v>59</v>
      </c>
      <c r="V537" s="8" t="s">
        <v>60</v>
      </c>
      <c r="W537" s="8" t="s">
        <v>499</v>
      </c>
      <c r="X537" s="8" t="s">
        <v>62</v>
      </c>
      <c r="Y537" s="8" t="s">
        <v>63</v>
      </c>
      <c r="Z537" s="149">
        <v>21.6</v>
      </c>
      <c r="AA537" s="7">
        <v>25</v>
      </c>
      <c r="AB537" s="7">
        <v>15</v>
      </c>
      <c r="AC537" s="7">
        <v>40</v>
      </c>
      <c r="AD537" s="7">
        <v>60</v>
      </c>
      <c r="AE537" s="149">
        <v>80</v>
      </c>
      <c r="AF537" s="8">
        <v>0</v>
      </c>
      <c r="AG537" s="8">
        <v>0</v>
      </c>
      <c r="AH537" s="8">
        <v>0</v>
      </c>
      <c r="AI537" s="8">
        <v>80</v>
      </c>
      <c r="AJ537" s="120" t="s">
        <v>56</v>
      </c>
      <c r="AK537" s="116" t="s">
        <v>65</v>
      </c>
      <c r="AL537" s="114" t="s">
        <v>1746</v>
      </c>
      <c r="AM537" s="8" t="s">
        <v>1747</v>
      </c>
      <c r="AN537" s="12">
        <v>44927</v>
      </c>
      <c r="AO537" s="12">
        <v>45261</v>
      </c>
      <c r="AP537" s="7" t="s">
        <v>247</v>
      </c>
      <c r="AQ537" s="84" t="s">
        <v>1748</v>
      </c>
    </row>
    <row r="538" spans="1:43" s="13" customFormat="1" ht="150" x14ac:dyDescent="0.25">
      <c r="A538" s="159"/>
      <c r="B538" s="116"/>
      <c r="C538" s="114"/>
      <c r="D538" s="114"/>
      <c r="E538" s="114"/>
      <c r="F538" s="114"/>
      <c r="G538" s="114"/>
      <c r="H538" s="114"/>
      <c r="I538" s="116"/>
      <c r="J538" s="116"/>
      <c r="K538" s="116"/>
      <c r="L538" s="116"/>
      <c r="M538" s="116"/>
      <c r="N538" s="116"/>
      <c r="O538" s="116"/>
      <c r="P538" s="116"/>
      <c r="Q538" s="116"/>
      <c r="R538" s="120"/>
      <c r="S538" s="8" t="s">
        <v>1749</v>
      </c>
      <c r="T538" s="8" t="s">
        <v>58</v>
      </c>
      <c r="U538" s="8" t="s">
        <v>59</v>
      </c>
      <c r="V538" s="8" t="s">
        <v>60</v>
      </c>
      <c r="W538" s="8" t="s">
        <v>499</v>
      </c>
      <c r="X538" s="8" t="s">
        <v>62</v>
      </c>
      <c r="Y538" s="8" t="s">
        <v>63</v>
      </c>
      <c r="Z538" s="149"/>
      <c r="AA538" s="7">
        <v>25</v>
      </c>
      <c r="AB538" s="7">
        <v>15</v>
      </c>
      <c r="AC538" s="7">
        <v>24</v>
      </c>
      <c r="AD538" s="7">
        <v>36</v>
      </c>
      <c r="AE538" s="149"/>
      <c r="AF538" s="8">
        <v>0</v>
      </c>
      <c r="AG538" s="8">
        <v>0</v>
      </c>
      <c r="AH538" s="8">
        <v>0</v>
      </c>
      <c r="AI538" s="8">
        <v>80</v>
      </c>
      <c r="AJ538" s="120"/>
      <c r="AK538" s="116"/>
      <c r="AL538" s="114"/>
      <c r="AM538" s="8" t="s">
        <v>1750</v>
      </c>
      <c r="AN538" s="12">
        <v>44927</v>
      </c>
      <c r="AO538" s="12">
        <v>45261</v>
      </c>
      <c r="AP538" s="7" t="s">
        <v>1751</v>
      </c>
      <c r="AQ538" s="84" t="s">
        <v>1752</v>
      </c>
    </row>
    <row r="539" spans="1:43" s="13" customFormat="1" ht="195" x14ac:dyDescent="0.25">
      <c r="A539" s="159"/>
      <c r="B539" s="116"/>
      <c r="C539" s="114"/>
      <c r="D539" s="114"/>
      <c r="E539" s="114"/>
      <c r="F539" s="114"/>
      <c r="G539" s="114"/>
      <c r="H539" s="114"/>
      <c r="I539" s="116"/>
      <c r="J539" s="116"/>
      <c r="K539" s="116"/>
      <c r="L539" s="116"/>
      <c r="M539" s="116"/>
      <c r="N539" s="116"/>
      <c r="O539" s="116"/>
      <c r="P539" s="116"/>
      <c r="Q539" s="116"/>
      <c r="R539" s="120"/>
      <c r="S539" s="8" t="s">
        <v>1753</v>
      </c>
      <c r="T539" s="8" t="s">
        <v>58</v>
      </c>
      <c r="U539" s="8" t="s">
        <v>59</v>
      </c>
      <c r="V539" s="8" t="s">
        <v>60</v>
      </c>
      <c r="W539" s="8" t="s">
        <v>499</v>
      </c>
      <c r="X539" s="8" t="s">
        <v>62</v>
      </c>
      <c r="Y539" s="8" t="s">
        <v>63</v>
      </c>
      <c r="Z539" s="149"/>
      <c r="AA539" s="7">
        <v>25</v>
      </c>
      <c r="AB539" s="7">
        <v>15</v>
      </c>
      <c r="AC539" s="7">
        <v>14.4</v>
      </c>
      <c r="AD539" s="7">
        <v>21.6</v>
      </c>
      <c r="AE539" s="149"/>
      <c r="AF539" s="8">
        <v>0</v>
      </c>
      <c r="AG539" s="8">
        <v>0</v>
      </c>
      <c r="AH539" s="8">
        <v>0</v>
      </c>
      <c r="AI539" s="8">
        <v>80</v>
      </c>
      <c r="AJ539" s="120"/>
      <c r="AK539" s="116"/>
      <c r="AL539" s="114"/>
      <c r="AM539" s="8"/>
      <c r="AN539" s="20"/>
      <c r="AO539" s="20"/>
      <c r="AP539" s="7"/>
      <c r="AQ539" s="84"/>
    </row>
    <row r="540" spans="1:43" s="13" customFormat="1" ht="120" x14ac:dyDescent="0.25">
      <c r="A540" s="159">
        <v>200</v>
      </c>
      <c r="B540" s="116" t="s">
        <v>1741</v>
      </c>
      <c r="C540" s="114" t="s">
        <v>1754</v>
      </c>
      <c r="D540" s="114" t="s">
        <v>1755</v>
      </c>
      <c r="E540" s="114"/>
      <c r="F540" s="114"/>
      <c r="G540" s="114"/>
      <c r="H540" s="114" t="s">
        <v>1756</v>
      </c>
      <c r="I540" s="116" t="s">
        <v>74</v>
      </c>
      <c r="J540" s="116" t="s">
        <v>51</v>
      </c>
      <c r="K540" s="116" t="s">
        <v>75</v>
      </c>
      <c r="L540" s="116" t="s">
        <v>76</v>
      </c>
      <c r="M540" s="116">
        <v>20000</v>
      </c>
      <c r="N540" s="116" t="s">
        <v>268</v>
      </c>
      <c r="O540" s="116">
        <v>100</v>
      </c>
      <c r="P540" s="116" t="s">
        <v>169</v>
      </c>
      <c r="Q540" s="116">
        <v>100</v>
      </c>
      <c r="R540" s="140" t="s">
        <v>170</v>
      </c>
      <c r="S540" s="8" t="s">
        <v>1757</v>
      </c>
      <c r="T540" s="8" t="s">
        <v>58</v>
      </c>
      <c r="U540" s="8" t="s">
        <v>59</v>
      </c>
      <c r="V540" s="8" t="s">
        <v>60</v>
      </c>
      <c r="W540" s="8" t="s">
        <v>499</v>
      </c>
      <c r="X540" s="8" t="s">
        <v>62</v>
      </c>
      <c r="Y540" s="8" t="s">
        <v>63</v>
      </c>
      <c r="Z540" s="10">
        <v>21.6</v>
      </c>
      <c r="AA540" s="7">
        <v>25</v>
      </c>
      <c r="AB540" s="7">
        <v>15</v>
      </c>
      <c r="AC540" s="7">
        <v>40</v>
      </c>
      <c r="AD540" s="7">
        <v>60</v>
      </c>
      <c r="AE540" s="10">
        <v>100</v>
      </c>
      <c r="AF540" s="8">
        <v>0</v>
      </c>
      <c r="AG540" s="8">
        <v>0</v>
      </c>
      <c r="AH540" s="8">
        <v>0</v>
      </c>
      <c r="AI540" s="8">
        <v>100</v>
      </c>
      <c r="AJ540" s="140" t="s">
        <v>170</v>
      </c>
      <c r="AK540" s="116" t="s">
        <v>65</v>
      </c>
      <c r="AL540" s="114" t="s">
        <v>1758</v>
      </c>
      <c r="AM540" s="8" t="s">
        <v>1759</v>
      </c>
      <c r="AN540" s="12">
        <v>44927</v>
      </c>
      <c r="AO540" s="12">
        <v>45261</v>
      </c>
      <c r="AP540" s="7" t="s">
        <v>226</v>
      </c>
      <c r="AQ540" s="84" t="s">
        <v>1760</v>
      </c>
    </row>
    <row r="541" spans="1:43" s="13" customFormat="1" ht="165" x14ac:dyDescent="0.25">
      <c r="A541" s="159"/>
      <c r="B541" s="116"/>
      <c r="C541" s="114"/>
      <c r="D541" s="114"/>
      <c r="E541" s="114"/>
      <c r="F541" s="114"/>
      <c r="G541" s="114"/>
      <c r="H541" s="114"/>
      <c r="I541" s="116"/>
      <c r="J541" s="116"/>
      <c r="K541" s="116"/>
      <c r="L541" s="116"/>
      <c r="M541" s="116"/>
      <c r="N541" s="116"/>
      <c r="O541" s="116"/>
      <c r="P541" s="116"/>
      <c r="Q541" s="116"/>
      <c r="R541" s="140"/>
      <c r="S541" s="8" t="s">
        <v>1761</v>
      </c>
      <c r="T541" s="8" t="s">
        <v>58</v>
      </c>
      <c r="U541" s="8" t="s">
        <v>59</v>
      </c>
      <c r="V541" s="8" t="s">
        <v>60</v>
      </c>
      <c r="W541" s="8" t="s">
        <v>61</v>
      </c>
      <c r="X541" s="8" t="s">
        <v>62</v>
      </c>
      <c r="Y541" s="8" t="s">
        <v>63</v>
      </c>
      <c r="Z541" s="10"/>
      <c r="AA541" s="7">
        <v>25</v>
      </c>
      <c r="AB541" s="7">
        <v>15</v>
      </c>
      <c r="AC541" s="7">
        <v>24</v>
      </c>
      <c r="AD541" s="7">
        <v>36</v>
      </c>
      <c r="AE541" s="10"/>
      <c r="AF541" s="8">
        <v>0</v>
      </c>
      <c r="AG541" s="8">
        <v>0</v>
      </c>
      <c r="AH541" s="8">
        <v>0</v>
      </c>
      <c r="AI541" s="8">
        <v>100</v>
      </c>
      <c r="AJ541" s="140"/>
      <c r="AK541" s="116"/>
      <c r="AL541" s="114"/>
      <c r="AM541" s="8" t="s">
        <v>1762</v>
      </c>
      <c r="AN541" s="12">
        <v>44927</v>
      </c>
      <c r="AO541" s="12">
        <v>45261</v>
      </c>
      <c r="AP541" s="7" t="s">
        <v>247</v>
      </c>
      <c r="AQ541" s="84" t="s">
        <v>1763</v>
      </c>
    </row>
    <row r="542" spans="1:43" s="13" customFormat="1" ht="105" x14ac:dyDescent="0.25">
      <c r="A542" s="159"/>
      <c r="B542" s="116"/>
      <c r="C542" s="114"/>
      <c r="D542" s="114"/>
      <c r="E542" s="114"/>
      <c r="F542" s="114"/>
      <c r="G542" s="114"/>
      <c r="H542" s="114"/>
      <c r="I542" s="116"/>
      <c r="J542" s="116"/>
      <c r="K542" s="116"/>
      <c r="L542" s="116"/>
      <c r="M542" s="116"/>
      <c r="N542" s="116"/>
      <c r="O542" s="116"/>
      <c r="P542" s="116"/>
      <c r="Q542" s="116"/>
      <c r="R542" s="140"/>
      <c r="S542" s="8" t="s">
        <v>1764</v>
      </c>
      <c r="T542" s="8" t="s">
        <v>58</v>
      </c>
      <c r="U542" s="8" t="s">
        <v>59</v>
      </c>
      <c r="V542" s="8" t="s">
        <v>60</v>
      </c>
      <c r="W542" s="8" t="s">
        <v>61</v>
      </c>
      <c r="X542" s="8" t="s">
        <v>62</v>
      </c>
      <c r="Y542" s="8" t="s">
        <v>63</v>
      </c>
      <c r="Z542" s="10"/>
      <c r="AA542" s="7">
        <v>25</v>
      </c>
      <c r="AB542" s="7">
        <v>15</v>
      </c>
      <c r="AC542" s="7">
        <v>14.4</v>
      </c>
      <c r="AD542" s="7">
        <v>21.6</v>
      </c>
      <c r="AE542" s="10"/>
      <c r="AF542" s="8">
        <v>0</v>
      </c>
      <c r="AG542" s="8">
        <v>0</v>
      </c>
      <c r="AH542" s="8">
        <v>0</v>
      </c>
      <c r="AI542" s="8">
        <v>100</v>
      </c>
      <c r="AJ542" s="140"/>
      <c r="AK542" s="116"/>
      <c r="AL542" s="114"/>
      <c r="AM542" s="8" t="s">
        <v>1765</v>
      </c>
      <c r="AN542" s="12">
        <v>44927</v>
      </c>
      <c r="AO542" s="12">
        <v>45261</v>
      </c>
      <c r="AP542" s="7" t="s">
        <v>1766</v>
      </c>
      <c r="AQ542" s="84" t="s">
        <v>1767</v>
      </c>
    </row>
    <row r="543" spans="1:43" s="13" customFormat="1" ht="165" customHeight="1" x14ac:dyDescent="0.25">
      <c r="A543" s="159">
        <v>201</v>
      </c>
      <c r="B543" s="116" t="s">
        <v>1741</v>
      </c>
      <c r="C543" s="114" t="s">
        <v>1754</v>
      </c>
      <c r="D543" s="114" t="s">
        <v>1743</v>
      </c>
      <c r="E543" s="114" t="s">
        <v>141</v>
      </c>
      <c r="F543" s="114" t="s">
        <v>1768</v>
      </c>
      <c r="G543" s="114" t="s">
        <v>1769</v>
      </c>
      <c r="H543" s="114" t="s">
        <v>1770</v>
      </c>
      <c r="I543" s="116" t="s">
        <v>50</v>
      </c>
      <c r="J543" s="116" t="s">
        <v>51</v>
      </c>
      <c r="K543" s="116" t="s">
        <v>1246</v>
      </c>
      <c r="L543" s="116" t="s">
        <v>53</v>
      </c>
      <c r="M543" s="116">
        <v>100</v>
      </c>
      <c r="N543" s="116" t="s">
        <v>146</v>
      </c>
      <c r="O543" s="116">
        <v>40</v>
      </c>
      <c r="P543" s="116" t="s">
        <v>147</v>
      </c>
      <c r="Q543" s="116">
        <v>40</v>
      </c>
      <c r="R543" s="144" t="s">
        <v>64</v>
      </c>
      <c r="S543" s="8" t="s">
        <v>1771</v>
      </c>
      <c r="T543" s="8" t="s">
        <v>4</v>
      </c>
      <c r="U543" s="8" t="s">
        <v>71</v>
      </c>
      <c r="V543" s="8" t="s">
        <v>60</v>
      </c>
      <c r="W543" s="8" t="s">
        <v>499</v>
      </c>
      <c r="X543" s="8" t="s">
        <v>62</v>
      </c>
      <c r="Y543" s="8" t="s">
        <v>63</v>
      </c>
      <c r="Z543" s="149">
        <v>40</v>
      </c>
      <c r="AA543" s="7">
        <v>0</v>
      </c>
      <c r="AB543" s="7">
        <v>0</v>
      </c>
      <c r="AC543" s="7">
        <v>0</v>
      </c>
      <c r="AD543" s="7">
        <v>40</v>
      </c>
      <c r="AE543" s="149">
        <v>16.875</v>
      </c>
      <c r="AF543" s="8">
        <v>10</v>
      </c>
      <c r="AG543" s="8">
        <v>15</v>
      </c>
      <c r="AH543" s="8">
        <v>10</v>
      </c>
      <c r="AI543" s="8">
        <v>30</v>
      </c>
      <c r="AJ543" s="148" t="s">
        <v>347</v>
      </c>
      <c r="AK543" s="116" t="s">
        <v>349</v>
      </c>
      <c r="AL543" s="114" t="s">
        <v>1772</v>
      </c>
      <c r="AM543" s="114" t="s">
        <v>351</v>
      </c>
      <c r="AN543" s="116"/>
      <c r="AO543" s="116"/>
      <c r="AP543" s="116"/>
      <c r="AQ543" s="151"/>
    </row>
    <row r="544" spans="1:43" s="13" customFormat="1" ht="180" x14ac:dyDescent="0.25">
      <c r="A544" s="159"/>
      <c r="B544" s="116"/>
      <c r="C544" s="114"/>
      <c r="D544" s="114"/>
      <c r="E544" s="114"/>
      <c r="F544" s="114"/>
      <c r="G544" s="114"/>
      <c r="H544" s="114"/>
      <c r="I544" s="116"/>
      <c r="J544" s="116"/>
      <c r="K544" s="116"/>
      <c r="L544" s="116"/>
      <c r="M544" s="116"/>
      <c r="N544" s="116"/>
      <c r="O544" s="116"/>
      <c r="P544" s="116"/>
      <c r="Q544" s="116"/>
      <c r="R544" s="144"/>
      <c r="S544" s="8" t="s">
        <v>1773</v>
      </c>
      <c r="T544" s="8" t="s">
        <v>4</v>
      </c>
      <c r="U544" s="8" t="s">
        <v>71</v>
      </c>
      <c r="V544" s="8" t="s">
        <v>60</v>
      </c>
      <c r="W544" s="8" t="s">
        <v>499</v>
      </c>
      <c r="X544" s="8" t="s">
        <v>62</v>
      </c>
      <c r="Y544" s="8" t="s">
        <v>63</v>
      </c>
      <c r="Z544" s="149"/>
      <c r="AA544" s="7">
        <v>0</v>
      </c>
      <c r="AB544" s="7">
        <v>0</v>
      </c>
      <c r="AC544" s="7">
        <v>0</v>
      </c>
      <c r="AD544" s="7">
        <v>40</v>
      </c>
      <c r="AE544" s="149"/>
      <c r="AF544" s="8">
        <v>10</v>
      </c>
      <c r="AG544" s="8">
        <v>15</v>
      </c>
      <c r="AH544" s="8">
        <v>7.5</v>
      </c>
      <c r="AI544" s="8">
        <v>22.5</v>
      </c>
      <c r="AJ544" s="148"/>
      <c r="AK544" s="116"/>
      <c r="AL544" s="114"/>
      <c r="AM544" s="114"/>
      <c r="AN544" s="116"/>
      <c r="AO544" s="116"/>
      <c r="AP544" s="116"/>
      <c r="AQ544" s="151"/>
    </row>
    <row r="545" spans="1:43" s="13" customFormat="1" ht="90" x14ac:dyDescent="0.25">
      <c r="A545" s="159"/>
      <c r="B545" s="116"/>
      <c r="C545" s="114"/>
      <c r="D545" s="114"/>
      <c r="E545" s="114"/>
      <c r="F545" s="114"/>
      <c r="G545" s="114"/>
      <c r="H545" s="114"/>
      <c r="I545" s="116"/>
      <c r="J545" s="116"/>
      <c r="K545" s="116"/>
      <c r="L545" s="116"/>
      <c r="M545" s="116"/>
      <c r="N545" s="116"/>
      <c r="O545" s="116"/>
      <c r="P545" s="116"/>
      <c r="Q545" s="116"/>
      <c r="R545" s="144"/>
      <c r="S545" s="8" t="s">
        <v>1774</v>
      </c>
      <c r="T545" s="8" t="s">
        <v>4</v>
      </c>
      <c r="U545" s="8" t="s">
        <v>71</v>
      </c>
      <c r="V545" s="8" t="s">
        <v>60</v>
      </c>
      <c r="W545" s="8" t="s">
        <v>499</v>
      </c>
      <c r="X545" s="8" t="s">
        <v>62</v>
      </c>
      <c r="Y545" s="8" t="s">
        <v>63</v>
      </c>
      <c r="Z545" s="149"/>
      <c r="AA545" s="7">
        <v>0</v>
      </c>
      <c r="AB545" s="7">
        <v>0</v>
      </c>
      <c r="AC545" s="7">
        <v>0</v>
      </c>
      <c r="AD545" s="7">
        <v>40</v>
      </c>
      <c r="AE545" s="149"/>
      <c r="AF545" s="8">
        <v>10</v>
      </c>
      <c r="AG545" s="8">
        <v>15</v>
      </c>
      <c r="AH545" s="8">
        <v>5.625</v>
      </c>
      <c r="AI545" s="8">
        <v>16.875</v>
      </c>
      <c r="AJ545" s="148"/>
      <c r="AK545" s="116"/>
      <c r="AL545" s="114"/>
      <c r="AM545" s="114"/>
      <c r="AN545" s="116"/>
      <c r="AO545" s="116"/>
      <c r="AP545" s="116"/>
      <c r="AQ545" s="151"/>
    </row>
    <row r="546" spans="1:43" s="13" customFormat="1" ht="120" x14ac:dyDescent="0.25">
      <c r="A546" s="159">
        <v>202</v>
      </c>
      <c r="B546" s="116" t="s">
        <v>1741</v>
      </c>
      <c r="C546" s="114" t="s">
        <v>1775</v>
      </c>
      <c r="D546" s="114" t="s">
        <v>1776</v>
      </c>
      <c r="E546" s="114" t="s">
        <v>46</v>
      </c>
      <c r="F546" s="114" t="s">
        <v>1777</v>
      </c>
      <c r="G546" s="114" t="s">
        <v>1778</v>
      </c>
      <c r="H546" s="114" t="s">
        <v>1779</v>
      </c>
      <c r="I546" s="116" t="s">
        <v>50</v>
      </c>
      <c r="J546" s="116" t="s">
        <v>1780</v>
      </c>
      <c r="K546" s="116" t="s">
        <v>52</v>
      </c>
      <c r="L546" s="116" t="s">
        <v>53</v>
      </c>
      <c r="M546" s="116">
        <v>55</v>
      </c>
      <c r="N546" s="116" t="s">
        <v>146</v>
      </c>
      <c r="O546" s="116">
        <v>40</v>
      </c>
      <c r="P546" s="116" t="s">
        <v>64</v>
      </c>
      <c r="Q546" s="116">
        <v>60</v>
      </c>
      <c r="R546" s="144" t="s">
        <v>64</v>
      </c>
      <c r="S546" s="8" t="s">
        <v>1781</v>
      </c>
      <c r="T546" s="8" t="s">
        <v>58</v>
      </c>
      <c r="U546" s="8" t="s">
        <v>59</v>
      </c>
      <c r="V546" s="8" t="s">
        <v>60</v>
      </c>
      <c r="W546" s="8" t="s">
        <v>499</v>
      </c>
      <c r="X546" s="8" t="s">
        <v>62</v>
      </c>
      <c r="Y546" s="8" t="s">
        <v>63</v>
      </c>
      <c r="Z546" s="149">
        <v>8.64</v>
      </c>
      <c r="AA546" s="7">
        <v>25</v>
      </c>
      <c r="AB546" s="7">
        <v>15</v>
      </c>
      <c r="AC546" s="7">
        <v>16</v>
      </c>
      <c r="AD546" s="7">
        <v>24</v>
      </c>
      <c r="AE546" s="149">
        <v>60</v>
      </c>
      <c r="AF546" s="8">
        <v>0</v>
      </c>
      <c r="AG546" s="8">
        <v>0</v>
      </c>
      <c r="AH546" s="8">
        <v>0</v>
      </c>
      <c r="AI546" s="8">
        <v>60</v>
      </c>
      <c r="AJ546" s="144" t="s">
        <v>64</v>
      </c>
      <c r="AK546" s="116" t="s">
        <v>65</v>
      </c>
      <c r="AL546" s="114" t="s">
        <v>66</v>
      </c>
      <c r="AM546" s="8" t="s">
        <v>1782</v>
      </c>
      <c r="AN546" s="12">
        <v>44927</v>
      </c>
      <c r="AO546" s="12">
        <v>45261</v>
      </c>
      <c r="AP546" s="7" t="s">
        <v>1783</v>
      </c>
      <c r="AQ546" s="84" t="s">
        <v>1784</v>
      </c>
    </row>
    <row r="547" spans="1:43" s="13" customFormat="1" ht="90" x14ac:dyDescent="0.25">
      <c r="A547" s="159"/>
      <c r="B547" s="116"/>
      <c r="C547" s="114"/>
      <c r="D547" s="114"/>
      <c r="E547" s="114"/>
      <c r="F547" s="114"/>
      <c r="G547" s="114"/>
      <c r="H547" s="114"/>
      <c r="I547" s="116"/>
      <c r="J547" s="116"/>
      <c r="K547" s="116"/>
      <c r="L547" s="116"/>
      <c r="M547" s="116"/>
      <c r="N547" s="116"/>
      <c r="O547" s="116"/>
      <c r="P547" s="116"/>
      <c r="Q547" s="116"/>
      <c r="R547" s="144"/>
      <c r="S547" s="8" t="s">
        <v>1785</v>
      </c>
      <c r="T547" s="8" t="s">
        <v>58</v>
      </c>
      <c r="U547" s="8" t="s">
        <v>59</v>
      </c>
      <c r="V547" s="8" t="s">
        <v>60</v>
      </c>
      <c r="W547" s="8" t="s">
        <v>499</v>
      </c>
      <c r="X547" s="8" t="s">
        <v>62</v>
      </c>
      <c r="Y547" s="8" t="s">
        <v>63</v>
      </c>
      <c r="Z547" s="149"/>
      <c r="AA547" s="7">
        <v>25</v>
      </c>
      <c r="AB547" s="7">
        <v>15</v>
      </c>
      <c r="AC547" s="7">
        <v>9.6</v>
      </c>
      <c r="AD547" s="7">
        <v>14.4</v>
      </c>
      <c r="AE547" s="149"/>
      <c r="AF547" s="8">
        <v>0</v>
      </c>
      <c r="AG547" s="8">
        <v>0</v>
      </c>
      <c r="AH547" s="8">
        <v>0</v>
      </c>
      <c r="AI547" s="8">
        <v>60</v>
      </c>
      <c r="AJ547" s="144"/>
      <c r="AK547" s="116"/>
      <c r="AL547" s="114"/>
      <c r="AM547" s="8" t="s">
        <v>1786</v>
      </c>
      <c r="AN547" s="12">
        <v>44927</v>
      </c>
      <c r="AO547" s="12">
        <v>45261</v>
      </c>
      <c r="AP547" s="7" t="s">
        <v>1787</v>
      </c>
      <c r="AQ547" s="84" t="s">
        <v>1784</v>
      </c>
    </row>
    <row r="548" spans="1:43" s="13" customFormat="1" ht="90" x14ac:dyDescent="0.25">
      <c r="A548" s="159"/>
      <c r="B548" s="116"/>
      <c r="C548" s="114"/>
      <c r="D548" s="114"/>
      <c r="E548" s="114"/>
      <c r="F548" s="114"/>
      <c r="G548" s="114"/>
      <c r="H548" s="114"/>
      <c r="I548" s="116"/>
      <c r="J548" s="116"/>
      <c r="K548" s="116"/>
      <c r="L548" s="116"/>
      <c r="M548" s="116"/>
      <c r="N548" s="116"/>
      <c r="O548" s="116"/>
      <c r="P548" s="116"/>
      <c r="Q548" s="116"/>
      <c r="R548" s="144"/>
      <c r="S548" s="8" t="s">
        <v>1788</v>
      </c>
      <c r="T548" s="8" t="s">
        <v>58</v>
      </c>
      <c r="U548" s="8" t="s">
        <v>59</v>
      </c>
      <c r="V548" s="8" t="s">
        <v>60</v>
      </c>
      <c r="W548" s="8" t="s">
        <v>499</v>
      </c>
      <c r="X548" s="8" t="s">
        <v>62</v>
      </c>
      <c r="Y548" s="8" t="s">
        <v>149</v>
      </c>
      <c r="Z548" s="149"/>
      <c r="AA548" s="7">
        <v>25</v>
      </c>
      <c r="AB548" s="7">
        <v>15</v>
      </c>
      <c r="AC548" s="7">
        <v>5.76</v>
      </c>
      <c r="AD548" s="7">
        <v>8.64</v>
      </c>
      <c r="AE548" s="149"/>
      <c r="AF548" s="8">
        <v>0</v>
      </c>
      <c r="AG548" s="8">
        <v>0</v>
      </c>
      <c r="AH548" s="8">
        <v>0</v>
      </c>
      <c r="AI548" s="8">
        <v>60</v>
      </c>
      <c r="AJ548" s="144"/>
      <c r="AK548" s="116"/>
      <c r="AL548" s="114"/>
      <c r="AM548" s="8"/>
      <c r="AN548" s="7"/>
      <c r="AO548" s="7"/>
      <c r="AP548" s="7"/>
      <c r="AQ548" s="84"/>
    </row>
    <row r="549" spans="1:43" s="13" customFormat="1" ht="120" x14ac:dyDescent="0.25">
      <c r="A549" s="159">
        <v>203</v>
      </c>
      <c r="B549" s="116" t="s">
        <v>1741</v>
      </c>
      <c r="C549" s="114" t="s">
        <v>1754</v>
      </c>
      <c r="D549" s="114" t="s">
        <v>1789</v>
      </c>
      <c r="E549" s="114" t="s">
        <v>141</v>
      </c>
      <c r="F549" s="114" t="s">
        <v>1790</v>
      </c>
      <c r="G549" s="114" t="s">
        <v>1791</v>
      </c>
      <c r="H549" s="114" t="s">
        <v>1792</v>
      </c>
      <c r="I549" s="116" t="s">
        <v>50</v>
      </c>
      <c r="J549" s="116" t="s">
        <v>51</v>
      </c>
      <c r="K549" s="116" t="s">
        <v>52</v>
      </c>
      <c r="L549" s="116" t="s">
        <v>699</v>
      </c>
      <c r="M549" s="116">
        <v>55</v>
      </c>
      <c r="N549" s="116" t="s">
        <v>146</v>
      </c>
      <c r="O549" s="116">
        <v>40</v>
      </c>
      <c r="P549" s="116" t="s">
        <v>64</v>
      </c>
      <c r="Q549" s="116">
        <v>60</v>
      </c>
      <c r="R549" s="144" t="s">
        <v>64</v>
      </c>
      <c r="S549" s="8" t="s">
        <v>1793</v>
      </c>
      <c r="T549" s="8" t="s">
        <v>58</v>
      </c>
      <c r="U549" s="8" t="s">
        <v>78</v>
      </c>
      <c r="V549" s="8" t="s">
        <v>60</v>
      </c>
      <c r="W549" s="8" t="s">
        <v>499</v>
      </c>
      <c r="X549" s="8" t="s">
        <v>62</v>
      </c>
      <c r="Y549" s="8" t="s">
        <v>63</v>
      </c>
      <c r="Z549" s="149">
        <v>16.48</v>
      </c>
      <c r="AA549" s="7">
        <v>15</v>
      </c>
      <c r="AB549" s="7">
        <v>15</v>
      </c>
      <c r="AC549" s="7">
        <v>12</v>
      </c>
      <c r="AD549" s="7">
        <v>28</v>
      </c>
      <c r="AE549" s="149">
        <v>60</v>
      </c>
      <c r="AF549" s="8">
        <v>0</v>
      </c>
      <c r="AG549" s="8">
        <v>0</v>
      </c>
      <c r="AH549" s="8">
        <v>0</v>
      </c>
      <c r="AI549" s="8">
        <v>60</v>
      </c>
      <c r="AJ549" s="144" t="s">
        <v>64</v>
      </c>
      <c r="AK549" s="116" t="s">
        <v>65</v>
      </c>
      <c r="AL549" s="114" t="s">
        <v>66</v>
      </c>
      <c r="AM549" s="8" t="s">
        <v>1794</v>
      </c>
      <c r="AN549" s="12">
        <v>44927</v>
      </c>
      <c r="AO549" s="12">
        <v>45261</v>
      </c>
      <c r="AP549" s="7" t="s">
        <v>1795</v>
      </c>
      <c r="AQ549" s="84" t="s">
        <v>1796</v>
      </c>
    </row>
    <row r="550" spans="1:43" s="13" customFormat="1" ht="135" x14ac:dyDescent="0.25">
      <c r="A550" s="159"/>
      <c r="B550" s="116"/>
      <c r="C550" s="114"/>
      <c r="D550" s="114"/>
      <c r="E550" s="114"/>
      <c r="F550" s="114"/>
      <c r="G550" s="114"/>
      <c r="H550" s="114"/>
      <c r="I550" s="116"/>
      <c r="J550" s="116"/>
      <c r="K550" s="116"/>
      <c r="L550" s="116"/>
      <c r="M550" s="116"/>
      <c r="N550" s="116"/>
      <c r="O550" s="116"/>
      <c r="P550" s="116"/>
      <c r="Q550" s="116"/>
      <c r="R550" s="144"/>
      <c r="S550" s="8" t="s">
        <v>1797</v>
      </c>
      <c r="T550" s="8" t="s">
        <v>58</v>
      </c>
      <c r="U550" s="8" t="s">
        <v>78</v>
      </c>
      <c r="V550" s="8" t="s">
        <v>60</v>
      </c>
      <c r="W550" s="8" t="s">
        <v>499</v>
      </c>
      <c r="X550" s="8" t="s">
        <v>62</v>
      </c>
      <c r="Y550" s="8" t="s">
        <v>63</v>
      </c>
      <c r="Z550" s="149"/>
      <c r="AA550" s="7">
        <v>15</v>
      </c>
      <c r="AB550" s="7">
        <v>15</v>
      </c>
      <c r="AC550" s="7">
        <v>7.2</v>
      </c>
      <c r="AD550" s="7">
        <v>20.8</v>
      </c>
      <c r="AE550" s="149"/>
      <c r="AF550" s="8">
        <v>0</v>
      </c>
      <c r="AG550" s="8">
        <v>0</v>
      </c>
      <c r="AH550" s="8">
        <v>0</v>
      </c>
      <c r="AI550" s="8">
        <v>60</v>
      </c>
      <c r="AJ550" s="144"/>
      <c r="AK550" s="116"/>
      <c r="AL550" s="114"/>
      <c r="AM550" s="8" t="s">
        <v>1798</v>
      </c>
      <c r="AN550" s="12">
        <v>44927</v>
      </c>
      <c r="AO550" s="12">
        <v>45261</v>
      </c>
      <c r="AP550" s="7" t="s">
        <v>1795</v>
      </c>
      <c r="AQ550" s="84" t="s">
        <v>1796</v>
      </c>
    </row>
    <row r="551" spans="1:43" s="13" customFormat="1" ht="90" x14ac:dyDescent="0.25">
      <c r="A551" s="159"/>
      <c r="B551" s="116"/>
      <c r="C551" s="114"/>
      <c r="D551" s="114"/>
      <c r="E551" s="114"/>
      <c r="F551" s="114"/>
      <c r="G551" s="114"/>
      <c r="H551" s="114"/>
      <c r="I551" s="116"/>
      <c r="J551" s="116"/>
      <c r="K551" s="116"/>
      <c r="L551" s="116"/>
      <c r="M551" s="116"/>
      <c r="N551" s="116"/>
      <c r="O551" s="116"/>
      <c r="P551" s="116"/>
      <c r="Q551" s="116"/>
      <c r="R551" s="144"/>
      <c r="S551" s="8" t="s">
        <v>1799</v>
      </c>
      <c r="T551" s="8" t="s">
        <v>58</v>
      </c>
      <c r="U551" s="8" t="s">
        <v>78</v>
      </c>
      <c r="V551" s="8" t="s">
        <v>60</v>
      </c>
      <c r="W551" s="8" t="s">
        <v>499</v>
      </c>
      <c r="X551" s="8" t="s">
        <v>62</v>
      </c>
      <c r="Y551" s="8" t="s">
        <v>63</v>
      </c>
      <c r="Z551" s="149"/>
      <c r="AA551" s="7">
        <v>15</v>
      </c>
      <c r="AB551" s="7">
        <v>15</v>
      </c>
      <c r="AC551" s="7">
        <v>4.32</v>
      </c>
      <c r="AD551" s="7">
        <v>16.48</v>
      </c>
      <c r="AE551" s="149"/>
      <c r="AF551" s="8">
        <v>0</v>
      </c>
      <c r="AG551" s="8">
        <v>0</v>
      </c>
      <c r="AH551" s="8">
        <v>0</v>
      </c>
      <c r="AI551" s="8">
        <v>60</v>
      </c>
      <c r="AJ551" s="144"/>
      <c r="AK551" s="116"/>
      <c r="AL551" s="114"/>
      <c r="AM551" s="8"/>
      <c r="AN551" s="7"/>
      <c r="AO551" s="7"/>
      <c r="AP551" s="7"/>
      <c r="AQ551" s="84"/>
    </row>
    <row r="552" spans="1:43" s="13" customFormat="1" ht="120" x14ac:dyDescent="0.25">
      <c r="A552" s="159">
        <v>204</v>
      </c>
      <c r="B552" s="116" t="s">
        <v>1741</v>
      </c>
      <c r="C552" s="114" t="s">
        <v>1800</v>
      </c>
      <c r="D552" s="114" t="s">
        <v>92</v>
      </c>
      <c r="E552" s="114" t="s">
        <v>46</v>
      </c>
      <c r="F552" s="114" t="s">
        <v>93</v>
      </c>
      <c r="G552" s="114" t="s">
        <v>1801</v>
      </c>
      <c r="H552" s="114" t="s">
        <v>1802</v>
      </c>
      <c r="I552" s="116" t="s">
        <v>96</v>
      </c>
      <c r="J552" s="116" t="s">
        <v>51</v>
      </c>
      <c r="K552" s="116" t="s">
        <v>97</v>
      </c>
      <c r="L552" s="116" t="s">
        <v>53</v>
      </c>
      <c r="M552" s="116">
        <v>12</v>
      </c>
      <c r="N552" s="116" t="s">
        <v>98</v>
      </c>
      <c r="O552" s="116">
        <v>20</v>
      </c>
      <c r="P552" s="116" t="s">
        <v>64</v>
      </c>
      <c r="Q552" s="116">
        <v>60</v>
      </c>
      <c r="R552" s="144" t="s">
        <v>64</v>
      </c>
      <c r="S552" s="8" t="s">
        <v>1803</v>
      </c>
      <c r="T552" s="8" t="s">
        <v>58</v>
      </c>
      <c r="U552" s="8" t="s">
        <v>78</v>
      </c>
      <c r="V552" s="8" t="s">
        <v>60</v>
      </c>
      <c r="W552" s="8" t="s">
        <v>61</v>
      </c>
      <c r="X552" s="8" t="s">
        <v>62</v>
      </c>
      <c r="Y552" s="8" t="s">
        <v>63</v>
      </c>
      <c r="Z552" s="149">
        <v>6.8600000000000012</v>
      </c>
      <c r="AA552" s="7">
        <v>15</v>
      </c>
      <c r="AB552" s="7">
        <v>15</v>
      </c>
      <c r="AC552" s="7">
        <v>6</v>
      </c>
      <c r="AD552" s="7">
        <v>14</v>
      </c>
      <c r="AE552" s="149">
        <v>60</v>
      </c>
      <c r="AF552" s="8">
        <v>0</v>
      </c>
      <c r="AG552" s="8">
        <v>0</v>
      </c>
      <c r="AH552" s="8">
        <v>0</v>
      </c>
      <c r="AI552" s="8">
        <v>60</v>
      </c>
      <c r="AJ552" s="144" t="s">
        <v>64</v>
      </c>
      <c r="AK552" s="116" t="s">
        <v>65</v>
      </c>
      <c r="AL552" s="114" t="s">
        <v>66</v>
      </c>
      <c r="AM552" s="8" t="s">
        <v>1804</v>
      </c>
      <c r="AN552" s="12">
        <v>44927</v>
      </c>
      <c r="AO552" s="12">
        <v>45261</v>
      </c>
      <c r="AP552" s="7" t="s">
        <v>247</v>
      </c>
      <c r="AQ552" s="84" t="s">
        <v>1805</v>
      </c>
    </row>
    <row r="553" spans="1:43" s="13" customFormat="1" ht="135" x14ac:dyDescent="0.25">
      <c r="A553" s="159"/>
      <c r="B553" s="116"/>
      <c r="C553" s="114"/>
      <c r="D553" s="114"/>
      <c r="E553" s="114"/>
      <c r="F553" s="114"/>
      <c r="G553" s="114"/>
      <c r="H553" s="114"/>
      <c r="I553" s="116"/>
      <c r="J553" s="116"/>
      <c r="K553" s="116"/>
      <c r="L553" s="116"/>
      <c r="M553" s="116"/>
      <c r="N553" s="116"/>
      <c r="O553" s="116"/>
      <c r="P553" s="116"/>
      <c r="Q553" s="116"/>
      <c r="R553" s="144"/>
      <c r="S553" s="8" t="s">
        <v>1806</v>
      </c>
      <c r="T553" s="8" t="s">
        <v>58</v>
      </c>
      <c r="U553" s="8" t="s">
        <v>78</v>
      </c>
      <c r="V553" s="8" t="s">
        <v>60</v>
      </c>
      <c r="W553" s="8" t="s">
        <v>61</v>
      </c>
      <c r="X553" s="8" t="s">
        <v>62</v>
      </c>
      <c r="Y553" s="8" t="s">
        <v>63</v>
      </c>
      <c r="Z553" s="149"/>
      <c r="AA553" s="7">
        <v>15</v>
      </c>
      <c r="AB553" s="7">
        <v>15</v>
      </c>
      <c r="AC553" s="7">
        <v>4.2</v>
      </c>
      <c r="AD553" s="7">
        <v>9.8000000000000007</v>
      </c>
      <c r="AE553" s="149"/>
      <c r="AF553" s="8">
        <v>0</v>
      </c>
      <c r="AG553" s="8">
        <v>0</v>
      </c>
      <c r="AH553" s="8">
        <v>0</v>
      </c>
      <c r="AI553" s="8">
        <v>60</v>
      </c>
      <c r="AJ553" s="144"/>
      <c r="AK553" s="116"/>
      <c r="AL553" s="114"/>
      <c r="AM553" s="8" t="s">
        <v>1807</v>
      </c>
      <c r="AN553" s="12">
        <v>44927</v>
      </c>
      <c r="AO553" s="12">
        <v>45261</v>
      </c>
      <c r="AP553" s="7" t="s">
        <v>247</v>
      </c>
      <c r="AQ553" s="84" t="s">
        <v>1805</v>
      </c>
    </row>
    <row r="554" spans="1:43" s="13" customFormat="1" ht="135" x14ac:dyDescent="0.25">
      <c r="A554" s="159"/>
      <c r="B554" s="116"/>
      <c r="C554" s="114"/>
      <c r="D554" s="114"/>
      <c r="E554" s="114"/>
      <c r="F554" s="114"/>
      <c r="G554" s="114"/>
      <c r="H554" s="114"/>
      <c r="I554" s="116"/>
      <c r="J554" s="116"/>
      <c r="K554" s="116"/>
      <c r="L554" s="116"/>
      <c r="M554" s="116"/>
      <c r="N554" s="116"/>
      <c r="O554" s="116"/>
      <c r="P554" s="116"/>
      <c r="Q554" s="116"/>
      <c r="R554" s="144"/>
      <c r="S554" s="8" t="s">
        <v>1808</v>
      </c>
      <c r="T554" s="8" t="s">
        <v>58</v>
      </c>
      <c r="U554" s="8" t="s">
        <v>78</v>
      </c>
      <c r="V554" s="8" t="s">
        <v>60</v>
      </c>
      <c r="W554" s="8" t="s">
        <v>61</v>
      </c>
      <c r="X554" s="8" t="s">
        <v>62</v>
      </c>
      <c r="Y554" s="8" t="s">
        <v>63</v>
      </c>
      <c r="Z554" s="149"/>
      <c r="AA554" s="7">
        <v>15</v>
      </c>
      <c r="AB554" s="7">
        <v>15</v>
      </c>
      <c r="AC554" s="7">
        <v>2.94</v>
      </c>
      <c r="AD554" s="7">
        <v>6.8600000000000012</v>
      </c>
      <c r="AE554" s="149"/>
      <c r="AF554" s="8">
        <v>0</v>
      </c>
      <c r="AG554" s="8">
        <v>0</v>
      </c>
      <c r="AH554" s="8">
        <v>0</v>
      </c>
      <c r="AI554" s="8">
        <v>60</v>
      </c>
      <c r="AJ554" s="144"/>
      <c r="AK554" s="116"/>
      <c r="AL554" s="114"/>
      <c r="AM554" s="8" t="s">
        <v>1809</v>
      </c>
      <c r="AN554" s="12">
        <v>44927</v>
      </c>
      <c r="AO554" s="12">
        <v>45261</v>
      </c>
      <c r="AP554" s="7" t="s">
        <v>247</v>
      </c>
      <c r="AQ554" s="84" t="s">
        <v>1805</v>
      </c>
    </row>
    <row r="555" spans="1:43" s="13" customFormat="1" ht="120" x14ac:dyDescent="0.25">
      <c r="A555" s="159"/>
      <c r="B555" s="116"/>
      <c r="C555" s="114"/>
      <c r="D555" s="114"/>
      <c r="E555" s="114"/>
      <c r="F555" s="114"/>
      <c r="G555" s="114"/>
      <c r="H555" s="114"/>
      <c r="I555" s="116"/>
      <c r="J555" s="116"/>
      <c r="K555" s="116"/>
      <c r="L555" s="116"/>
      <c r="M555" s="116"/>
      <c r="N555" s="116"/>
      <c r="O555" s="116"/>
      <c r="P555" s="116"/>
      <c r="Q555" s="116"/>
      <c r="R555" s="144"/>
      <c r="S555" s="8" t="s">
        <v>1810</v>
      </c>
      <c r="T555" s="8" t="s">
        <v>58</v>
      </c>
      <c r="U555" s="8" t="s">
        <v>78</v>
      </c>
      <c r="V555" s="8" t="s">
        <v>60</v>
      </c>
      <c r="W555" s="8" t="s">
        <v>61</v>
      </c>
      <c r="X555" s="8" t="s">
        <v>62</v>
      </c>
      <c r="Y555" s="8" t="s">
        <v>63</v>
      </c>
      <c r="Z555" s="149"/>
      <c r="AA555" s="7">
        <v>15</v>
      </c>
      <c r="AB555" s="7">
        <v>15</v>
      </c>
      <c r="AC555" s="7">
        <v>2.0580000000000003</v>
      </c>
      <c r="AD555" s="7">
        <v>4.8020000000000014</v>
      </c>
      <c r="AE555" s="149"/>
      <c r="AF555" s="8">
        <v>0</v>
      </c>
      <c r="AG555" s="8">
        <v>0</v>
      </c>
      <c r="AH555" s="8">
        <v>0</v>
      </c>
      <c r="AI555" s="8">
        <v>60</v>
      </c>
      <c r="AJ555" s="144"/>
      <c r="AK555" s="116"/>
      <c r="AL555" s="114"/>
      <c r="AM555" s="8"/>
      <c r="AN555" s="7"/>
      <c r="AO555" s="7"/>
      <c r="AP555" s="7"/>
      <c r="AQ555" s="84"/>
    </row>
    <row r="556" spans="1:43" s="13" customFormat="1" ht="135" x14ac:dyDescent="0.25">
      <c r="A556" s="159">
        <v>205</v>
      </c>
      <c r="B556" s="116" t="s">
        <v>1741</v>
      </c>
      <c r="C556" s="114" t="s">
        <v>1811</v>
      </c>
      <c r="D556" s="114" t="s">
        <v>106</v>
      </c>
      <c r="E556" s="114" t="s">
        <v>46</v>
      </c>
      <c r="F556" s="114" t="s">
        <v>1812</v>
      </c>
      <c r="G556" s="114" t="s">
        <v>1813</v>
      </c>
      <c r="H556" s="114" t="s">
        <v>1814</v>
      </c>
      <c r="I556" s="116" t="s">
        <v>110</v>
      </c>
      <c r="J556" s="116" t="s">
        <v>51</v>
      </c>
      <c r="K556" s="116" t="s">
        <v>97</v>
      </c>
      <c r="L556" s="116" t="s">
        <v>53</v>
      </c>
      <c r="M556" s="116">
        <v>12</v>
      </c>
      <c r="N556" s="116" t="s">
        <v>98</v>
      </c>
      <c r="O556" s="116">
        <v>20</v>
      </c>
      <c r="P556" s="116" t="s">
        <v>55</v>
      </c>
      <c r="Q556" s="116">
        <v>80</v>
      </c>
      <c r="R556" s="120" t="s">
        <v>56</v>
      </c>
      <c r="S556" s="8" t="s">
        <v>1815</v>
      </c>
      <c r="T556" s="8" t="s">
        <v>58</v>
      </c>
      <c r="U556" s="8" t="s">
        <v>78</v>
      </c>
      <c r="V556" s="8" t="s">
        <v>60</v>
      </c>
      <c r="W556" s="8" t="s">
        <v>61</v>
      </c>
      <c r="X556" s="8" t="s">
        <v>62</v>
      </c>
      <c r="Y556" s="8" t="s">
        <v>63</v>
      </c>
      <c r="Z556" s="149">
        <v>6.8600000000000012</v>
      </c>
      <c r="AA556" s="7">
        <v>15</v>
      </c>
      <c r="AB556" s="7">
        <v>15</v>
      </c>
      <c r="AC556" s="7">
        <v>6</v>
      </c>
      <c r="AD556" s="7">
        <v>14</v>
      </c>
      <c r="AE556" s="149">
        <v>80</v>
      </c>
      <c r="AF556" s="8">
        <v>0</v>
      </c>
      <c r="AG556" s="8">
        <v>0</v>
      </c>
      <c r="AH556" s="8">
        <v>0</v>
      </c>
      <c r="AI556" s="8">
        <v>80</v>
      </c>
      <c r="AJ556" s="120" t="s">
        <v>56</v>
      </c>
      <c r="AK556" s="116" t="s">
        <v>65</v>
      </c>
      <c r="AL556" s="114" t="s">
        <v>66</v>
      </c>
      <c r="AM556" s="8" t="s">
        <v>1816</v>
      </c>
      <c r="AN556" s="12">
        <v>44927</v>
      </c>
      <c r="AO556" s="12">
        <v>45261</v>
      </c>
      <c r="AP556" s="20" t="s">
        <v>1787</v>
      </c>
      <c r="AQ556" s="84" t="s">
        <v>1817</v>
      </c>
    </row>
    <row r="557" spans="1:43" s="13" customFormat="1" ht="165" x14ac:dyDescent="0.25">
      <c r="A557" s="159"/>
      <c r="B557" s="116"/>
      <c r="C557" s="114"/>
      <c r="D557" s="114"/>
      <c r="E557" s="114"/>
      <c r="F557" s="114"/>
      <c r="G557" s="114"/>
      <c r="H557" s="114"/>
      <c r="I557" s="116"/>
      <c r="J557" s="116"/>
      <c r="K557" s="116"/>
      <c r="L557" s="116"/>
      <c r="M557" s="116"/>
      <c r="N557" s="116"/>
      <c r="O557" s="116"/>
      <c r="P557" s="116"/>
      <c r="Q557" s="116"/>
      <c r="R557" s="120"/>
      <c r="S557" s="8" t="s">
        <v>1818</v>
      </c>
      <c r="T557" s="8" t="s">
        <v>58</v>
      </c>
      <c r="U557" s="8" t="s">
        <v>78</v>
      </c>
      <c r="V557" s="8" t="s">
        <v>60</v>
      </c>
      <c r="W557" s="8" t="s">
        <v>61</v>
      </c>
      <c r="X557" s="8" t="s">
        <v>62</v>
      </c>
      <c r="Y557" s="8" t="s">
        <v>63</v>
      </c>
      <c r="Z557" s="149"/>
      <c r="AA557" s="7">
        <v>15</v>
      </c>
      <c r="AB557" s="7">
        <v>15</v>
      </c>
      <c r="AC557" s="7">
        <v>4.2</v>
      </c>
      <c r="AD557" s="7">
        <v>9.8000000000000007</v>
      </c>
      <c r="AE557" s="149"/>
      <c r="AF557" s="8">
        <v>0</v>
      </c>
      <c r="AG557" s="8">
        <v>0</v>
      </c>
      <c r="AH557" s="8">
        <v>0</v>
      </c>
      <c r="AI557" s="8">
        <v>80</v>
      </c>
      <c r="AJ557" s="120"/>
      <c r="AK557" s="116"/>
      <c r="AL557" s="114"/>
      <c r="AM557" s="8" t="s">
        <v>1819</v>
      </c>
      <c r="AN557" s="12">
        <v>44927</v>
      </c>
      <c r="AO557" s="12">
        <v>45261</v>
      </c>
      <c r="AP557" s="20" t="s">
        <v>247</v>
      </c>
      <c r="AQ557" s="84" t="s">
        <v>1760</v>
      </c>
    </row>
    <row r="558" spans="1:43" s="13" customFormat="1" ht="105" x14ac:dyDescent="0.25">
      <c r="A558" s="159"/>
      <c r="B558" s="116"/>
      <c r="C558" s="114"/>
      <c r="D558" s="114"/>
      <c r="E558" s="114"/>
      <c r="F558" s="114"/>
      <c r="G558" s="114"/>
      <c r="H558" s="114"/>
      <c r="I558" s="116"/>
      <c r="J558" s="116"/>
      <c r="K558" s="116"/>
      <c r="L558" s="116"/>
      <c r="M558" s="116"/>
      <c r="N558" s="116"/>
      <c r="O558" s="116"/>
      <c r="P558" s="116"/>
      <c r="Q558" s="116"/>
      <c r="R558" s="120"/>
      <c r="S558" s="8" t="s">
        <v>1820</v>
      </c>
      <c r="T558" s="8" t="s">
        <v>58</v>
      </c>
      <c r="U558" s="8" t="s">
        <v>78</v>
      </c>
      <c r="V558" s="8" t="s">
        <v>60</v>
      </c>
      <c r="W558" s="8" t="s">
        <v>61</v>
      </c>
      <c r="X558" s="8" t="s">
        <v>62</v>
      </c>
      <c r="Y558" s="8" t="s">
        <v>63</v>
      </c>
      <c r="Z558" s="149"/>
      <c r="AA558" s="7">
        <v>15</v>
      </c>
      <c r="AB558" s="7">
        <v>15</v>
      </c>
      <c r="AC558" s="7">
        <v>2.94</v>
      </c>
      <c r="AD558" s="7">
        <v>6.8600000000000012</v>
      </c>
      <c r="AE558" s="149"/>
      <c r="AF558" s="8">
        <v>0</v>
      </c>
      <c r="AG558" s="8">
        <v>0</v>
      </c>
      <c r="AH558" s="8">
        <v>0</v>
      </c>
      <c r="AI558" s="8">
        <v>80</v>
      </c>
      <c r="AJ558" s="120"/>
      <c r="AK558" s="116"/>
      <c r="AL558" s="114"/>
      <c r="AM558" s="8" t="s">
        <v>1821</v>
      </c>
      <c r="AN558" s="12">
        <v>44927</v>
      </c>
      <c r="AO558" s="12">
        <v>45261</v>
      </c>
      <c r="AP558" s="20" t="s">
        <v>68</v>
      </c>
      <c r="AQ558" s="84" t="s">
        <v>1822</v>
      </c>
    </row>
    <row r="559" spans="1:43" s="13" customFormat="1" ht="195" x14ac:dyDescent="0.25">
      <c r="A559" s="159">
        <v>206</v>
      </c>
      <c r="B559" s="116" t="s">
        <v>1823</v>
      </c>
      <c r="C559" s="114" t="s">
        <v>1824</v>
      </c>
      <c r="D559" s="114" t="s">
        <v>1825</v>
      </c>
      <c r="E559" s="114" t="s">
        <v>141</v>
      </c>
      <c r="F559" s="114" t="s">
        <v>1826</v>
      </c>
      <c r="G559" s="114" t="s">
        <v>1827</v>
      </c>
      <c r="H559" s="114" t="s">
        <v>1828</v>
      </c>
      <c r="I559" s="116" t="s">
        <v>50</v>
      </c>
      <c r="J559" s="116" t="s">
        <v>51</v>
      </c>
      <c r="K559" s="116" t="s">
        <v>52</v>
      </c>
      <c r="L559" s="116" t="s">
        <v>53</v>
      </c>
      <c r="M559" s="116">
        <v>2500</v>
      </c>
      <c r="N559" s="116" t="s">
        <v>509</v>
      </c>
      <c r="O559" s="116">
        <v>80</v>
      </c>
      <c r="P559" s="116" t="s">
        <v>64</v>
      </c>
      <c r="Q559" s="116">
        <v>60</v>
      </c>
      <c r="R559" s="120" t="s">
        <v>56</v>
      </c>
      <c r="S559" s="8" t="s">
        <v>1829</v>
      </c>
      <c r="T559" s="8" t="s">
        <v>58</v>
      </c>
      <c r="U559" s="8" t="s">
        <v>59</v>
      </c>
      <c r="V559" s="8" t="s">
        <v>60</v>
      </c>
      <c r="W559" s="8" t="s">
        <v>61</v>
      </c>
      <c r="X559" s="8" t="s">
        <v>62</v>
      </c>
      <c r="Y559" s="8" t="s">
        <v>63</v>
      </c>
      <c r="Z559" s="149">
        <v>17.28</v>
      </c>
      <c r="AA559" s="7">
        <v>25</v>
      </c>
      <c r="AB559" s="7">
        <v>15</v>
      </c>
      <c r="AC559" s="7">
        <v>32</v>
      </c>
      <c r="AD559" s="7">
        <v>48</v>
      </c>
      <c r="AE559" s="149">
        <v>60</v>
      </c>
      <c r="AF559" s="8">
        <v>0</v>
      </c>
      <c r="AG559" s="8">
        <v>0</v>
      </c>
      <c r="AH559" s="8">
        <v>0</v>
      </c>
      <c r="AI559" s="8">
        <v>60</v>
      </c>
      <c r="AJ559" s="144" t="s">
        <v>64</v>
      </c>
      <c r="AK559" s="116" t="s">
        <v>65</v>
      </c>
      <c r="AL559" s="114" t="s">
        <v>66</v>
      </c>
      <c r="AM559" s="114" t="s">
        <v>1830</v>
      </c>
      <c r="AN559" s="150">
        <v>44927</v>
      </c>
      <c r="AO559" s="150">
        <v>45261</v>
      </c>
      <c r="AP559" s="150">
        <v>45078</v>
      </c>
      <c r="AQ559" s="151" t="s">
        <v>1831</v>
      </c>
    </row>
    <row r="560" spans="1:43" s="13" customFormat="1" ht="150" x14ac:dyDescent="0.25">
      <c r="A560" s="159"/>
      <c r="B560" s="116"/>
      <c r="C560" s="114"/>
      <c r="D560" s="114"/>
      <c r="E560" s="114"/>
      <c r="F560" s="114"/>
      <c r="G560" s="114"/>
      <c r="H560" s="114"/>
      <c r="I560" s="116"/>
      <c r="J560" s="116"/>
      <c r="K560" s="116"/>
      <c r="L560" s="116"/>
      <c r="M560" s="116"/>
      <c r="N560" s="116"/>
      <c r="O560" s="116"/>
      <c r="P560" s="116"/>
      <c r="Q560" s="116"/>
      <c r="R560" s="120"/>
      <c r="S560" s="8" t="s">
        <v>1832</v>
      </c>
      <c r="T560" s="8" t="s">
        <v>58</v>
      </c>
      <c r="U560" s="8" t="s">
        <v>59</v>
      </c>
      <c r="V560" s="8" t="s">
        <v>60</v>
      </c>
      <c r="W560" s="8" t="s">
        <v>61</v>
      </c>
      <c r="X560" s="8" t="s">
        <v>62</v>
      </c>
      <c r="Y560" s="8" t="s">
        <v>63</v>
      </c>
      <c r="Z560" s="149"/>
      <c r="AA560" s="7">
        <v>25</v>
      </c>
      <c r="AB560" s="7">
        <v>15</v>
      </c>
      <c r="AC560" s="7">
        <v>19.2</v>
      </c>
      <c r="AD560" s="7">
        <v>28.8</v>
      </c>
      <c r="AE560" s="149"/>
      <c r="AF560" s="8">
        <v>0</v>
      </c>
      <c r="AG560" s="8">
        <v>0</v>
      </c>
      <c r="AH560" s="8">
        <v>0</v>
      </c>
      <c r="AI560" s="8">
        <v>60</v>
      </c>
      <c r="AJ560" s="144"/>
      <c r="AK560" s="116"/>
      <c r="AL560" s="114"/>
      <c r="AM560" s="114"/>
      <c r="AN560" s="150"/>
      <c r="AO560" s="150"/>
      <c r="AP560" s="150"/>
      <c r="AQ560" s="151"/>
    </row>
    <row r="561" spans="1:43" s="13" customFormat="1" ht="165" x14ac:dyDescent="0.25">
      <c r="A561" s="159"/>
      <c r="B561" s="116"/>
      <c r="C561" s="114"/>
      <c r="D561" s="114"/>
      <c r="E561" s="114"/>
      <c r="F561" s="114"/>
      <c r="G561" s="114"/>
      <c r="H561" s="114"/>
      <c r="I561" s="116"/>
      <c r="J561" s="116"/>
      <c r="K561" s="116"/>
      <c r="L561" s="116"/>
      <c r="M561" s="116"/>
      <c r="N561" s="116"/>
      <c r="O561" s="116"/>
      <c r="P561" s="116"/>
      <c r="Q561" s="116"/>
      <c r="R561" s="120"/>
      <c r="S561" s="8" t="s">
        <v>1833</v>
      </c>
      <c r="T561" s="8" t="s">
        <v>58</v>
      </c>
      <c r="U561" s="8" t="s">
        <v>59</v>
      </c>
      <c r="V561" s="8" t="s">
        <v>60</v>
      </c>
      <c r="W561" s="8" t="s">
        <v>61</v>
      </c>
      <c r="X561" s="8" t="s">
        <v>62</v>
      </c>
      <c r="Y561" s="8" t="s">
        <v>63</v>
      </c>
      <c r="Z561" s="149"/>
      <c r="AA561" s="7">
        <v>25</v>
      </c>
      <c r="AB561" s="7">
        <v>15</v>
      </c>
      <c r="AC561" s="7">
        <v>11.52</v>
      </c>
      <c r="AD561" s="7">
        <v>17.28</v>
      </c>
      <c r="AE561" s="149"/>
      <c r="AF561" s="8">
        <v>0</v>
      </c>
      <c r="AG561" s="8">
        <v>0</v>
      </c>
      <c r="AH561" s="8">
        <v>0</v>
      </c>
      <c r="AI561" s="8">
        <v>60</v>
      </c>
      <c r="AJ561" s="144"/>
      <c r="AK561" s="116"/>
      <c r="AL561" s="114"/>
      <c r="AM561" s="114"/>
      <c r="AN561" s="150"/>
      <c r="AO561" s="150"/>
      <c r="AP561" s="150"/>
      <c r="AQ561" s="151"/>
    </row>
    <row r="562" spans="1:43" s="13" customFormat="1" ht="90" x14ac:dyDescent="0.25">
      <c r="A562" s="159">
        <v>207</v>
      </c>
      <c r="B562" s="116" t="s">
        <v>1823</v>
      </c>
      <c r="C562" s="114" t="s">
        <v>1834</v>
      </c>
      <c r="D562" s="114" t="s">
        <v>1835</v>
      </c>
      <c r="E562" s="114" t="s">
        <v>141</v>
      </c>
      <c r="F562" s="114" t="s">
        <v>1836</v>
      </c>
      <c r="G562" s="114" t="s">
        <v>1837</v>
      </c>
      <c r="H562" s="114" t="s">
        <v>1838</v>
      </c>
      <c r="I562" s="116" t="s">
        <v>50</v>
      </c>
      <c r="J562" s="116" t="s">
        <v>51</v>
      </c>
      <c r="K562" s="116" t="s">
        <v>52</v>
      </c>
      <c r="L562" s="116" t="s">
        <v>53</v>
      </c>
      <c r="M562" s="116">
        <v>200</v>
      </c>
      <c r="N562" s="116" t="s">
        <v>146</v>
      </c>
      <c r="O562" s="116">
        <v>40</v>
      </c>
      <c r="P562" s="116" t="s">
        <v>64</v>
      </c>
      <c r="Q562" s="116">
        <v>60</v>
      </c>
      <c r="R562" s="144" t="s">
        <v>64</v>
      </c>
      <c r="S562" s="8" t="s">
        <v>1839</v>
      </c>
      <c r="T562" s="8" t="s">
        <v>58</v>
      </c>
      <c r="U562" s="8" t="s">
        <v>59</v>
      </c>
      <c r="V562" s="8" t="s">
        <v>60</v>
      </c>
      <c r="W562" s="8" t="s">
        <v>61</v>
      </c>
      <c r="X562" s="8" t="s">
        <v>62</v>
      </c>
      <c r="Y562" s="8" t="s">
        <v>63</v>
      </c>
      <c r="Z562" s="149">
        <v>8.64</v>
      </c>
      <c r="AA562" s="7">
        <v>25</v>
      </c>
      <c r="AB562" s="7">
        <v>15</v>
      </c>
      <c r="AC562" s="7">
        <v>16</v>
      </c>
      <c r="AD562" s="7">
        <v>24</v>
      </c>
      <c r="AE562" s="149">
        <v>60</v>
      </c>
      <c r="AF562" s="8">
        <v>0</v>
      </c>
      <c r="AG562" s="8">
        <v>0</v>
      </c>
      <c r="AH562" s="8">
        <v>0</v>
      </c>
      <c r="AI562" s="8">
        <v>60</v>
      </c>
      <c r="AJ562" s="144" t="s">
        <v>64</v>
      </c>
      <c r="AK562" s="116" t="s">
        <v>65</v>
      </c>
      <c r="AL562" s="114" t="s">
        <v>66</v>
      </c>
      <c r="AM562" s="114" t="s">
        <v>1840</v>
      </c>
      <c r="AN562" s="150">
        <v>44927</v>
      </c>
      <c r="AO562" s="150">
        <v>45261</v>
      </c>
      <c r="AP562" s="150">
        <v>45078</v>
      </c>
      <c r="AQ562" s="151" t="s">
        <v>1841</v>
      </c>
    </row>
    <row r="563" spans="1:43" s="13" customFormat="1" ht="135" x14ac:dyDescent="0.25">
      <c r="A563" s="159"/>
      <c r="B563" s="116"/>
      <c r="C563" s="114"/>
      <c r="D563" s="114"/>
      <c r="E563" s="114"/>
      <c r="F563" s="114"/>
      <c r="G563" s="114"/>
      <c r="H563" s="114"/>
      <c r="I563" s="116"/>
      <c r="J563" s="116"/>
      <c r="K563" s="116"/>
      <c r="L563" s="116"/>
      <c r="M563" s="116"/>
      <c r="N563" s="116"/>
      <c r="O563" s="116"/>
      <c r="P563" s="116"/>
      <c r="Q563" s="116"/>
      <c r="R563" s="144"/>
      <c r="S563" s="8" t="s">
        <v>1842</v>
      </c>
      <c r="T563" s="8" t="s">
        <v>58</v>
      </c>
      <c r="U563" s="8" t="s">
        <v>59</v>
      </c>
      <c r="V563" s="8" t="s">
        <v>60</v>
      </c>
      <c r="W563" s="8" t="s">
        <v>61</v>
      </c>
      <c r="X563" s="8" t="s">
        <v>62</v>
      </c>
      <c r="Y563" s="8" t="s">
        <v>63</v>
      </c>
      <c r="Z563" s="149"/>
      <c r="AA563" s="7">
        <v>25</v>
      </c>
      <c r="AB563" s="7">
        <v>15</v>
      </c>
      <c r="AC563" s="7">
        <v>9.6</v>
      </c>
      <c r="AD563" s="7">
        <v>14.4</v>
      </c>
      <c r="AE563" s="149"/>
      <c r="AF563" s="8">
        <v>0</v>
      </c>
      <c r="AG563" s="8">
        <v>0</v>
      </c>
      <c r="AH563" s="8">
        <v>0</v>
      </c>
      <c r="AI563" s="8">
        <v>60</v>
      </c>
      <c r="AJ563" s="144"/>
      <c r="AK563" s="116"/>
      <c r="AL563" s="114"/>
      <c r="AM563" s="114"/>
      <c r="AN563" s="150"/>
      <c r="AO563" s="150"/>
      <c r="AP563" s="150"/>
      <c r="AQ563" s="151"/>
    </row>
    <row r="564" spans="1:43" s="13" customFormat="1" ht="120" x14ac:dyDescent="0.25">
      <c r="A564" s="159"/>
      <c r="B564" s="116"/>
      <c r="C564" s="114"/>
      <c r="D564" s="114"/>
      <c r="E564" s="114"/>
      <c r="F564" s="114"/>
      <c r="G564" s="114"/>
      <c r="H564" s="114"/>
      <c r="I564" s="116"/>
      <c r="J564" s="116"/>
      <c r="K564" s="116"/>
      <c r="L564" s="116"/>
      <c r="M564" s="116"/>
      <c r="N564" s="116"/>
      <c r="O564" s="116"/>
      <c r="P564" s="116"/>
      <c r="Q564" s="116"/>
      <c r="R564" s="144"/>
      <c r="S564" s="8" t="s">
        <v>1843</v>
      </c>
      <c r="T564" s="8" t="s">
        <v>58</v>
      </c>
      <c r="U564" s="8" t="s">
        <v>59</v>
      </c>
      <c r="V564" s="8" t="s">
        <v>60</v>
      </c>
      <c r="W564" s="8" t="s">
        <v>61</v>
      </c>
      <c r="X564" s="8" t="s">
        <v>62</v>
      </c>
      <c r="Y564" s="8" t="s">
        <v>63</v>
      </c>
      <c r="Z564" s="149"/>
      <c r="AA564" s="7">
        <v>25</v>
      </c>
      <c r="AB564" s="7">
        <v>15</v>
      </c>
      <c r="AC564" s="7">
        <v>5.76</v>
      </c>
      <c r="AD564" s="7">
        <v>8.64</v>
      </c>
      <c r="AE564" s="149"/>
      <c r="AF564" s="8">
        <v>0</v>
      </c>
      <c r="AG564" s="8">
        <v>0</v>
      </c>
      <c r="AH564" s="8">
        <v>0</v>
      </c>
      <c r="AI564" s="8">
        <v>60</v>
      </c>
      <c r="AJ564" s="144"/>
      <c r="AK564" s="116"/>
      <c r="AL564" s="114"/>
      <c r="AM564" s="114"/>
      <c r="AN564" s="150"/>
      <c r="AO564" s="150"/>
      <c r="AP564" s="150"/>
      <c r="AQ564" s="151"/>
    </row>
    <row r="565" spans="1:43" s="13" customFormat="1" ht="135" x14ac:dyDescent="0.25">
      <c r="A565" s="83">
        <v>208</v>
      </c>
      <c r="B565" s="8" t="s">
        <v>1823</v>
      </c>
      <c r="C565" s="8" t="s">
        <v>1824</v>
      </c>
      <c r="D565" s="8" t="s">
        <v>1743</v>
      </c>
      <c r="E565" s="8" t="s">
        <v>141</v>
      </c>
      <c r="F565" s="8" t="s">
        <v>1844</v>
      </c>
      <c r="G565" s="8" t="s">
        <v>1845</v>
      </c>
      <c r="H565" s="8" t="s">
        <v>1846</v>
      </c>
      <c r="I565" s="7" t="s">
        <v>50</v>
      </c>
      <c r="J565" s="7" t="s">
        <v>51</v>
      </c>
      <c r="K565" s="7" t="s">
        <v>52</v>
      </c>
      <c r="L565" s="7" t="s">
        <v>53</v>
      </c>
      <c r="M565" s="7">
        <v>13</v>
      </c>
      <c r="N565" s="7" t="s">
        <v>146</v>
      </c>
      <c r="O565" s="7">
        <v>40</v>
      </c>
      <c r="P565" s="7" t="s">
        <v>64</v>
      </c>
      <c r="Q565" s="7">
        <v>60</v>
      </c>
      <c r="R565" s="11" t="s">
        <v>64</v>
      </c>
      <c r="S565" s="8" t="s">
        <v>1847</v>
      </c>
      <c r="T565" s="8" t="s">
        <v>58</v>
      </c>
      <c r="U565" s="8" t="s">
        <v>59</v>
      </c>
      <c r="V565" s="8" t="s">
        <v>60</v>
      </c>
      <c r="W565" s="8" t="s">
        <v>61</v>
      </c>
      <c r="X565" s="8" t="s">
        <v>62</v>
      </c>
      <c r="Y565" s="8" t="s">
        <v>63</v>
      </c>
      <c r="Z565" s="10">
        <v>24</v>
      </c>
      <c r="AA565" s="7">
        <v>25</v>
      </c>
      <c r="AB565" s="7">
        <v>15</v>
      </c>
      <c r="AC565" s="7">
        <v>16</v>
      </c>
      <c r="AD565" s="7">
        <v>24</v>
      </c>
      <c r="AE565" s="10">
        <v>60</v>
      </c>
      <c r="AF565" s="8">
        <v>0</v>
      </c>
      <c r="AG565" s="8">
        <v>0</v>
      </c>
      <c r="AH565" s="8">
        <v>0</v>
      </c>
      <c r="AI565" s="8">
        <v>60</v>
      </c>
      <c r="AJ565" s="11" t="s">
        <v>64</v>
      </c>
      <c r="AK565" s="8" t="s">
        <v>65</v>
      </c>
      <c r="AL565" s="8" t="s">
        <v>66</v>
      </c>
      <c r="AM565" s="8" t="s">
        <v>1848</v>
      </c>
      <c r="AN565" s="12">
        <v>44927</v>
      </c>
      <c r="AO565" s="12">
        <v>45261</v>
      </c>
      <c r="AP565" s="12">
        <v>45078</v>
      </c>
      <c r="AQ565" s="84" t="s">
        <v>1849</v>
      </c>
    </row>
    <row r="566" spans="1:43" s="13" customFormat="1" ht="165" x14ac:dyDescent="0.25">
      <c r="A566" s="159">
        <v>209</v>
      </c>
      <c r="B566" s="116" t="s">
        <v>1823</v>
      </c>
      <c r="C566" s="114" t="s">
        <v>1824</v>
      </c>
      <c r="D566" s="114" t="s">
        <v>1825</v>
      </c>
      <c r="E566" s="114" t="s">
        <v>141</v>
      </c>
      <c r="F566" s="114" t="s">
        <v>1850</v>
      </c>
      <c r="G566" s="114" t="s">
        <v>1851</v>
      </c>
      <c r="H566" s="114" t="s">
        <v>1852</v>
      </c>
      <c r="I566" s="116" t="s">
        <v>74</v>
      </c>
      <c r="J566" s="116" t="s">
        <v>51</v>
      </c>
      <c r="K566" s="116" t="s">
        <v>75</v>
      </c>
      <c r="L566" s="116" t="s">
        <v>76</v>
      </c>
      <c r="M566" s="116">
        <v>2500</v>
      </c>
      <c r="N566" s="116" t="s">
        <v>509</v>
      </c>
      <c r="O566" s="116">
        <v>80</v>
      </c>
      <c r="P566" s="116" t="s">
        <v>169</v>
      </c>
      <c r="Q566" s="116">
        <v>100</v>
      </c>
      <c r="R566" s="140" t="s">
        <v>170</v>
      </c>
      <c r="S566" s="8" t="s">
        <v>1853</v>
      </c>
      <c r="T566" s="8" t="s">
        <v>58</v>
      </c>
      <c r="U566" s="8" t="s">
        <v>59</v>
      </c>
      <c r="V566" s="8" t="s">
        <v>60</v>
      </c>
      <c r="W566" s="8" t="s">
        <v>61</v>
      </c>
      <c r="X566" s="8" t="s">
        <v>62</v>
      </c>
      <c r="Y566" s="8" t="s">
        <v>63</v>
      </c>
      <c r="Z566" s="149">
        <v>28.8</v>
      </c>
      <c r="AA566" s="7">
        <v>25</v>
      </c>
      <c r="AB566" s="7">
        <v>15</v>
      </c>
      <c r="AC566" s="7">
        <v>32</v>
      </c>
      <c r="AD566" s="7">
        <v>48</v>
      </c>
      <c r="AE566" s="149">
        <v>100</v>
      </c>
      <c r="AF566" s="8">
        <v>0</v>
      </c>
      <c r="AG566" s="8">
        <v>0</v>
      </c>
      <c r="AH566" s="8">
        <v>0</v>
      </c>
      <c r="AI566" s="8">
        <v>100</v>
      </c>
      <c r="AJ566" s="140" t="s">
        <v>170</v>
      </c>
      <c r="AK566" s="116" t="s">
        <v>65</v>
      </c>
      <c r="AL566" s="114" t="s">
        <v>1854</v>
      </c>
      <c r="AM566" s="114" t="s">
        <v>1855</v>
      </c>
      <c r="AN566" s="150">
        <v>44927</v>
      </c>
      <c r="AO566" s="150">
        <v>45261</v>
      </c>
      <c r="AP566" s="150">
        <v>45078</v>
      </c>
      <c r="AQ566" s="151" t="s">
        <v>1856</v>
      </c>
    </row>
    <row r="567" spans="1:43" s="13" customFormat="1" ht="195" x14ac:dyDescent="0.25">
      <c r="A567" s="159"/>
      <c r="B567" s="116"/>
      <c r="C567" s="114"/>
      <c r="D567" s="114"/>
      <c r="E567" s="114"/>
      <c r="F567" s="114"/>
      <c r="G567" s="114"/>
      <c r="H567" s="114"/>
      <c r="I567" s="116"/>
      <c r="J567" s="116"/>
      <c r="K567" s="116"/>
      <c r="L567" s="116"/>
      <c r="M567" s="116"/>
      <c r="N567" s="116"/>
      <c r="O567" s="116"/>
      <c r="P567" s="116"/>
      <c r="Q567" s="116"/>
      <c r="R567" s="140"/>
      <c r="S567" s="8" t="s">
        <v>1857</v>
      </c>
      <c r="T567" s="8" t="s">
        <v>58</v>
      </c>
      <c r="U567" s="8" t="s">
        <v>59</v>
      </c>
      <c r="V567" s="8" t="s">
        <v>60</v>
      </c>
      <c r="W567" s="8" t="s">
        <v>61</v>
      </c>
      <c r="X567" s="8" t="s">
        <v>62</v>
      </c>
      <c r="Y567" s="8" t="s">
        <v>63</v>
      </c>
      <c r="Z567" s="149"/>
      <c r="AA567" s="7">
        <v>25</v>
      </c>
      <c r="AB567" s="7">
        <v>15</v>
      </c>
      <c r="AC567" s="7">
        <v>19.2</v>
      </c>
      <c r="AD567" s="7">
        <v>28.8</v>
      </c>
      <c r="AE567" s="149"/>
      <c r="AF567" s="8">
        <v>0</v>
      </c>
      <c r="AG567" s="8">
        <v>0</v>
      </c>
      <c r="AH567" s="8">
        <v>0</v>
      </c>
      <c r="AI567" s="8">
        <v>100</v>
      </c>
      <c r="AJ567" s="140"/>
      <c r="AK567" s="116"/>
      <c r="AL567" s="114"/>
      <c r="AM567" s="114"/>
      <c r="AN567" s="150"/>
      <c r="AO567" s="150"/>
      <c r="AP567" s="150"/>
      <c r="AQ567" s="151"/>
    </row>
    <row r="568" spans="1:43" s="13" customFormat="1" ht="90" x14ac:dyDescent="0.25">
      <c r="A568" s="159">
        <v>210</v>
      </c>
      <c r="B568" s="116" t="s">
        <v>1823</v>
      </c>
      <c r="C568" s="114" t="s">
        <v>91</v>
      </c>
      <c r="D568" s="114" t="s">
        <v>1858</v>
      </c>
      <c r="E568" s="114" t="s">
        <v>46</v>
      </c>
      <c r="F568" s="114" t="s">
        <v>1859</v>
      </c>
      <c r="G568" s="114" t="s">
        <v>1860</v>
      </c>
      <c r="H568" s="114" t="s">
        <v>1861</v>
      </c>
      <c r="I568" s="116" t="s">
        <v>96</v>
      </c>
      <c r="J568" s="116" t="s">
        <v>51</v>
      </c>
      <c r="K568" s="116" t="s">
        <v>97</v>
      </c>
      <c r="L568" s="116" t="s">
        <v>53</v>
      </c>
      <c r="M568" s="116">
        <v>12</v>
      </c>
      <c r="N568" s="116" t="s">
        <v>98</v>
      </c>
      <c r="O568" s="116">
        <v>20</v>
      </c>
      <c r="P568" s="116" t="s">
        <v>55</v>
      </c>
      <c r="Q568" s="116">
        <v>80</v>
      </c>
      <c r="R568" s="120" t="s">
        <v>56</v>
      </c>
      <c r="S568" s="8" t="s">
        <v>1862</v>
      </c>
      <c r="T568" s="8" t="s">
        <v>58</v>
      </c>
      <c r="U568" s="8" t="s">
        <v>59</v>
      </c>
      <c r="V568" s="8" t="s">
        <v>60</v>
      </c>
      <c r="W568" s="8" t="s">
        <v>61</v>
      </c>
      <c r="X568" s="8" t="s">
        <v>62</v>
      </c>
      <c r="Y568" s="8" t="s">
        <v>63</v>
      </c>
      <c r="Z568" s="149">
        <v>1.5551999999999999</v>
      </c>
      <c r="AA568" s="7">
        <v>25</v>
      </c>
      <c r="AB568" s="7">
        <v>15</v>
      </c>
      <c r="AC568" s="7">
        <v>8</v>
      </c>
      <c r="AD568" s="7">
        <v>12</v>
      </c>
      <c r="AE568" s="149">
        <v>80</v>
      </c>
      <c r="AF568" s="8">
        <v>0</v>
      </c>
      <c r="AG568" s="8">
        <v>0</v>
      </c>
      <c r="AH568" s="8">
        <v>0</v>
      </c>
      <c r="AI568" s="8">
        <v>80</v>
      </c>
      <c r="AJ568" s="120" t="s">
        <v>56</v>
      </c>
      <c r="AK568" s="116" t="s">
        <v>65</v>
      </c>
      <c r="AL568" s="114" t="s">
        <v>66</v>
      </c>
      <c r="AM568" s="8" t="s">
        <v>1863</v>
      </c>
      <c r="AN568" s="12">
        <v>44927</v>
      </c>
      <c r="AO568" s="12">
        <v>45261</v>
      </c>
      <c r="AP568" s="7" t="s">
        <v>68</v>
      </c>
      <c r="AQ568" s="84" t="s">
        <v>1864</v>
      </c>
    </row>
    <row r="569" spans="1:43" s="13" customFormat="1" ht="120" x14ac:dyDescent="0.25">
      <c r="A569" s="159"/>
      <c r="B569" s="116"/>
      <c r="C569" s="114"/>
      <c r="D569" s="114"/>
      <c r="E569" s="114"/>
      <c r="F569" s="114"/>
      <c r="G569" s="114"/>
      <c r="H569" s="114"/>
      <c r="I569" s="116"/>
      <c r="J569" s="116"/>
      <c r="K569" s="116"/>
      <c r="L569" s="116"/>
      <c r="M569" s="116"/>
      <c r="N569" s="116"/>
      <c r="O569" s="116"/>
      <c r="P569" s="116"/>
      <c r="Q569" s="116"/>
      <c r="R569" s="120"/>
      <c r="S569" s="8" t="s">
        <v>1865</v>
      </c>
      <c r="T569" s="8" t="s">
        <v>58</v>
      </c>
      <c r="U569" s="8" t="s">
        <v>59</v>
      </c>
      <c r="V569" s="8" t="s">
        <v>60</v>
      </c>
      <c r="W569" s="8" t="s">
        <v>61</v>
      </c>
      <c r="X569" s="8" t="s">
        <v>62</v>
      </c>
      <c r="Y569" s="8" t="s">
        <v>63</v>
      </c>
      <c r="Z569" s="149"/>
      <c r="AA569" s="7">
        <v>25</v>
      </c>
      <c r="AB569" s="7">
        <v>15</v>
      </c>
      <c r="AC569" s="7">
        <v>4.8</v>
      </c>
      <c r="AD569" s="7">
        <v>7.2</v>
      </c>
      <c r="AE569" s="149"/>
      <c r="AF569" s="8">
        <v>0</v>
      </c>
      <c r="AG569" s="8">
        <v>0</v>
      </c>
      <c r="AH569" s="8">
        <v>0</v>
      </c>
      <c r="AI569" s="8">
        <v>80</v>
      </c>
      <c r="AJ569" s="120"/>
      <c r="AK569" s="116"/>
      <c r="AL569" s="114"/>
      <c r="AM569" s="8" t="s">
        <v>1866</v>
      </c>
      <c r="AN569" s="12">
        <v>44927</v>
      </c>
      <c r="AO569" s="12">
        <v>45261</v>
      </c>
      <c r="AP569" s="7" t="s">
        <v>68</v>
      </c>
      <c r="AQ569" s="84" t="s">
        <v>1864</v>
      </c>
    </row>
    <row r="570" spans="1:43" s="13" customFormat="1" ht="90" x14ac:dyDescent="0.25">
      <c r="A570" s="159"/>
      <c r="B570" s="116"/>
      <c r="C570" s="114"/>
      <c r="D570" s="114"/>
      <c r="E570" s="114"/>
      <c r="F570" s="114"/>
      <c r="G570" s="114"/>
      <c r="H570" s="114"/>
      <c r="I570" s="116"/>
      <c r="J570" s="116"/>
      <c r="K570" s="116"/>
      <c r="L570" s="116"/>
      <c r="M570" s="116"/>
      <c r="N570" s="116"/>
      <c r="O570" s="116"/>
      <c r="P570" s="116"/>
      <c r="Q570" s="116"/>
      <c r="R570" s="120"/>
      <c r="S570" s="8" t="s">
        <v>1867</v>
      </c>
      <c r="T570" s="8" t="s">
        <v>58</v>
      </c>
      <c r="U570" s="8" t="s">
        <v>59</v>
      </c>
      <c r="V570" s="8" t="s">
        <v>60</v>
      </c>
      <c r="W570" s="8" t="s">
        <v>61</v>
      </c>
      <c r="X570" s="8" t="s">
        <v>62</v>
      </c>
      <c r="Y570" s="8" t="s">
        <v>63</v>
      </c>
      <c r="Z570" s="149"/>
      <c r="AA570" s="7">
        <v>25</v>
      </c>
      <c r="AB570" s="7">
        <v>15</v>
      </c>
      <c r="AC570" s="7">
        <v>2.88</v>
      </c>
      <c r="AD570" s="7">
        <v>4.32</v>
      </c>
      <c r="AE570" s="149"/>
      <c r="AF570" s="8">
        <v>0</v>
      </c>
      <c r="AG570" s="8">
        <v>0</v>
      </c>
      <c r="AH570" s="8">
        <v>0</v>
      </c>
      <c r="AI570" s="8">
        <v>80</v>
      </c>
      <c r="AJ570" s="120"/>
      <c r="AK570" s="116"/>
      <c r="AL570" s="114"/>
      <c r="AM570" s="8" t="s">
        <v>1868</v>
      </c>
      <c r="AN570" s="12">
        <v>44927</v>
      </c>
      <c r="AO570" s="12">
        <v>45261</v>
      </c>
      <c r="AP570" s="7" t="s">
        <v>68</v>
      </c>
      <c r="AQ570" s="84" t="s">
        <v>1864</v>
      </c>
    </row>
    <row r="571" spans="1:43" s="13" customFormat="1" ht="135" x14ac:dyDescent="0.25">
      <c r="A571" s="159"/>
      <c r="B571" s="116"/>
      <c r="C571" s="114"/>
      <c r="D571" s="114"/>
      <c r="E571" s="114"/>
      <c r="F571" s="114"/>
      <c r="G571" s="114"/>
      <c r="H571" s="114"/>
      <c r="I571" s="116"/>
      <c r="J571" s="116"/>
      <c r="K571" s="116"/>
      <c r="L571" s="116"/>
      <c r="M571" s="116"/>
      <c r="N571" s="116"/>
      <c r="O571" s="116"/>
      <c r="P571" s="116"/>
      <c r="Q571" s="116"/>
      <c r="R571" s="120"/>
      <c r="S571" s="8" t="s">
        <v>1869</v>
      </c>
      <c r="T571" s="8" t="s">
        <v>58</v>
      </c>
      <c r="U571" s="8" t="s">
        <v>59</v>
      </c>
      <c r="V571" s="8" t="s">
        <v>60</v>
      </c>
      <c r="W571" s="8" t="s">
        <v>61</v>
      </c>
      <c r="X571" s="8" t="s">
        <v>62</v>
      </c>
      <c r="Y571" s="8" t="s">
        <v>63</v>
      </c>
      <c r="Z571" s="149"/>
      <c r="AA571" s="7">
        <v>25</v>
      </c>
      <c r="AB571" s="7">
        <v>15</v>
      </c>
      <c r="AC571" s="7">
        <v>1.7280000000000002</v>
      </c>
      <c r="AD571" s="7">
        <v>2.5920000000000001</v>
      </c>
      <c r="AE571" s="149"/>
      <c r="AF571" s="8">
        <v>0</v>
      </c>
      <c r="AG571" s="8">
        <v>0</v>
      </c>
      <c r="AH571" s="8">
        <v>0</v>
      </c>
      <c r="AI571" s="8">
        <v>80</v>
      </c>
      <c r="AJ571" s="120"/>
      <c r="AK571" s="116"/>
      <c r="AL571" s="114"/>
      <c r="AM571" s="8" t="s">
        <v>1870</v>
      </c>
      <c r="AN571" s="12">
        <v>44927</v>
      </c>
      <c r="AO571" s="12">
        <v>45261</v>
      </c>
      <c r="AP571" s="7" t="s">
        <v>68</v>
      </c>
      <c r="AQ571" s="84" t="s">
        <v>1864</v>
      </c>
    </row>
    <row r="572" spans="1:43" s="13" customFormat="1" ht="90" x14ac:dyDescent="0.25">
      <c r="A572" s="159"/>
      <c r="B572" s="116"/>
      <c r="C572" s="114"/>
      <c r="D572" s="114"/>
      <c r="E572" s="114"/>
      <c r="F572" s="114"/>
      <c r="G572" s="114"/>
      <c r="H572" s="114"/>
      <c r="I572" s="116"/>
      <c r="J572" s="116"/>
      <c r="K572" s="116"/>
      <c r="L572" s="116"/>
      <c r="M572" s="116"/>
      <c r="N572" s="116"/>
      <c r="O572" s="116"/>
      <c r="P572" s="116"/>
      <c r="Q572" s="116"/>
      <c r="R572" s="120"/>
      <c r="S572" s="8" t="s">
        <v>1871</v>
      </c>
      <c r="T572" s="8" t="s">
        <v>58</v>
      </c>
      <c r="U572" s="8" t="s">
        <v>59</v>
      </c>
      <c r="V572" s="8" t="s">
        <v>60</v>
      </c>
      <c r="W572" s="8" t="s">
        <v>61</v>
      </c>
      <c r="X572" s="8" t="s">
        <v>62</v>
      </c>
      <c r="Y572" s="8" t="s">
        <v>63</v>
      </c>
      <c r="Z572" s="149"/>
      <c r="AA572" s="7">
        <v>25</v>
      </c>
      <c r="AB572" s="7">
        <v>15</v>
      </c>
      <c r="AC572" s="7">
        <v>1.0368000000000002</v>
      </c>
      <c r="AD572" s="7">
        <v>1.5551999999999999</v>
      </c>
      <c r="AE572" s="149"/>
      <c r="AF572" s="8">
        <v>0</v>
      </c>
      <c r="AG572" s="8">
        <v>0</v>
      </c>
      <c r="AH572" s="8">
        <v>0</v>
      </c>
      <c r="AI572" s="8">
        <v>80</v>
      </c>
      <c r="AJ572" s="120"/>
      <c r="AK572" s="116"/>
      <c r="AL572" s="114"/>
      <c r="AM572" s="8" t="s">
        <v>1872</v>
      </c>
      <c r="AN572" s="12">
        <v>44927</v>
      </c>
      <c r="AO572" s="12">
        <v>45261</v>
      </c>
      <c r="AP572" s="7" t="s">
        <v>68</v>
      </c>
      <c r="AQ572" s="84" t="s">
        <v>1864</v>
      </c>
    </row>
    <row r="573" spans="1:43" s="13" customFormat="1" ht="120" x14ac:dyDescent="0.25">
      <c r="A573" s="159">
        <v>211</v>
      </c>
      <c r="B573" s="116" t="s">
        <v>1823</v>
      </c>
      <c r="C573" s="114" t="s">
        <v>105</v>
      </c>
      <c r="D573" s="114" t="s">
        <v>106</v>
      </c>
      <c r="E573" s="114" t="s">
        <v>46</v>
      </c>
      <c r="F573" s="114" t="s">
        <v>1873</v>
      </c>
      <c r="G573" s="114" t="s">
        <v>1874</v>
      </c>
      <c r="H573" s="114" t="s">
        <v>1875</v>
      </c>
      <c r="I573" s="116" t="s">
        <v>110</v>
      </c>
      <c r="J573" s="116" t="s">
        <v>51</v>
      </c>
      <c r="K573" s="116" t="s">
        <v>97</v>
      </c>
      <c r="L573" s="116" t="s">
        <v>53</v>
      </c>
      <c r="M573" s="116">
        <v>12</v>
      </c>
      <c r="N573" s="116" t="s">
        <v>98</v>
      </c>
      <c r="O573" s="116">
        <v>20</v>
      </c>
      <c r="P573" s="116" t="s">
        <v>55</v>
      </c>
      <c r="Q573" s="116">
        <v>80</v>
      </c>
      <c r="R573" s="120" t="s">
        <v>56</v>
      </c>
      <c r="S573" s="8" t="s">
        <v>1876</v>
      </c>
      <c r="T573" s="8" t="s">
        <v>58</v>
      </c>
      <c r="U573" s="8" t="s">
        <v>59</v>
      </c>
      <c r="V573" s="8" t="s">
        <v>60</v>
      </c>
      <c r="W573" s="8" t="s">
        <v>61</v>
      </c>
      <c r="X573" s="8" t="s">
        <v>62</v>
      </c>
      <c r="Y573" s="8" t="s">
        <v>63</v>
      </c>
      <c r="Z573" s="149">
        <v>4.32</v>
      </c>
      <c r="AA573" s="7">
        <v>25</v>
      </c>
      <c r="AB573" s="7">
        <v>15</v>
      </c>
      <c r="AC573" s="7">
        <v>8</v>
      </c>
      <c r="AD573" s="7">
        <v>12</v>
      </c>
      <c r="AE573" s="149">
        <v>80</v>
      </c>
      <c r="AF573" s="8">
        <v>0</v>
      </c>
      <c r="AG573" s="8">
        <v>0</v>
      </c>
      <c r="AH573" s="8">
        <v>0</v>
      </c>
      <c r="AI573" s="8">
        <v>80</v>
      </c>
      <c r="AJ573" s="120" t="s">
        <v>56</v>
      </c>
      <c r="AK573" s="116" t="s">
        <v>65</v>
      </c>
      <c r="AL573" s="114" t="s">
        <v>66</v>
      </c>
      <c r="AM573" s="8" t="s">
        <v>1877</v>
      </c>
      <c r="AN573" s="12">
        <v>44927</v>
      </c>
      <c r="AO573" s="12">
        <v>45261</v>
      </c>
      <c r="AP573" s="7" t="s">
        <v>68</v>
      </c>
      <c r="AQ573" s="84" t="s">
        <v>1878</v>
      </c>
    </row>
    <row r="574" spans="1:43" s="13" customFormat="1" ht="90" x14ac:dyDescent="0.25">
      <c r="A574" s="159"/>
      <c r="B574" s="116"/>
      <c r="C574" s="114"/>
      <c r="D574" s="114"/>
      <c r="E574" s="114"/>
      <c r="F574" s="114"/>
      <c r="G574" s="114"/>
      <c r="H574" s="114"/>
      <c r="I574" s="116"/>
      <c r="J574" s="116"/>
      <c r="K574" s="116"/>
      <c r="L574" s="116"/>
      <c r="M574" s="116"/>
      <c r="N574" s="116"/>
      <c r="O574" s="116"/>
      <c r="P574" s="116"/>
      <c r="Q574" s="116"/>
      <c r="R574" s="120"/>
      <c r="S574" s="8" t="s">
        <v>1879</v>
      </c>
      <c r="T574" s="8" t="s">
        <v>58</v>
      </c>
      <c r="U574" s="8" t="s">
        <v>59</v>
      </c>
      <c r="V574" s="8" t="s">
        <v>60</v>
      </c>
      <c r="W574" s="8" t="s">
        <v>61</v>
      </c>
      <c r="X574" s="8" t="s">
        <v>62</v>
      </c>
      <c r="Y574" s="8" t="s">
        <v>63</v>
      </c>
      <c r="Z574" s="149"/>
      <c r="AA574" s="7">
        <v>25</v>
      </c>
      <c r="AB574" s="7">
        <v>15</v>
      </c>
      <c r="AC574" s="7">
        <v>4.8</v>
      </c>
      <c r="AD574" s="7">
        <v>7.2</v>
      </c>
      <c r="AE574" s="149"/>
      <c r="AF574" s="8">
        <v>0</v>
      </c>
      <c r="AG574" s="8">
        <v>0</v>
      </c>
      <c r="AH574" s="8">
        <v>0</v>
      </c>
      <c r="AI574" s="8">
        <v>80</v>
      </c>
      <c r="AJ574" s="120"/>
      <c r="AK574" s="116"/>
      <c r="AL574" s="114"/>
      <c r="AM574" s="8" t="s">
        <v>1870</v>
      </c>
      <c r="AN574" s="12">
        <v>44927</v>
      </c>
      <c r="AO574" s="12">
        <v>45261</v>
      </c>
      <c r="AP574" s="7" t="s">
        <v>68</v>
      </c>
      <c r="AQ574" s="84" t="s">
        <v>1878</v>
      </c>
    </row>
    <row r="575" spans="1:43" s="13" customFormat="1" ht="120" x14ac:dyDescent="0.25">
      <c r="A575" s="159"/>
      <c r="B575" s="116"/>
      <c r="C575" s="114"/>
      <c r="D575" s="114"/>
      <c r="E575" s="114"/>
      <c r="F575" s="114"/>
      <c r="G575" s="114"/>
      <c r="H575" s="114"/>
      <c r="I575" s="116"/>
      <c r="J575" s="116"/>
      <c r="K575" s="116"/>
      <c r="L575" s="116"/>
      <c r="M575" s="116"/>
      <c r="N575" s="116"/>
      <c r="O575" s="116"/>
      <c r="P575" s="116"/>
      <c r="Q575" s="116"/>
      <c r="R575" s="120"/>
      <c r="S575" s="8" t="s">
        <v>1880</v>
      </c>
      <c r="T575" s="8" t="s">
        <v>58</v>
      </c>
      <c r="U575" s="8" t="s">
        <v>59</v>
      </c>
      <c r="V575" s="8" t="s">
        <v>60</v>
      </c>
      <c r="W575" s="8" t="s">
        <v>61</v>
      </c>
      <c r="X575" s="8" t="s">
        <v>62</v>
      </c>
      <c r="Y575" s="8" t="s">
        <v>63</v>
      </c>
      <c r="Z575" s="149"/>
      <c r="AA575" s="7">
        <v>25</v>
      </c>
      <c r="AB575" s="7">
        <v>15</v>
      </c>
      <c r="AC575" s="7">
        <v>2.88</v>
      </c>
      <c r="AD575" s="7">
        <v>4.32</v>
      </c>
      <c r="AE575" s="149"/>
      <c r="AF575" s="8">
        <v>0</v>
      </c>
      <c r="AG575" s="8">
        <v>0</v>
      </c>
      <c r="AH575" s="8">
        <v>0</v>
      </c>
      <c r="AI575" s="8">
        <v>80</v>
      </c>
      <c r="AJ575" s="120"/>
      <c r="AK575" s="116"/>
      <c r="AL575" s="114"/>
      <c r="AM575" s="8" t="s">
        <v>1881</v>
      </c>
      <c r="AN575" s="12">
        <v>44927</v>
      </c>
      <c r="AO575" s="12">
        <v>45261</v>
      </c>
      <c r="AP575" s="7" t="s">
        <v>68</v>
      </c>
      <c r="AQ575" s="84" t="s">
        <v>1878</v>
      </c>
    </row>
    <row r="576" spans="1:43" s="13" customFormat="1" ht="60" x14ac:dyDescent="0.25">
      <c r="A576" s="159"/>
      <c r="B576" s="116"/>
      <c r="C576" s="114"/>
      <c r="D576" s="114"/>
      <c r="E576" s="114"/>
      <c r="F576" s="114"/>
      <c r="G576" s="114"/>
      <c r="H576" s="114"/>
      <c r="I576" s="116"/>
      <c r="J576" s="116"/>
      <c r="K576" s="116"/>
      <c r="L576" s="116"/>
      <c r="M576" s="116"/>
      <c r="N576" s="116"/>
      <c r="O576" s="116"/>
      <c r="P576" s="116"/>
      <c r="Q576" s="116"/>
      <c r="R576" s="120"/>
      <c r="S576" s="8"/>
      <c r="T576" s="8"/>
      <c r="U576" s="8"/>
      <c r="V576" s="8"/>
      <c r="W576" s="8"/>
      <c r="X576" s="8"/>
      <c r="Y576" s="8"/>
      <c r="Z576" s="149"/>
      <c r="AA576" s="7">
        <v>0</v>
      </c>
      <c r="AB576" s="7">
        <v>0</v>
      </c>
      <c r="AC576" s="7">
        <v>0</v>
      </c>
      <c r="AD576" s="7">
        <v>4.32</v>
      </c>
      <c r="AE576" s="149"/>
      <c r="AF576" s="8">
        <v>0</v>
      </c>
      <c r="AG576" s="8">
        <v>0</v>
      </c>
      <c r="AH576" s="8">
        <v>0</v>
      </c>
      <c r="AI576" s="8">
        <v>80</v>
      </c>
      <c r="AJ576" s="120"/>
      <c r="AK576" s="116"/>
      <c r="AL576" s="114"/>
      <c r="AM576" s="8" t="s">
        <v>1882</v>
      </c>
      <c r="AN576" s="12">
        <v>44927</v>
      </c>
      <c r="AO576" s="12">
        <v>45261</v>
      </c>
      <c r="AP576" s="7" t="s">
        <v>68</v>
      </c>
      <c r="AQ576" s="84" t="s">
        <v>1878</v>
      </c>
    </row>
    <row r="577" spans="1:43" s="13" customFormat="1" ht="105" x14ac:dyDescent="0.25">
      <c r="A577" s="159"/>
      <c r="B577" s="116"/>
      <c r="C577" s="114"/>
      <c r="D577" s="114"/>
      <c r="E577" s="114"/>
      <c r="F577" s="114"/>
      <c r="G577" s="114"/>
      <c r="H577" s="114"/>
      <c r="I577" s="116"/>
      <c r="J577" s="116"/>
      <c r="K577" s="116"/>
      <c r="L577" s="116"/>
      <c r="M577" s="116"/>
      <c r="N577" s="116"/>
      <c r="O577" s="116"/>
      <c r="P577" s="116"/>
      <c r="Q577" s="116"/>
      <c r="R577" s="120"/>
      <c r="S577" s="8"/>
      <c r="T577" s="8"/>
      <c r="U577" s="8"/>
      <c r="V577" s="8"/>
      <c r="W577" s="8"/>
      <c r="X577" s="8"/>
      <c r="Y577" s="8"/>
      <c r="Z577" s="149"/>
      <c r="AA577" s="7">
        <v>0</v>
      </c>
      <c r="AB577" s="7">
        <v>0</v>
      </c>
      <c r="AC577" s="7">
        <v>0</v>
      </c>
      <c r="AD577" s="7">
        <v>4.32</v>
      </c>
      <c r="AE577" s="149"/>
      <c r="AF577" s="8">
        <v>0</v>
      </c>
      <c r="AG577" s="8">
        <v>0</v>
      </c>
      <c r="AH577" s="8">
        <v>0</v>
      </c>
      <c r="AI577" s="8">
        <v>80</v>
      </c>
      <c r="AJ577" s="120"/>
      <c r="AK577" s="116"/>
      <c r="AL577" s="114"/>
      <c r="AM577" s="8" t="s">
        <v>1883</v>
      </c>
      <c r="AN577" s="12">
        <v>44927</v>
      </c>
      <c r="AO577" s="12">
        <v>45261</v>
      </c>
      <c r="AP577" s="7" t="s">
        <v>68</v>
      </c>
      <c r="AQ577" s="84" t="s">
        <v>1878</v>
      </c>
    </row>
    <row r="578" spans="1:43" s="13" customFormat="1" ht="270" x14ac:dyDescent="0.25">
      <c r="A578" s="83">
        <v>212</v>
      </c>
      <c r="B578" s="8" t="s">
        <v>1884</v>
      </c>
      <c r="C578" s="8" t="s">
        <v>1885</v>
      </c>
      <c r="D578" s="8" t="s">
        <v>1886</v>
      </c>
      <c r="E578" s="8" t="s">
        <v>141</v>
      </c>
      <c r="F578" s="8" t="s">
        <v>1887</v>
      </c>
      <c r="G578" s="8" t="s">
        <v>1888</v>
      </c>
      <c r="H578" s="8" t="s">
        <v>1889</v>
      </c>
      <c r="I578" s="7" t="s">
        <v>50</v>
      </c>
      <c r="J578" s="7" t="s">
        <v>1890</v>
      </c>
      <c r="K578" s="7" t="s">
        <v>52</v>
      </c>
      <c r="L578" s="7" t="s">
        <v>53</v>
      </c>
      <c r="M578" s="7">
        <v>112</v>
      </c>
      <c r="N578" s="7" t="s">
        <v>146</v>
      </c>
      <c r="O578" s="7">
        <v>40</v>
      </c>
      <c r="P578" s="7" t="s">
        <v>64</v>
      </c>
      <c r="Q578" s="7">
        <v>60</v>
      </c>
      <c r="R578" s="11" t="s">
        <v>64</v>
      </c>
      <c r="S578" s="8" t="s">
        <v>1891</v>
      </c>
      <c r="T578" s="8" t="s">
        <v>58</v>
      </c>
      <c r="U578" s="8" t="s">
        <v>78</v>
      </c>
      <c r="V578" s="8" t="s">
        <v>60</v>
      </c>
      <c r="W578" s="8" t="s">
        <v>61</v>
      </c>
      <c r="X578" s="8" t="s">
        <v>62</v>
      </c>
      <c r="Y578" s="8" t="s">
        <v>63</v>
      </c>
      <c r="Z578" s="10">
        <v>28</v>
      </c>
      <c r="AA578" s="7">
        <v>15</v>
      </c>
      <c r="AB578" s="7">
        <v>15</v>
      </c>
      <c r="AC578" s="7">
        <v>12</v>
      </c>
      <c r="AD578" s="7">
        <v>28</v>
      </c>
      <c r="AE578" s="10">
        <v>60</v>
      </c>
      <c r="AF578" s="8">
        <v>0</v>
      </c>
      <c r="AG578" s="8">
        <v>0</v>
      </c>
      <c r="AH578" s="8">
        <v>0</v>
      </c>
      <c r="AI578" s="8">
        <v>60</v>
      </c>
      <c r="AJ578" s="11" t="s">
        <v>64</v>
      </c>
      <c r="AK578" s="7" t="s">
        <v>349</v>
      </c>
      <c r="AL578" s="8" t="s">
        <v>1892</v>
      </c>
      <c r="AM578" s="8" t="s">
        <v>1893</v>
      </c>
      <c r="AN578" s="12">
        <v>44927</v>
      </c>
      <c r="AO578" s="12">
        <v>44986</v>
      </c>
      <c r="AP578" s="7" t="s">
        <v>68</v>
      </c>
      <c r="AQ578" s="84" t="s">
        <v>1483</v>
      </c>
    </row>
    <row r="579" spans="1:43" s="13" customFormat="1" ht="409.5" x14ac:dyDescent="0.25">
      <c r="A579" s="83">
        <v>213</v>
      </c>
      <c r="B579" s="8" t="s">
        <v>1884</v>
      </c>
      <c r="C579" s="8" t="s">
        <v>1885</v>
      </c>
      <c r="D579" s="8" t="s">
        <v>1894</v>
      </c>
      <c r="E579" s="8" t="s">
        <v>141</v>
      </c>
      <c r="F579" s="8" t="s">
        <v>1895</v>
      </c>
      <c r="G579" s="8" t="s">
        <v>1896</v>
      </c>
      <c r="H579" s="8" t="s">
        <v>1897</v>
      </c>
      <c r="I579" s="7" t="s">
        <v>50</v>
      </c>
      <c r="J579" s="7" t="s">
        <v>1890</v>
      </c>
      <c r="K579" s="7" t="s">
        <v>52</v>
      </c>
      <c r="L579" s="7" t="s">
        <v>53</v>
      </c>
      <c r="M579" s="7">
        <v>7697</v>
      </c>
      <c r="N579" s="7" t="s">
        <v>268</v>
      </c>
      <c r="O579" s="7">
        <v>100</v>
      </c>
      <c r="P579" s="7" t="s">
        <v>55</v>
      </c>
      <c r="Q579" s="7">
        <v>80</v>
      </c>
      <c r="R579" s="9" t="s">
        <v>56</v>
      </c>
      <c r="S579" s="8" t="s">
        <v>1898</v>
      </c>
      <c r="T579" s="8" t="s">
        <v>58</v>
      </c>
      <c r="U579" s="8" t="s">
        <v>78</v>
      </c>
      <c r="V579" s="8" t="s">
        <v>60</v>
      </c>
      <c r="W579" s="8" t="s">
        <v>61</v>
      </c>
      <c r="X579" s="8" t="s">
        <v>62</v>
      </c>
      <c r="Y579" s="8" t="s">
        <v>63</v>
      </c>
      <c r="Z579" s="10">
        <v>70</v>
      </c>
      <c r="AA579" s="7">
        <v>15</v>
      </c>
      <c r="AB579" s="7">
        <v>15</v>
      </c>
      <c r="AC579" s="7">
        <v>30</v>
      </c>
      <c r="AD579" s="7">
        <v>70</v>
      </c>
      <c r="AE579" s="10">
        <v>80</v>
      </c>
      <c r="AF579" s="8">
        <v>0</v>
      </c>
      <c r="AG579" s="8">
        <v>0</v>
      </c>
      <c r="AH579" s="8">
        <v>0</v>
      </c>
      <c r="AI579" s="8">
        <v>80</v>
      </c>
      <c r="AJ579" s="9" t="s">
        <v>56</v>
      </c>
      <c r="AK579" s="8" t="s">
        <v>65</v>
      </c>
      <c r="AL579" s="8" t="s">
        <v>1899</v>
      </c>
      <c r="AM579" s="8" t="s">
        <v>1900</v>
      </c>
      <c r="AN579" s="12">
        <v>44927</v>
      </c>
      <c r="AO579" s="12">
        <v>45231</v>
      </c>
      <c r="AP579" s="12">
        <v>45078</v>
      </c>
      <c r="AQ579" s="84" t="s">
        <v>1483</v>
      </c>
    </row>
    <row r="580" spans="1:43" s="13" customFormat="1" ht="195" customHeight="1" x14ac:dyDescent="0.25">
      <c r="A580" s="159">
        <v>214</v>
      </c>
      <c r="B580" s="116" t="s">
        <v>1884</v>
      </c>
      <c r="C580" s="114" t="s">
        <v>1885</v>
      </c>
      <c r="D580" s="114" t="s">
        <v>1901</v>
      </c>
      <c r="E580" s="114"/>
      <c r="F580" s="114"/>
      <c r="G580" s="114"/>
      <c r="H580" s="114" t="s">
        <v>1902</v>
      </c>
      <c r="I580" s="116" t="s">
        <v>74</v>
      </c>
      <c r="J580" s="116" t="s">
        <v>1890</v>
      </c>
      <c r="K580" s="116" t="s">
        <v>75</v>
      </c>
      <c r="L580" s="116" t="s">
        <v>76</v>
      </c>
      <c r="M580" s="116">
        <v>231</v>
      </c>
      <c r="N580" s="116" t="s">
        <v>146</v>
      </c>
      <c r="O580" s="116">
        <v>40</v>
      </c>
      <c r="P580" s="116" t="s">
        <v>169</v>
      </c>
      <c r="Q580" s="116">
        <v>100</v>
      </c>
      <c r="R580" s="140" t="s">
        <v>170</v>
      </c>
      <c r="S580" s="8" t="s">
        <v>1903</v>
      </c>
      <c r="T580" s="8" t="s">
        <v>58</v>
      </c>
      <c r="U580" s="8" t="s">
        <v>78</v>
      </c>
      <c r="V580" s="8" t="s">
        <v>60</v>
      </c>
      <c r="W580" s="8" t="s">
        <v>61</v>
      </c>
      <c r="X580" s="8" t="s">
        <v>62</v>
      </c>
      <c r="Y580" s="8" t="s">
        <v>63</v>
      </c>
      <c r="Z580" s="149">
        <v>16.8</v>
      </c>
      <c r="AA580" s="7">
        <v>15</v>
      </c>
      <c r="AB580" s="7">
        <v>15</v>
      </c>
      <c r="AC580" s="7">
        <v>12</v>
      </c>
      <c r="AD580" s="7">
        <v>28</v>
      </c>
      <c r="AE580" s="149">
        <v>100</v>
      </c>
      <c r="AF580" s="8">
        <v>0</v>
      </c>
      <c r="AG580" s="8">
        <v>0</v>
      </c>
      <c r="AH580" s="8">
        <v>0</v>
      </c>
      <c r="AI580" s="8">
        <v>100</v>
      </c>
      <c r="AJ580" s="140" t="s">
        <v>170</v>
      </c>
      <c r="AK580" s="116" t="s">
        <v>65</v>
      </c>
      <c r="AL580" s="114" t="s">
        <v>1899</v>
      </c>
      <c r="AM580" s="114" t="s">
        <v>1904</v>
      </c>
      <c r="AN580" s="150">
        <v>44927</v>
      </c>
      <c r="AO580" s="150">
        <v>45261</v>
      </c>
      <c r="AP580" s="155" t="s">
        <v>82</v>
      </c>
      <c r="AQ580" s="151" t="s">
        <v>1905</v>
      </c>
    </row>
    <row r="581" spans="1:43" s="13" customFormat="1" ht="225" x14ac:dyDescent="0.25">
      <c r="A581" s="159"/>
      <c r="B581" s="116"/>
      <c r="C581" s="114"/>
      <c r="D581" s="114"/>
      <c r="E581" s="114"/>
      <c r="F581" s="114"/>
      <c r="G581" s="114"/>
      <c r="H581" s="114"/>
      <c r="I581" s="116"/>
      <c r="J581" s="116"/>
      <c r="K581" s="116"/>
      <c r="L581" s="116"/>
      <c r="M581" s="116"/>
      <c r="N581" s="116"/>
      <c r="O581" s="116"/>
      <c r="P581" s="116"/>
      <c r="Q581" s="116"/>
      <c r="R581" s="140"/>
      <c r="S581" s="8" t="s">
        <v>1906</v>
      </c>
      <c r="T581" s="8" t="s">
        <v>58</v>
      </c>
      <c r="U581" s="8" t="s">
        <v>59</v>
      </c>
      <c r="V581" s="8" t="s">
        <v>60</v>
      </c>
      <c r="W581" s="8" t="s">
        <v>61</v>
      </c>
      <c r="X581" s="8" t="s">
        <v>62</v>
      </c>
      <c r="Y581" s="8" t="s">
        <v>63</v>
      </c>
      <c r="Z581" s="149"/>
      <c r="AA581" s="7">
        <v>25</v>
      </c>
      <c r="AB581" s="7">
        <v>15</v>
      </c>
      <c r="AC581" s="7">
        <v>11.2</v>
      </c>
      <c r="AD581" s="7">
        <v>16.8</v>
      </c>
      <c r="AE581" s="149"/>
      <c r="AF581" s="8">
        <v>0</v>
      </c>
      <c r="AG581" s="8">
        <v>0</v>
      </c>
      <c r="AH581" s="8">
        <v>0</v>
      </c>
      <c r="AI581" s="8">
        <v>100</v>
      </c>
      <c r="AJ581" s="140"/>
      <c r="AK581" s="116"/>
      <c r="AL581" s="114"/>
      <c r="AM581" s="114"/>
      <c r="AN581" s="150"/>
      <c r="AO581" s="150"/>
      <c r="AP581" s="155"/>
      <c r="AQ581" s="151"/>
    </row>
    <row r="582" spans="1:43" s="13" customFormat="1" ht="270" customHeight="1" x14ac:dyDescent="0.25">
      <c r="A582" s="159">
        <v>215</v>
      </c>
      <c r="B582" s="116" t="s">
        <v>1884</v>
      </c>
      <c r="C582" s="114" t="s">
        <v>1885</v>
      </c>
      <c r="D582" s="114" t="s">
        <v>1907</v>
      </c>
      <c r="E582" s="114"/>
      <c r="F582" s="114"/>
      <c r="G582" s="114"/>
      <c r="H582" s="114" t="s">
        <v>1908</v>
      </c>
      <c r="I582" s="116" t="s">
        <v>74</v>
      </c>
      <c r="J582" s="116" t="s">
        <v>1890</v>
      </c>
      <c r="K582" s="116" t="s">
        <v>75</v>
      </c>
      <c r="L582" s="116" t="s">
        <v>76</v>
      </c>
      <c r="M582" s="116">
        <v>6488</v>
      </c>
      <c r="N582" s="116" t="s">
        <v>268</v>
      </c>
      <c r="O582" s="116">
        <v>100</v>
      </c>
      <c r="P582" s="116" t="s">
        <v>169</v>
      </c>
      <c r="Q582" s="116">
        <v>100</v>
      </c>
      <c r="R582" s="140" t="s">
        <v>170</v>
      </c>
      <c r="S582" s="8" t="s">
        <v>1909</v>
      </c>
      <c r="T582" s="8" t="s">
        <v>58</v>
      </c>
      <c r="U582" s="8" t="s">
        <v>78</v>
      </c>
      <c r="V582" s="8" t="s">
        <v>60</v>
      </c>
      <c r="W582" s="8" t="s">
        <v>61</v>
      </c>
      <c r="X582" s="8" t="s">
        <v>62</v>
      </c>
      <c r="Y582" s="8" t="s">
        <v>63</v>
      </c>
      <c r="Z582" s="149">
        <v>54</v>
      </c>
      <c r="AA582" s="7">
        <v>15</v>
      </c>
      <c r="AB582" s="7">
        <v>15</v>
      </c>
      <c r="AC582" s="7" t="e">
        <v>#REF!</v>
      </c>
      <c r="AD582" s="7" t="e">
        <v>#REF!</v>
      </c>
      <c r="AE582" s="149">
        <v>100</v>
      </c>
      <c r="AF582" s="8">
        <v>0</v>
      </c>
      <c r="AG582" s="8">
        <v>0</v>
      </c>
      <c r="AH582" s="8" t="e">
        <v>#REF!</v>
      </c>
      <c r="AI582" s="8" t="e">
        <v>#REF!</v>
      </c>
      <c r="AJ582" s="140" t="s">
        <v>170</v>
      </c>
      <c r="AK582" s="116" t="s">
        <v>1910</v>
      </c>
      <c r="AL582" s="114" t="s">
        <v>1899</v>
      </c>
      <c r="AM582" s="114" t="s">
        <v>1911</v>
      </c>
      <c r="AN582" s="150">
        <v>44927</v>
      </c>
      <c r="AO582" s="150">
        <v>45261</v>
      </c>
      <c r="AP582" s="150">
        <v>45017</v>
      </c>
      <c r="AQ582" s="151" t="s">
        <v>1912</v>
      </c>
    </row>
    <row r="583" spans="1:43" s="13" customFormat="1" ht="150" x14ac:dyDescent="0.25">
      <c r="A583" s="159"/>
      <c r="B583" s="116"/>
      <c r="C583" s="114"/>
      <c r="D583" s="114"/>
      <c r="E583" s="114"/>
      <c r="F583" s="114"/>
      <c r="G583" s="114"/>
      <c r="H583" s="114"/>
      <c r="I583" s="116"/>
      <c r="J583" s="116"/>
      <c r="K583" s="116"/>
      <c r="L583" s="116"/>
      <c r="M583" s="116"/>
      <c r="N583" s="116"/>
      <c r="O583" s="116"/>
      <c r="P583" s="116"/>
      <c r="Q583" s="116"/>
      <c r="R583" s="140"/>
      <c r="S583" s="8" t="s">
        <v>1913</v>
      </c>
      <c r="T583" s="8" t="s">
        <v>58</v>
      </c>
      <c r="U583" s="8" t="s">
        <v>78</v>
      </c>
      <c r="V583" s="8" t="s">
        <v>60</v>
      </c>
      <c r="W583" s="8" t="s">
        <v>61</v>
      </c>
      <c r="X583" s="8" t="s">
        <v>62</v>
      </c>
      <c r="Y583" s="8" t="s">
        <v>63</v>
      </c>
      <c r="Z583" s="149"/>
      <c r="AA583" s="7">
        <v>15</v>
      </c>
      <c r="AB583" s="7">
        <v>15</v>
      </c>
      <c r="AC583" s="7" t="e">
        <v>#REF!</v>
      </c>
      <c r="AD583" s="7" t="e">
        <v>#REF!</v>
      </c>
      <c r="AE583" s="149"/>
      <c r="AF583" s="8">
        <v>0</v>
      </c>
      <c r="AG583" s="8">
        <v>0</v>
      </c>
      <c r="AH583" s="8" t="e">
        <v>#REF!</v>
      </c>
      <c r="AI583" s="8" t="e">
        <v>#REF!</v>
      </c>
      <c r="AJ583" s="140"/>
      <c r="AK583" s="116"/>
      <c r="AL583" s="114"/>
      <c r="AM583" s="114"/>
      <c r="AN583" s="150"/>
      <c r="AO583" s="150"/>
      <c r="AP583" s="150"/>
      <c r="AQ583" s="151"/>
    </row>
    <row r="584" spans="1:43" s="13" customFormat="1" ht="255" x14ac:dyDescent="0.25">
      <c r="A584" s="159">
        <v>216</v>
      </c>
      <c r="B584" s="116" t="s">
        <v>1884</v>
      </c>
      <c r="C584" s="114" t="s">
        <v>91</v>
      </c>
      <c r="D584" s="114" t="s">
        <v>1914</v>
      </c>
      <c r="E584" s="114" t="s">
        <v>46</v>
      </c>
      <c r="F584" s="114" t="s">
        <v>93</v>
      </c>
      <c r="G584" s="114" t="s">
        <v>1915</v>
      </c>
      <c r="H584" s="114" t="s">
        <v>1916</v>
      </c>
      <c r="I584" s="116" t="s">
        <v>96</v>
      </c>
      <c r="J584" s="116" t="s">
        <v>51</v>
      </c>
      <c r="K584" s="116" t="s">
        <v>97</v>
      </c>
      <c r="L584" s="116" t="s">
        <v>53</v>
      </c>
      <c r="M584" s="116">
        <v>12</v>
      </c>
      <c r="N584" s="116" t="s">
        <v>98</v>
      </c>
      <c r="O584" s="116">
        <v>20</v>
      </c>
      <c r="P584" s="116" t="s">
        <v>55</v>
      </c>
      <c r="Q584" s="116">
        <v>80</v>
      </c>
      <c r="R584" s="120" t="s">
        <v>56</v>
      </c>
      <c r="S584" s="8" t="s">
        <v>1917</v>
      </c>
      <c r="T584" s="8" t="s">
        <v>58</v>
      </c>
      <c r="U584" s="8" t="s">
        <v>59</v>
      </c>
      <c r="V584" s="8" t="s">
        <v>60</v>
      </c>
      <c r="W584" s="8" t="s">
        <v>61</v>
      </c>
      <c r="X584" s="8" t="s">
        <v>62</v>
      </c>
      <c r="Y584" s="8" t="s">
        <v>63</v>
      </c>
      <c r="Z584" s="149">
        <v>4.32</v>
      </c>
      <c r="AA584" s="7">
        <v>25</v>
      </c>
      <c r="AB584" s="7">
        <v>15</v>
      </c>
      <c r="AC584" s="7">
        <v>8</v>
      </c>
      <c r="AD584" s="7">
        <v>12</v>
      </c>
      <c r="AE584" s="149">
        <v>80</v>
      </c>
      <c r="AF584" s="8">
        <v>0</v>
      </c>
      <c r="AG584" s="8">
        <v>0</v>
      </c>
      <c r="AH584" s="8">
        <v>0</v>
      </c>
      <c r="AI584" s="8">
        <v>80</v>
      </c>
      <c r="AJ584" s="120" t="s">
        <v>56</v>
      </c>
      <c r="AK584" s="116" t="s">
        <v>65</v>
      </c>
      <c r="AL584" s="114" t="s">
        <v>66</v>
      </c>
      <c r="AM584" s="8" t="s">
        <v>1918</v>
      </c>
      <c r="AN584" s="12">
        <v>44927</v>
      </c>
      <c r="AO584" s="12">
        <v>45261</v>
      </c>
      <c r="AP584" s="7" t="s">
        <v>247</v>
      </c>
      <c r="AQ584" s="84" t="s">
        <v>1919</v>
      </c>
    </row>
    <row r="585" spans="1:43" s="13" customFormat="1" ht="180" x14ac:dyDescent="0.25">
      <c r="A585" s="159"/>
      <c r="B585" s="116"/>
      <c r="C585" s="114"/>
      <c r="D585" s="114"/>
      <c r="E585" s="114"/>
      <c r="F585" s="114"/>
      <c r="G585" s="114"/>
      <c r="H585" s="114"/>
      <c r="I585" s="116"/>
      <c r="J585" s="116"/>
      <c r="K585" s="116"/>
      <c r="L585" s="116"/>
      <c r="M585" s="116"/>
      <c r="N585" s="116"/>
      <c r="O585" s="116"/>
      <c r="P585" s="116"/>
      <c r="Q585" s="116"/>
      <c r="R585" s="120"/>
      <c r="S585" s="8" t="s">
        <v>1920</v>
      </c>
      <c r="T585" s="8" t="s">
        <v>58</v>
      </c>
      <c r="U585" s="8" t="s">
        <v>59</v>
      </c>
      <c r="V585" s="8" t="s">
        <v>60</v>
      </c>
      <c r="W585" s="8" t="s">
        <v>61</v>
      </c>
      <c r="X585" s="8" t="s">
        <v>62</v>
      </c>
      <c r="Y585" s="8" t="s">
        <v>63</v>
      </c>
      <c r="Z585" s="149"/>
      <c r="AA585" s="7">
        <v>25</v>
      </c>
      <c r="AB585" s="7">
        <v>15</v>
      </c>
      <c r="AC585" s="7">
        <v>4.8</v>
      </c>
      <c r="AD585" s="7">
        <v>7.2</v>
      </c>
      <c r="AE585" s="149"/>
      <c r="AF585" s="8">
        <v>0</v>
      </c>
      <c r="AG585" s="8">
        <v>0</v>
      </c>
      <c r="AH585" s="8">
        <v>0</v>
      </c>
      <c r="AI585" s="8">
        <v>80</v>
      </c>
      <c r="AJ585" s="120"/>
      <c r="AK585" s="116"/>
      <c r="AL585" s="114"/>
      <c r="AM585" s="8" t="s">
        <v>1921</v>
      </c>
      <c r="AN585" s="12">
        <v>44927</v>
      </c>
      <c r="AO585" s="12">
        <v>45261</v>
      </c>
      <c r="AP585" s="7" t="s">
        <v>247</v>
      </c>
      <c r="AQ585" s="84" t="s">
        <v>1919</v>
      </c>
    </row>
    <row r="586" spans="1:43" s="13" customFormat="1" ht="165" x14ac:dyDescent="0.25">
      <c r="A586" s="159"/>
      <c r="B586" s="116"/>
      <c r="C586" s="114"/>
      <c r="D586" s="114"/>
      <c r="E586" s="114"/>
      <c r="F586" s="114"/>
      <c r="G586" s="114"/>
      <c r="H586" s="114"/>
      <c r="I586" s="116"/>
      <c r="J586" s="116"/>
      <c r="K586" s="116"/>
      <c r="L586" s="116"/>
      <c r="M586" s="116"/>
      <c r="N586" s="116"/>
      <c r="O586" s="116"/>
      <c r="P586" s="116"/>
      <c r="Q586" s="116"/>
      <c r="R586" s="120"/>
      <c r="S586" s="8" t="s">
        <v>1922</v>
      </c>
      <c r="T586" s="8" t="s">
        <v>58</v>
      </c>
      <c r="U586" s="8" t="s">
        <v>59</v>
      </c>
      <c r="V586" s="8" t="s">
        <v>60</v>
      </c>
      <c r="W586" s="8" t="s">
        <v>61</v>
      </c>
      <c r="X586" s="8" t="s">
        <v>62</v>
      </c>
      <c r="Y586" s="8" t="s">
        <v>63</v>
      </c>
      <c r="Z586" s="149"/>
      <c r="AA586" s="7">
        <v>25</v>
      </c>
      <c r="AB586" s="7">
        <v>15</v>
      </c>
      <c r="AC586" s="7">
        <v>2.88</v>
      </c>
      <c r="AD586" s="7">
        <v>4.32</v>
      </c>
      <c r="AE586" s="149"/>
      <c r="AF586" s="8">
        <v>0</v>
      </c>
      <c r="AG586" s="8">
        <v>0</v>
      </c>
      <c r="AH586" s="8">
        <v>0</v>
      </c>
      <c r="AI586" s="8">
        <v>80</v>
      </c>
      <c r="AJ586" s="120"/>
      <c r="AK586" s="116"/>
      <c r="AL586" s="114"/>
      <c r="AM586" s="8"/>
      <c r="AN586" s="20"/>
      <c r="AO586" s="20"/>
      <c r="AP586" s="7"/>
      <c r="AQ586" s="84"/>
    </row>
    <row r="587" spans="1:43" s="13" customFormat="1" ht="225" x14ac:dyDescent="0.25">
      <c r="A587" s="159"/>
      <c r="B587" s="116"/>
      <c r="C587" s="114"/>
      <c r="D587" s="114"/>
      <c r="E587" s="114"/>
      <c r="F587" s="114"/>
      <c r="G587" s="114"/>
      <c r="H587" s="114"/>
      <c r="I587" s="116"/>
      <c r="J587" s="116"/>
      <c r="K587" s="116"/>
      <c r="L587" s="116"/>
      <c r="M587" s="116"/>
      <c r="N587" s="116"/>
      <c r="O587" s="116"/>
      <c r="P587" s="116"/>
      <c r="Q587" s="116"/>
      <c r="R587" s="120"/>
      <c r="S587" s="8" t="s">
        <v>1923</v>
      </c>
      <c r="T587" s="8" t="s">
        <v>58</v>
      </c>
      <c r="U587" s="8" t="s">
        <v>59</v>
      </c>
      <c r="V587" s="8" t="s">
        <v>60</v>
      </c>
      <c r="W587" s="8" t="s">
        <v>61</v>
      </c>
      <c r="X587" s="8" t="s">
        <v>62</v>
      </c>
      <c r="Y587" s="8" t="s">
        <v>63</v>
      </c>
      <c r="Z587" s="149"/>
      <c r="AA587" s="7">
        <v>25</v>
      </c>
      <c r="AB587" s="7">
        <v>15</v>
      </c>
      <c r="AC587" s="7">
        <v>1.7280000000000002</v>
      </c>
      <c r="AD587" s="7">
        <v>2.5920000000000001</v>
      </c>
      <c r="AE587" s="149"/>
      <c r="AF587" s="8">
        <v>0</v>
      </c>
      <c r="AG587" s="8">
        <v>0</v>
      </c>
      <c r="AH587" s="8">
        <v>0</v>
      </c>
      <c r="AI587" s="8">
        <v>80</v>
      </c>
      <c r="AJ587" s="120"/>
      <c r="AK587" s="116"/>
      <c r="AL587" s="114"/>
      <c r="AM587" s="8"/>
      <c r="AN587" s="7"/>
      <c r="AO587" s="7"/>
      <c r="AP587" s="7"/>
      <c r="AQ587" s="84"/>
    </row>
    <row r="588" spans="1:43" s="13" customFormat="1" ht="105" x14ac:dyDescent="0.25">
      <c r="A588" s="159">
        <v>217</v>
      </c>
      <c r="B588" s="116" t="s">
        <v>1884</v>
      </c>
      <c r="C588" s="114" t="s">
        <v>105</v>
      </c>
      <c r="D588" s="114" t="s">
        <v>1924</v>
      </c>
      <c r="E588" s="114" t="s">
        <v>46</v>
      </c>
      <c r="F588" s="114" t="s">
        <v>1812</v>
      </c>
      <c r="G588" s="114" t="s">
        <v>1925</v>
      </c>
      <c r="H588" s="114" t="s">
        <v>1926</v>
      </c>
      <c r="I588" s="116" t="s">
        <v>110</v>
      </c>
      <c r="J588" s="116" t="s">
        <v>51</v>
      </c>
      <c r="K588" s="116" t="s">
        <v>97</v>
      </c>
      <c r="L588" s="116" t="s">
        <v>53</v>
      </c>
      <c r="M588" s="116">
        <v>12</v>
      </c>
      <c r="N588" s="116" t="s">
        <v>98</v>
      </c>
      <c r="O588" s="116">
        <v>20</v>
      </c>
      <c r="P588" s="116" t="s">
        <v>55</v>
      </c>
      <c r="Q588" s="116">
        <v>80</v>
      </c>
      <c r="R588" s="120" t="s">
        <v>56</v>
      </c>
      <c r="S588" s="8" t="s">
        <v>1927</v>
      </c>
      <c r="T588" s="8" t="s">
        <v>58</v>
      </c>
      <c r="U588" s="8" t="s">
        <v>78</v>
      </c>
      <c r="V588" s="8" t="s">
        <v>60</v>
      </c>
      <c r="W588" s="8" t="s">
        <v>61</v>
      </c>
      <c r="X588" s="8" t="s">
        <v>62</v>
      </c>
      <c r="Y588" s="8" t="s">
        <v>63</v>
      </c>
      <c r="Z588" s="149">
        <v>9.8000000000000007</v>
      </c>
      <c r="AA588" s="7">
        <v>15</v>
      </c>
      <c r="AB588" s="7">
        <v>15</v>
      </c>
      <c r="AC588" s="7">
        <v>6</v>
      </c>
      <c r="AD588" s="7">
        <v>14</v>
      </c>
      <c r="AE588" s="149">
        <v>60</v>
      </c>
      <c r="AF588" s="8">
        <v>0</v>
      </c>
      <c r="AG588" s="8">
        <v>0</v>
      </c>
      <c r="AH588" s="8">
        <v>0</v>
      </c>
      <c r="AI588" s="8">
        <v>80</v>
      </c>
      <c r="AJ588" s="144" t="s">
        <v>64</v>
      </c>
      <c r="AK588" s="116" t="s">
        <v>65</v>
      </c>
      <c r="AL588" s="114" t="s">
        <v>66</v>
      </c>
      <c r="AM588" s="114" t="s">
        <v>1928</v>
      </c>
      <c r="AN588" s="150">
        <v>44927</v>
      </c>
      <c r="AO588" s="150">
        <v>45261</v>
      </c>
      <c r="AP588" s="116" t="s">
        <v>247</v>
      </c>
      <c r="AQ588" s="151" t="s">
        <v>1929</v>
      </c>
    </row>
    <row r="589" spans="1:43" s="13" customFormat="1" ht="105" x14ac:dyDescent="0.25">
      <c r="A589" s="159"/>
      <c r="B589" s="116"/>
      <c r="C589" s="114"/>
      <c r="D589" s="114"/>
      <c r="E589" s="114"/>
      <c r="F589" s="114"/>
      <c r="G589" s="114"/>
      <c r="H589" s="114"/>
      <c r="I589" s="116"/>
      <c r="J589" s="116"/>
      <c r="K589" s="116"/>
      <c r="L589" s="116"/>
      <c r="M589" s="116"/>
      <c r="N589" s="116"/>
      <c r="O589" s="116"/>
      <c r="P589" s="116"/>
      <c r="Q589" s="116"/>
      <c r="R589" s="120"/>
      <c r="S589" s="8" t="s">
        <v>1930</v>
      </c>
      <c r="T589" s="8" t="s">
        <v>4</v>
      </c>
      <c r="U589" s="8" t="s">
        <v>71</v>
      </c>
      <c r="V589" s="8" t="s">
        <v>60</v>
      </c>
      <c r="W589" s="8" t="s">
        <v>61</v>
      </c>
      <c r="X589" s="8" t="s">
        <v>62</v>
      </c>
      <c r="Y589" s="8" t="s">
        <v>63</v>
      </c>
      <c r="Z589" s="149"/>
      <c r="AA589" s="7">
        <v>0</v>
      </c>
      <c r="AB589" s="7">
        <v>0</v>
      </c>
      <c r="AC589" s="7">
        <v>0</v>
      </c>
      <c r="AD589" s="7">
        <v>14</v>
      </c>
      <c r="AE589" s="149"/>
      <c r="AF589" s="8">
        <v>10</v>
      </c>
      <c r="AG589" s="8">
        <v>15</v>
      </c>
      <c r="AH589" s="8">
        <v>20</v>
      </c>
      <c r="AI589" s="8">
        <v>60</v>
      </c>
      <c r="AJ589" s="144"/>
      <c r="AK589" s="116"/>
      <c r="AL589" s="114"/>
      <c r="AM589" s="114"/>
      <c r="AN589" s="150"/>
      <c r="AO589" s="150"/>
      <c r="AP589" s="116"/>
      <c r="AQ589" s="151"/>
    </row>
    <row r="590" spans="1:43" s="13" customFormat="1" ht="90" x14ac:dyDescent="0.25">
      <c r="A590" s="159"/>
      <c r="B590" s="116"/>
      <c r="C590" s="114"/>
      <c r="D590" s="114"/>
      <c r="E590" s="114"/>
      <c r="F590" s="114"/>
      <c r="G590" s="114"/>
      <c r="H590" s="114"/>
      <c r="I590" s="116"/>
      <c r="J590" s="116"/>
      <c r="K590" s="116"/>
      <c r="L590" s="116"/>
      <c r="M590" s="116"/>
      <c r="N590" s="116"/>
      <c r="O590" s="116"/>
      <c r="P590" s="116"/>
      <c r="Q590" s="116"/>
      <c r="R590" s="120"/>
      <c r="S590" s="8" t="s">
        <v>1931</v>
      </c>
      <c r="T590" s="8" t="s">
        <v>58</v>
      </c>
      <c r="U590" s="8" t="s">
        <v>78</v>
      </c>
      <c r="V590" s="8" t="s">
        <v>60</v>
      </c>
      <c r="W590" s="8" t="s">
        <v>61</v>
      </c>
      <c r="X590" s="8" t="s">
        <v>62</v>
      </c>
      <c r="Y590" s="8" t="s">
        <v>63</v>
      </c>
      <c r="Z590" s="149"/>
      <c r="AA590" s="7">
        <v>15</v>
      </c>
      <c r="AB590" s="7">
        <v>15</v>
      </c>
      <c r="AC590" s="7">
        <v>4.2</v>
      </c>
      <c r="AD590" s="7">
        <v>9.8000000000000007</v>
      </c>
      <c r="AE590" s="149"/>
      <c r="AF590" s="8">
        <v>0</v>
      </c>
      <c r="AG590" s="8">
        <v>0</v>
      </c>
      <c r="AH590" s="8">
        <v>0</v>
      </c>
      <c r="AI590" s="8">
        <v>60</v>
      </c>
      <c r="AJ590" s="144"/>
      <c r="AK590" s="116"/>
      <c r="AL590" s="114"/>
      <c r="AM590" s="114"/>
      <c r="AN590" s="150"/>
      <c r="AO590" s="150"/>
      <c r="AP590" s="116"/>
      <c r="AQ590" s="151"/>
    </row>
    <row r="591" spans="1:43" s="13" customFormat="1" ht="195" customHeight="1" x14ac:dyDescent="0.25">
      <c r="A591" s="159">
        <v>218</v>
      </c>
      <c r="B591" s="116" t="s">
        <v>1932</v>
      </c>
      <c r="C591" s="114" t="s">
        <v>1885</v>
      </c>
      <c r="D591" s="114" t="s">
        <v>1907</v>
      </c>
      <c r="E591" s="114" t="s">
        <v>141</v>
      </c>
      <c r="F591" s="114" t="s">
        <v>1933</v>
      </c>
      <c r="G591" s="114" t="s">
        <v>1934</v>
      </c>
      <c r="H591" s="114" t="s">
        <v>1935</v>
      </c>
      <c r="I591" s="116" t="s">
        <v>50</v>
      </c>
      <c r="J591" s="116" t="s">
        <v>1780</v>
      </c>
      <c r="K591" s="116" t="s">
        <v>52</v>
      </c>
      <c r="L591" s="116" t="s">
        <v>53</v>
      </c>
      <c r="M591" s="116">
        <v>4000</v>
      </c>
      <c r="N591" s="116" t="s">
        <v>268</v>
      </c>
      <c r="O591" s="116">
        <v>100</v>
      </c>
      <c r="P591" s="116" t="s">
        <v>55</v>
      </c>
      <c r="Q591" s="116">
        <v>80</v>
      </c>
      <c r="R591" s="120" t="s">
        <v>56</v>
      </c>
      <c r="S591" s="8" t="s">
        <v>1936</v>
      </c>
      <c r="T591" s="8" t="s">
        <v>4</v>
      </c>
      <c r="U591" s="8" t="s">
        <v>71</v>
      </c>
      <c r="V591" s="8" t="s">
        <v>60</v>
      </c>
      <c r="W591" s="8" t="s">
        <v>61</v>
      </c>
      <c r="X591" s="8" t="s">
        <v>62</v>
      </c>
      <c r="Y591" s="8" t="s">
        <v>149</v>
      </c>
      <c r="Z591" s="149">
        <v>60</v>
      </c>
      <c r="AA591" s="7">
        <v>0</v>
      </c>
      <c r="AB591" s="7">
        <v>0</v>
      </c>
      <c r="AC591" s="7">
        <v>0</v>
      </c>
      <c r="AD591" s="7">
        <v>100</v>
      </c>
      <c r="AE591" s="149">
        <v>45</v>
      </c>
      <c r="AF591" s="8">
        <v>10</v>
      </c>
      <c r="AG591" s="8">
        <v>15</v>
      </c>
      <c r="AH591" s="8">
        <v>20</v>
      </c>
      <c r="AI591" s="8">
        <v>60</v>
      </c>
      <c r="AJ591" s="144" t="s">
        <v>64</v>
      </c>
      <c r="AK591" s="116" t="s">
        <v>65</v>
      </c>
      <c r="AL591" s="114" t="s">
        <v>66</v>
      </c>
      <c r="AM591" s="114" t="s">
        <v>1937</v>
      </c>
      <c r="AN591" s="150">
        <v>44927</v>
      </c>
      <c r="AO591" s="150">
        <v>45200</v>
      </c>
      <c r="AP591" s="116" t="s">
        <v>226</v>
      </c>
      <c r="AQ591" s="151" t="s">
        <v>1938</v>
      </c>
    </row>
    <row r="592" spans="1:43" s="13" customFormat="1" ht="165" x14ac:dyDescent="0.25">
      <c r="A592" s="159"/>
      <c r="B592" s="116"/>
      <c r="C592" s="114"/>
      <c r="D592" s="114"/>
      <c r="E592" s="114"/>
      <c r="F592" s="114"/>
      <c r="G592" s="114"/>
      <c r="H592" s="114"/>
      <c r="I592" s="116"/>
      <c r="J592" s="116"/>
      <c r="K592" s="116"/>
      <c r="L592" s="116"/>
      <c r="M592" s="116"/>
      <c r="N592" s="116"/>
      <c r="O592" s="116"/>
      <c r="P592" s="116"/>
      <c r="Q592" s="116"/>
      <c r="R592" s="120"/>
      <c r="S592" s="8" t="s">
        <v>1939</v>
      </c>
      <c r="T592" s="8" t="s">
        <v>4</v>
      </c>
      <c r="U592" s="8" t="s">
        <v>71</v>
      </c>
      <c r="V592" s="8" t="s">
        <v>60</v>
      </c>
      <c r="W592" s="8" t="s">
        <v>61</v>
      </c>
      <c r="X592" s="8" t="s">
        <v>62</v>
      </c>
      <c r="Y592" s="8" t="s">
        <v>149</v>
      </c>
      <c r="Z592" s="149"/>
      <c r="AA592" s="7">
        <v>0</v>
      </c>
      <c r="AB592" s="7">
        <v>0</v>
      </c>
      <c r="AC592" s="7">
        <v>0</v>
      </c>
      <c r="AD592" s="7">
        <v>100</v>
      </c>
      <c r="AE592" s="149"/>
      <c r="AF592" s="8">
        <v>10</v>
      </c>
      <c r="AG592" s="8">
        <v>15</v>
      </c>
      <c r="AH592" s="8">
        <v>15</v>
      </c>
      <c r="AI592" s="8">
        <v>45</v>
      </c>
      <c r="AJ592" s="144"/>
      <c r="AK592" s="116"/>
      <c r="AL592" s="114"/>
      <c r="AM592" s="114"/>
      <c r="AN592" s="150"/>
      <c r="AO592" s="150"/>
      <c r="AP592" s="116"/>
      <c r="AQ592" s="151"/>
    </row>
    <row r="593" spans="1:43" s="13" customFormat="1" ht="60" x14ac:dyDescent="0.25">
      <c r="A593" s="159"/>
      <c r="B593" s="116"/>
      <c r="C593" s="114"/>
      <c r="D593" s="114"/>
      <c r="E593" s="114"/>
      <c r="F593" s="114"/>
      <c r="G593" s="114"/>
      <c r="H593" s="114"/>
      <c r="I593" s="116"/>
      <c r="J593" s="116"/>
      <c r="K593" s="116"/>
      <c r="L593" s="116"/>
      <c r="M593" s="116"/>
      <c r="N593" s="116"/>
      <c r="O593" s="116"/>
      <c r="P593" s="116"/>
      <c r="Q593" s="116"/>
      <c r="R593" s="120"/>
      <c r="S593" s="8" t="s">
        <v>1940</v>
      </c>
      <c r="T593" s="8" t="s">
        <v>58</v>
      </c>
      <c r="U593" s="8" t="s">
        <v>59</v>
      </c>
      <c r="V593" s="8" t="s">
        <v>60</v>
      </c>
      <c r="W593" s="8" t="s">
        <v>499</v>
      </c>
      <c r="X593" s="8" t="s">
        <v>62</v>
      </c>
      <c r="Y593" s="8" t="s">
        <v>149</v>
      </c>
      <c r="Z593" s="149"/>
      <c r="AA593" s="7">
        <v>25</v>
      </c>
      <c r="AB593" s="7">
        <v>15</v>
      </c>
      <c r="AC593" s="7">
        <v>40</v>
      </c>
      <c r="AD593" s="7">
        <v>60</v>
      </c>
      <c r="AE593" s="149"/>
      <c r="AF593" s="8">
        <v>0</v>
      </c>
      <c r="AG593" s="8">
        <v>0</v>
      </c>
      <c r="AH593" s="8">
        <v>0</v>
      </c>
      <c r="AI593" s="8">
        <v>45</v>
      </c>
      <c r="AJ593" s="144"/>
      <c r="AK593" s="116"/>
      <c r="AL593" s="114"/>
      <c r="AM593" s="114"/>
      <c r="AN593" s="150"/>
      <c r="AO593" s="150"/>
      <c r="AP593" s="116"/>
      <c r="AQ593" s="151"/>
    </row>
    <row r="594" spans="1:43" s="13" customFormat="1" ht="150" x14ac:dyDescent="0.25">
      <c r="A594" s="159">
        <v>219</v>
      </c>
      <c r="B594" s="116" t="s">
        <v>1932</v>
      </c>
      <c r="C594" s="114" t="s">
        <v>1885</v>
      </c>
      <c r="D594" s="114" t="s">
        <v>1941</v>
      </c>
      <c r="E594" s="114" t="s">
        <v>141</v>
      </c>
      <c r="F594" s="114" t="s">
        <v>1942</v>
      </c>
      <c r="G594" s="114" t="s">
        <v>1943</v>
      </c>
      <c r="H594" s="114" t="s">
        <v>1944</v>
      </c>
      <c r="I594" s="116" t="s">
        <v>50</v>
      </c>
      <c r="J594" s="116" t="s">
        <v>1780</v>
      </c>
      <c r="K594" s="116" t="s">
        <v>52</v>
      </c>
      <c r="L594" s="116" t="s">
        <v>53</v>
      </c>
      <c r="M594" s="116">
        <v>47</v>
      </c>
      <c r="N594" s="116" t="s">
        <v>146</v>
      </c>
      <c r="O594" s="116">
        <v>40</v>
      </c>
      <c r="P594" s="116" t="s">
        <v>64</v>
      </c>
      <c r="Q594" s="116">
        <v>60</v>
      </c>
      <c r="R594" s="144" t="s">
        <v>64</v>
      </c>
      <c r="S594" s="8" t="s">
        <v>1945</v>
      </c>
      <c r="T594" s="8" t="s">
        <v>58</v>
      </c>
      <c r="U594" s="8" t="s">
        <v>59</v>
      </c>
      <c r="V594" s="8" t="s">
        <v>60</v>
      </c>
      <c r="W594" s="8" t="s">
        <v>499</v>
      </c>
      <c r="X594" s="8" t="s">
        <v>62</v>
      </c>
      <c r="Y594" s="8" t="s">
        <v>149</v>
      </c>
      <c r="Z594" s="149">
        <v>10.080000000000002</v>
      </c>
      <c r="AA594" s="7">
        <v>25</v>
      </c>
      <c r="AB594" s="7">
        <v>15</v>
      </c>
      <c r="AC594" s="7">
        <v>16</v>
      </c>
      <c r="AD594" s="7">
        <v>24</v>
      </c>
      <c r="AE594" s="149">
        <v>60</v>
      </c>
      <c r="AF594" s="8">
        <v>0</v>
      </c>
      <c r="AG594" s="8">
        <v>0</v>
      </c>
      <c r="AH594" s="8">
        <v>0</v>
      </c>
      <c r="AI594" s="8">
        <v>60</v>
      </c>
      <c r="AJ594" s="144" t="s">
        <v>64</v>
      </c>
      <c r="AK594" s="116" t="s">
        <v>65</v>
      </c>
      <c r="AL594" s="114" t="s">
        <v>66</v>
      </c>
      <c r="AM594" s="114" t="s">
        <v>1946</v>
      </c>
      <c r="AN594" s="150">
        <v>44927</v>
      </c>
      <c r="AO594" s="150">
        <v>45200</v>
      </c>
      <c r="AP594" s="116" t="s">
        <v>68</v>
      </c>
      <c r="AQ594" s="151" t="s">
        <v>1947</v>
      </c>
    </row>
    <row r="595" spans="1:43" s="13" customFormat="1" ht="90" x14ac:dyDescent="0.25">
      <c r="A595" s="159"/>
      <c r="B595" s="116"/>
      <c r="C595" s="114"/>
      <c r="D595" s="114"/>
      <c r="E595" s="114"/>
      <c r="F595" s="114"/>
      <c r="G595" s="114"/>
      <c r="H595" s="114"/>
      <c r="I595" s="116"/>
      <c r="J595" s="116"/>
      <c r="K595" s="116"/>
      <c r="L595" s="116"/>
      <c r="M595" s="116"/>
      <c r="N595" s="116"/>
      <c r="O595" s="116"/>
      <c r="P595" s="116"/>
      <c r="Q595" s="116"/>
      <c r="R595" s="144"/>
      <c r="S595" s="8" t="s">
        <v>1948</v>
      </c>
      <c r="T595" s="8" t="s">
        <v>58</v>
      </c>
      <c r="U595" s="8" t="s">
        <v>78</v>
      </c>
      <c r="V595" s="8" t="s">
        <v>60</v>
      </c>
      <c r="W595" s="8" t="s">
        <v>499</v>
      </c>
      <c r="X595" s="8" t="s">
        <v>62</v>
      </c>
      <c r="Y595" s="8" t="s">
        <v>149</v>
      </c>
      <c r="Z595" s="149"/>
      <c r="AA595" s="7">
        <v>15</v>
      </c>
      <c r="AB595" s="7">
        <v>15</v>
      </c>
      <c r="AC595" s="7">
        <v>7.2</v>
      </c>
      <c r="AD595" s="7">
        <v>16.8</v>
      </c>
      <c r="AE595" s="149"/>
      <c r="AF595" s="8">
        <v>0</v>
      </c>
      <c r="AG595" s="8">
        <v>0</v>
      </c>
      <c r="AH595" s="8">
        <v>0</v>
      </c>
      <c r="AI595" s="8">
        <v>60</v>
      </c>
      <c r="AJ595" s="144"/>
      <c r="AK595" s="116"/>
      <c r="AL595" s="114"/>
      <c r="AM595" s="114"/>
      <c r="AN595" s="150"/>
      <c r="AO595" s="150"/>
      <c r="AP595" s="116"/>
      <c r="AQ595" s="151"/>
    </row>
    <row r="596" spans="1:43" s="13" customFormat="1" ht="255" x14ac:dyDescent="0.25">
      <c r="A596" s="159"/>
      <c r="B596" s="116"/>
      <c r="C596" s="114"/>
      <c r="D596" s="114"/>
      <c r="E596" s="114"/>
      <c r="F596" s="114"/>
      <c r="G596" s="114"/>
      <c r="H596" s="114"/>
      <c r="I596" s="116"/>
      <c r="J596" s="116"/>
      <c r="K596" s="116"/>
      <c r="L596" s="116"/>
      <c r="M596" s="116"/>
      <c r="N596" s="116"/>
      <c r="O596" s="116"/>
      <c r="P596" s="116"/>
      <c r="Q596" s="116"/>
      <c r="R596" s="144"/>
      <c r="S596" s="8" t="s">
        <v>1949</v>
      </c>
      <c r="T596" s="8" t="s">
        <v>58</v>
      </c>
      <c r="U596" s="8" t="s">
        <v>59</v>
      </c>
      <c r="V596" s="8" t="s">
        <v>60</v>
      </c>
      <c r="W596" s="8" t="s">
        <v>499</v>
      </c>
      <c r="X596" s="8" t="s">
        <v>62</v>
      </c>
      <c r="Y596" s="8" t="s">
        <v>149</v>
      </c>
      <c r="Z596" s="149"/>
      <c r="AA596" s="7">
        <v>25</v>
      </c>
      <c r="AB596" s="7">
        <v>15</v>
      </c>
      <c r="AC596" s="7">
        <v>6.72</v>
      </c>
      <c r="AD596" s="7">
        <v>10.080000000000002</v>
      </c>
      <c r="AE596" s="149"/>
      <c r="AF596" s="8">
        <v>0</v>
      </c>
      <c r="AG596" s="8">
        <v>0</v>
      </c>
      <c r="AH596" s="8">
        <v>0</v>
      </c>
      <c r="AI596" s="8">
        <v>60</v>
      </c>
      <c r="AJ596" s="144"/>
      <c r="AK596" s="116"/>
      <c r="AL596" s="114"/>
      <c r="AM596" s="114"/>
      <c r="AN596" s="150"/>
      <c r="AO596" s="150"/>
      <c r="AP596" s="116"/>
      <c r="AQ596" s="151"/>
    </row>
    <row r="597" spans="1:43" s="13" customFormat="1" ht="135" x14ac:dyDescent="0.25">
      <c r="A597" s="159"/>
      <c r="B597" s="116"/>
      <c r="C597" s="114"/>
      <c r="D597" s="114"/>
      <c r="E597" s="114"/>
      <c r="F597" s="114"/>
      <c r="G597" s="114"/>
      <c r="H597" s="114"/>
      <c r="I597" s="116"/>
      <c r="J597" s="116"/>
      <c r="K597" s="116"/>
      <c r="L597" s="116"/>
      <c r="M597" s="116"/>
      <c r="N597" s="116"/>
      <c r="O597" s="116"/>
      <c r="P597" s="116"/>
      <c r="Q597" s="116"/>
      <c r="R597" s="144"/>
      <c r="S597" s="8" t="s">
        <v>1950</v>
      </c>
      <c r="T597" s="8" t="s">
        <v>4</v>
      </c>
      <c r="U597" s="8" t="s">
        <v>71</v>
      </c>
      <c r="V597" s="8" t="s">
        <v>60</v>
      </c>
      <c r="W597" s="8" t="s">
        <v>61</v>
      </c>
      <c r="X597" s="8" t="s">
        <v>62</v>
      </c>
      <c r="Y597" s="8" t="s">
        <v>149</v>
      </c>
      <c r="Z597" s="149"/>
      <c r="AA597" s="7">
        <v>0</v>
      </c>
      <c r="AB597" s="7">
        <v>0</v>
      </c>
      <c r="AC597" s="7">
        <v>0</v>
      </c>
      <c r="AD597" s="7">
        <v>10.080000000000002</v>
      </c>
      <c r="AE597" s="149"/>
      <c r="AF597" s="8">
        <v>10</v>
      </c>
      <c r="AG597" s="8">
        <v>15</v>
      </c>
      <c r="AH597" s="8">
        <v>0</v>
      </c>
      <c r="AI597" s="8">
        <v>0</v>
      </c>
      <c r="AJ597" s="144"/>
      <c r="AK597" s="116"/>
      <c r="AL597" s="114"/>
      <c r="AM597" s="114"/>
      <c r="AN597" s="150"/>
      <c r="AO597" s="150"/>
      <c r="AP597" s="116"/>
      <c r="AQ597" s="151"/>
    </row>
    <row r="598" spans="1:43" s="13" customFormat="1" ht="120" x14ac:dyDescent="0.25">
      <c r="A598" s="159">
        <v>220</v>
      </c>
      <c r="B598" s="116" t="s">
        <v>1932</v>
      </c>
      <c r="C598" s="114" t="s">
        <v>1885</v>
      </c>
      <c r="D598" s="114" t="s">
        <v>1951</v>
      </c>
      <c r="E598" s="114" t="s">
        <v>141</v>
      </c>
      <c r="F598" s="114" t="s">
        <v>1952</v>
      </c>
      <c r="G598" s="114" t="s">
        <v>1953</v>
      </c>
      <c r="H598" s="114" t="s">
        <v>1954</v>
      </c>
      <c r="I598" s="116" t="s">
        <v>50</v>
      </c>
      <c r="J598" s="116" t="s">
        <v>1780</v>
      </c>
      <c r="K598" s="116" t="s">
        <v>52</v>
      </c>
      <c r="L598" s="116" t="s">
        <v>563</v>
      </c>
      <c r="M598" s="116">
        <v>141000</v>
      </c>
      <c r="N598" s="116" t="s">
        <v>268</v>
      </c>
      <c r="O598" s="116">
        <v>100</v>
      </c>
      <c r="P598" s="116" t="s">
        <v>64</v>
      </c>
      <c r="Q598" s="116">
        <v>60</v>
      </c>
      <c r="R598" s="120" t="s">
        <v>56</v>
      </c>
      <c r="S598" s="8" t="s">
        <v>1955</v>
      </c>
      <c r="T598" s="8" t="s">
        <v>4</v>
      </c>
      <c r="U598" s="8" t="s">
        <v>71</v>
      </c>
      <c r="V598" s="8" t="s">
        <v>60</v>
      </c>
      <c r="W598" s="8" t="s">
        <v>499</v>
      </c>
      <c r="X598" s="8" t="s">
        <v>62</v>
      </c>
      <c r="Y598" s="8" t="s">
        <v>63</v>
      </c>
      <c r="Z598" s="149">
        <v>60</v>
      </c>
      <c r="AA598" s="7">
        <v>0</v>
      </c>
      <c r="AB598" s="7">
        <v>0</v>
      </c>
      <c r="AC598" s="7">
        <v>0</v>
      </c>
      <c r="AD598" s="7">
        <v>100</v>
      </c>
      <c r="AE598" s="149">
        <v>33.75</v>
      </c>
      <c r="AF598" s="8">
        <v>10</v>
      </c>
      <c r="AG598" s="8">
        <v>15</v>
      </c>
      <c r="AH598" s="8">
        <v>15</v>
      </c>
      <c r="AI598" s="8">
        <v>45</v>
      </c>
      <c r="AJ598" s="144" t="s">
        <v>64</v>
      </c>
      <c r="AK598" s="116" t="s">
        <v>65</v>
      </c>
      <c r="AL598" s="114" t="s">
        <v>66</v>
      </c>
      <c r="AM598" s="114" t="s">
        <v>1956</v>
      </c>
      <c r="AN598" s="150">
        <v>44927</v>
      </c>
      <c r="AO598" s="150">
        <v>45200</v>
      </c>
      <c r="AP598" s="116" t="s">
        <v>247</v>
      </c>
      <c r="AQ598" s="151" t="s">
        <v>1957</v>
      </c>
    </row>
    <row r="599" spans="1:43" s="13" customFormat="1" ht="135" x14ac:dyDescent="0.25">
      <c r="A599" s="159"/>
      <c r="B599" s="116"/>
      <c r="C599" s="114"/>
      <c r="D599" s="114"/>
      <c r="E599" s="114"/>
      <c r="F599" s="114"/>
      <c r="G599" s="114"/>
      <c r="H599" s="114"/>
      <c r="I599" s="116"/>
      <c r="J599" s="116"/>
      <c r="K599" s="116"/>
      <c r="L599" s="116"/>
      <c r="M599" s="116"/>
      <c r="N599" s="116"/>
      <c r="O599" s="116"/>
      <c r="P599" s="116"/>
      <c r="Q599" s="116"/>
      <c r="R599" s="120"/>
      <c r="S599" s="8" t="s">
        <v>1958</v>
      </c>
      <c r="T599" s="8" t="s">
        <v>58</v>
      </c>
      <c r="U599" s="8" t="s">
        <v>59</v>
      </c>
      <c r="V599" s="8" t="s">
        <v>60</v>
      </c>
      <c r="W599" s="8" t="s">
        <v>499</v>
      </c>
      <c r="X599" s="8" t="s">
        <v>62</v>
      </c>
      <c r="Y599" s="8" t="s">
        <v>63</v>
      </c>
      <c r="Z599" s="149"/>
      <c r="AA599" s="7">
        <v>25</v>
      </c>
      <c r="AB599" s="7">
        <v>15</v>
      </c>
      <c r="AC599" s="7">
        <v>40</v>
      </c>
      <c r="AD599" s="7">
        <v>60</v>
      </c>
      <c r="AE599" s="149"/>
      <c r="AF599" s="8">
        <v>0</v>
      </c>
      <c r="AG599" s="8">
        <v>0</v>
      </c>
      <c r="AH599" s="8">
        <v>0</v>
      </c>
      <c r="AI599" s="8">
        <v>45</v>
      </c>
      <c r="AJ599" s="144"/>
      <c r="AK599" s="116"/>
      <c r="AL599" s="114"/>
      <c r="AM599" s="114"/>
      <c r="AN599" s="150"/>
      <c r="AO599" s="150"/>
      <c r="AP599" s="116"/>
      <c r="AQ599" s="151"/>
    </row>
    <row r="600" spans="1:43" s="13" customFormat="1" ht="90" x14ac:dyDescent="0.25">
      <c r="A600" s="159"/>
      <c r="B600" s="116"/>
      <c r="C600" s="114"/>
      <c r="D600" s="114"/>
      <c r="E600" s="114"/>
      <c r="F600" s="114"/>
      <c r="G600" s="114"/>
      <c r="H600" s="114"/>
      <c r="I600" s="116"/>
      <c r="J600" s="116"/>
      <c r="K600" s="116"/>
      <c r="L600" s="116"/>
      <c r="M600" s="116"/>
      <c r="N600" s="116"/>
      <c r="O600" s="116"/>
      <c r="P600" s="116"/>
      <c r="Q600" s="116"/>
      <c r="R600" s="120"/>
      <c r="S600" s="8" t="s">
        <v>1959</v>
      </c>
      <c r="T600" s="8" t="s">
        <v>4</v>
      </c>
      <c r="U600" s="8" t="s">
        <v>71</v>
      </c>
      <c r="V600" s="8" t="s">
        <v>60</v>
      </c>
      <c r="W600" s="8" t="s">
        <v>499</v>
      </c>
      <c r="X600" s="8" t="s">
        <v>62</v>
      </c>
      <c r="Y600" s="8" t="s">
        <v>149</v>
      </c>
      <c r="Z600" s="149"/>
      <c r="AA600" s="7">
        <v>0</v>
      </c>
      <c r="AB600" s="7">
        <v>0</v>
      </c>
      <c r="AC600" s="7">
        <v>0</v>
      </c>
      <c r="AD600" s="7">
        <v>60</v>
      </c>
      <c r="AE600" s="149"/>
      <c r="AF600" s="8">
        <v>10</v>
      </c>
      <c r="AG600" s="8">
        <v>15</v>
      </c>
      <c r="AH600" s="8">
        <v>11.25</v>
      </c>
      <c r="AI600" s="8">
        <v>33.75</v>
      </c>
      <c r="AJ600" s="144"/>
      <c r="AK600" s="116"/>
      <c r="AL600" s="114"/>
      <c r="AM600" s="114"/>
      <c r="AN600" s="150"/>
      <c r="AO600" s="150"/>
      <c r="AP600" s="116"/>
      <c r="AQ600" s="151"/>
    </row>
    <row r="601" spans="1:43" s="13" customFormat="1" ht="165" x14ac:dyDescent="0.25">
      <c r="A601" s="159">
        <v>221</v>
      </c>
      <c r="B601" s="116" t="s">
        <v>1932</v>
      </c>
      <c r="C601" s="114" t="s">
        <v>1885</v>
      </c>
      <c r="D601" s="114" t="s">
        <v>1960</v>
      </c>
      <c r="E601" s="160"/>
      <c r="F601" s="160"/>
      <c r="G601" s="160"/>
      <c r="H601" s="114" t="s">
        <v>1961</v>
      </c>
      <c r="I601" s="116" t="s">
        <v>74</v>
      </c>
      <c r="J601" s="116" t="s">
        <v>1780</v>
      </c>
      <c r="K601" s="116" t="s">
        <v>75</v>
      </c>
      <c r="L601" s="116" t="s">
        <v>76</v>
      </c>
      <c r="M601" s="116">
        <v>32200</v>
      </c>
      <c r="N601" s="116" t="s">
        <v>268</v>
      </c>
      <c r="O601" s="116">
        <v>100</v>
      </c>
      <c r="P601" s="116" t="s">
        <v>169</v>
      </c>
      <c r="Q601" s="116">
        <v>100</v>
      </c>
      <c r="R601" s="140" t="s">
        <v>170</v>
      </c>
      <c r="S601" s="8" t="s">
        <v>1962</v>
      </c>
      <c r="T601" s="8" t="s">
        <v>58</v>
      </c>
      <c r="U601" s="8" t="s">
        <v>59</v>
      </c>
      <c r="V601" s="8" t="s">
        <v>60</v>
      </c>
      <c r="W601" s="8" t="s">
        <v>61</v>
      </c>
      <c r="X601" s="8" t="s">
        <v>62</v>
      </c>
      <c r="Y601" s="8" t="s">
        <v>63</v>
      </c>
      <c r="Z601" s="149">
        <v>60</v>
      </c>
      <c r="AA601" s="7">
        <v>25</v>
      </c>
      <c r="AB601" s="7">
        <v>15</v>
      </c>
      <c r="AC601" s="7">
        <v>40</v>
      </c>
      <c r="AD601" s="7">
        <v>60</v>
      </c>
      <c r="AE601" s="149">
        <v>75</v>
      </c>
      <c r="AF601" s="8">
        <v>0</v>
      </c>
      <c r="AG601" s="8">
        <v>0</v>
      </c>
      <c r="AH601" s="8">
        <v>0</v>
      </c>
      <c r="AI601" s="8">
        <v>100</v>
      </c>
      <c r="AJ601" s="120" t="s">
        <v>56</v>
      </c>
      <c r="AK601" s="116" t="s">
        <v>65</v>
      </c>
      <c r="AL601" s="114" t="s">
        <v>1963</v>
      </c>
      <c r="AM601" s="114" t="s">
        <v>1964</v>
      </c>
      <c r="AN601" s="150">
        <v>44927</v>
      </c>
      <c r="AO601" s="150">
        <v>45200</v>
      </c>
      <c r="AP601" s="116" t="s">
        <v>68</v>
      </c>
      <c r="AQ601" s="151" t="s">
        <v>1965</v>
      </c>
    </row>
    <row r="602" spans="1:43" s="13" customFormat="1" ht="409.5" x14ac:dyDescent="0.25">
      <c r="A602" s="159"/>
      <c r="B602" s="116"/>
      <c r="C602" s="114"/>
      <c r="D602" s="114"/>
      <c r="E602" s="160"/>
      <c r="F602" s="160"/>
      <c r="G602" s="160"/>
      <c r="H602" s="114"/>
      <c r="I602" s="116"/>
      <c r="J602" s="116"/>
      <c r="K602" s="116"/>
      <c r="L602" s="116"/>
      <c r="M602" s="116"/>
      <c r="N602" s="116"/>
      <c r="O602" s="116"/>
      <c r="P602" s="116"/>
      <c r="Q602" s="116"/>
      <c r="R602" s="140"/>
      <c r="S602" s="8" t="s">
        <v>1966</v>
      </c>
      <c r="T602" s="8" t="s">
        <v>4</v>
      </c>
      <c r="U602" s="8" t="s">
        <v>71</v>
      </c>
      <c r="V602" s="8" t="s">
        <v>60</v>
      </c>
      <c r="W602" s="8" t="s">
        <v>61</v>
      </c>
      <c r="X602" s="8" t="s">
        <v>62</v>
      </c>
      <c r="Y602" s="8" t="s">
        <v>63</v>
      </c>
      <c r="Z602" s="149"/>
      <c r="AA602" s="7">
        <v>0</v>
      </c>
      <c r="AB602" s="7">
        <v>0</v>
      </c>
      <c r="AC602" s="7">
        <v>0</v>
      </c>
      <c r="AD602" s="7">
        <v>60</v>
      </c>
      <c r="AE602" s="149"/>
      <c r="AF602" s="8">
        <v>10</v>
      </c>
      <c r="AG602" s="8">
        <v>15</v>
      </c>
      <c r="AH602" s="8">
        <v>25</v>
      </c>
      <c r="AI602" s="8">
        <v>75</v>
      </c>
      <c r="AJ602" s="120"/>
      <c r="AK602" s="116"/>
      <c r="AL602" s="114"/>
      <c r="AM602" s="114"/>
      <c r="AN602" s="150"/>
      <c r="AO602" s="150"/>
      <c r="AP602" s="116"/>
      <c r="AQ602" s="151"/>
    </row>
    <row r="603" spans="1:43" s="13" customFormat="1" ht="120" x14ac:dyDescent="0.25">
      <c r="A603" s="159">
        <v>222</v>
      </c>
      <c r="B603" s="116" t="s">
        <v>1932</v>
      </c>
      <c r="C603" s="114" t="s">
        <v>91</v>
      </c>
      <c r="D603" s="114" t="s">
        <v>1967</v>
      </c>
      <c r="E603" s="114" t="s">
        <v>46</v>
      </c>
      <c r="F603" s="114" t="s">
        <v>93</v>
      </c>
      <c r="G603" s="114" t="s">
        <v>1968</v>
      </c>
      <c r="H603" s="114" t="s">
        <v>1969</v>
      </c>
      <c r="I603" s="116" t="s">
        <v>96</v>
      </c>
      <c r="J603" s="116" t="s">
        <v>51</v>
      </c>
      <c r="K603" s="116" t="s">
        <v>97</v>
      </c>
      <c r="L603" s="116" t="s">
        <v>53</v>
      </c>
      <c r="M603" s="116">
        <v>12</v>
      </c>
      <c r="N603" s="116" t="s">
        <v>98</v>
      </c>
      <c r="O603" s="116">
        <v>20</v>
      </c>
      <c r="P603" s="116" t="s">
        <v>55</v>
      </c>
      <c r="Q603" s="116">
        <v>80</v>
      </c>
      <c r="R603" s="120" t="s">
        <v>56</v>
      </c>
      <c r="S603" s="8" t="s">
        <v>1970</v>
      </c>
      <c r="T603" s="8" t="s">
        <v>58</v>
      </c>
      <c r="U603" s="8" t="s">
        <v>59</v>
      </c>
      <c r="V603" s="8" t="s">
        <v>60</v>
      </c>
      <c r="W603" s="8" t="s">
        <v>61</v>
      </c>
      <c r="X603" s="8" t="s">
        <v>62</v>
      </c>
      <c r="Y603" s="8" t="s">
        <v>63</v>
      </c>
      <c r="Z603" s="149">
        <v>4.32</v>
      </c>
      <c r="AA603" s="7">
        <v>25</v>
      </c>
      <c r="AB603" s="7">
        <v>15</v>
      </c>
      <c r="AC603" s="7">
        <v>8</v>
      </c>
      <c r="AD603" s="7">
        <v>12</v>
      </c>
      <c r="AE603" s="149">
        <v>80</v>
      </c>
      <c r="AF603" s="8">
        <v>0</v>
      </c>
      <c r="AG603" s="8">
        <v>0</v>
      </c>
      <c r="AH603" s="8">
        <v>0</v>
      </c>
      <c r="AI603" s="8">
        <v>80</v>
      </c>
      <c r="AJ603" s="120" t="s">
        <v>56</v>
      </c>
      <c r="AK603" s="116" t="s">
        <v>65</v>
      </c>
      <c r="AL603" s="114" t="s">
        <v>66</v>
      </c>
      <c r="AM603" s="8" t="s">
        <v>1971</v>
      </c>
      <c r="AN603" s="12">
        <v>44927</v>
      </c>
      <c r="AO603" s="12">
        <v>45261</v>
      </c>
      <c r="AP603" s="7" t="s">
        <v>226</v>
      </c>
      <c r="AQ603" s="84" t="s">
        <v>1972</v>
      </c>
    </row>
    <row r="604" spans="1:43" s="13" customFormat="1" ht="120" x14ac:dyDescent="0.25">
      <c r="A604" s="159"/>
      <c r="B604" s="116"/>
      <c r="C604" s="114"/>
      <c r="D604" s="114"/>
      <c r="E604" s="114"/>
      <c r="F604" s="114"/>
      <c r="G604" s="114"/>
      <c r="H604" s="114"/>
      <c r="I604" s="116"/>
      <c r="J604" s="116"/>
      <c r="K604" s="116"/>
      <c r="L604" s="116"/>
      <c r="M604" s="116"/>
      <c r="N604" s="116"/>
      <c r="O604" s="116"/>
      <c r="P604" s="116"/>
      <c r="Q604" s="116"/>
      <c r="R604" s="120"/>
      <c r="S604" s="8" t="s">
        <v>1973</v>
      </c>
      <c r="T604" s="8" t="s">
        <v>58</v>
      </c>
      <c r="U604" s="8" t="s">
        <v>59</v>
      </c>
      <c r="V604" s="8" t="s">
        <v>60</v>
      </c>
      <c r="W604" s="8" t="s">
        <v>61</v>
      </c>
      <c r="X604" s="8" t="s">
        <v>62</v>
      </c>
      <c r="Y604" s="8" t="s">
        <v>63</v>
      </c>
      <c r="Z604" s="149"/>
      <c r="AA604" s="7">
        <v>25</v>
      </c>
      <c r="AB604" s="7">
        <v>15</v>
      </c>
      <c r="AC604" s="7">
        <v>4.8</v>
      </c>
      <c r="AD604" s="7">
        <v>7.2</v>
      </c>
      <c r="AE604" s="149"/>
      <c r="AF604" s="8">
        <v>0</v>
      </c>
      <c r="AG604" s="8">
        <v>0</v>
      </c>
      <c r="AH604" s="8">
        <v>0</v>
      </c>
      <c r="AI604" s="8">
        <v>80</v>
      </c>
      <c r="AJ604" s="120"/>
      <c r="AK604" s="116"/>
      <c r="AL604" s="114"/>
      <c r="AM604" s="8" t="s">
        <v>1974</v>
      </c>
      <c r="AN604" s="12">
        <v>44927</v>
      </c>
      <c r="AO604" s="12">
        <v>45261</v>
      </c>
      <c r="AP604" s="7" t="s">
        <v>226</v>
      </c>
      <c r="AQ604" s="84" t="s">
        <v>1975</v>
      </c>
    </row>
    <row r="605" spans="1:43" s="13" customFormat="1" ht="90" x14ac:dyDescent="0.25">
      <c r="A605" s="159"/>
      <c r="B605" s="116"/>
      <c r="C605" s="114"/>
      <c r="D605" s="114"/>
      <c r="E605" s="114"/>
      <c r="F605" s="114"/>
      <c r="G605" s="114"/>
      <c r="H605" s="114"/>
      <c r="I605" s="116"/>
      <c r="J605" s="116"/>
      <c r="K605" s="116"/>
      <c r="L605" s="116"/>
      <c r="M605" s="116"/>
      <c r="N605" s="116"/>
      <c r="O605" s="116"/>
      <c r="P605" s="116"/>
      <c r="Q605" s="116"/>
      <c r="R605" s="120"/>
      <c r="S605" s="8" t="s">
        <v>1976</v>
      </c>
      <c r="T605" s="8" t="s">
        <v>58</v>
      </c>
      <c r="U605" s="8" t="s">
        <v>59</v>
      </c>
      <c r="V605" s="8" t="s">
        <v>60</v>
      </c>
      <c r="W605" s="8" t="s">
        <v>61</v>
      </c>
      <c r="X605" s="8" t="s">
        <v>62</v>
      </c>
      <c r="Y605" s="8" t="s">
        <v>63</v>
      </c>
      <c r="Z605" s="149"/>
      <c r="AA605" s="7">
        <v>25</v>
      </c>
      <c r="AB605" s="7">
        <v>15</v>
      </c>
      <c r="AC605" s="7">
        <v>2.88</v>
      </c>
      <c r="AD605" s="7">
        <v>4.32</v>
      </c>
      <c r="AE605" s="149"/>
      <c r="AF605" s="8">
        <v>0</v>
      </c>
      <c r="AG605" s="8">
        <v>0</v>
      </c>
      <c r="AH605" s="8">
        <v>0</v>
      </c>
      <c r="AI605" s="8">
        <v>80</v>
      </c>
      <c r="AJ605" s="120"/>
      <c r="AK605" s="116"/>
      <c r="AL605" s="114"/>
      <c r="AM605" s="8"/>
      <c r="AN605" s="7"/>
      <c r="AO605" s="7"/>
      <c r="AP605" s="7"/>
      <c r="AQ605" s="84"/>
    </row>
    <row r="606" spans="1:43" s="13" customFormat="1" ht="120" x14ac:dyDescent="0.25">
      <c r="A606" s="159"/>
      <c r="B606" s="116"/>
      <c r="C606" s="114"/>
      <c r="D606" s="114"/>
      <c r="E606" s="114"/>
      <c r="F606" s="114"/>
      <c r="G606" s="114"/>
      <c r="H606" s="114"/>
      <c r="I606" s="116"/>
      <c r="J606" s="116"/>
      <c r="K606" s="116"/>
      <c r="L606" s="116"/>
      <c r="M606" s="116"/>
      <c r="N606" s="116"/>
      <c r="O606" s="116"/>
      <c r="P606" s="116"/>
      <c r="Q606" s="116"/>
      <c r="R606" s="120"/>
      <c r="S606" s="8" t="s">
        <v>1977</v>
      </c>
      <c r="T606" s="8" t="s">
        <v>58</v>
      </c>
      <c r="U606" s="8" t="s">
        <v>59</v>
      </c>
      <c r="V606" s="8" t="s">
        <v>60</v>
      </c>
      <c r="W606" s="8" t="s">
        <v>61</v>
      </c>
      <c r="X606" s="8" t="s">
        <v>62</v>
      </c>
      <c r="Y606" s="8" t="s">
        <v>63</v>
      </c>
      <c r="Z606" s="149"/>
      <c r="AA606" s="7">
        <v>25</v>
      </c>
      <c r="AB606" s="7">
        <v>15</v>
      </c>
      <c r="AC606" s="7">
        <v>1.7280000000000002</v>
      </c>
      <c r="AD606" s="7">
        <v>2.5920000000000001</v>
      </c>
      <c r="AE606" s="149"/>
      <c r="AF606" s="8">
        <v>0</v>
      </c>
      <c r="AG606" s="8">
        <v>0</v>
      </c>
      <c r="AH606" s="8">
        <v>0</v>
      </c>
      <c r="AI606" s="8">
        <v>80</v>
      </c>
      <c r="AJ606" s="120"/>
      <c r="AK606" s="116"/>
      <c r="AL606" s="114"/>
      <c r="AM606" s="8"/>
      <c r="AN606" s="7"/>
      <c r="AO606" s="7"/>
      <c r="AP606" s="7"/>
      <c r="AQ606" s="84"/>
    </row>
    <row r="607" spans="1:43" s="13" customFormat="1" ht="90" x14ac:dyDescent="0.25">
      <c r="A607" s="159">
        <v>223</v>
      </c>
      <c r="B607" s="116" t="s">
        <v>1932</v>
      </c>
      <c r="C607" s="114" t="s">
        <v>105</v>
      </c>
      <c r="D607" s="114" t="s">
        <v>106</v>
      </c>
      <c r="E607" s="114" t="s">
        <v>46</v>
      </c>
      <c r="F607" s="114" t="s">
        <v>1812</v>
      </c>
      <c r="G607" s="114" t="s">
        <v>1978</v>
      </c>
      <c r="H607" s="114" t="s">
        <v>1979</v>
      </c>
      <c r="I607" s="116" t="s">
        <v>110</v>
      </c>
      <c r="J607" s="116" t="s">
        <v>51</v>
      </c>
      <c r="K607" s="116" t="s">
        <v>97</v>
      </c>
      <c r="L607" s="116" t="s">
        <v>53</v>
      </c>
      <c r="M607" s="116">
        <v>12</v>
      </c>
      <c r="N607" s="116" t="s">
        <v>98</v>
      </c>
      <c r="O607" s="116">
        <v>20</v>
      </c>
      <c r="P607" s="116" t="s">
        <v>55</v>
      </c>
      <c r="Q607" s="116">
        <v>80</v>
      </c>
      <c r="R607" s="120" t="s">
        <v>56</v>
      </c>
      <c r="S607" s="8" t="s">
        <v>1980</v>
      </c>
      <c r="T607" s="8" t="s">
        <v>58</v>
      </c>
      <c r="U607" s="8" t="s">
        <v>78</v>
      </c>
      <c r="V607" s="8" t="s">
        <v>60</v>
      </c>
      <c r="W607" s="8" t="s">
        <v>61</v>
      </c>
      <c r="X607" s="8" t="s">
        <v>62</v>
      </c>
      <c r="Y607" s="8" t="s">
        <v>63</v>
      </c>
      <c r="Z607" s="149">
        <v>5.0400000000000009</v>
      </c>
      <c r="AA607" s="7">
        <v>15</v>
      </c>
      <c r="AB607" s="7">
        <v>15</v>
      </c>
      <c r="AC607" s="7">
        <v>6</v>
      </c>
      <c r="AD607" s="7">
        <v>14</v>
      </c>
      <c r="AE607" s="149">
        <v>80</v>
      </c>
      <c r="AF607" s="8">
        <v>0</v>
      </c>
      <c r="AG607" s="8">
        <v>0</v>
      </c>
      <c r="AH607" s="8">
        <v>0</v>
      </c>
      <c r="AI607" s="8">
        <v>80</v>
      </c>
      <c r="AJ607" s="120" t="s">
        <v>56</v>
      </c>
      <c r="AK607" s="116" t="s">
        <v>65</v>
      </c>
      <c r="AL607" s="114" t="s">
        <v>66</v>
      </c>
      <c r="AM607" s="8" t="s">
        <v>1981</v>
      </c>
      <c r="AN607" s="12">
        <v>44927</v>
      </c>
      <c r="AO607" s="12">
        <v>45261</v>
      </c>
      <c r="AP607" s="7" t="s">
        <v>247</v>
      </c>
      <c r="AQ607" s="84" t="s">
        <v>1982</v>
      </c>
    </row>
    <row r="608" spans="1:43" s="13" customFormat="1" ht="90" x14ac:dyDescent="0.25">
      <c r="A608" s="159"/>
      <c r="B608" s="116"/>
      <c r="C608" s="114"/>
      <c r="D608" s="114"/>
      <c r="E608" s="114"/>
      <c r="F608" s="114"/>
      <c r="G608" s="114"/>
      <c r="H608" s="114"/>
      <c r="I608" s="116"/>
      <c r="J608" s="116"/>
      <c r="K608" s="116"/>
      <c r="L608" s="116"/>
      <c r="M608" s="116"/>
      <c r="N608" s="116"/>
      <c r="O608" s="116"/>
      <c r="P608" s="116"/>
      <c r="Q608" s="116"/>
      <c r="R608" s="120"/>
      <c r="S608" s="8" t="s">
        <v>1983</v>
      </c>
      <c r="T608" s="8" t="s">
        <v>58</v>
      </c>
      <c r="U608" s="8" t="s">
        <v>59</v>
      </c>
      <c r="V608" s="8" t="s">
        <v>60</v>
      </c>
      <c r="W608" s="8" t="s">
        <v>61</v>
      </c>
      <c r="X608" s="8" t="s">
        <v>62</v>
      </c>
      <c r="Y608" s="8" t="s">
        <v>63</v>
      </c>
      <c r="Z608" s="149"/>
      <c r="AA608" s="7">
        <v>25</v>
      </c>
      <c r="AB608" s="7">
        <v>15</v>
      </c>
      <c r="AC608" s="7">
        <v>5.6</v>
      </c>
      <c r="AD608" s="7">
        <v>8.4</v>
      </c>
      <c r="AE608" s="149"/>
      <c r="AF608" s="8">
        <v>0</v>
      </c>
      <c r="AG608" s="8">
        <v>0</v>
      </c>
      <c r="AH608" s="8">
        <v>0</v>
      </c>
      <c r="AI608" s="8">
        <v>80</v>
      </c>
      <c r="AJ608" s="120"/>
      <c r="AK608" s="116"/>
      <c r="AL608" s="114"/>
      <c r="AM608" s="8" t="s">
        <v>1984</v>
      </c>
      <c r="AN608" s="12">
        <v>44927</v>
      </c>
      <c r="AO608" s="12">
        <v>45261</v>
      </c>
      <c r="AP608" s="7" t="s">
        <v>247</v>
      </c>
      <c r="AQ608" s="84" t="s">
        <v>1982</v>
      </c>
    </row>
    <row r="609" spans="1:43" s="13" customFormat="1" ht="105" x14ac:dyDescent="0.25">
      <c r="A609" s="159"/>
      <c r="B609" s="116"/>
      <c r="C609" s="114"/>
      <c r="D609" s="114"/>
      <c r="E609" s="114"/>
      <c r="F609" s="114"/>
      <c r="G609" s="114"/>
      <c r="H609" s="114"/>
      <c r="I609" s="116"/>
      <c r="J609" s="116"/>
      <c r="K609" s="116"/>
      <c r="L609" s="116"/>
      <c r="M609" s="116"/>
      <c r="N609" s="116"/>
      <c r="O609" s="116"/>
      <c r="P609" s="116"/>
      <c r="Q609" s="116"/>
      <c r="R609" s="120"/>
      <c r="S609" s="8" t="s">
        <v>1985</v>
      </c>
      <c r="T609" s="8" t="s">
        <v>58</v>
      </c>
      <c r="U609" s="8" t="s">
        <v>59</v>
      </c>
      <c r="V609" s="8" t="s">
        <v>60</v>
      </c>
      <c r="W609" s="8" t="s">
        <v>61</v>
      </c>
      <c r="X609" s="8" t="s">
        <v>62</v>
      </c>
      <c r="Y609" s="8" t="s">
        <v>149</v>
      </c>
      <c r="Z609" s="149"/>
      <c r="AA609" s="7">
        <v>25</v>
      </c>
      <c r="AB609" s="7">
        <v>15</v>
      </c>
      <c r="AC609" s="7">
        <v>3.36</v>
      </c>
      <c r="AD609" s="7">
        <v>5.0400000000000009</v>
      </c>
      <c r="AE609" s="149"/>
      <c r="AF609" s="8">
        <v>0</v>
      </c>
      <c r="AG609" s="8">
        <v>0</v>
      </c>
      <c r="AH609" s="8">
        <v>0</v>
      </c>
      <c r="AI609" s="8">
        <v>80</v>
      </c>
      <c r="AJ609" s="120"/>
      <c r="AK609" s="116"/>
      <c r="AL609" s="114"/>
      <c r="AM609" s="8" t="s">
        <v>1986</v>
      </c>
      <c r="AN609" s="12">
        <v>44927</v>
      </c>
      <c r="AO609" s="12">
        <v>45261</v>
      </c>
      <c r="AP609" s="7" t="s">
        <v>247</v>
      </c>
      <c r="AQ609" s="84" t="s">
        <v>1982</v>
      </c>
    </row>
    <row r="610" spans="1:43" s="13" customFormat="1" ht="180" x14ac:dyDescent="0.25">
      <c r="A610" s="83">
        <v>224</v>
      </c>
      <c r="B610" s="8" t="s">
        <v>1987</v>
      </c>
      <c r="C610" s="8" t="s">
        <v>1988</v>
      </c>
      <c r="D610" s="8" t="s">
        <v>1989</v>
      </c>
      <c r="E610" s="8" t="s">
        <v>46</v>
      </c>
      <c r="F610" s="8" t="s">
        <v>1990</v>
      </c>
      <c r="G610" s="8" t="s">
        <v>1991</v>
      </c>
      <c r="H610" s="8" t="s">
        <v>1992</v>
      </c>
      <c r="I610" s="7" t="s">
        <v>50</v>
      </c>
      <c r="J610" s="7" t="s">
        <v>51</v>
      </c>
      <c r="K610" s="7" t="s">
        <v>52</v>
      </c>
      <c r="L610" s="7" t="s">
        <v>53</v>
      </c>
      <c r="M610" s="7">
        <v>2500</v>
      </c>
      <c r="N610" s="7" t="s">
        <v>509</v>
      </c>
      <c r="O610" s="7">
        <v>80</v>
      </c>
      <c r="P610" s="7" t="s">
        <v>55</v>
      </c>
      <c r="Q610" s="7">
        <v>80</v>
      </c>
      <c r="R610" s="9" t="s">
        <v>56</v>
      </c>
      <c r="S610" s="8" t="s">
        <v>1993</v>
      </c>
      <c r="T610" s="8" t="s">
        <v>58</v>
      </c>
      <c r="U610" s="8" t="s">
        <v>59</v>
      </c>
      <c r="V610" s="8" t="s">
        <v>60</v>
      </c>
      <c r="W610" s="8" t="s">
        <v>61</v>
      </c>
      <c r="X610" s="8" t="s">
        <v>62</v>
      </c>
      <c r="Y610" s="8" t="s">
        <v>63</v>
      </c>
      <c r="Z610" s="10">
        <v>48</v>
      </c>
      <c r="AA610" s="7">
        <v>25</v>
      </c>
      <c r="AB610" s="7">
        <v>15</v>
      </c>
      <c r="AC610" s="7">
        <v>32</v>
      </c>
      <c r="AD610" s="7">
        <v>48</v>
      </c>
      <c r="AE610" s="10">
        <v>80</v>
      </c>
      <c r="AF610" s="8">
        <v>0</v>
      </c>
      <c r="AG610" s="8">
        <v>0</v>
      </c>
      <c r="AH610" s="8">
        <v>0</v>
      </c>
      <c r="AI610" s="8">
        <v>80</v>
      </c>
      <c r="AJ610" s="9" t="s">
        <v>56</v>
      </c>
      <c r="AK610" s="8" t="s">
        <v>65</v>
      </c>
      <c r="AL610" s="8" t="s">
        <v>66</v>
      </c>
      <c r="AM610" s="8" t="s">
        <v>1994</v>
      </c>
      <c r="AN610" s="12">
        <v>44927</v>
      </c>
      <c r="AO610" s="12">
        <v>45261</v>
      </c>
      <c r="AP610" s="7" t="s">
        <v>68</v>
      </c>
      <c r="AQ610" s="84" t="s">
        <v>1995</v>
      </c>
    </row>
    <row r="611" spans="1:43" s="13" customFormat="1" ht="315" x14ac:dyDescent="0.25">
      <c r="A611" s="83">
        <v>225</v>
      </c>
      <c r="B611" s="8" t="s">
        <v>1987</v>
      </c>
      <c r="C611" s="8" t="s">
        <v>1996</v>
      </c>
      <c r="D611" s="8" t="s">
        <v>1835</v>
      </c>
      <c r="E611" s="8" t="s">
        <v>141</v>
      </c>
      <c r="F611" s="8" t="s">
        <v>1997</v>
      </c>
      <c r="G611" s="8" t="s">
        <v>1998</v>
      </c>
      <c r="H611" s="8" t="s">
        <v>1999</v>
      </c>
      <c r="I611" s="7" t="s">
        <v>50</v>
      </c>
      <c r="J611" s="7" t="s">
        <v>51</v>
      </c>
      <c r="K611" s="7" t="s">
        <v>52</v>
      </c>
      <c r="L611" s="7" t="s">
        <v>53</v>
      </c>
      <c r="M611" s="7">
        <v>1260</v>
      </c>
      <c r="N611" s="7" t="s">
        <v>54</v>
      </c>
      <c r="O611" s="7">
        <v>60</v>
      </c>
      <c r="P611" s="7" t="s">
        <v>55</v>
      </c>
      <c r="Q611" s="7">
        <v>80</v>
      </c>
      <c r="R611" s="9" t="s">
        <v>56</v>
      </c>
      <c r="S611" s="8" t="s">
        <v>2000</v>
      </c>
      <c r="T611" s="8" t="s">
        <v>58</v>
      </c>
      <c r="U611" s="8" t="s">
        <v>59</v>
      </c>
      <c r="V611" s="8" t="s">
        <v>60</v>
      </c>
      <c r="W611" s="8" t="s">
        <v>61</v>
      </c>
      <c r="X611" s="8" t="s">
        <v>62</v>
      </c>
      <c r="Y611" s="8" t="s">
        <v>63</v>
      </c>
      <c r="Z611" s="10">
        <v>36</v>
      </c>
      <c r="AA611" s="7">
        <v>25</v>
      </c>
      <c r="AB611" s="7">
        <v>15</v>
      </c>
      <c r="AC611" s="7">
        <v>24</v>
      </c>
      <c r="AD611" s="7">
        <v>36</v>
      </c>
      <c r="AE611" s="10">
        <v>80</v>
      </c>
      <c r="AF611" s="8">
        <v>0</v>
      </c>
      <c r="AG611" s="8">
        <v>0</v>
      </c>
      <c r="AH611" s="8">
        <v>0</v>
      </c>
      <c r="AI611" s="8">
        <v>80</v>
      </c>
      <c r="AJ611" s="9" t="s">
        <v>56</v>
      </c>
      <c r="AK611" s="8" t="s">
        <v>65</v>
      </c>
      <c r="AL611" s="8" t="s">
        <v>66</v>
      </c>
      <c r="AM611" s="8" t="s">
        <v>2001</v>
      </c>
      <c r="AN611" s="12">
        <v>44927</v>
      </c>
      <c r="AO611" s="12">
        <v>45261</v>
      </c>
      <c r="AP611" s="7" t="s">
        <v>68</v>
      </c>
      <c r="AQ611" s="84" t="s">
        <v>2002</v>
      </c>
    </row>
    <row r="612" spans="1:43" s="13" customFormat="1" ht="135" x14ac:dyDescent="0.25">
      <c r="A612" s="83">
        <v>226</v>
      </c>
      <c r="B612" s="8" t="s">
        <v>1987</v>
      </c>
      <c r="C612" s="8" t="s">
        <v>2003</v>
      </c>
      <c r="D612" s="8" t="s">
        <v>2004</v>
      </c>
      <c r="E612" s="8" t="s">
        <v>46</v>
      </c>
      <c r="F612" s="8" t="s">
        <v>2005</v>
      </c>
      <c r="G612" s="8" t="s">
        <v>2006</v>
      </c>
      <c r="H612" s="8" t="s">
        <v>2007</v>
      </c>
      <c r="I612" s="7" t="s">
        <v>50</v>
      </c>
      <c r="J612" s="7" t="s">
        <v>51</v>
      </c>
      <c r="K612" s="7" t="s">
        <v>52</v>
      </c>
      <c r="L612" s="7" t="s">
        <v>53</v>
      </c>
      <c r="M612" s="7">
        <v>8</v>
      </c>
      <c r="N612" s="7" t="s">
        <v>146</v>
      </c>
      <c r="O612" s="7">
        <v>40</v>
      </c>
      <c r="P612" s="7" t="s">
        <v>64</v>
      </c>
      <c r="Q612" s="7">
        <v>60</v>
      </c>
      <c r="R612" s="11" t="s">
        <v>64</v>
      </c>
      <c r="S612" s="8" t="s">
        <v>2008</v>
      </c>
      <c r="T612" s="8" t="s">
        <v>58</v>
      </c>
      <c r="U612" s="8" t="s">
        <v>59</v>
      </c>
      <c r="V612" s="8" t="s">
        <v>60</v>
      </c>
      <c r="W612" s="8" t="s">
        <v>61</v>
      </c>
      <c r="X612" s="8" t="s">
        <v>62</v>
      </c>
      <c r="Y612" s="8" t="s">
        <v>63</v>
      </c>
      <c r="Z612" s="10">
        <v>24</v>
      </c>
      <c r="AA612" s="7">
        <v>25</v>
      </c>
      <c r="AB612" s="7">
        <v>15</v>
      </c>
      <c r="AC612" s="7">
        <v>16</v>
      </c>
      <c r="AD612" s="7">
        <v>24</v>
      </c>
      <c r="AE612" s="10">
        <v>60</v>
      </c>
      <c r="AF612" s="8">
        <v>0</v>
      </c>
      <c r="AG612" s="8">
        <v>0</v>
      </c>
      <c r="AH612" s="8">
        <v>0</v>
      </c>
      <c r="AI612" s="8">
        <v>60</v>
      </c>
      <c r="AJ612" s="11" t="s">
        <v>64</v>
      </c>
      <c r="AK612" s="8" t="s">
        <v>65</v>
      </c>
      <c r="AL612" s="8" t="s">
        <v>66</v>
      </c>
      <c r="AM612" s="8" t="s">
        <v>2009</v>
      </c>
      <c r="AN612" s="12">
        <v>44927</v>
      </c>
      <c r="AO612" s="12">
        <v>45261</v>
      </c>
      <c r="AP612" s="7" t="s">
        <v>68</v>
      </c>
      <c r="AQ612" s="84" t="s">
        <v>2010</v>
      </c>
    </row>
    <row r="613" spans="1:43" s="13" customFormat="1" ht="150" x14ac:dyDescent="0.25">
      <c r="A613" s="83">
        <v>227</v>
      </c>
      <c r="B613" s="8" t="s">
        <v>1987</v>
      </c>
      <c r="C613" s="8" t="s">
        <v>1834</v>
      </c>
      <c r="D613" s="8" t="s">
        <v>2011</v>
      </c>
      <c r="E613" s="8"/>
      <c r="F613" s="8"/>
      <c r="G613" s="8"/>
      <c r="H613" s="8" t="s">
        <v>2012</v>
      </c>
      <c r="I613" s="7" t="s">
        <v>74</v>
      </c>
      <c r="J613" s="7" t="s">
        <v>51</v>
      </c>
      <c r="K613" s="7" t="s">
        <v>75</v>
      </c>
      <c r="L613" s="7" t="s">
        <v>76</v>
      </c>
      <c r="M613" s="7">
        <v>16</v>
      </c>
      <c r="N613" s="7" t="s">
        <v>146</v>
      </c>
      <c r="O613" s="7">
        <v>40</v>
      </c>
      <c r="P613" s="7" t="s">
        <v>169</v>
      </c>
      <c r="Q613" s="7">
        <v>100</v>
      </c>
      <c r="R613" s="19" t="s">
        <v>170</v>
      </c>
      <c r="S613" s="8" t="s">
        <v>2013</v>
      </c>
      <c r="T613" s="8" t="s">
        <v>58</v>
      </c>
      <c r="U613" s="8" t="s">
        <v>59</v>
      </c>
      <c r="V613" s="8" t="s">
        <v>60</v>
      </c>
      <c r="W613" s="8" t="s">
        <v>61</v>
      </c>
      <c r="X613" s="8" t="s">
        <v>62</v>
      </c>
      <c r="Y613" s="8" t="s">
        <v>63</v>
      </c>
      <c r="Z613" s="10">
        <v>24</v>
      </c>
      <c r="AA613" s="7">
        <v>25</v>
      </c>
      <c r="AB613" s="7">
        <v>15</v>
      </c>
      <c r="AC613" s="7">
        <v>16</v>
      </c>
      <c r="AD613" s="7">
        <v>24</v>
      </c>
      <c r="AE613" s="10">
        <v>100</v>
      </c>
      <c r="AF613" s="8">
        <v>0</v>
      </c>
      <c r="AG613" s="8">
        <v>0</v>
      </c>
      <c r="AH613" s="8">
        <v>0</v>
      </c>
      <c r="AI613" s="8">
        <v>100</v>
      </c>
      <c r="AJ613" s="19" t="s">
        <v>170</v>
      </c>
      <c r="AK613" s="8" t="s">
        <v>65</v>
      </c>
      <c r="AL613" s="8" t="s">
        <v>2014</v>
      </c>
      <c r="AM613" s="8" t="s">
        <v>2015</v>
      </c>
      <c r="AN613" s="12">
        <v>44927</v>
      </c>
      <c r="AO613" s="12">
        <v>45261</v>
      </c>
      <c r="AP613" s="7" t="s">
        <v>247</v>
      </c>
      <c r="AQ613" s="84" t="s">
        <v>2016</v>
      </c>
    </row>
    <row r="614" spans="1:43" s="13" customFormat="1" ht="150" x14ac:dyDescent="0.25">
      <c r="A614" s="83">
        <v>228</v>
      </c>
      <c r="B614" s="8" t="s">
        <v>1987</v>
      </c>
      <c r="C614" s="8" t="s">
        <v>1834</v>
      </c>
      <c r="D614" s="8" t="s">
        <v>2017</v>
      </c>
      <c r="E614" s="8" t="s">
        <v>141</v>
      </c>
      <c r="F614" s="8" t="s">
        <v>2018</v>
      </c>
      <c r="G614" s="8" t="s">
        <v>2019</v>
      </c>
      <c r="H614" s="8" t="s">
        <v>2020</v>
      </c>
      <c r="I614" s="7" t="s">
        <v>50</v>
      </c>
      <c r="J614" s="7" t="s">
        <v>51</v>
      </c>
      <c r="K614" s="7" t="s">
        <v>52</v>
      </c>
      <c r="L614" s="7" t="s">
        <v>53</v>
      </c>
      <c r="M614" s="7">
        <v>12</v>
      </c>
      <c r="N614" s="7" t="s">
        <v>146</v>
      </c>
      <c r="O614" s="7">
        <v>40</v>
      </c>
      <c r="P614" s="7" t="s">
        <v>64</v>
      </c>
      <c r="Q614" s="7">
        <v>60</v>
      </c>
      <c r="R614" s="11" t="s">
        <v>64</v>
      </c>
      <c r="S614" s="8" t="s">
        <v>2021</v>
      </c>
      <c r="T614" s="8" t="s">
        <v>58</v>
      </c>
      <c r="U614" s="8" t="s">
        <v>59</v>
      </c>
      <c r="V614" s="8" t="s">
        <v>60</v>
      </c>
      <c r="W614" s="8" t="s">
        <v>61</v>
      </c>
      <c r="X614" s="8" t="s">
        <v>62</v>
      </c>
      <c r="Y614" s="8" t="s">
        <v>63</v>
      </c>
      <c r="Z614" s="10">
        <v>24</v>
      </c>
      <c r="AA614" s="7">
        <v>25</v>
      </c>
      <c r="AB614" s="7">
        <v>15</v>
      </c>
      <c r="AC614" s="7">
        <v>16</v>
      </c>
      <c r="AD614" s="7">
        <v>24</v>
      </c>
      <c r="AE614" s="10">
        <v>60</v>
      </c>
      <c r="AF614" s="8">
        <v>0</v>
      </c>
      <c r="AG614" s="8">
        <v>0</v>
      </c>
      <c r="AH614" s="8">
        <v>0</v>
      </c>
      <c r="AI614" s="8">
        <v>60</v>
      </c>
      <c r="AJ614" s="11" t="s">
        <v>64</v>
      </c>
      <c r="AK614" s="8" t="s">
        <v>65</v>
      </c>
      <c r="AL614" s="8" t="s">
        <v>2022</v>
      </c>
      <c r="AM614" s="8" t="s">
        <v>2023</v>
      </c>
      <c r="AN614" s="12">
        <v>44927</v>
      </c>
      <c r="AO614" s="12">
        <v>45261</v>
      </c>
      <c r="AP614" s="7" t="s">
        <v>68</v>
      </c>
      <c r="AQ614" s="84" t="s">
        <v>2024</v>
      </c>
    </row>
    <row r="615" spans="1:43" s="13" customFormat="1" ht="150" x14ac:dyDescent="0.25">
      <c r="A615" s="159">
        <v>229</v>
      </c>
      <c r="B615" s="116" t="s">
        <v>1987</v>
      </c>
      <c r="C615" s="114" t="s">
        <v>91</v>
      </c>
      <c r="D615" s="114" t="s">
        <v>92</v>
      </c>
      <c r="E615" s="114" t="s">
        <v>46</v>
      </c>
      <c r="F615" s="114" t="s">
        <v>93</v>
      </c>
      <c r="G615" s="114" t="s">
        <v>2025</v>
      </c>
      <c r="H615" s="114" t="s">
        <v>2026</v>
      </c>
      <c r="I615" s="116" t="s">
        <v>96</v>
      </c>
      <c r="J615" s="116" t="s">
        <v>51</v>
      </c>
      <c r="K615" s="116" t="s">
        <v>97</v>
      </c>
      <c r="L615" s="116" t="s">
        <v>53</v>
      </c>
      <c r="M615" s="116">
        <v>12</v>
      </c>
      <c r="N615" s="116" t="s">
        <v>98</v>
      </c>
      <c r="O615" s="116">
        <v>20</v>
      </c>
      <c r="P615" s="116" t="s">
        <v>55</v>
      </c>
      <c r="Q615" s="116">
        <v>80</v>
      </c>
      <c r="R615" s="120" t="s">
        <v>56</v>
      </c>
      <c r="S615" s="8" t="s">
        <v>2027</v>
      </c>
      <c r="T615" s="8" t="s">
        <v>58</v>
      </c>
      <c r="U615" s="8" t="s">
        <v>59</v>
      </c>
      <c r="V615" s="8" t="s">
        <v>60</v>
      </c>
      <c r="W615" s="8" t="s">
        <v>61</v>
      </c>
      <c r="X615" s="8" t="s">
        <v>62</v>
      </c>
      <c r="Y615" s="8" t="s">
        <v>63</v>
      </c>
      <c r="Z615" s="149">
        <v>4.32</v>
      </c>
      <c r="AA615" s="7">
        <v>25</v>
      </c>
      <c r="AB615" s="7">
        <v>15</v>
      </c>
      <c r="AC615" s="7">
        <v>8</v>
      </c>
      <c r="AD615" s="7">
        <v>12</v>
      </c>
      <c r="AE615" s="149">
        <v>80</v>
      </c>
      <c r="AF615" s="8">
        <v>0</v>
      </c>
      <c r="AG615" s="8">
        <v>0</v>
      </c>
      <c r="AH615" s="8">
        <v>0</v>
      </c>
      <c r="AI615" s="8">
        <v>80</v>
      </c>
      <c r="AJ615" s="144" t="s">
        <v>64</v>
      </c>
      <c r="AK615" s="116" t="s">
        <v>65</v>
      </c>
      <c r="AL615" s="114" t="s">
        <v>66</v>
      </c>
      <c r="AM615" s="8" t="s">
        <v>2028</v>
      </c>
      <c r="AN615" s="12">
        <v>44927</v>
      </c>
      <c r="AO615" s="12">
        <v>45261</v>
      </c>
      <c r="AP615" s="7" t="s">
        <v>68</v>
      </c>
      <c r="AQ615" s="84" t="s">
        <v>2029</v>
      </c>
    </row>
    <row r="616" spans="1:43" s="13" customFormat="1" ht="165" x14ac:dyDescent="0.25">
      <c r="A616" s="159"/>
      <c r="B616" s="116"/>
      <c r="C616" s="114"/>
      <c r="D616" s="114"/>
      <c r="E616" s="114"/>
      <c r="F616" s="114"/>
      <c r="G616" s="114"/>
      <c r="H616" s="114"/>
      <c r="I616" s="116"/>
      <c r="J616" s="116"/>
      <c r="K616" s="116"/>
      <c r="L616" s="116"/>
      <c r="M616" s="116"/>
      <c r="N616" s="116"/>
      <c r="O616" s="116"/>
      <c r="P616" s="116"/>
      <c r="Q616" s="116"/>
      <c r="R616" s="120"/>
      <c r="S616" s="8" t="s">
        <v>2030</v>
      </c>
      <c r="T616" s="8" t="s">
        <v>58</v>
      </c>
      <c r="U616" s="8" t="s">
        <v>59</v>
      </c>
      <c r="V616" s="8" t="s">
        <v>60</v>
      </c>
      <c r="W616" s="8" t="s">
        <v>61</v>
      </c>
      <c r="X616" s="8" t="s">
        <v>62</v>
      </c>
      <c r="Y616" s="8" t="s">
        <v>63</v>
      </c>
      <c r="Z616" s="149"/>
      <c r="AA616" s="7">
        <v>25</v>
      </c>
      <c r="AB616" s="7">
        <v>15</v>
      </c>
      <c r="AC616" s="7">
        <v>4.8</v>
      </c>
      <c r="AD616" s="7">
        <v>7.2</v>
      </c>
      <c r="AE616" s="149"/>
      <c r="AF616" s="8">
        <v>0</v>
      </c>
      <c r="AG616" s="8">
        <v>0</v>
      </c>
      <c r="AH616" s="8">
        <v>0</v>
      </c>
      <c r="AI616" s="8">
        <v>80</v>
      </c>
      <c r="AJ616" s="144"/>
      <c r="AK616" s="116"/>
      <c r="AL616" s="114"/>
      <c r="AM616" s="8" t="s">
        <v>2031</v>
      </c>
      <c r="AN616" s="12">
        <v>44927</v>
      </c>
      <c r="AO616" s="12">
        <v>45261</v>
      </c>
      <c r="AP616" s="7" t="s">
        <v>68</v>
      </c>
      <c r="AQ616" s="84" t="s">
        <v>2029</v>
      </c>
    </row>
    <row r="617" spans="1:43" s="13" customFormat="1" ht="180" x14ac:dyDescent="0.25">
      <c r="A617" s="159"/>
      <c r="B617" s="116"/>
      <c r="C617" s="114"/>
      <c r="D617" s="114"/>
      <c r="E617" s="114"/>
      <c r="F617" s="114"/>
      <c r="G617" s="114"/>
      <c r="H617" s="114"/>
      <c r="I617" s="116"/>
      <c r="J617" s="116"/>
      <c r="K617" s="116"/>
      <c r="L617" s="116"/>
      <c r="M617" s="116"/>
      <c r="N617" s="116"/>
      <c r="O617" s="116"/>
      <c r="P617" s="116"/>
      <c r="Q617" s="116"/>
      <c r="R617" s="120"/>
      <c r="S617" s="8" t="s">
        <v>2032</v>
      </c>
      <c r="T617" s="8" t="s">
        <v>58</v>
      </c>
      <c r="U617" s="8" t="s">
        <v>59</v>
      </c>
      <c r="V617" s="8" t="s">
        <v>60</v>
      </c>
      <c r="W617" s="8" t="s">
        <v>61</v>
      </c>
      <c r="X617" s="8" t="s">
        <v>62</v>
      </c>
      <c r="Y617" s="8" t="s">
        <v>63</v>
      </c>
      <c r="Z617" s="149"/>
      <c r="AA617" s="7">
        <v>25</v>
      </c>
      <c r="AB617" s="7">
        <v>15</v>
      </c>
      <c r="AC617" s="7">
        <v>2.88</v>
      </c>
      <c r="AD617" s="7">
        <v>4.32</v>
      </c>
      <c r="AE617" s="149"/>
      <c r="AF617" s="8">
        <v>0</v>
      </c>
      <c r="AG617" s="8">
        <v>0</v>
      </c>
      <c r="AH617" s="8">
        <v>0</v>
      </c>
      <c r="AI617" s="8">
        <v>80</v>
      </c>
      <c r="AJ617" s="144"/>
      <c r="AK617" s="116"/>
      <c r="AL617" s="114"/>
      <c r="AM617" s="8" t="s">
        <v>2033</v>
      </c>
      <c r="AN617" s="12">
        <v>44927</v>
      </c>
      <c r="AO617" s="12">
        <v>45261</v>
      </c>
      <c r="AP617" s="7" t="s">
        <v>68</v>
      </c>
      <c r="AQ617" s="84" t="s">
        <v>2029</v>
      </c>
    </row>
    <row r="618" spans="1:43" s="13" customFormat="1" ht="105" x14ac:dyDescent="0.25">
      <c r="A618" s="159">
        <v>230</v>
      </c>
      <c r="B618" s="116" t="s">
        <v>1987</v>
      </c>
      <c r="C618" s="114" t="s">
        <v>105</v>
      </c>
      <c r="D618" s="114" t="s">
        <v>106</v>
      </c>
      <c r="E618" s="114" t="s">
        <v>46</v>
      </c>
      <c r="F618" s="114" t="s">
        <v>1812</v>
      </c>
      <c r="G618" s="114" t="s">
        <v>2034</v>
      </c>
      <c r="H618" s="114" t="s">
        <v>2035</v>
      </c>
      <c r="I618" s="116" t="s">
        <v>110</v>
      </c>
      <c r="J618" s="116" t="s">
        <v>51</v>
      </c>
      <c r="K618" s="116" t="s">
        <v>97</v>
      </c>
      <c r="L618" s="116" t="s">
        <v>53</v>
      </c>
      <c r="M618" s="116">
        <v>12</v>
      </c>
      <c r="N618" s="116" t="s">
        <v>98</v>
      </c>
      <c r="O618" s="116">
        <v>20</v>
      </c>
      <c r="P618" s="116" t="s">
        <v>55</v>
      </c>
      <c r="Q618" s="116">
        <v>80</v>
      </c>
      <c r="R618" s="120" t="s">
        <v>56</v>
      </c>
      <c r="S618" s="8" t="s">
        <v>2036</v>
      </c>
      <c r="T618" s="8" t="s">
        <v>58</v>
      </c>
      <c r="U618" s="8" t="s">
        <v>59</v>
      </c>
      <c r="V618" s="8" t="s">
        <v>60</v>
      </c>
      <c r="W618" s="8" t="s">
        <v>61</v>
      </c>
      <c r="X618" s="8" t="s">
        <v>62</v>
      </c>
      <c r="Y618" s="8" t="s">
        <v>63</v>
      </c>
      <c r="Z618" s="149">
        <v>4.32</v>
      </c>
      <c r="AA618" s="7">
        <v>25</v>
      </c>
      <c r="AB618" s="7">
        <v>15</v>
      </c>
      <c r="AC618" s="7">
        <v>8</v>
      </c>
      <c r="AD618" s="7">
        <v>12</v>
      </c>
      <c r="AE618" s="149">
        <v>80</v>
      </c>
      <c r="AF618" s="8">
        <v>0</v>
      </c>
      <c r="AG618" s="8">
        <v>0</v>
      </c>
      <c r="AH618" s="8">
        <v>0</v>
      </c>
      <c r="AI618" s="8">
        <v>80</v>
      </c>
      <c r="AJ618" s="144" t="s">
        <v>64</v>
      </c>
      <c r="AK618" s="116" t="s">
        <v>65</v>
      </c>
      <c r="AL618" s="114" t="s">
        <v>66</v>
      </c>
      <c r="AM618" s="8" t="s">
        <v>2037</v>
      </c>
      <c r="AN618" s="12">
        <v>44927</v>
      </c>
      <c r="AO618" s="12">
        <v>45261</v>
      </c>
      <c r="AP618" s="7" t="s">
        <v>68</v>
      </c>
      <c r="AQ618" s="84" t="s">
        <v>2038</v>
      </c>
    </row>
    <row r="619" spans="1:43" s="13" customFormat="1" ht="105" x14ac:dyDescent="0.25">
      <c r="A619" s="159"/>
      <c r="B619" s="116"/>
      <c r="C619" s="114"/>
      <c r="D619" s="114"/>
      <c r="E619" s="114"/>
      <c r="F619" s="114"/>
      <c r="G619" s="114"/>
      <c r="H619" s="114"/>
      <c r="I619" s="116"/>
      <c r="J619" s="116"/>
      <c r="K619" s="116"/>
      <c r="L619" s="116"/>
      <c r="M619" s="116"/>
      <c r="N619" s="116"/>
      <c r="O619" s="116"/>
      <c r="P619" s="116"/>
      <c r="Q619" s="116"/>
      <c r="R619" s="120"/>
      <c r="S619" s="8" t="s">
        <v>2039</v>
      </c>
      <c r="T619" s="8" t="s">
        <v>58</v>
      </c>
      <c r="U619" s="8" t="s">
        <v>59</v>
      </c>
      <c r="V619" s="8" t="s">
        <v>60</v>
      </c>
      <c r="W619" s="8" t="s">
        <v>61</v>
      </c>
      <c r="X619" s="8" t="s">
        <v>62</v>
      </c>
      <c r="Y619" s="8" t="s">
        <v>63</v>
      </c>
      <c r="Z619" s="149"/>
      <c r="AA619" s="7">
        <v>25</v>
      </c>
      <c r="AB619" s="7">
        <v>15</v>
      </c>
      <c r="AC619" s="7">
        <v>4.8</v>
      </c>
      <c r="AD619" s="7">
        <v>7.2</v>
      </c>
      <c r="AE619" s="149"/>
      <c r="AF619" s="8">
        <v>0</v>
      </c>
      <c r="AG619" s="8">
        <v>0</v>
      </c>
      <c r="AH619" s="8">
        <v>0</v>
      </c>
      <c r="AI619" s="8">
        <v>80</v>
      </c>
      <c r="AJ619" s="144"/>
      <c r="AK619" s="116"/>
      <c r="AL619" s="114"/>
      <c r="AM619" s="8" t="s">
        <v>2040</v>
      </c>
      <c r="AN619" s="12">
        <v>44927</v>
      </c>
      <c r="AO619" s="12">
        <v>45261</v>
      </c>
      <c r="AP619" s="7" t="s">
        <v>68</v>
      </c>
      <c r="AQ619" s="84" t="s">
        <v>2038</v>
      </c>
    </row>
    <row r="620" spans="1:43" s="13" customFormat="1" ht="150" x14ac:dyDescent="0.25">
      <c r="A620" s="159"/>
      <c r="B620" s="116"/>
      <c r="C620" s="114"/>
      <c r="D620" s="114"/>
      <c r="E620" s="114"/>
      <c r="F620" s="114"/>
      <c r="G620" s="114"/>
      <c r="H620" s="114"/>
      <c r="I620" s="116"/>
      <c r="J620" s="116"/>
      <c r="K620" s="116"/>
      <c r="L620" s="116"/>
      <c r="M620" s="116"/>
      <c r="N620" s="116"/>
      <c r="O620" s="116"/>
      <c r="P620" s="116"/>
      <c r="Q620" s="116"/>
      <c r="R620" s="120"/>
      <c r="S620" s="8" t="s">
        <v>2041</v>
      </c>
      <c r="T620" s="8" t="s">
        <v>58</v>
      </c>
      <c r="U620" s="8" t="s">
        <v>59</v>
      </c>
      <c r="V620" s="8" t="s">
        <v>60</v>
      </c>
      <c r="W620" s="8" t="s">
        <v>61</v>
      </c>
      <c r="X620" s="8" t="s">
        <v>62</v>
      </c>
      <c r="Y620" s="8" t="s">
        <v>63</v>
      </c>
      <c r="Z620" s="149"/>
      <c r="AA620" s="7">
        <v>25</v>
      </c>
      <c r="AB620" s="7">
        <v>15</v>
      </c>
      <c r="AC620" s="7">
        <v>2.88</v>
      </c>
      <c r="AD620" s="7">
        <v>4.32</v>
      </c>
      <c r="AE620" s="149"/>
      <c r="AF620" s="8">
        <v>0</v>
      </c>
      <c r="AG620" s="8">
        <v>0</v>
      </c>
      <c r="AH620" s="8">
        <v>0</v>
      </c>
      <c r="AI620" s="8">
        <v>80</v>
      </c>
      <c r="AJ620" s="144"/>
      <c r="AK620" s="116"/>
      <c r="AL620" s="114"/>
      <c r="AM620" s="8" t="s">
        <v>2037</v>
      </c>
      <c r="AN620" s="12">
        <v>44927</v>
      </c>
      <c r="AO620" s="12">
        <v>45261</v>
      </c>
      <c r="AP620" s="7" t="s">
        <v>68</v>
      </c>
      <c r="AQ620" s="84" t="s">
        <v>2038</v>
      </c>
    </row>
    <row r="621" spans="1:43" s="13" customFormat="1" ht="105" x14ac:dyDescent="0.25">
      <c r="A621" s="159"/>
      <c r="B621" s="116"/>
      <c r="C621" s="114"/>
      <c r="D621" s="114"/>
      <c r="E621" s="114"/>
      <c r="F621" s="114"/>
      <c r="G621" s="114"/>
      <c r="H621" s="114"/>
      <c r="I621" s="116"/>
      <c r="J621" s="116"/>
      <c r="K621" s="116"/>
      <c r="L621" s="116"/>
      <c r="M621" s="116"/>
      <c r="N621" s="116"/>
      <c r="O621" s="116"/>
      <c r="P621" s="116"/>
      <c r="Q621" s="116"/>
      <c r="R621" s="120"/>
      <c r="S621" s="8" t="s">
        <v>2042</v>
      </c>
      <c r="T621" s="8" t="s">
        <v>58</v>
      </c>
      <c r="U621" s="8" t="s">
        <v>59</v>
      </c>
      <c r="V621" s="8" t="s">
        <v>60</v>
      </c>
      <c r="W621" s="8" t="s">
        <v>61</v>
      </c>
      <c r="X621" s="8" t="s">
        <v>62</v>
      </c>
      <c r="Y621" s="8" t="s">
        <v>63</v>
      </c>
      <c r="Z621" s="149"/>
      <c r="AA621" s="7">
        <v>25</v>
      </c>
      <c r="AB621" s="7">
        <v>15</v>
      </c>
      <c r="AC621" s="7">
        <v>1.7280000000000002</v>
      </c>
      <c r="AD621" s="7">
        <v>2.5920000000000001</v>
      </c>
      <c r="AE621" s="149"/>
      <c r="AF621" s="8">
        <v>0</v>
      </c>
      <c r="AG621" s="8">
        <v>0</v>
      </c>
      <c r="AH621" s="8">
        <v>0</v>
      </c>
      <c r="AI621" s="8">
        <v>80</v>
      </c>
      <c r="AJ621" s="144"/>
      <c r="AK621" s="116"/>
      <c r="AL621" s="114"/>
      <c r="AM621" s="8" t="s">
        <v>2037</v>
      </c>
      <c r="AN621" s="12">
        <v>44927</v>
      </c>
      <c r="AO621" s="12">
        <v>45261</v>
      </c>
      <c r="AP621" s="7" t="s">
        <v>68</v>
      </c>
      <c r="AQ621" s="84" t="s">
        <v>2038</v>
      </c>
    </row>
    <row r="622" spans="1:43" s="13" customFormat="1" ht="120" x14ac:dyDescent="0.25">
      <c r="A622" s="159"/>
      <c r="B622" s="116"/>
      <c r="C622" s="114"/>
      <c r="D622" s="114"/>
      <c r="E622" s="114"/>
      <c r="F622" s="114"/>
      <c r="G622" s="114"/>
      <c r="H622" s="114"/>
      <c r="I622" s="116"/>
      <c r="J622" s="116"/>
      <c r="K622" s="116"/>
      <c r="L622" s="116"/>
      <c r="M622" s="116"/>
      <c r="N622" s="116"/>
      <c r="O622" s="116"/>
      <c r="P622" s="116"/>
      <c r="Q622" s="116"/>
      <c r="R622" s="120"/>
      <c r="S622" s="8" t="s">
        <v>2043</v>
      </c>
      <c r="T622" s="8" t="s">
        <v>58</v>
      </c>
      <c r="U622" s="8" t="s">
        <v>59</v>
      </c>
      <c r="V622" s="8" t="s">
        <v>60</v>
      </c>
      <c r="W622" s="8" t="s">
        <v>61</v>
      </c>
      <c r="X622" s="8" t="s">
        <v>62</v>
      </c>
      <c r="Y622" s="8" t="s">
        <v>63</v>
      </c>
      <c r="Z622" s="149"/>
      <c r="AA622" s="7">
        <v>25</v>
      </c>
      <c r="AB622" s="7">
        <v>15</v>
      </c>
      <c r="AC622" s="7">
        <v>1.0368000000000002</v>
      </c>
      <c r="AD622" s="7">
        <v>1.5551999999999999</v>
      </c>
      <c r="AE622" s="149"/>
      <c r="AF622" s="8">
        <v>0</v>
      </c>
      <c r="AG622" s="8">
        <v>0</v>
      </c>
      <c r="AH622" s="8">
        <v>0</v>
      </c>
      <c r="AI622" s="8">
        <v>80</v>
      </c>
      <c r="AJ622" s="144"/>
      <c r="AK622" s="116"/>
      <c r="AL622" s="114"/>
      <c r="AM622" s="8" t="s">
        <v>2037</v>
      </c>
      <c r="AN622" s="12">
        <v>44927</v>
      </c>
      <c r="AO622" s="12">
        <v>45261</v>
      </c>
      <c r="AP622" s="7" t="s">
        <v>216</v>
      </c>
      <c r="AQ622" s="84" t="s">
        <v>2038</v>
      </c>
    </row>
    <row r="623" spans="1:43" s="13" customFormat="1" ht="120" x14ac:dyDescent="0.25">
      <c r="A623" s="159">
        <v>231</v>
      </c>
      <c r="B623" s="116" t="s">
        <v>2044</v>
      </c>
      <c r="C623" s="114" t="s">
        <v>2045</v>
      </c>
      <c r="D623" s="114" t="s">
        <v>2046</v>
      </c>
      <c r="E623" s="114"/>
      <c r="F623" s="114"/>
      <c r="G623" s="114"/>
      <c r="H623" s="114" t="s">
        <v>2047</v>
      </c>
      <c r="I623" s="116" t="s">
        <v>74</v>
      </c>
      <c r="J623" s="116" t="s">
        <v>51</v>
      </c>
      <c r="K623" s="116" t="s">
        <v>75</v>
      </c>
      <c r="L623" s="116" t="s">
        <v>76</v>
      </c>
      <c r="M623" s="116">
        <v>352000</v>
      </c>
      <c r="N623" s="116" t="s">
        <v>268</v>
      </c>
      <c r="O623" s="116">
        <v>100</v>
      </c>
      <c r="P623" s="116" t="s">
        <v>64</v>
      </c>
      <c r="Q623" s="116">
        <v>60</v>
      </c>
      <c r="R623" s="120" t="s">
        <v>56</v>
      </c>
      <c r="S623" s="8" t="s">
        <v>2048</v>
      </c>
      <c r="T623" s="8" t="s">
        <v>58</v>
      </c>
      <c r="U623" s="8" t="s">
        <v>59</v>
      </c>
      <c r="V623" s="8" t="s">
        <v>60</v>
      </c>
      <c r="W623" s="8" t="s">
        <v>499</v>
      </c>
      <c r="X623" s="8" t="s">
        <v>79</v>
      </c>
      <c r="Y623" s="8" t="s">
        <v>149</v>
      </c>
      <c r="Z623" s="149">
        <v>42</v>
      </c>
      <c r="AA623" s="7">
        <v>25</v>
      </c>
      <c r="AB623" s="7">
        <v>15</v>
      </c>
      <c r="AC623" s="7">
        <v>40</v>
      </c>
      <c r="AD623" s="7">
        <v>60</v>
      </c>
      <c r="AE623" s="149">
        <v>54</v>
      </c>
      <c r="AF623" s="8">
        <v>0</v>
      </c>
      <c r="AG623" s="8">
        <v>0</v>
      </c>
      <c r="AH623" s="8">
        <v>0</v>
      </c>
      <c r="AI623" s="8">
        <v>60</v>
      </c>
      <c r="AJ623" s="144" t="s">
        <v>64</v>
      </c>
      <c r="AK623" s="116" t="s">
        <v>65</v>
      </c>
      <c r="AL623" s="114" t="s">
        <v>2049</v>
      </c>
      <c r="AM623" s="8" t="s">
        <v>2050</v>
      </c>
      <c r="AN623" s="12">
        <v>44927</v>
      </c>
      <c r="AO623" s="12">
        <v>45261</v>
      </c>
      <c r="AP623" s="7" t="s">
        <v>2051</v>
      </c>
      <c r="AQ623" s="84" t="s">
        <v>2052</v>
      </c>
    </row>
    <row r="624" spans="1:43" s="13" customFormat="1" ht="135" x14ac:dyDescent="0.25">
      <c r="A624" s="159"/>
      <c r="B624" s="116"/>
      <c r="C624" s="114"/>
      <c r="D624" s="114"/>
      <c r="E624" s="114"/>
      <c r="F624" s="114"/>
      <c r="G624" s="114"/>
      <c r="H624" s="114"/>
      <c r="I624" s="116"/>
      <c r="J624" s="116"/>
      <c r="K624" s="116"/>
      <c r="L624" s="116"/>
      <c r="M624" s="116"/>
      <c r="N624" s="116"/>
      <c r="O624" s="116"/>
      <c r="P624" s="116"/>
      <c r="Q624" s="116"/>
      <c r="R624" s="120"/>
      <c r="S624" s="8" t="s">
        <v>2053</v>
      </c>
      <c r="T624" s="8" t="s">
        <v>58</v>
      </c>
      <c r="U624" s="8" t="s">
        <v>78</v>
      </c>
      <c r="V624" s="8" t="s">
        <v>60</v>
      </c>
      <c r="W624" s="8" t="s">
        <v>499</v>
      </c>
      <c r="X624" s="8" t="s">
        <v>62</v>
      </c>
      <c r="Y624" s="8" t="s">
        <v>149</v>
      </c>
      <c r="Z624" s="149"/>
      <c r="AA624" s="7">
        <v>15</v>
      </c>
      <c r="AB624" s="7">
        <v>15</v>
      </c>
      <c r="AC624" s="7">
        <v>18</v>
      </c>
      <c r="AD624" s="7">
        <v>42</v>
      </c>
      <c r="AE624" s="149"/>
      <c r="AF624" s="8">
        <v>0</v>
      </c>
      <c r="AG624" s="8">
        <v>0</v>
      </c>
      <c r="AH624" s="8">
        <v>0</v>
      </c>
      <c r="AI624" s="8">
        <v>60</v>
      </c>
      <c r="AJ624" s="144"/>
      <c r="AK624" s="116"/>
      <c r="AL624" s="114"/>
      <c r="AM624" s="8" t="s">
        <v>2054</v>
      </c>
      <c r="AN624" s="12">
        <v>44927</v>
      </c>
      <c r="AO624" s="12">
        <v>45261</v>
      </c>
      <c r="AP624" s="7" t="s">
        <v>2051</v>
      </c>
      <c r="AQ624" s="84" t="s">
        <v>2055</v>
      </c>
    </row>
    <row r="625" spans="1:43" s="13" customFormat="1" ht="165" x14ac:dyDescent="0.25">
      <c r="A625" s="159"/>
      <c r="B625" s="116"/>
      <c r="C625" s="114"/>
      <c r="D625" s="114"/>
      <c r="E625" s="114"/>
      <c r="F625" s="114"/>
      <c r="G625" s="114"/>
      <c r="H625" s="114"/>
      <c r="I625" s="116"/>
      <c r="J625" s="116"/>
      <c r="K625" s="116"/>
      <c r="L625" s="116"/>
      <c r="M625" s="116"/>
      <c r="N625" s="116"/>
      <c r="O625" s="116"/>
      <c r="P625" s="116"/>
      <c r="Q625" s="116"/>
      <c r="R625" s="120"/>
      <c r="S625" s="8" t="s">
        <v>2056</v>
      </c>
      <c r="T625" s="8" t="s">
        <v>58</v>
      </c>
      <c r="U625" s="8" t="s">
        <v>71</v>
      </c>
      <c r="V625" s="8" t="s">
        <v>60</v>
      </c>
      <c r="W625" s="8" t="s">
        <v>499</v>
      </c>
      <c r="X625" s="8" t="s">
        <v>79</v>
      </c>
      <c r="Y625" s="8" t="s">
        <v>149</v>
      </c>
      <c r="Z625" s="149"/>
      <c r="AA625" s="7">
        <v>0</v>
      </c>
      <c r="AB625" s="7">
        <v>0</v>
      </c>
      <c r="AC625" s="7">
        <v>0</v>
      </c>
      <c r="AD625" s="7">
        <v>42</v>
      </c>
      <c r="AE625" s="149"/>
      <c r="AF625" s="8">
        <v>10</v>
      </c>
      <c r="AG625" s="8">
        <v>0</v>
      </c>
      <c r="AH625" s="8">
        <v>6</v>
      </c>
      <c r="AI625" s="8">
        <v>54</v>
      </c>
      <c r="AJ625" s="144"/>
      <c r="AK625" s="116"/>
      <c r="AL625" s="114"/>
      <c r="AM625" s="8" t="s">
        <v>2057</v>
      </c>
      <c r="AN625" s="12">
        <v>44927</v>
      </c>
      <c r="AO625" s="12">
        <v>45261</v>
      </c>
      <c r="AP625" s="7" t="s">
        <v>2051</v>
      </c>
      <c r="AQ625" s="84" t="s">
        <v>2058</v>
      </c>
    </row>
    <row r="626" spans="1:43" s="13" customFormat="1" ht="150" x14ac:dyDescent="0.25">
      <c r="A626" s="159">
        <v>232</v>
      </c>
      <c r="B626" s="116" t="s">
        <v>2044</v>
      </c>
      <c r="C626" s="114" t="s">
        <v>2059</v>
      </c>
      <c r="D626" s="114" t="s">
        <v>1907</v>
      </c>
      <c r="E626" s="114" t="s">
        <v>141</v>
      </c>
      <c r="F626" s="114" t="s">
        <v>2060</v>
      </c>
      <c r="G626" s="114" t="s">
        <v>2061</v>
      </c>
      <c r="H626" s="114" t="s">
        <v>2062</v>
      </c>
      <c r="I626" s="116" t="s">
        <v>50</v>
      </c>
      <c r="J626" s="116" t="s">
        <v>51</v>
      </c>
      <c r="K626" s="116" t="s">
        <v>52</v>
      </c>
      <c r="L626" s="116" t="s">
        <v>53</v>
      </c>
      <c r="M626" s="116">
        <v>2500</v>
      </c>
      <c r="N626" s="116" t="s">
        <v>509</v>
      </c>
      <c r="O626" s="116">
        <v>80</v>
      </c>
      <c r="P626" s="116" t="s">
        <v>64</v>
      </c>
      <c r="Q626" s="116">
        <v>60</v>
      </c>
      <c r="R626" s="144" t="s">
        <v>64</v>
      </c>
      <c r="S626" s="8" t="s">
        <v>2063</v>
      </c>
      <c r="T626" s="8" t="s">
        <v>58</v>
      </c>
      <c r="U626" s="8" t="s">
        <v>59</v>
      </c>
      <c r="V626" s="8" t="s">
        <v>60</v>
      </c>
      <c r="W626" s="8" t="s">
        <v>61</v>
      </c>
      <c r="X626" s="8" t="s">
        <v>62</v>
      </c>
      <c r="Y626" s="8" t="s">
        <v>63</v>
      </c>
      <c r="Z626" s="149">
        <v>17.28</v>
      </c>
      <c r="AA626" s="7">
        <v>25</v>
      </c>
      <c r="AB626" s="7">
        <v>15</v>
      </c>
      <c r="AC626" s="7">
        <v>32</v>
      </c>
      <c r="AD626" s="7">
        <v>48</v>
      </c>
      <c r="AE626" s="149">
        <v>60</v>
      </c>
      <c r="AF626" s="8">
        <v>0</v>
      </c>
      <c r="AG626" s="8">
        <v>0</v>
      </c>
      <c r="AH626" s="8">
        <v>0</v>
      </c>
      <c r="AI626" s="8">
        <v>60</v>
      </c>
      <c r="AJ626" s="144" t="s">
        <v>64</v>
      </c>
      <c r="AK626" s="116" t="s">
        <v>65</v>
      </c>
      <c r="AL626" s="114" t="s">
        <v>66</v>
      </c>
      <c r="AM626" s="114" t="s">
        <v>2064</v>
      </c>
      <c r="AN626" s="150">
        <v>44927</v>
      </c>
      <c r="AO626" s="150">
        <v>45261</v>
      </c>
      <c r="AP626" s="116" t="s">
        <v>68</v>
      </c>
      <c r="AQ626" s="151" t="s">
        <v>1938</v>
      </c>
    </row>
    <row r="627" spans="1:43" s="13" customFormat="1" ht="150" x14ac:dyDescent="0.25">
      <c r="A627" s="159"/>
      <c r="B627" s="116"/>
      <c r="C627" s="114"/>
      <c r="D627" s="114"/>
      <c r="E627" s="114"/>
      <c r="F627" s="114"/>
      <c r="G627" s="114"/>
      <c r="H627" s="114"/>
      <c r="I627" s="116"/>
      <c r="J627" s="116"/>
      <c r="K627" s="116"/>
      <c r="L627" s="116"/>
      <c r="M627" s="116"/>
      <c r="N627" s="116"/>
      <c r="O627" s="116"/>
      <c r="P627" s="116"/>
      <c r="Q627" s="116"/>
      <c r="R627" s="144"/>
      <c r="S627" s="8" t="s">
        <v>2065</v>
      </c>
      <c r="T627" s="8" t="s">
        <v>58</v>
      </c>
      <c r="U627" s="8" t="s">
        <v>59</v>
      </c>
      <c r="V627" s="8" t="s">
        <v>60</v>
      </c>
      <c r="W627" s="8" t="s">
        <v>499</v>
      </c>
      <c r="X627" s="8" t="s">
        <v>62</v>
      </c>
      <c r="Y627" s="8" t="s">
        <v>149</v>
      </c>
      <c r="Z627" s="149"/>
      <c r="AA627" s="7">
        <v>25</v>
      </c>
      <c r="AB627" s="7">
        <v>15</v>
      </c>
      <c r="AC627" s="7">
        <v>19.2</v>
      </c>
      <c r="AD627" s="7">
        <v>28.8</v>
      </c>
      <c r="AE627" s="149"/>
      <c r="AF627" s="8">
        <v>0</v>
      </c>
      <c r="AG627" s="8">
        <v>0</v>
      </c>
      <c r="AH627" s="8">
        <v>0</v>
      </c>
      <c r="AI627" s="8">
        <v>60</v>
      </c>
      <c r="AJ627" s="144"/>
      <c r="AK627" s="116"/>
      <c r="AL627" s="114"/>
      <c r="AM627" s="114"/>
      <c r="AN627" s="150"/>
      <c r="AO627" s="150"/>
      <c r="AP627" s="116"/>
      <c r="AQ627" s="151"/>
    </row>
    <row r="628" spans="1:43" s="13" customFormat="1" ht="120" x14ac:dyDescent="0.25">
      <c r="A628" s="159"/>
      <c r="B628" s="116"/>
      <c r="C628" s="114"/>
      <c r="D628" s="114"/>
      <c r="E628" s="114"/>
      <c r="F628" s="114"/>
      <c r="G628" s="114"/>
      <c r="H628" s="114"/>
      <c r="I628" s="116"/>
      <c r="J628" s="116"/>
      <c r="K628" s="116"/>
      <c r="L628" s="116"/>
      <c r="M628" s="116"/>
      <c r="N628" s="116"/>
      <c r="O628" s="116"/>
      <c r="P628" s="116"/>
      <c r="Q628" s="116"/>
      <c r="R628" s="144"/>
      <c r="S628" s="8" t="s">
        <v>2066</v>
      </c>
      <c r="T628" s="8" t="s">
        <v>58</v>
      </c>
      <c r="U628" s="8" t="s">
        <v>59</v>
      </c>
      <c r="V628" s="8" t="s">
        <v>60</v>
      </c>
      <c r="W628" s="8" t="s">
        <v>499</v>
      </c>
      <c r="X628" s="8" t="s">
        <v>62</v>
      </c>
      <c r="Y628" s="8" t="s">
        <v>63</v>
      </c>
      <c r="Z628" s="149"/>
      <c r="AA628" s="7">
        <v>25</v>
      </c>
      <c r="AB628" s="7">
        <v>15</v>
      </c>
      <c r="AC628" s="7">
        <v>11.52</v>
      </c>
      <c r="AD628" s="7">
        <v>17.28</v>
      </c>
      <c r="AE628" s="149"/>
      <c r="AF628" s="8">
        <v>0</v>
      </c>
      <c r="AG628" s="8">
        <v>0</v>
      </c>
      <c r="AH628" s="8">
        <v>0</v>
      </c>
      <c r="AI628" s="8">
        <v>60</v>
      </c>
      <c r="AJ628" s="144"/>
      <c r="AK628" s="116"/>
      <c r="AL628" s="114"/>
      <c r="AM628" s="114"/>
      <c r="AN628" s="150"/>
      <c r="AO628" s="150"/>
      <c r="AP628" s="116"/>
      <c r="AQ628" s="151"/>
    </row>
    <row r="629" spans="1:43" s="13" customFormat="1" ht="120" x14ac:dyDescent="0.25">
      <c r="A629" s="159">
        <v>233</v>
      </c>
      <c r="B629" s="116" t="s">
        <v>2044</v>
      </c>
      <c r="C629" s="114" t="s">
        <v>2067</v>
      </c>
      <c r="D629" s="114" t="s">
        <v>1835</v>
      </c>
      <c r="E629" s="114" t="s">
        <v>141</v>
      </c>
      <c r="F629" s="114" t="s">
        <v>2068</v>
      </c>
      <c r="G629" s="114" t="s">
        <v>2069</v>
      </c>
      <c r="H629" s="114" t="s">
        <v>2070</v>
      </c>
      <c r="I629" s="116" t="s">
        <v>50</v>
      </c>
      <c r="J629" s="116" t="s">
        <v>51</v>
      </c>
      <c r="K629" s="116" t="s">
        <v>52</v>
      </c>
      <c r="L629" s="116" t="s">
        <v>53</v>
      </c>
      <c r="M629" s="116">
        <v>287</v>
      </c>
      <c r="N629" s="116" t="s">
        <v>146</v>
      </c>
      <c r="O629" s="116">
        <v>40</v>
      </c>
      <c r="P629" s="116" t="s">
        <v>64</v>
      </c>
      <c r="Q629" s="116">
        <v>60</v>
      </c>
      <c r="R629" s="144" t="s">
        <v>64</v>
      </c>
      <c r="S629" s="8" t="s">
        <v>2071</v>
      </c>
      <c r="T629" s="8" t="s">
        <v>4</v>
      </c>
      <c r="U629" s="8" t="s">
        <v>71</v>
      </c>
      <c r="V629" s="8" t="s">
        <v>60</v>
      </c>
      <c r="W629" s="8" t="s">
        <v>499</v>
      </c>
      <c r="X629" s="8" t="s">
        <v>79</v>
      </c>
      <c r="Y629" s="8" t="s">
        <v>149</v>
      </c>
      <c r="Z629" s="149">
        <v>14.4</v>
      </c>
      <c r="AA629" s="7">
        <v>0</v>
      </c>
      <c r="AB629" s="7">
        <v>0</v>
      </c>
      <c r="AC629" s="7">
        <v>0</v>
      </c>
      <c r="AD629" s="7">
        <v>40</v>
      </c>
      <c r="AE629" s="149">
        <v>45</v>
      </c>
      <c r="AF629" s="8">
        <v>10</v>
      </c>
      <c r="AG629" s="8">
        <v>15</v>
      </c>
      <c r="AH629" s="8">
        <v>15</v>
      </c>
      <c r="AI629" s="8">
        <v>45</v>
      </c>
      <c r="AJ629" s="144" t="s">
        <v>64</v>
      </c>
      <c r="AK629" s="116" t="s">
        <v>65</v>
      </c>
      <c r="AL629" s="114" t="s">
        <v>66</v>
      </c>
      <c r="AM629" s="114" t="s">
        <v>2072</v>
      </c>
      <c r="AN629" s="150">
        <v>44927</v>
      </c>
      <c r="AO629" s="150">
        <v>45261</v>
      </c>
      <c r="AP629" s="116" t="s">
        <v>68</v>
      </c>
      <c r="AQ629" s="151" t="s">
        <v>2073</v>
      </c>
    </row>
    <row r="630" spans="1:43" s="13" customFormat="1" ht="165" x14ac:dyDescent="0.25">
      <c r="A630" s="159"/>
      <c r="B630" s="116"/>
      <c r="C630" s="114"/>
      <c r="D630" s="114"/>
      <c r="E630" s="114"/>
      <c r="F630" s="114"/>
      <c r="G630" s="114"/>
      <c r="H630" s="114"/>
      <c r="I630" s="116"/>
      <c r="J630" s="116"/>
      <c r="K630" s="116"/>
      <c r="L630" s="116"/>
      <c r="M630" s="116"/>
      <c r="N630" s="116"/>
      <c r="O630" s="116"/>
      <c r="P630" s="116"/>
      <c r="Q630" s="116"/>
      <c r="R630" s="144"/>
      <c r="S630" s="8" t="s">
        <v>2074</v>
      </c>
      <c r="T630" s="8" t="s">
        <v>58</v>
      </c>
      <c r="U630" s="8" t="s">
        <v>59</v>
      </c>
      <c r="V630" s="8" t="s">
        <v>60</v>
      </c>
      <c r="W630" s="8" t="s">
        <v>499</v>
      </c>
      <c r="X630" s="8" t="s">
        <v>79</v>
      </c>
      <c r="Y630" s="8" t="s">
        <v>149</v>
      </c>
      <c r="Z630" s="149"/>
      <c r="AA630" s="7">
        <v>25</v>
      </c>
      <c r="AB630" s="7">
        <v>15</v>
      </c>
      <c r="AC630" s="7">
        <v>16</v>
      </c>
      <c r="AD630" s="7">
        <v>24</v>
      </c>
      <c r="AE630" s="149"/>
      <c r="AF630" s="8">
        <v>0</v>
      </c>
      <c r="AG630" s="8">
        <v>0</v>
      </c>
      <c r="AH630" s="8">
        <v>0</v>
      </c>
      <c r="AI630" s="8">
        <v>45</v>
      </c>
      <c r="AJ630" s="144"/>
      <c r="AK630" s="116"/>
      <c r="AL630" s="114"/>
      <c r="AM630" s="114"/>
      <c r="AN630" s="150"/>
      <c r="AO630" s="150"/>
      <c r="AP630" s="116"/>
      <c r="AQ630" s="151"/>
    </row>
    <row r="631" spans="1:43" s="13" customFormat="1" ht="135" x14ac:dyDescent="0.25">
      <c r="A631" s="159"/>
      <c r="B631" s="116"/>
      <c r="C631" s="114"/>
      <c r="D631" s="114"/>
      <c r="E631" s="114"/>
      <c r="F631" s="114"/>
      <c r="G631" s="114"/>
      <c r="H631" s="114"/>
      <c r="I631" s="116"/>
      <c r="J631" s="116"/>
      <c r="K631" s="116"/>
      <c r="L631" s="116"/>
      <c r="M631" s="116"/>
      <c r="N631" s="116"/>
      <c r="O631" s="116"/>
      <c r="P631" s="116"/>
      <c r="Q631" s="116"/>
      <c r="R631" s="144"/>
      <c r="S631" s="8" t="s">
        <v>2075</v>
      </c>
      <c r="T631" s="8" t="s">
        <v>58</v>
      </c>
      <c r="U631" s="8" t="s">
        <v>59</v>
      </c>
      <c r="V631" s="8" t="s">
        <v>60</v>
      </c>
      <c r="W631" s="8" t="s">
        <v>499</v>
      </c>
      <c r="X631" s="8" t="s">
        <v>79</v>
      </c>
      <c r="Y631" s="8" t="s">
        <v>63</v>
      </c>
      <c r="Z631" s="149"/>
      <c r="AA631" s="7">
        <v>25</v>
      </c>
      <c r="AB631" s="7">
        <v>15</v>
      </c>
      <c r="AC631" s="7">
        <v>9.6</v>
      </c>
      <c r="AD631" s="7">
        <v>14.4</v>
      </c>
      <c r="AE631" s="149"/>
      <c r="AF631" s="8">
        <v>0</v>
      </c>
      <c r="AG631" s="8">
        <v>0</v>
      </c>
      <c r="AH631" s="8">
        <v>0</v>
      </c>
      <c r="AI631" s="8">
        <v>45</v>
      </c>
      <c r="AJ631" s="144"/>
      <c r="AK631" s="116"/>
      <c r="AL631" s="114"/>
      <c r="AM631" s="114"/>
      <c r="AN631" s="150"/>
      <c r="AO631" s="150"/>
      <c r="AP631" s="116"/>
      <c r="AQ631" s="151"/>
    </row>
    <row r="632" spans="1:43" s="13" customFormat="1" ht="120" x14ac:dyDescent="0.25">
      <c r="A632" s="159">
        <v>234</v>
      </c>
      <c r="B632" s="116" t="s">
        <v>2044</v>
      </c>
      <c r="C632" s="114" t="s">
        <v>91</v>
      </c>
      <c r="D632" s="114" t="s">
        <v>92</v>
      </c>
      <c r="E632" s="114" t="s">
        <v>46</v>
      </c>
      <c r="F632" s="114" t="s">
        <v>93</v>
      </c>
      <c r="G632" s="114" t="s">
        <v>2076</v>
      </c>
      <c r="H632" s="114" t="s">
        <v>2077</v>
      </c>
      <c r="I632" s="116" t="s">
        <v>96</v>
      </c>
      <c r="J632" s="116" t="s">
        <v>51</v>
      </c>
      <c r="K632" s="116" t="s">
        <v>97</v>
      </c>
      <c r="L632" s="116" t="s">
        <v>53</v>
      </c>
      <c r="M632" s="116">
        <v>12</v>
      </c>
      <c r="N632" s="116" t="s">
        <v>98</v>
      </c>
      <c r="O632" s="116">
        <v>20</v>
      </c>
      <c r="P632" s="116" t="s">
        <v>64</v>
      </c>
      <c r="Q632" s="116">
        <v>60</v>
      </c>
      <c r="R632" s="144" t="s">
        <v>64</v>
      </c>
      <c r="S632" s="8" t="s">
        <v>2078</v>
      </c>
      <c r="T632" s="8" t="s">
        <v>58</v>
      </c>
      <c r="U632" s="8" t="s">
        <v>59</v>
      </c>
      <c r="V632" s="8" t="s">
        <v>60</v>
      </c>
      <c r="W632" s="8" t="s">
        <v>61</v>
      </c>
      <c r="X632" s="8" t="s">
        <v>62</v>
      </c>
      <c r="Y632" s="8" t="s">
        <v>63</v>
      </c>
      <c r="Z632" s="116">
        <v>2.5920000000000001</v>
      </c>
      <c r="AA632" s="7">
        <v>25</v>
      </c>
      <c r="AB632" s="7">
        <v>15</v>
      </c>
      <c r="AC632" s="7">
        <v>8</v>
      </c>
      <c r="AD632" s="7">
        <v>12</v>
      </c>
      <c r="AE632" s="149">
        <v>45</v>
      </c>
      <c r="AF632" s="8">
        <v>0</v>
      </c>
      <c r="AG632" s="8">
        <v>0</v>
      </c>
      <c r="AH632" s="8">
        <v>0</v>
      </c>
      <c r="AI632" s="8">
        <v>45</v>
      </c>
      <c r="AJ632" s="144" t="s">
        <v>64</v>
      </c>
      <c r="AK632" s="116" t="s">
        <v>65</v>
      </c>
      <c r="AL632" s="114" t="s">
        <v>66</v>
      </c>
      <c r="AM632" s="8" t="s">
        <v>2079</v>
      </c>
      <c r="AN632" s="12">
        <v>44927</v>
      </c>
      <c r="AO632" s="12">
        <v>45261</v>
      </c>
      <c r="AP632" s="7" t="s">
        <v>68</v>
      </c>
      <c r="AQ632" s="84" t="s">
        <v>2080</v>
      </c>
    </row>
    <row r="633" spans="1:43" s="13" customFormat="1" ht="105" x14ac:dyDescent="0.25">
      <c r="A633" s="159"/>
      <c r="B633" s="116"/>
      <c r="C633" s="114"/>
      <c r="D633" s="114"/>
      <c r="E633" s="114"/>
      <c r="F633" s="114"/>
      <c r="G633" s="114"/>
      <c r="H633" s="114"/>
      <c r="I633" s="116"/>
      <c r="J633" s="116"/>
      <c r="K633" s="116"/>
      <c r="L633" s="116"/>
      <c r="M633" s="116"/>
      <c r="N633" s="116"/>
      <c r="O633" s="116"/>
      <c r="P633" s="116"/>
      <c r="Q633" s="116"/>
      <c r="R633" s="144"/>
      <c r="S633" s="8" t="s">
        <v>2081</v>
      </c>
      <c r="T633" s="8" t="s">
        <v>58</v>
      </c>
      <c r="U633" s="8" t="s">
        <v>59</v>
      </c>
      <c r="V633" s="8" t="s">
        <v>60</v>
      </c>
      <c r="W633" s="8" t="s">
        <v>61</v>
      </c>
      <c r="X633" s="8" t="s">
        <v>62</v>
      </c>
      <c r="Y633" s="8" t="s">
        <v>63</v>
      </c>
      <c r="Z633" s="116"/>
      <c r="AA633" s="7">
        <v>25</v>
      </c>
      <c r="AB633" s="7">
        <v>15</v>
      </c>
      <c r="AC633" s="7">
        <v>4.8</v>
      </c>
      <c r="AD633" s="7">
        <v>7.2</v>
      </c>
      <c r="AE633" s="149"/>
      <c r="AF633" s="8">
        <v>0</v>
      </c>
      <c r="AG633" s="8">
        <v>0</v>
      </c>
      <c r="AH633" s="8">
        <v>0</v>
      </c>
      <c r="AI633" s="8">
        <v>45</v>
      </c>
      <c r="AJ633" s="144"/>
      <c r="AK633" s="116"/>
      <c r="AL633" s="114"/>
      <c r="AM633" s="8" t="s">
        <v>2082</v>
      </c>
      <c r="AN633" s="12">
        <v>44927</v>
      </c>
      <c r="AO633" s="12">
        <v>45261</v>
      </c>
      <c r="AP633" s="7" t="s">
        <v>68</v>
      </c>
      <c r="AQ633" s="84" t="s">
        <v>2083</v>
      </c>
    </row>
    <row r="634" spans="1:43" s="13" customFormat="1" ht="90" x14ac:dyDescent="0.25">
      <c r="A634" s="159"/>
      <c r="B634" s="116"/>
      <c r="C634" s="114"/>
      <c r="D634" s="114"/>
      <c r="E634" s="114"/>
      <c r="F634" s="114"/>
      <c r="G634" s="114"/>
      <c r="H634" s="114"/>
      <c r="I634" s="116"/>
      <c r="J634" s="116"/>
      <c r="K634" s="116"/>
      <c r="L634" s="116"/>
      <c r="M634" s="116"/>
      <c r="N634" s="116"/>
      <c r="O634" s="116"/>
      <c r="P634" s="116"/>
      <c r="Q634" s="116"/>
      <c r="R634" s="144"/>
      <c r="S634" s="8" t="s">
        <v>1976</v>
      </c>
      <c r="T634" s="8" t="s">
        <v>58</v>
      </c>
      <c r="U634" s="8" t="s">
        <v>59</v>
      </c>
      <c r="V634" s="8" t="s">
        <v>60</v>
      </c>
      <c r="W634" s="8" t="s">
        <v>61</v>
      </c>
      <c r="X634" s="8" t="s">
        <v>62</v>
      </c>
      <c r="Y634" s="8" t="s">
        <v>63</v>
      </c>
      <c r="Z634" s="116"/>
      <c r="AA634" s="7">
        <v>25</v>
      </c>
      <c r="AB634" s="7">
        <v>15</v>
      </c>
      <c r="AC634" s="7">
        <v>2.88</v>
      </c>
      <c r="AD634" s="7">
        <v>4.32</v>
      </c>
      <c r="AE634" s="149"/>
      <c r="AF634" s="8">
        <v>0</v>
      </c>
      <c r="AG634" s="8">
        <v>0</v>
      </c>
      <c r="AH634" s="8">
        <v>0</v>
      </c>
      <c r="AI634" s="8">
        <v>45</v>
      </c>
      <c r="AJ634" s="144"/>
      <c r="AK634" s="116"/>
      <c r="AL634" s="114"/>
      <c r="AM634" s="8" t="s">
        <v>2084</v>
      </c>
      <c r="AN634" s="12">
        <v>44927</v>
      </c>
      <c r="AO634" s="12">
        <v>45261</v>
      </c>
      <c r="AP634" s="7" t="s">
        <v>68</v>
      </c>
      <c r="AQ634" s="84" t="s">
        <v>2083</v>
      </c>
    </row>
    <row r="635" spans="1:43" ht="150" x14ac:dyDescent="0.25">
      <c r="A635" s="159"/>
      <c r="B635" s="116"/>
      <c r="C635" s="114"/>
      <c r="D635" s="114"/>
      <c r="E635" s="114"/>
      <c r="F635" s="114"/>
      <c r="G635" s="114"/>
      <c r="H635" s="114"/>
      <c r="I635" s="116"/>
      <c r="J635" s="116"/>
      <c r="K635" s="116"/>
      <c r="L635" s="116"/>
      <c r="M635" s="116"/>
      <c r="N635" s="116"/>
      <c r="O635" s="116"/>
      <c r="P635" s="116"/>
      <c r="Q635" s="116"/>
      <c r="R635" s="144"/>
      <c r="S635" s="8" t="s">
        <v>2085</v>
      </c>
      <c r="T635" s="40" t="s">
        <v>58</v>
      </c>
      <c r="U635" s="40" t="s">
        <v>59</v>
      </c>
      <c r="V635" s="40" t="s">
        <v>60</v>
      </c>
      <c r="W635" s="40" t="s">
        <v>61</v>
      </c>
      <c r="X635" s="40" t="s">
        <v>62</v>
      </c>
      <c r="Y635" s="40" t="s">
        <v>63</v>
      </c>
      <c r="Z635" s="116"/>
      <c r="AA635" s="41">
        <v>25</v>
      </c>
      <c r="AB635" s="41">
        <v>15</v>
      </c>
      <c r="AC635" s="41">
        <v>1.7280000000000002</v>
      </c>
      <c r="AD635" s="41">
        <v>2.5920000000000001</v>
      </c>
      <c r="AE635" s="149"/>
      <c r="AF635" s="40">
        <v>0</v>
      </c>
      <c r="AG635" s="40">
        <v>0</v>
      </c>
      <c r="AH635" s="40">
        <v>0</v>
      </c>
      <c r="AI635" s="40">
        <v>45</v>
      </c>
      <c r="AJ635" s="144"/>
      <c r="AK635" s="116"/>
      <c r="AL635" s="114"/>
      <c r="AM635" s="8" t="s">
        <v>2086</v>
      </c>
      <c r="AN635" s="12">
        <v>44927</v>
      </c>
      <c r="AO635" s="12">
        <v>45261</v>
      </c>
      <c r="AP635" s="7" t="s">
        <v>68</v>
      </c>
      <c r="AQ635" s="84" t="s">
        <v>2087</v>
      </c>
    </row>
    <row r="636" spans="1:43" ht="90" x14ac:dyDescent="0.25">
      <c r="A636" s="118">
        <v>235</v>
      </c>
      <c r="B636" s="116" t="s">
        <v>2044</v>
      </c>
      <c r="C636" s="114" t="s">
        <v>105</v>
      </c>
      <c r="D636" s="114" t="s">
        <v>106</v>
      </c>
      <c r="E636" s="114" t="s">
        <v>46</v>
      </c>
      <c r="F636" s="114" t="s">
        <v>1812</v>
      </c>
      <c r="G636" s="114" t="s">
        <v>2088</v>
      </c>
      <c r="H636" s="114" t="s">
        <v>2089</v>
      </c>
      <c r="I636" s="116" t="s">
        <v>110</v>
      </c>
      <c r="J636" s="116" t="s">
        <v>51</v>
      </c>
      <c r="K636" s="116" t="s">
        <v>97</v>
      </c>
      <c r="L636" s="116" t="s">
        <v>53</v>
      </c>
      <c r="M636" s="158">
        <v>12</v>
      </c>
      <c r="N636" s="158" t="s">
        <v>98</v>
      </c>
      <c r="O636" s="158">
        <v>20</v>
      </c>
      <c r="P636" s="158" t="s">
        <v>64</v>
      </c>
      <c r="Q636" s="158">
        <v>60</v>
      </c>
      <c r="R636" s="156" t="s">
        <v>64</v>
      </c>
      <c r="S636" s="8" t="s">
        <v>2090</v>
      </c>
      <c r="T636" s="40" t="s">
        <v>58</v>
      </c>
      <c r="U636" s="40" t="s">
        <v>78</v>
      </c>
      <c r="V636" s="40" t="s">
        <v>60</v>
      </c>
      <c r="W636" s="40" t="s">
        <v>61</v>
      </c>
      <c r="X636" s="40" t="s">
        <v>62</v>
      </c>
      <c r="Y636" s="40" t="s">
        <v>63</v>
      </c>
      <c r="Z636" s="149">
        <v>5.0400000000000009</v>
      </c>
      <c r="AA636" s="7">
        <v>15</v>
      </c>
      <c r="AB636" s="7">
        <v>15</v>
      </c>
      <c r="AC636" s="7">
        <v>6</v>
      </c>
      <c r="AD636" s="7">
        <v>14</v>
      </c>
      <c r="AE636" s="149">
        <v>60</v>
      </c>
      <c r="AF636" s="23">
        <v>0</v>
      </c>
      <c r="AG636" s="23">
        <v>0</v>
      </c>
      <c r="AH636" s="23">
        <v>0</v>
      </c>
      <c r="AI636" s="23">
        <v>60</v>
      </c>
      <c r="AJ636" s="144" t="s">
        <v>64</v>
      </c>
      <c r="AK636" s="116" t="s">
        <v>65</v>
      </c>
      <c r="AL636" s="114" t="s">
        <v>66</v>
      </c>
      <c r="AM636" s="8" t="s">
        <v>2091</v>
      </c>
      <c r="AN636" s="12">
        <v>44927</v>
      </c>
      <c r="AO636" s="12">
        <v>45261</v>
      </c>
      <c r="AP636" s="7" t="s">
        <v>68</v>
      </c>
      <c r="AQ636" s="84" t="s">
        <v>2092</v>
      </c>
    </row>
    <row r="637" spans="1:43" ht="75" x14ac:dyDescent="0.25">
      <c r="A637" s="118"/>
      <c r="B637" s="116"/>
      <c r="C637" s="114"/>
      <c r="D637" s="114"/>
      <c r="E637" s="114"/>
      <c r="F637" s="114"/>
      <c r="G637" s="114"/>
      <c r="H637" s="114"/>
      <c r="I637" s="116"/>
      <c r="J637" s="116"/>
      <c r="K637" s="116"/>
      <c r="L637" s="116"/>
      <c r="M637" s="158"/>
      <c r="N637" s="158"/>
      <c r="O637" s="158"/>
      <c r="P637" s="158"/>
      <c r="Q637" s="158"/>
      <c r="R637" s="156"/>
      <c r="S637" s="8" t="s">
        <v>2093</v>
      </c>
      <c r="T637" s="40" t="s">
        <v>58</v>
      </c>
      <c r="U637" s="40" t="s">
        <v>59</v>
      </c>
      <c r="V637" s="40" t="s">
        <v>60</v>
      </c>
      <c r="W637" s="40" t="s">
        <v>61</v>
      </c>
      <c r="X637" s="40" t="s">
        <v>62</v>
      </c>
      <c r="Y637" s="40" t="s">
        <v>63</v>
      </c>
      <c r="Z637" s="149"/>
      <c r="AA637" s="7">
        <v>25</v>
      </c>
      <c r="AB637" s="7">
        <v>15</v>
      </c>
      <c r="AC637" s="7">
        <v>5.6</v>
      </c>
      <c r="AD637" s="7">
        <v>8.4</v>
      </c>
      <c r="AE637" s="149"/>
      <c r="AF637" s="23">
        <v>0</v>
      </c>
      <c r="AG637" s="23">
        <v>0</v>
      </c>
      <c r="AH637" s="23">
        <v>0</v>
      </c>
      <c r="AI637" s="23">
        <v>60</v>
      </c>
      <c r="AJ637" s="144"/>
      <c r="AK637" s="116"/>
      <c r="AL637" s="114"/>
      <c r="AM637" s="8" t="s">
        <v>2094</v>
      </c>
      <c r="AN637" s="12">
        <v>44927</v>
      </c>
      <c r="AO637" s="12">
        <v>45261</v>
      </c>
      <c r="AP637" s="7" t="s">
        <v>68</v>
      </c>
      <c r="AQ637" s="84" t="s">
        <v>2095</v>
      </c>
    </row>
    <row r="638" spans="1:43" ht="105" x14ac:dyDescent="0.25">
      <c r="A638" s="118"/>
      <c r="B638" s="116"/>
      <c r="C638" s="114"/>
      <c r="D638" s="114"/>
      <c r="E638" s="114"/>
      <c r="F638" s="114"/>
      <c r="G638" s="114"/>
      <c r="H638" s="114"/>
      <c r="I638" s="116"/>
      <c r="J638" s="116"/>
      <c r="K638" s="116"/>
      <c r="L638" s="116"/>
      <c r="M638" s="158"/>
      <c r="N638" s="158"/>
      <c r="O638" s="158"/>
      <c r="P638" s="158"/>
      <c r="Q638" s="158"/>
      <c r="R638" s="156"/>
      <c r="S638" s="8" t="s">
        <v>1985</v>
      </c>
      <c r="T638" s="40" t="s">
        <v>58</v>
      </c>
      <c r="U638" s="40" t="s">
        <v>59</v>
      </c>
      <c r="V638" s="40" t="s">
        <v>60</v>
      </c>
      <c r="W638" s="40" t="s">
        <v>61</v>
      </c>
      <c r="X638" s="40" t="s">
        <v>62</v>
      </c>
      <c r="Y638" s="40" t="s">
        <v>149</v>
      </c>
      <c r="Z638" s="149"/>
      <c r="AA638" s="7">
        <v>25</v>
      </c>
      <c r="AB638" s="7">
        <v>15</v>
      </c>
      <c r="AC638" s="7">
        <v>3.36</v>
      </c>
      <c r="AD638" s="7">
        <v>5.0400000000000009</v>
      </c>
      <c r="AE638" s="149"/>
      <c r="AF638" s="23">
        <v>0</v>
      </c>
      <c r="AG638" s="23">
        <v>0</v>
      </c>
      <c r="AH638" s="23">
        <v>0</v>
      </c>
      <c r="AI638" s="23">
        <v>60</v>
      </c>
      <c r="AJ638" s="144"/>
      <c r="AK638" s="116"/>
      <c r="AL638" s="114"/>
      <c r="AM638" s="8"/>
      <c r="AN638" s="20"/>
      <c r="AO638" s="20"/>
      <c r="AP638" s="7"/>
      <c r="AQ638" s="84"/>
    </row>
    <row r="639" spans="1:43" ht="135" x14ac:dyDescent="0.25">
      <c r="A639" s="118">
        <v>236</v>
      </c>
      <c r="B639" s="116" t="s">
        <v>2096</v>
      </c>
      <c r="C639" s="114" t="s">
        <v>2097</v>
      </c>
      <c r="D639" s="114" t="s">
        <v>1743</v>
      </c>
      <c r="E639" s="114" t="s">
        <v>46</v>
      </c>
      <c r="F639" s="114" t="s">
        <v>2098</v>
      </c>
      <c r="G639" s="114" t="s">
        <v>2099</v>
      </c>
      <c r="H639" s="114" t="s">
        <v>2100</v>
      </c>
      <c r="I639" s="158" t="s">
        <v>50</v>
      </c>
      <c r="J639" s="158" t="s">
        <v>51</v>
      </c>
      <c r="K639" s="158" t="s">
        <v>134</v>
      </c>
      <c r="L639" s="116" t="s">
        <v>699</v>
      </c>
      <c r="M639" s="158">
        <v>70</v>
      </c>
      <c r="N639" s="158" t="s">
        <v>146</v>
      </c>
      <c r="O639" s="158">
        <v>40</v>
      </c>
      <c r="P639" s="158" t="s">
        <v>64</v>
      </c>
      <c r="Q639" s="158">
        <v>60</v>
      </c>
      <c r="R639" s="156" t="s">
        <v>64</v>
      </c>
      <c r="S639" s="8" t="s">
        <v>2101</v>
      </c>
      <c r="T639" s="40" t="s">
        <v>58</v>
      </c>
      <c r="U639" s="40" t="s">
        <v>59</v>
      </c>
      <c r="V639" s="40" t="s">
        <v>60</v>
      </c>
      <c r="W639" s="40" t="s">
        <v>499</v>
      </c>
      <c r="X639" s="40" t="s">
        <v>62</v>
      </c>
      <c r="Y639" s="40" t="s">
        <v>63</v>
      </c>
      <c r="Z639" s="149">
        <v>10.08</v>
      </c>
      <c r="AA639" s="7">
        <v>25</v>
      </c>
      <c r="AB639" s="7">
        <v>15</v>
      </c>
      <c r="AC639" s="7">
        <v>16</v>
      </c>
      <c r="AD639" s="7">
        <v>24</v>
      </c>
      <c r="AE639" s="149">
        <v>60</v>
      </c>
      <c r="AF639" s="23">
        <v>0</v>
      </c>
      <c r="AG639" s="23">
        <v>0</v>
      </c>
      <c r="AH639" s="23">
        <v>0</v>
      </c>
      <c r="AI639" s="23">
        <v>60</v>
      </c>
      <c r="AJ639" s="144" t="s">
        <v>64</v>
      </c>
      <c r="AK639" s="116" t="s">
        <v>65</v>
      </c>
      <c r="AL639" s="114" t="s">
        <v>2102</v>
      </c>
      <c r="AM639" s="114" t="s">
        <v>2103</v>
      </c>
      <c r="AN639" s="150">
        <v>44927</v>
      </c>
      <c r="AO639" s="150">
        <v>45261</v>
      </c>
      <c r="AP639" s="116" t="s">
        <v>68</v>
      </c>
      <c r="AQ639" s="151" t="s">
        <v>2104</v>
      </c>
    </row>
    <row r="640" spans="1:43" ht="105" x14ac:dyDescent="0.25">
      <c r="A640" s="118"/>
      <c r="B640" s="116"/>
      <c r="C640" s="114"/>
      <c r="D640" s="114"/>
      <c r="E640" s="114"/>
      <c r="F640" s="114"/>
      <c r="G640" s="114"/>
      <c r="H640" s="114"/>
      <c r="I640" s="158"/>
      <c r="J640" s="158"/>
      <c r="K640" s="158"/>
      <c r="L640" s="116"/>
      <c r="M640" s="158"/>
      <c r="N640" s="158"/>
      <c r="O640" s="158"/>
      <c r="P640" s="158"/>
      <c r="Q640" s="158"/>
      <c r="R640" s="156"/>
      <c r="S640" s="8" t="s">
        <v>2105</v>
      </c>
      <c r="T640" s="40" t="s">
        <v>58</v>
      </c>
      <c r="U640" s="40" t="s">
        <v>59</v>
      </c>
      <c r="V640" s="40" t="s">
        <v>60</v>
      </c>
      <c r="W640" s="40" t="s">
        <v>499</v>
      </c>
      <c r="X640" s="40" t="s">
        <v>62</v>
      </c>
      <c r="Y640" s="40" t="s">
        <v>63</v>
      </c>
      <c r="Z640" s="149"/>
      <c r="AA640" s="7">
        <v>25</v>
      </c>
      <c r="AB640" s="7">
        <v>15</v>
      </c>
      <c r="AC640" s="7">
        <v>9.6</v>
      </c>
      <c r="AD640" s="7">
        <v>14.4</v>
      </c>
      <c r="AE640" s="149"/>
      <c r="AF640" s="23">
        <v>0</v>
      </c>
      <c r="AG640" s="23">
        <v>0</v>
      </c>
      <c r="AH640" s="23">
        <v>0</v>
      </c>
      <c r="AI640" s="23">
        <v>60</v>
      </c>
      <c r="AJ640" s="144"/>
      <c r="AK640" s="116"/>
      <c r="AL640" s="114"/>
      <c r="AM640" s="114"/>
      <c r="AN640" s="150"/>
      <c r="AO640" s="150"/>
      <c r="AP640" s="116"/>
      <c r="AQ640" s="151"/>
    </row>
    <row r="641" spans="1:43" ht="105" x14ac:dyDescent="0.25">
      <c r="A641" s="118"/>
      <c r="B641" s="116"/>
      <c r="C641" s="114"/>
      <c r="D641" s="114"/>
      <c r="E641" s="114"/>
      <c r="F641" s="114"/>
      <c r="G641" s="114"/>
      <c r="H641" s="114"/>
      <c r="I641" s="158"/>
      <c r="J641" s="158"/>
      <c r="K641" s="158"/>
      <c r="L641" s="116"/>
      <c r="M641" s="158"/>
      <c r="N641" s="158"/>
      <c r="O641" s="158"/>
      <c r="P641" s="158"/>
      <c r="Q641" s="158"/>
      <c r="R641" s="156"/>
      <c r="S641" s="8" t="s">
        <v>2106</v>
      </c>
      <c r="T641" s="40" t="s">
        <v>58</v>
      </c>
      <c r="U641" s="40" t="s">
        <v>78</v>
      </c>
      <c r="V641" s="40" t="s">
        <v>60</v>
      </c>
      <c r="W641" s="40" t="s">
        <v>499</v>
      </c>
      <c r="X641" s="40" t="s">
        <v>62</v>
      </c>
      <c r="Y641" s="40" t="s">
        <v>63</v>
      </c>
      <c r="Z641" s="149"/>
      <c r="AA641" s="7">
        <v>15</v>
      </c>
      <c r="AB641" s="7">
        <v>15</v>
      </c>
      <c r="AC641" s="7">
        <v>4.32</v>
      </c>
      <c r="AD641" s="7">
        <v>10.08</v>
      </c>
      <c r="AE641" s="149"/>
      <c r="AF641" s="23">
        <v>0</v>
      </c>
      <c r="AG641" s="23">
        <v>0</v>
      </c>
      <c r="AH641" s="23">
        <v>0</v>
      </c>
      <c r="AI641" s="23">
        <v>60</v>
      </c>
      <c r="AJ641" s="144"/>
      <c r="AK641" s="116"/>
      <c r="AL641" s="114"/>
      <c r="AM641" s="114"/>
      <c r="AN641" s="150"/>
      <c r="AO641" s="150"/>
      <c r="AP641" s="116"/>
      <c r="AQ641" s="151"/>
    </row>
    <row r="642" spans="1:43" ht="90" x14ac:dyDescent="0.25">
      <c r="A642" s="118">
        <v>237</v>
      </c>
      <c r="B642" s="116" t="s">
        <v>2096</v>
      </c>
      <c r="C642" s="114" t="s">
        <v>2097</v>
      </c>
      <c r="D642" s="114" t="s">
        <v>2107</v>
      </c>
      <c r="E642" s="114" t="s">
        <v>46</v>
      </c>
      <c r="F642" s="114" t="s">
        <v>2108</v>
      </c>
      <c r="G642" s="114" t="s">
        <v>2109</v>
      </c>
      <c r="H642" s="114" t="s">
        <v>2110</v>
      </c>
      <c r="I642" s="158" t="s">
        <v>50</v>
      </c>
      <c r="J642" s="158" t="s">
        <v>51</v>
      </c>
      <c r="K642" s="158" t="s">
        <v>52</v>
      </c>
      <c r="L642" s="116" t="s">
        <v>699</v>
      </c>
      <c r="M642" s="158">
        <v>80</v>
      </c>
      <c r="N642" s="158" t="s">
        <v>146</v>
      </c>
      <c r="O642" s="158">
        <v>40</v>
      </c>
      <c r="P642" s="158" t="s">
        <v>64</v>
      </c>
      <c r="Q642" s="158">
        <v>60</v>
      </c>
      <c r="R642" s="156" t="s">
        <v>64</v>
      </c>
      <c r="S642" s="8" t="s">
        <v>2111</v>
      </c>
      <c r="T642" s="40" t="s">
        <v>58</v>
      </c>
      <c r="U642" s="40" t="s">
        <v>59</v>
      </c>
      <c r="V642" s="40" t="s">
        <v>60</v>
      </c>
      <c r="W642" s="40" t="s">
        <v>499</v>
      </c>
      <c r="X642" s="40" t="s">
        <v>62</v>
      </c>
      <c r="Y642" s="40" t="s">
        <v>63</v>
      </c>
      <c r="Z642" s="149">
        <v>10.08</v>
      </c>
      <c r="AA642" s="7">
        <v>25</v>
      </c>
      <c r="AB642" s="7">
        <v>15</v>
      </c>
      <c r="AC642" s="7">
        <v>16</v>
      </c>
      <c r="AD642" s="7">
        <v>24</v>
      </c>
      <c r="AE642" s="149">
        <v>60</v>
      </c>
      <c r="AF642" s="23">
        <v>0</v>
      </c>
      <c r="AG642" s="23">
        <v>0</v>
      </c>
      <c r="AH642" s="23">
        <v>0</v>
      </c>
      <c r="AI642" s="23">
        <v>60</v>
      </c>
      <c r="AJ642" s="144" t="s">
        <v>64</v>
      </c>
      <c r="AK642" s="116" t="s">
        <v>65</v>
      </c>
      <c r="AL642" s="114" t="s">
        <v>66</v>
      </c>
      <c r="AM642" s="114" t="s">
        <v>2103</v>
      </c>
      <c r="AN642" s="150">
        <v>44927</v>
      </c>
      <c r="AO642" s="150">
        <v>45261</v>
      </c>
      <c r="AP642" s="116" t="s">
        <v>68</v>
      </c>
      <c r="AQ642" s="151" t="s">
        <v>2112</v>
      </c>
    </row>
    <row r="643" spans="1:43" ht="105" x14ac:dyDescent="0.25">
      <c r="A643" s="118"/>
      <c r="B643" s="116"/>
      <c r="C643" s="114"/>
      <c r="D643" s="114"/>
      <c r="E643" s="114"/>
      <c r="F643" s="114"/>
      <c r="G643" s="114"/>
      <c r="H643" s="114"/>
      <c r="I643" s="158"/>
      <c r="J643" s="158"/>
      <c r="K643" s="158"/>
      <c r="L643" s="116"/>
      <c r="M643" s="158"/>
      <c r="N643" s="158"/>
      <c r="O643" s="158"/>
      <c r="P643" s="158"/>
      <c r="Q643" s="158"/>
      <c r="R643" s="156"/>
      <c r="S643" s="8" t="s">
        <v>2113</v>
      </c>
      <c r="T643" s="40" t="s">
        <v>58</v>
      </c>
      <c r="U643" s="40" t="s">
        <v>78</v>
      </c>
      <c r="V643" s="40" t="s">
        <v>60</v>
      </c>
      <c r="W643" s="40" t="s">
        <v>499</v>
      </c>
      <c r="X643" s="40" t="s">
        <v>62</v>
      </c>
      <c r="Y643" s="40" t="s">
        <v>63</v>
      </c>
      <c r="Z643" s="149"/>
      <c r="AA643" s="7">
        <v>15</v>
      </c>
      <c r="AB643" s="7">
        <v>15</v>
      </c>
      <c r="AC643" s="7">
        <v>7.2</v>
      </c>
      <c r="AD643" s="7">
        <v>16.8</v>
      </c>
      <c r="AE643" s="149"/>
      <c r="AF643" s="23">
        <v>0</v>
      </c>
      <c r="AG643" s="23">
        <v>0</v>
      </c>
      <c r="AH643" s="23">
        <v>0</v>
      </c>
      <c r="AI643" s="23">
        <v>60</v>
      </c>
      <c r="AJ643" s="144"/>
      <c r="AK643" s="116"/>
      <c r="AL643" s="114"/>
      <c r="AM643" s="114"/>
      <c r="AN643" s="150"/>
      <c r="AO643" s="150"/>
      <c r="AP643" s="116"/>
      <c r="AQ643" s="151"/>
    </row>
    <row r="644" spans="1:43" ht="105" x14ac:dyDescent="0.25">
      <c r="A644" s="118"/>
      <c r="B644" s="116"/>
      <c r="C644" s="114"/>
      <c r="D644" s="114"/>
      <c r="E644" s="114"/>
      <c r="F644" s="114"/>
      <c r="G644" s="114"/>
      <c r="H644" s="114"/>
      <c r="I644" s="158"/>
      <c r="J644" s="158"/>
      <c r="K644" s="158"/>
      <c r="L644" s="116"/>
      <c r="M644" s="158"/>
      <c r="N644" s="158"/>
      <c r="O644" s="158"/>
      <c r="P644" s="158"/>
      <c r="Q644" s="158"/>
      <c r="R644" s="156"/>
      <c r="S644" s="8" t="s">
        <v>2114</v>
      </c>
      <c r="T644" s="40" t="s">
        <v>58</v>
      </c>
      <c r="U644" s="40" t="s">
        <v>59</v>
      </c>
      <c r="V644" s="40" t="s">
        <v>60</v>
      </c>
      <c r="W644" s="40" t="s">
        <v>499</v>
      </c>
      <c r="X644" s="40" t="s">
        <v>62</v>
      </c>
      <c r="Y644" s="40" t="s">
        <v>63</v>
      </c>
      <c r="Z644" s="149"/>
      <c r="AA644" s="7">
        <v>25</v>
      </c>
      <c r="AB644" s="7">
        <v>15</v>
      </c>
      <c r="AC644" s="7">
        <v>6.72</v>
      </c>
      <c r="AD644" s="7">
        <v>10.080000000000002</v>
      </c>
      <c r="AE644" s="149"/>
      <c r="AF644" s="23">
        <v>0</v>
      </c>
      <c r="AG644" s="23">
        <v>0</v>
      </c>
      <c r="AH644" s="23">
        <v>0</v>
      </c>
      <c r="AI644" s="23">
        <v>60</v>
      </c>
      <c r="AJ644" s="144"/>
      <c r="AK644" s="116"/>
      <c r="AL644" s="114"/>
      <c r="AM644" s="114"/>
      <c r="AN644" s="150"/>
      <c r="AO644" s="150"/>
      <c r="AP644" s="116"/>
      <c r="AQ644" s="151"/>
    </row>
    <row r="645" spans="1:43" ht="165" customHeight="1" x14ac:dyDescent="0.25">
      <c r="A645" s="118">
        <v>238</v>
      </c>
      <c r="B645" s="116" t="s">
        <v>2096</v>
      </c>
      <c r="C645" s="114" t="s">
        <v>2097</v>
      </c>
      <c r="D645" s="114" t="s">
        <v>2115</v>
      </c>
      <c r="E645" s="114" t="s">
        <v>46</v>
      </c>
      <c r="F645" s="114" t="s">
        <v>2116</v>
      </c>
      <c r="G645" s="114" t="s">
        <v>2117</v>
      </c>
      <c r="H645" s="114" t="s">
        <v>2118</v>
      </c>
      <c r="I645" s="158" t="s">
        <v>50</v>
      </c>
      <c r="J645" s="158" t="s">
        <v>51</v>
      </c>
      <c r="K645" s="158" t="s">
        <v>52</v>
      </c>
      <c r="L645" s="116" t="s">
        <v>699</v>
      </c>
      <c r="M645" s="158">
        <v>80</v>
      </c>
      <c r="N645" s="158" t="s">
        <v>146</v>
      </c>
      <c r="O645" s="158">
        <v>40</v>
      </c>
      <c r="P645" s="158" t="s">
        <v>64</v>
      </c>
      <c r="Q645" s="158">
        <v>60</v>
      </c>
      <c r="R645" s="156" t="s">
        <v>64</v>
      </c>
      <c r="S645" s="8" t="s">
        <v>2119</v>
      </c>
      <c r="T645" s="23" t="s">
        <v>58</v>
      </c>
      <c r="U645" s="23" t="s">
        <v>59</v>
      </c>
      <c r="V645" s="23" t="s">
        <v>60</v>
      </c>
      <c r="W645" s="23" t="s">
        <v>499</v>
      </c>
      <c r="X645" s="23" t="s">
        <v>62</v>
      </c>
      <c r="Y645" s="23" t="s">
        <v>63</v>
      </c>
      <c r="Z645" s="149">
        <v>16.8</v>
      </c>
      <c r="AA645" s="7">
        <v>25</v>
      </c>
      <c r="AB645" s="7">
        <v>15</v>
      </c>
      <c r="AC645" s="7">
        <v>16</v>
      </c>
      <c r="AD645" s="7">
        <v>24</v>
      </c>
      <c r="AE645" s="149">
        <v>60</v>
      </c>
      <c r="AF645" s="23">
        <v>0</v>
      </c>
      <c r="AG645" s="23">
        <v>0</v>
      </c>
      <c r="AH645" s="23">
        <v>0</v>
      </c>
      <c r="AI645" s="23">
        <v>60</v>
      </c>
      <c r="AJ645" s="144" t="s">
        <v>64</v>
      </c>
      <c r="AK645" s="116" t="s">
        <v>65</v>
      </c>
      <c r="AL645" s="114" t="s">
        <v>2102</v>
      </c>
      <c r="AM645" s="114" t="s">
        <v>2103</v>
      </c>
      <c r="AN645" s="150">
        <v>44927</v>
      </c>
      <c r="AO645" s="150">
        <v>45261</v>
      </c>
      <c r="AP645" s="116" t="s">
        <v>68</v>
      </c>
      <c r="AQ645" s="151" t="s">
        <v>2120</v>
      </c>
    </row>
    <row r="646" spans="1:43" ht="90" x14ac:dyDescent="0.25">
      <c r="A646" s="118"/>
      <c r="B646" s="116"/>
      <c r="C646" s="114"/>
      <c r="D646" s="114"/>
      <c r="E646" s="114"/>
      <c r="F646" s="114"/>
      <c r="G646" s="114"/>
      <c r="H646" s="114"/>
      <c r="I646" s="158"/>
      <c r="J646" s="158"/>
      <c r="K646" s="158"/>
      <c r="L646" s="116"/>
      <c r="M646" s="158"/>
      <c r="N646" s="158"/>
      <c r="O646" s="158"/>
      <c r="P646" s="158"/>
      <c r="Q646" s="158"/>
      <c r="R646" s="156"/>
      <c r="S646" s="8" t="s">
        <v>2121</v>
      </c>
      <c r="T646" s="23" t="s">
        <v>58</v>
      </c>
      <c r="U646" s="23" t="s">
        <v>78</v>
      </c>
      <c r="V646" s="23" t="s">
        <v>60</v>
      </c>
      <c r="W646" s="23" t="s">
        <v>499</v>
      </c>
      <c r="X646" s="23" t="s">
        <v>62</v>
      </c>
      <c r="Y646" s="23" t="s">
        <v>63</v>
      </c>
      <c r="Z646" s="149"/>
      <c r="AA646" s="7">
        <v>15</v>
      </c>
      <c r="AB646" s="7">
        <v>15</v>
      </c>
      <c r="AC646" s="7">
        <v>7.2</v>
      </c>
      <c r="AD646" s="7">
        <v>16.8</v>
      </c>
      <c r="AE646" s="149"/>
      <c r="AF646" s="23">
        <v>0</v>
      </c>
      <c r="AG646" s="23">
        <v>0</v>
      </c>
      <c r="AH646" s="23">
        <v>0</v>
      </c>
      <c r="AI646" s="23">
        <v>60</v>
      </c>
      <c r="AJ646" s="144"/>
      <c r="AK646" s="116"/>
      <c r="AL646" s="114"/>
      <c r="AM646" s="114"/>
      <c r="AN646" s="150"/>
      <c r="AO646" s="150"/>
      <c r="AP646" s="116"/>
      <c r="AQ646" s="151"/>
    </row>
    <row r="647" spans="1:43" ht="135" x14ac:dyDescent="0.25">
      <c r="A647" s="118">
        <v>239</v>
      </c>
      <c r="B647" s="116" t="s">
        <v>2096</v>
      </c>
      <c r="C647" s="114" t="s">
        <v>1824</v>
      </c>
      <c r="D647" s="114" t="s">
        <v>2122</v>
      </c>
      <c r="E647" s="114" t="s">
        <v>46</v>
      </c>
      <c r="F647" s="114" t="s">
        <v>2123</v>
      </c>
      <c r="G647" s="114" t="s">
        <v>2124</v>
      </c>
      <c r="H647" s="114" t="s">
        <v>2125</v>
      </c>
      <c r="I647" s="158" t="s">
        <v>50</v>
      </c>
      <c r="J647" s="158" t="s">
        <v>51</v>
      </c>
      <c r="K647" s="158" t="s">
        <v>52</v>
      </c>
      <c r="L647" s="116" t="s">
        <v>699</v>
      </c>
      <c r="M647" s="158">
        <v>10</v>
      </c>
      <c r="N647" s="158" t="s">
        <v>98</v>
      </c>
      <c r="O647" s="158">
        <v>20</v>
      </c>
      <c r="P647" s="158" t="s">
        <v>64</v>
      </c>
      <c r="Q647" s="158">
        <v>60</v>
      </c>
      <c r="R647" s="156" t="s">
        <v>64</v>
      </c>
      <c r="S647" s="8" t="s">
        <v>2126</v>
      </c>
      <c r="T647" s="7" t="s">
        <v>58</v>
      </c>
      <c r="U647" s="7" t="s">
        <v>78</v>
      </c>
      <c r="V647" s="7" t="s">
        <v>60</v>
      </c>
      <c r="W647" s="7" t="s">
        <v>499</v>
      </c>
      <c r="X647" s="7" t="s">
        <v>62</v>
      </c>
      <c r="Y647" s="7" t="s">
        <v>63</v>
      </c>
      <c r="Z647" s="116">
        <v>6.2</v>
      </c>
      <c r="AA647" s="7">
        <v>15</v>
      </c>
      <c r="AB647" s="7">
        <v>15</v>
      </c>
      <c r="AC647" s="7">
        <v>6</v>
      </c>
      <c r="AD647" s="7">
        <v>14</v>
      </c>
      <c r="AE647" s="149">
        <v>60</v>
      </c>
      <c r="AF647" s="7">
        <v>0</v>
      </c>
      <c r="AG647" s="7">
        <v>0</v>
      </c>
      <c r="AH647" s="7">
        <v>0</v>
      </c>
      <c r="AI647" s="7">
        <v>60</v>
      </c>
      <c r="AJ647" s="144" t="s">
        <v>64</v>
      </c>
      <c r="AK647" s="116" t="s">
        <v>65</v>
      </c>
      <c r="AL647" s="114" t="s">
        <v>2102</v>
      </c>
      <c r="AM647" s="114" t="s">
        <v>2103</v>
      </c>
      <c r="AN647" s="150">
        <v>44927</v>
      </c>
      <c r="AO647" s="150">
        <v>45261</v>
      </c>
      <c r="AP647" s="116" t="s">
        <v>68</v>
      </c>
      <c r="AQ647" s="151" t="s">
        <v>2127</v>
      </c>
    </row>
    <row r="648" spans="1:43" ht="135" x14ac:dyDescent="0.25">
      <c r="A648" s="118"/>
      <c r="B648" s="116"/>
      <c r="C648" s="114"/>
      <c r="D648" s="114"/>
      <c r="E648" s="114"/>
      <c r="F648" s="114"/>
      <c r="G648" s="114"/>
      <c r="H648" s="114"/>
      <c r="I648" s="158"/>
      <c r="J648" s="158"/>
      <c r="K648" s="158"/>
      <c r="L648" s="116"/>
      <c r="M648" s="158"/>
      <c r="N648" s="158"/>
      <c r="O648" s="158"/>
      <c r="P648" s="158"/>
      <c r="Q648" s="158"/>
      <c r="R648" s="156"/>
      <c r="S648" s="8" t="s">
        <v>2128</v>
      </c>
      <c r="T648" s="7" t="s">
        <v>58</v>
      </c>
      <c r="U648" s="7" t="s">
        <v>78</v>
      </c>
      <c r="V648" s="7" t="s">
        <v>60</v>
      </c>
      <c r="W648" s="7" t="s">
        <v>499</v>
      </c>
      <c r="X648" s="7" t="s">
        <v>62</v>
      </c>
      <c r="Y648" s="7" t="s">
        <v>63</v>
      </c>
      <c r="Z648" s="116"/>
      <c r="AA648" s="7">
        <v>15</v>
      </c>
      <c r="AB648" s="7">
        <v>15</v>
      </c>
      <c r="AC648" s="7">
        <v>4.2</v>
      </c>
      <c r="AD648" s="7">
        <v>9.8000000000000007</v>
      </c>
      <c r="AE648" s="149"/>
      <c r="AF648" s="7">
        <v>0</v>
      </c>
      <c r="AG648" s="7">
        <v>0</v>
      </c>
      <c r="AH648" s="7">
        <v>0</v>
      </c>
      <c r="AI648" s="7">
        <v>60</v>
      </c>
      <c r="AJ648" s="144"/>
      <c r="AK648" s="116"/>
      <c r="AL648" s="114"/>
      <c r="AM648" s="114"/>
      <c r="AN648" s="150"/>
      <c r="AO648" s="150"/>
      <c r="AP648" s="116"/>
      <c r="AQ648" s="151"/>
    </row>
    <row r="649" spans="1:43" ht="105" x14ac:dyDescent="0.25">
      <c r="A649" s="118"/>
      <c r="B649" s="116"/>
      <c r="C649" s="114"/>
      <c r="D649" s="114"/>
      <c r="E649" s="114"/>
      <c r="F649" s="114"/>
      <c r="G649" s="114"/>
      <c r="H649" s="114"/>
      <c r="I649" s="158"/>
      <c r="J649" s="158"/>
      <c r="K649" s="158"/>
      <c r="L649" s="116"/>
      <c r="M649" s="158"/>
      <c r="N649" s="158"/>
      <c r="O649" s="158"/>
      <c r="P649" s="158"/>
      <c r="Q649" s="158"/>
      <c r="R649" s="156"/>
      <c r="S649" s="8" t="s">
        <v>2129</v>
      </c>
      <c r="T649" s="7" t="s">
        <v>58</v>
      </c>
      <c r="U649" s="7" t="s">
        <v>59</v>
      </c>
      <c r="V649" s="7" t="s">
        <v>60</v>
      </c>
      <c r="W649" s="7" t="s">
        <v>499</v>
      </c>
      <c r="X649" s="7" t="s">
        <v>62</v>
      </c>
      <c r="Y649" s="7" t="s">
        <v>63</v>
      </c>
      <c r="Z649" s="116"/>
      <c r="AA649" s="7">
        <v>25</v>
      </c>
      <c r="AB649" s="7">
        <v>15</v>
      </c>
      <c r="AC649" s="7">
        <v>3.92</v>
      </c>
      <c r="AD649" s="7">
        <v>5.8800000000000008</v>
      </c>
      <c r="AE649" s="149"/>
      <c r="AF649" s="7">
        <v>0</v>
      </c>
      <c r="AG649" s="7">
        <v>0</v>
      </c>
      <c r="AH649" s="7">
        <v>0</v>
      </c>
      <c r="AI649" s="7">
        <v>60</v>
      </c>
      <c r="AJ649" s="144"/>
      <c r="AK649" s="116"/>
      <c r="AL649" s="114"/>
      <c r="AM649" s="114"/>
      <c r="AN649" s="150"/>
      <c r="AO649" s="150"/>
      <c r="AP649" s="116"/>
      <c r="AQ649" s="151"/>
    </row>
    <row r="650" spans="1:43" ht="90" x14ac:dyDescent="0.25">
      <c r="A650" s="118">
        <v>240</v>
      </c>
      <c r="B650" s="116" t="s">
        <v>2096</v>
      </c>
      <c r="C650" s="114" t="s">
        <v>2059</v>
      </c>
      <c r="D650" s="114" t="s">
        <v>2130</v>
      </c>
      <c r="E650" s="114"/>
      <c r="F650" s="114"/>
      <c r="G650" s="114"/>
      <c r="H650" s="114" t="s">
        <v>2131</v>
      </c>
      <c r="I650" s="158" t="s">
        <v>74</v>
      </c>
      <c r="J650" s="158" t="s">
        <v>51</v>
      </c>
      <c r="K650" s="116" t="s">
        <v>75</v>
      </c>
      <c r="L650" s="116" t="s">
        <v>86</v>
      </c>
      <c r="M650" s="158">
        <v>10</v>
      </c>
      <c r="N650" s="158" t="s">
        <v>98</v>
      </c>
      <c r="O650" s="158">
        <v>20</v>
      </c>
      <c r="P650" s="158" t="s">
        <v>64</v>
      </c>
      <c r="Q650" s="158">
        <v>60</v>
      </c>
      <c r="R650" s="156" t="s">
        <v>64</v>
      </c>
      <c r="S650" s="8" t="s">
        <v>2132</v>
      </c>
      <c r="T650" s="7" t="s">
        <v>58</v>
      </c>
      <c r="U650" s="7" t="s">
        <v>59</v>
      </c>
      <c r="V650" s="7" t="s">
        <v>60</v>
      </c>
      <c r="W650" s="7" t="s">
        <v>499</v>
      </c>
      <c r="X650" s="7" t="s">
        <v>62</v>
      </c>
      <c r="Y650" s="7" t="s">
        <v>63</v>
      </c>
      <c r="Z650" s="149">
        <v>8.4</v>
      </c>
      <c r="AA650" s="7">
        <v>25</v>
      </c>
      <c r="AB650" s="7">
        <v>15</v>
      </c>
      <c r="AC650" s="7">
        <v>8</v>
      </c>
      <c r="AD650" s="7">
        <v>12</v>
      </c>
      <c r="AE650" s="149">
        <v>60</v>
      </c>
      <c r="AF650" s="7">
        <v>0</v>
      </c>
      <c r="AG650" s="7">
        <v>0</v>
      </c>
      <c r="AH650" s="7">
        <v>0</v>
      </c>
      <c r="AI650" s="7">
        <v>60</v>
      </c>
      <c r="AJ650" s="144" t="s">
        <v>64</v>
      </c>
      <c r="AK650" s="116" t="s">
        <v>65</v>
      </c>
      <c r="AL650" s="114" t="s">
        <v>2133</v>
      </c>
      <c r="AM650" s="114" t="s">
        <v>2134</v>
      </c>
      <c r="AN650" s="116" t="s">
        <v>2135</v>
      </c>
      <c r="AO650" s="116" t="s">
        <v>2135</v>
      </c>
      <c r="AP650" s="116" t="s">
        <v>2135</v>
      </c>
      <c r="AQ650" s="151" t="s">
        <v>2136</v>
      </c>
    </row>
    <row r="651" spans="1:43" ht="105" x14ac:dyDescent="0.25">
      <c r="A651" s="118"/>
      <c r="B651" s="116"/>
      <c r="C651" s="114"/>
      <c r="D651" s="114"/>
      <c r="E651" s="114"/>
      <c r="F651" s="114"/>
      <c r="G651" s="114"/>
      <c r="H651" s="114"/>
      <c r="I651" s="158"/>
      <c r="J651" s="158"/>
      <c r="K651" s="116"/>
      <c r="L651" s="116"/>
      <c r="M651" s="158"/>
      <c r="N651" s="158"/>
      <c r="O651" s="158"/>
      <c r="P651" s="158"/>
      <c r="Q651" s="158"/>
      <c r="R651" s="156"/>
      <c r="S651" s="8" t="s">
        <v>2137</v>
      </c>
      <c r="T651" s="7" t="s">
        <v>58</v>
      </c>
      <c r="U651" s="7" t="s">
        <v>78</v>
      </c>
      <c r="V651" s="7" t="s">
        <v>60</v>
      </c>
      <c r="W651" s="7" t="s">
        <v>499</v>
      </c>
      <c r="X651" s="7" t="s">
        <v>62</v>
      </c>
      <c r="Y651" s="7" t="s">
        <v>63</v>
      </c>
      <c r="Z651" s="149"/>
      <c r="AA651" s="7">
        <v>15</v>
      </c>
      <c r="AB651" s="7">
        <v>15</v>
      </c>
      <c r="AC651" s="7">
        <v>3.6</v>
      </c>
      <c r="AD651" s="7">
        <v>8.4</v>
      </c>
      <c r="AE651" s="149"/>
      <c r="AF651" s="7">
        <v>0</v>
      </c>
      <c r="AG651" s="7">
        <v>0</v>
      </c>
      <c r="AH651" s="7">
        <v>0</v>
      </c>
      <c r="AI651" s="7">
        <v>60</v>
      </c>
      <c r="AJ651" s="144"/>
      <c r="AK651" s="116"/>
      <c r="AL651" s="114"/>
      <c r="AM651" s="114"/>
      <c r="AN651" s="116"/>
      <c r="AO651" s="116"/>
      <c r="AP651" s="116"/>
      <c r="AQ651" s="151"/>
    </row>
    <row r="652" spans="1:43" ht="165" x14ac:dyDescent="0.25">
      <c r="A652" s="118">
        <v>241</v>
      </c>
      <c r="B652" s="116" t="s">
        <v>2096</v>
      </c>
      <c r="C652" s="114" t="s">
        <v>91</v>
      </c>
      <c r="D652" s="114" t="s">
        <v>92</v>
      </c>
      <c r="E652" s="114" t="s">
        <v>46</v>
      </c>
      <c r="F652" s="114" t="s">
        <v>93</v>
      </c>
      <c r="G652" s="114" t="s">
        <v>2138</v>
      </c>
      <c r="H652" s="114" t="s">
        <v>2139</v>
      </c>
      <c r="I652" s="158" t="s">
        <v>96</v>
      </c>
      <c r="J652" s="158" t="s">
        <v>51</v>
      </c>
      <c r="K652" s="116" t="s">
        <v>97</v>
      </c>
      <c r="L652" s="116" t="s">
        <v>53</v>
      </c>
      <c r="M652" s="158">
        <v>12</v>
      </c>
      <c r="N652" s="158" t="s">
        <v>98</v>
      </c>
      <c r="O652" s="158">
        <v>20</v>
      </c>
      <c r="P652" s="158" t="s">
        <v>55</v>
      </c>
      <c r="Q652" s="158">
        <v>80</v>
      </c>
      <c r="R652" s="154" t="s">
        <v>56</v>
      </c>
      <c r="S652" s="8" t="s">
        <v>2140</v>
      </c>
      <c r="T652" s="7" t="s">
        <v>58</v>
      </c>
      <c r="U652" s="7" t="s">
        <v>78</v>
      </c>
      <c r="V652" s="7" t="s">
        <v>60</v>
      </c>
      <c r="W652" s="7" t="s">
        <v>61</v>
      </c>
      <c r="X652" s="7" t="s">
        <v>62</v>
      </c>
      <c r="Y652" s="7" t="s">
        <v>63</v>
      </c>
      <c r="Z652" s="149">
        <v>5.0400000000000009</v>
      </c>
      <c r="AA652" s="7">
        <v>15</v>
      </c>
      <c r="AB652" s="7">
        <v>15</v>
      </c>
      <c r="AC652" s="7">
        <v>6</v>
      </c>
      <c r="AD652" s="7">
        <v>14</v>
      </c>
      <c r="AE652" s="149">
        <v>80</v>
      </c>
      <c r="AF652" s="7">
        <v>0</v>
      </c>
      <c r="AG652" s="7">
        <v>0</v>
      </c>
      <c r="AH652" s="7">
        <v>0</v>
      </c>
      <c r="AI652" s="7">
        <v>80</v>
      </c>
      <c r="AJ652" s="120" t="s">
        <v>56</v>
      </c>
      <c r="AK652" s="116" t="s">
        <v>65</v>
      </c>
      <c r="AL652" s="114" t="s">
        <v>66</v>
      </c>
      <c r="AM652" s="8" t="s">
        <v>2141</v>
      </c>
      <c r="AN652" s="12">
        <v>44927</v>
      </c>
      <c r="AO652" s="12">
        <v>45261</v>
      </c>
      <c r="AP652" s="7" t="s">
        <v>68</v>
      </c>
      <c r="AQ652" s="84" t="s">
        <v>2142</v>
      </c>
    </row>
    <row r="653" spans="1:43" ht="120" x14ac:dyDescent="0.25">
      <c r="A653" s="118"/>
      <c r="B653" s="116"/>
      <c r="C653" s="114"/>
      <c r="D653" s="114"/>
      <c r="E653" s="114"/>
      <c r="F653" s="114"/>
      <c r="G653" s="114"/>
      <c r="H653" s="114"/>
      <c r="I653" s="158"/>
      <c r="J653" s="158"/>
      <c r="K653" s="116"/>
      <c r="L653" s="116"/>
      <c r="M653" s="158"/>
      <c r="N653" s="158"/>
      <c r="O653" s="158"/>
      <c r="P653" s="158"/>
      <c r="Q653" s="158"/>
      <c r="R653" s="154"/>
      <c r="S653" s="8" t="s">
        <v>2143</v>
      </c>
      <c r="T653" s="7" t="s">
        <v>58</v>
      </c>
      <c r="U653" s="7" t="s">
        <v>59</v>
      </c>
      <c r="V653" s="7" t="s">
        <v>60</v>
      </c>
      <c r="W653" s="7" t="s">
        <v>61</v>
      </c>
      <c r="X653" s="7" t="s">
        <v>62</v>
      </c>
      <c r="Y653" s="7" t="s">
        <v>63</v>
      </c>
      <c r="Z653" s="149"/>
      <c r="AA653" s="7">
        <v>25</v>
      </c>
      <c r="AB653" s="7">
        <v>15</v>
      </c>
      <c r="AC653" s="7">
        <v>5.6</v>
      </c>
      <c r="AD653" s="7">
        <v>8.4</v>
      </c>
      <c r="AE653" s="149"/>
      <c r="AF653" s="7">
        <v>0</v>
      </c>
      <c r="AG653" s="7">
        <v>0</v>
      </c>
      <c r="AH653" s="7">
        <v>0</v>
      </c>
      <c r="AI653" s="7">
        <v>80</v>
      </c>
      <c r="AJ653" s="120"/>
      <c r="AK653" s="116"/>
      <c r="AL653" s="114"/>
      <c r="AM653" s="8" t="s">
        <v>2144</v>
      </c>
      <c r="AN653" s="12">
        <v>44927</v>
      </c>
      <c r="AO653" s="12">
        <v>45261</v>
      </c>
      <c r="AP653" s="7" t="s">
        <v>68</v>
      </c>
      <c r="AQ653" s="84" t="s">
        <v>2142</v>
      </c>
    </row>
    <row r="654" spans="1:43" ht="135" x14ac:dyDescent="0.25">
      <c r="A654" s="118"/>
      <c r="B654" s="116"/>
      <c r="C654" s="114"/>
      <c r="D654" s="114"/>
      <c r="E654" s="114"/>
      <c r="F654" s="114"/>
      <c r="G654" s="114"/>
      <c r="H654" s="114"/>
      <c r="I654" s="158"/>
      <c r="J654" s="158"/>
      <c r="K654" s="116"/>
      <c r="L654" s="116"/>
      <c r="M654" s="158"/>
      <c r="N654" s="158"/>
      <c r="O654" s="158"/>
      <c r="P654" s="158"/>
      <c r="Q654" s="158"/>
      <c r="R654" s="154"/>
      <c r="S654" s="8" t="s">
        <v>2145</v>
      </c>
      <c r="T654" s="7" t="s">
        <v>58</v>
      </c>
      <c r="U654" s="7" t="s">
        <v>59</v>
      </c>
      <c r="V654" s="7" t="s">
        <v>60</v>
      </c>
      <c r="W654" s="7" t="s">
        <v>61</v>
      </c>
      <c r="X654" s="7" t="s">
        <v>62</v>
      </c>
      <c r="Y654" s="7" t="s">
        <v>63</v>
      </c>
      <c r="Z654" s="149"/>
      <c r="AA654" s="7">
        <v>25</v>
      </c>
      <c r="AB654" s="7">
        <v>15</v>
      </c>
      <c r="AC654" s="7">
        <v>3.36</v>
      </c>
      <c r="AD654" s="7">
        <v>5.0400000000000009</v>
      </c>
      <c r="AE654" s="149"/>
      <c r="AF654" s="7">
        <v>0</v>
      </c>
      <c r="AG654" s="7">
        <v>0</v>
      </c>
      <c r="AH654" s="7">
        <v>0</v>
      </c>
      <c r="AI654" s="7">
        <v>80</v>
      </c>
      <c r="AJ654" s="120"/>
      <c r="AK654" s="116"/>
      <c r="AL654" s="114"/>
      <c r="AM654" s="8" t="s">
        <v>2146</v>
      </c>
      <c r="AN654" s="12">
        <v>44927</v>
      </c>
      <c r="AO654" s="12">
        <v>45261</v>
      </c>
      <c r="AP654" s="7" t="s">
        <v>68</v>
      </c>
      <c r="AQ654" s="84" t="s">
        <v>2142</v>
      </c>
    </row>
    <row r="655" spans="1:43" ht="105" x14ac:dyDescent="0.25">
      <c r="A655" s="118"/>
      <c r="B655" s="116"/>
      <c r="C655" s="114"/>
      <c r="D655" s="114"/>
      <c r="E655" s="114"/>
      <c r="F655" s="114"/>
      <c r="G655" s="114"/>
      <c r="H655" s="114"/>
      <c r="I655" s="158"/>
      <c r="J655" s="158"/>
      <c r="K655" s="116"/>
      <c r="L655" s="116"/>
      <c r="M655" s="158"/>
      <c r="N655" s="158"/>
      <c r="O655" s="158"/>
      <c r="P655" s="158"/>
      <c r="Q655" s="158"/>
      <c r="R655" s="154"/>
      <c r="S655" s="8" t="s">
        <v>2147</v>
      </c>
      <c r="T655" s="7"/>
      <c r="U655" s="7" t="s">
        <v>59</v>
      </c>
      <c r="V655" s="7" t="s">
        <v>60</v>
      </c>
      <c r="W655" s="7" t="s">
        <v>61</v>
      </c>
      <c r="X655" s="7" t="s">
        <v>62</v>
      </c>
      <c r="Y655" s="7" t="s">
        <v>63</v>
      </c>
      <c r="Z655" s="149"/>
      <c r="AA655" s="7">
        <v>25</v>
      </c>
      <c r="AB655" s="7">
        <v>15</v>
      </c>
      <c r="AC655" s="7">
        <v>2.016</v>
      </c>
      <c r="AD655" s="7">
        <v>3.0240000000000009</v>
      </c>
      <c r="AE655" s="149"/>
      <c r="AF655" s="7">
        <v>0</v>
      </c>
      <c r="AG655" s="7">
        <v>15</v>
      </c>
      <c r="AH655" s="7">
        <v>12</v>
      </c>
      <c r="AI655" s="7">
        <v>68</v>
      </c>
      <c r="AJ655" s="120"/>
      <c r="AK655" s="116"/>
      <c r="AL655" s="114"/>
      <c r="AM655" s="8" t="s">
        <v>2148</v>
      </c>
      <c r="AN655" s="12">
        <v>44927</v>
      </c>
      <c r="AO655" s="12">
        <v>45261</v>
      </c>
      <c r="AP655" s="7" t="s">
        <v>68</v>
      </c>
      <c r="AQ655" s="84" t="s">
        <v>2142</v>
      </c>
    </row>
    <row r="656" spans="1:43" ht="90" x14ac:dyDescent="0.25">
      <c r="A656" s="118">
        <v>242</v>
      </c>
      <c r="B656" s="116" t="s">
        <v>2096</v>
      </c>
      <c r="C656" s="114" t="s">
        <v>105</v>
      </c>
      <c r="D656" s="114" t="s">
        <v>106</v>
      </c>
      <c r="E656" s="114" t="s">
        <v>46</v>
      </c>
      <c r="F656" s="114" t="s">
        <v>1812</v>
      </c>
      <c r="G656" s="114" t="s">
        <v>2149</v>
      </c>
      <c r="H656" s="114" t="s">
        <v>2150</v>
      </c>
      <c r="I656" s="116" t="s">
        <v>110</v>
      </c>
      <c r="J656" s="158" t="s">
        <v>51</v>
      </c>
      <c r="K656" s="116" t="s">
        <v>97</v>
      </c>
      <c r="L656" s="116" t="s">
        <v>53</v>
      </c>
      <c r="M656" s="158">
        <v>12</v>
      </c>
      <c r="N656" s="158" t="s">
        <v>98</v>
      </c>
      <c r="O656" s="158">
        <v>20</v>
      </c>
      <c r="P656" s="158" t="s">
        <v>55</v>
      </c>
      <c r="Q656" s="158">
        <v>80</v>
      </c>
      <c r="R656" s="154" t="s">
        <v>56</v>
      </c>
      <c r="S656" s="8" t="s">
        <v>2151</v>
      </c>
      <c r="T656" s="7" t="s">
        <v>58</v>
      </c>
      <c r="U656" s="7" t="s">
        <v>59</v>
      </c>
      <c r="V656" s="7" t="s">
        <v>60</v>
      </c>
      <c r="W656" s="7" t="s">
        <v>61</v>
      </c>
      <c r="X656" s="7" t="s">
        <v>62</v>
      </c>
      <c r="Y656" s="7" t="s">
        <v>63</v>
      </c>
      <c r="Z656" s="149">
        <v>4.32</v>
      </c>
      <c r="AA656" s="7">
        <v>25</v>
      </c>
      <c r="AB656" s="7">
        <v>15</v>
      </c>
      <c r="AC656" s="7">
        <v>8</v>
      </c>
      <c r="AD656" s="7">
        <v>12</v>
      </c>
      <c r="AE656" s="149">
        <v>80</v>
      </c>
      <c r="AF656" s="7">
        <v>0</v>
      </c>
      <c r="AG656" s="7">
        <v>0</v>
      </c>
      <c r="AH656" s="7">
        <v>0</v>
      </c>
      <c r="AI656" s="7">
        <v>80</v>
      </c>
      <c r="AJ656" s="120" t="s">
        <v>56</v>
      </c>
      <c r="AK656" s="116" t="s">
        <v>65</v>
      </c>
      <c r="AL656" s="114" t="s">
        <v>66</v>
      </c>
      <c r="AM656" s="8" t="s">
        <v>2152</v>
      </c>
      <c r="AN656" s="12">
        <v>44927</v>
      </c>
      <c r="AO656" s="12">
        <v>45261</v>
      </c>
      <c r="AP656" s="7" t="s">
        <v>68</v>
      </c>
      <c r="AQ656" s="84" t="s">
        <v>2153</v>
      </c>
    </row>
    <row r="657" spans="1:45" ht="105" x14ac:dyDescent="0.25">
      <c r="A657" s="118"/>
      <c r="B657" s="116"/>
      <c r="C657" s="114"/>
      <c r="D657" s="114"/>
      <c r="E657" s="114"/>
      <c r="F657" s="114"/>
      <c r="G657" s="114"/>
      <c r="H657" s="114"/>
      <c r="I657" s="116"/>
      <c r="J657" s="158"/>
      <c r="K657" s="116"/>
      <c r="L657" s="116"/>
      <c r="M657" s="158"/>
      <c r="N657" s="158"/>
      <c r="O657" s="158"/>
      <c r="P657" s="158"/>
      <c r="Q657" s="158"/>
      <c r="R657" s="154"/>
      <c r="S657" s="8" t="s">
        <v>2154</v>
      </c>
      <c r="T657" s="7" t="s">
        <v>58</v>
      </c>
      <c r="U657" s="7" t="s">
        <v>59</v>
      </c>
      <c r="V657" s="7" t="s">
        <v>60</v>
      </c>
      <c r="W657" s="7" t="s">
        <v>61</v>
      </c>
      <c r="X657" s="7" t="s">
        <v>62</v>
      </c>
      <c r="Y657" s="7" t="s">
        <v>63</v>
      </c>
      <c r="Z657" s="149"/>
      <c r="AA657" s="7">
        <v>25</v>
      </c>
      <c r="AB657" s="7">
        <v>15</v>
      </c>
      <c r="AC657" s="7">
        <v>4.8</v>
      </c>
      <c r="AD657" s="7">
        <v>7.2</v>
      </c>
      <c r="AE657" s="149"/>
      <c r="AF657" s="7">
        <v>0</v>
      </c>
      <c r="AG657" s="7">
        <v>0</v>
      </c>
      <c r="AH657" s="7">
        <v>0</v>
      </c>
      <c r="AI657" s="7">
        <v>80</v>
      </c>
      <c r="AJ657" s="120"/>
      <c r="AK657" s="116"/>
      <c r="AL657" s="114"/>
      <c r="AM657" s="8" t="s">
        <v>2155</v>
      </c>
      <c r="AN657" s="12">
        <v>44927</v>
      </c>
      <c r="AO657" s="12">
        <v>45261</v>
      </c>
      <c r="AP657" s="7" t="s">
        <v>68</v>
      </c>
      <c r="AQ657" s="84" t="s">
        <v>2153</v>
      </c>
    </row>
    <row r="658" spans="1:45" ht="135" x14ac:dyDescent="0.25">
      <c r="A658" s="118"/>
      <c r="B658" s="116"/>
      <c r="C658" s="114"/>
      <c r="D658" s="114"/>
      <c r="E658" s="114"/>
      <c r="F658" s="114"/>
      <c r="G658" s="114"/>
      <c r="H658" s="114"/>
      <c r="I658" s="116"/>
      <c r="J658" s="158"/>
      <c r="K658" s="116"/>
      <c r="L658" s="116"/>
      <c r="M658" s="158"/>
      <c r="N658" s="158"/>
      <c r="O658" s="158"/>
      <c r="P658" s="158"/>
      <c r="Q658" s="158"/>
      <c r="R658" s="154"/>
      <c r="S658" s="8" t="s">
        <v>2156</v>
      </c>
      <c r="T658" s="7" t="s">
        <v>58</v>
      </c>
      <c r="U658" s="7" t="s">
        <v>59</v>
      </c>
      <c r="V658" s="7" t="s">
        <v>60</v>
      </c>
      <c r="W658" s="7" t="s">
        <v>61</v>
      </c>
      <c r="X658" s="7" t="s">
        <v>62</v>
      </c>
      <c r="Y658" s="7" t="s">
        <v>63</v>
      </c>
      <c r="Z658" s="149"/>
      <c r="AA658" s="7">
        <v>25</v>
      </c>
      <c r="AB658" s="7">
        <v>15</v>
      </c>
      <c r="AC658" s="7">
        <v>2.88</v>
      </c>
      <c r="AD658" s="7">
        <v>4.32</v>
      </c>
      <c r="AE658" s="149"/>
      <c r="AF658" s="7">
        <v>0</v>
      </c>
      <c r="AG658" s="7">
        <v>0</v>
      </c>
      <c r="AH658" s="7">
        <v>0</v>
      </c>
      <c r="AI658" s="7">
        <v>80</v>
      </c>
      <c r="AJ658" s="120"/>
      <c r="AK658" s="116"/>
      <c r="AL658" s="114"/>
      <c r="AM658" s="8" t="s">
        <v>2157</v>
      </c>
      <c r="AN658" s="12">
        <v>44927</v>
      </c>
      <c r="AO658" s="12">
        <v>45261</v>
      </c>
      <c r="AP658" s="7" t="s">
        <v>68</v>
      </c>
      <c r="AQ658" s="84" t="s">
        <v>2153</v>
      </c>
    </row>
    <row r="659" spans="1:45" ht="75" x14ac:dyDescent="0.25">
      <c r="A659" s="118">
        <v>243</v>
      </c>
      <c r="B659" s="116" t="s">
        <v>2158</v>
      </c>
      <c r="C659" s="114" t="s">
        <v>1824</v>
      </c>
      <c r="D659" s="114" t="s">
        <v>2159</v>
      </c>
      <c r="E659" s="114" t="s">
        <v>46</v>
      </c>
      <c r="F659" s="114" t="s">
        <v>2160</v>
      </c>
      <c r="G659" s="114" t="s">
        <v>2161</v>
      </c>
      <c r="H659" s="114" t="s">
        <v>2162</v>
      </c>
      <c r="I659" s="158" t="s">
        <v>50</v>
      </c>
      <c r="J659" s="158" t="s">
        <v>51</v>
      </c>
      <c r="K659" s="158" t="s">
        <v>52</v>
      </c>
      <c r="L659" s="116" t="s">
        <v>53</v>
      </c>
      <c r="M659" s="158">
        <v>200</v>
      </c>
      <c r="N659" s="158" t="s">
        <v>146</v>
      </c>
      <c r="O659" s="158">
        <v>40</v>
      </c>
      <c r="P659" s="158" t="s">
        <v>55</v>
      </c>
      <c r="Q659" s="158">
        <v>80</v>
      </c>
      <c r="R659" s="154" t="s">
        <v>56</v>
      </c>
      <c r="S659" s="8" t="s">
        <v>2163</v>
      </c>
      <c r="T659" s="7" t="s">
        <v>58</v>
      </c>
      <c r="U659" s="7" t="s">
        <v>59</v>
      </c>
      <c r="V659" s="7" t="s">
        <v>60</v>
      </c>
      <c r="W659" s="7" t="s">
        <v>499</v>
      </c>
      <c r="X659" s="7" t="s">
        <v>62</v>
      </c>
      <c r="Y659" s="7" t="s">
        <v>63</v>
      </c>
      <c r="Z659" s="149">
        <v>11.760000000000002</v>
      </c>
      <c r="AA659" s="7">
        <v>25</v>
      </c>
      <c r="AB659" s="7">
        <v>15</v>
      </c>
      <c r="AC659" s="7">
        <v>16</v>
      </c>
      <c r="AD659" s="7">
        <v>24</v>
      </c>
      <c r="AE659" s="149">
        <v>80</v>
      </c>
      <c r="AF659" s="7">
        <v>0</v>
      </c>
      <c r="AG659" s="7">
        <v>0</v>
      </c>
      <c r="AH659" s="7">
        <v>0</v>
      </c>
      <c r="AI659" s="7">
        <v>80</v>
      </c>
      <c r="AJ659" s="120" t="s">
        <v>56</v>
      </c>
      <c r="AK659" s="116" t="s">
        <v>65</v>
      </c>
      <c r="AL659" s="114" t="s">
        <v>66</v>
      </c>
      <c r="AM659" s="114" t="s">
        <v>2164</v>
      </c>
      <c r="AN659" s="116" t="s">
        <v>2165</v>
      </c>
      <c r="AO659" s="116" t="s">
        <v>2166</v>
      </c>
      <c r="AP659" s="116" t="s">
        <v>82</v>
      </c>
      <c r="AQ659" s="151" t="s">
        <v>2167</v>
      </c>
    </row>
    <row r="660" spans="1:45" ht="135" x14ac:dyDescent="0.25">
      <c r="A660" s="118"/>
      <c r="B660" s="116"/>
      <c r="C660" s="114"/>
      <c r="D660" s="114"/>
      <c r="E660" s="114"/>
      <c r="F660" s="114"/>
      <c r="G660" s="114"/>
      <c r="H660" s="114"/>
      <c r="I660" s="158"/>
      <c r="J660" s="158"/>
      <c r="K660" s="158"/>
      <c r="L660" s="116"/>
      <c r="M660" s="158"/>
      <c r="N660" s="158"/>
      <c r="O660" s="158"/>
      <c r="P660" s="158"/>
      <c r="Q660" s="158"/>
      <c r="R660" s="154"/>
      <c r="S660" s="8" t="s">
        <v>2168</v>
      </c>
      <c r="T660" s="7" t="s">
        <v>58</v>
      </c>
      <c r="U660" s="7" t="s">
        <v>78</v>
      </c>
      <c r="V660" s="7" t="s">
        <v>60</v>
      </c>
      <c r="W660" s="7" t="s">
        <v>499</v>
      </c>
      <c r="X660" s="7" t="s">
        <v>62</v>
      </c>
      <c r="Y660" s="7" t="s">
        <v>149</v>
      </c>
      <c r="Z660" s="149"/>
      <c r="AA660" s="7">
        <v>15</v>
      </c>
      <c r="AB660" s="7">
        <v>15</v>
      </c>
      <c r="AC660" s="7">
        <v>7.2</v>
      </c>
      <c r="AD660" s="7">
        <v>16.8</v>
      </c>
      <c r="AE660" s="149"/>
      <c r="AF660" s="7">
        <v>0</v>
      </c>
      <c r="AG660" s="7">
        <v>0</v>
      </c>
      <c r="AH660" s="7">
        <v>0</v>
      </c>
      <c r="AI660" s="7">
        <v>80</v>
      </c>
      <c r="AJ660" s="120"/>
      <c r="AK660" s="116"/>
      <c r="AL660" s="114"/>
      <c r="AM660" s="114"/>
      <c r="AN660" s="116"/>
      <c r="AO660" s="116"/>
      <c r="AP660" s="116"/>
      <c r="AQ660" s="151"/>
    </row>
    <row r="661" spans="1:45" ht="135" x14ac:dyDescent="0.25">
      <c r="A661" s="118"/>
      <c r="B661" s="116"/>
      <c r="C661" s="114"/>
      <c r="D661" s="114"/>
      <c r="E661" s="114"/>
      <c r="F661" s="114"/>
      <c r="G661" s="114"/>
      <c r="H661" s="114"/>
      <c r="I661" s="158"/>
      <c r="J661" s="158"/>
      <c r="K661" s="158"/>
      <c r="L661" s="116"/>
      <c r="M661" s="158"/>
      <c r="N661" s="158"/>
      <c r="O661" s="158"/>
      <c r="P661" s="158"/>
      <c r="Q661" s="158"/>
      <c r="R661" s="154"/>
      <c r="S661" s="8" t="s">
        <v>2169</v>
      </c>
      <c r="T661" s="7" t="s">
        <v>58</v>
      </c>
      <c r="U661" s="7" t="s">
        <v>59</v>
      </c>
      <c r="V661" s="7" t="s">
        <v>60</v>
      </c>
      <c r="W661" s="7" t="s">
        <v>61</v>
      </c>
      <c r="X661" s="7" t="s">
        <v>62</v>
      </c>
      <c r="Y661" s="7" t="s">
        <v>63</v>
      </c>
      <c r="Z661" s="149"/>
      <c r="AA661" s="7"/>
      <c r="AB661" s="7"/>
      <c r="AC661" s="7"/>
      <c r="AD661" s="7"/>
      <c r="AE661" s="149"/>
      <c r="AF661" s="7"/>
      <c r="AG661" s="7"/>
      <c r="AH661" s="7"/>
      <c r="AI661" s="7"/>
      <c r="AJ661" s="120"/>
      <c r="AK661" s="116"/>
      <c r="AL661" s="114"/>
      <c r="AM661" s="114"/>
      <c r="AN661" s="116"/>
      <c r="AO661" s="116"/>
      <c r="AP661" s="116"/>
      <c r="AQ661" s="151"/>
    </row>
    <row r="662" spans="1:45" ht="90" x14ac:dyDescent="0.25">
      <c r="A662" s="118"/>
      <c r="B662" s="116"/>
      <c r="C662" s="114"/>
      <c r="D662" s="114"/>
      <c r="E662" s="114"/>
      <c r="F662" s="114"/>
      <c r="G662" s="114"/>
      <c r="H662" s="114"/>
      <c r="I662" s="158"/>
      <c r="J662" s="158"/>
      <c r="K662" s="158"/>
      <c r="L662" s="116"/>
      <c r="M662" s="158"/>
      <c r="N662" s="158"/>
      <c r="O662" s="158"/>
      <c r="P662" s="158"/>
      <c r="Q662" s="158"/>
      <c r="R662" s="154"/>
      <c r="S662" s="8" t="s">
        <v>2170</v>
      </c>
      <c r="T662" s="7" t="s">
        <v>58</v>
      </c>
      <c r="U662" s="7" t="s">
        <v>78</v>
      </c>
      <c r="V662" s="7" t="s">
        <v>60</v>
      </c>
      <c r="W662" s="7" t="s">
        <v>499</v>
      </c>
      <c r="X662" s="7" t="s">
        <v>62</v>
      </c>
      <c r="Y662" s="7" t="s">
        <v>149</v>
      </c>
      <c r="Z662" s="149"/>
      <c r="AA662" s="7">
        <v>15</v>
      </c>
      <c r="AB662" s="7">
        <v>15</v>
      </c>
      <c r="AC662" s="7">
        <v>5.04</v>
      </c>
      <c r="AD662" s="7">
        <v>11.760000000000002</v>
      </c>
      <c r="AE662" s="149"/>
      <c r="AF662" s="7">
        <v>0</v>
      </c>
      <c r="AG662" s="7">
        <v>0</v>
      </c>
      <c r="AH662" s="7">
        <v>0</v>
      </c>
      <c r="AI662" s="7">
        <v>80</v>
      </c>
      <c r="AJ662" s="120"/>
      <c r="AK662" s="116"/>
      <c r="AL662" s="114"/>
      <c r="AM662" s="114"/>
      <c r="AN662" s="116"/>
      <c r="AO662" s="116"/>
      <c r="AP662" s="116"/>
      <c r="AQ662" s="151"/>
    </row>
    <row r="663" spans="1:45" ht="90" x14ac:dyDescent="0.25">
      <c r="A663" s="88">
        <v>244</v>
      </c>
      <c r="B663" s="8" t="s">
        <v>2158</v>
      </c>
      <c r="C663" s="8" t="s">
        <v>1824</v>
      </c>
      <c r="D663" s="8" t="s">
        <v>1743</v>
      </c>
      <c r="E663" s="8" t="s">
        <v>141</v>
      </c>
      <c r="F663" s="8" t="s">
        <v>2171</v>
      </c>
      <c r="G663" s="8" t="s">
        <v>2172</v>
      </c>
      <c r="H663" s="8" t="s">
        <v>2173</v>
      </c>
      <c r="I663" s="7" t="s">
        <v>50</v>
      </c>
      <c r="J663" s="34" t="s">
        <v>51</v>
      </c>
      <c r="K663" s="34" t="s">
        <v>52</v>
      </c>
      <c r="L663" s="7" t="s">
        <v>53</v>
      </c>
      <c r="M663" s="34">
        <v>30</v>
      </c>
      <c r="N663" s="34" t="s">
        <v>146</v>
      </c>
      <c r="O663" s="34">
        <v>40</v>
      </c>
      <c r="P663" s="34" t="s">
        <v>55</v>
      </c>
      <c r="Q663" s="34">
        <v>80</v>
      </c>
      <c r="R663" s="43" t="s">
        <v>56</v>
      </c>
      <c r="S663" s="8" t="s">
        <v>2174</v>
      </c>
      <c r="T663" s="7" t="s">
        <v>58</v>
      </c>
      <c r="U663" s="7" t="s">
        <v>59</v>
      </c>
      <c r="V663" s="7" t="s">
        <v>60</v>
      </c>
      <c r="W663" s="7" t="s">
        <v>499</v>
      </c>
      <c r="X663" s="7" t="s">
        <v>62</v>
      </c>
      <c r="Y663" s="7" t="s">
        <v>63</v>
      </c>
      <c r="Z663" s="10">
        <v>24</v>
      </c>
      <c r="AA663" s="7">
        <v>25</v>
      </c>
      <c r="AB663" s="7">
        <v>15</v>
      </c>
      <c r="AC663" s="7">
        <v>16</v>
      </c>
      <c r="AD663" s="7">
        <v>24</v>
      </c>
      <c r="AE663" s="10">
        <v>80</v>
      </c>
      <c r="AF663" s="7">
        <v>0</v>
      </c>
      <c r="AG663" s="7">
        <v>0</v>
      </c>
      <c r="AH663" s="7">
        <v>0</v>
      </c>
      <c r="AI663" s="7">
        <v>80</v>
      </c>
      <c r="AJ663" s="9" t="s">
        <v>56</v>
      </c>
      <c r="AK663" s="7" t="s">
        <v>65</v>
      </c>
      <c r="AL663" s="8" t="s">
        <v>66</v>
      </c>
      <c r="AM663" s="8" t="s">
        <v>2175</v>
      </c>
      <c r="AN663" s="7" t="s">
        <v>2165</v>
      </c>
      <c r="AO663" s="7" t="s">
        <v>2166</v>
      </c>
      <c r="AP663" s="7" t="s">
        <v>82</v>
      </c>
      <c r="AQ663" s="84" t="s">
        <v>2167</v>
      </c>
    </row>
    <row r="664" spans="1:45" ht="90" x14ac:dyDescent="0.25">
      <c r="A664" s="118">
        <v>245</v>
      </c>
      <c r="B664" s="116" t="s">
        <v>2158</v>
      </c>
      <c r="C664" s="114" t="s">
        <v>2059</v>
      </c>
      <c r="D664" s="114" t="s">
        <v>1907</v>
      </c>
      <c r="E664" s="114"/>
      <c r="F664" s="114"/>
      <c r="G664" s="114"/>
      <c r="H664" s="114" t="s">
        <v>2176</v>
      </c>
      <c r="I664" s="116" t="s">
        <v>74</v>
      </c>
      <c r="J664" s="116" t="s">
        <v>51</v>
      </c>
      <c r="K664" s="116" t="s">
        <v>75</v>
      </c>
      <c r="L664" s="116" t="s">
        <v>86</v>
      </c>
      <c r="M664" s="116">
        <v>2400</v>
      </c>
      <c r="N664" s="116" t="s">
        <v>509</v>
      </c>
      <c r="O664" s="116">
        <v>80</v>
      </c>
      <c r="P664" s="116" t="s">
        <v>169</v>
      </c>
      <c r="Q664" s="116">
        <v>100</v>
      </c>
      <c r="R664" s="157" t="s">
        <v>170</v>
      </c>
      <c r="S664" s="8" t="s">
        <v>2177</v>
      </c>
      <c r="T664" s="7" t="s">
        <v>58</v>
      </c>
      <c r="U664" s="7" t="s">
        <v>59</v>
      </c>
      <c r="V664" s="7" t="s">
        <v>60</v>
      </c>
      <c r="W664" s="7" t="s">
        <v>499</v>
      </c>
      <c r="X664" s="7" t="s">
        <v>62</v>
      </c>
      <c r="Y664" s="7" t="s">
        <v>63</v>
      </c>
      <c r="Z664" s="149">
        <v>20.16</v>
      </c>
      <c r="AA664" s="7">
        <v>25</v>
      </c>
      <c r="AB664" s="7">
        <v>15</v>
      </c>
      <c r="AC664" s="7">
        <v>32</v>
      </c>
      <c r="AD664" s="7">
        <v>48</v>
      </c>
      <c r="AE664" s="149">
        <v>100</v>
      </c>
      <c r="AF664" s="7">
        <v>0</v>
      </c>
      <c r="AG664" s="7">
        <v>0</v>
      </c>
      <c r="AH664" s="7">
        <v>0</v>
      </c>
      <c r="AI664" s="7">
        <v>100</v>
      </c>
      <c r="AJ664" s="140" t="s">
        <v>170</v>
      </c>
      <c r="AK664" s="116" t="s">
        <v>65</v>
      </c>
      <c r="AL664" s="114" t="s">
        <v>2178</v>
      </c>
      <c r="AM664" s="114" t="s">
        <v>2179</v>
      </c>
      <c r="AN664" s="155" t="s">
        <v>2180</v>
      </c>
      <c r="AO664" s="155" t="s">
        <v>2166</v>
      </c>
      <c r="AP664" s="155" t="s">
        <v>82</v>
      </c>
      <c r="AQ664" s="151" t="s">
        <v>2167</v>
      </c>
    </row>
    <row r="665" spans="1:45" ht="105" x14ac:dyDescent="0.25">
      <c r="A665" s="118"/>
      <c r="B665" s="116"/>
      <c r="C665" s="114"/>
      <c r="D665" s="114"/>
      <c r="E665" s="114"/>
      <c r="F665" s="114"/>
      <c r="G665" s="114"/>
      <c r="H665" s="114"/>
      <c r="I665" s="116"/>
      <c r="J665" s="116"/>
      <c r="K665" s="116"/>
      <c r="L665" s="116"/>
      <c r="M665" s="116"/>
      <c r="N665" s="116"/>
      <c r="O665" s="116"/>
      <c r="P665" s="116"/>
      <c r="Q665" s="116"/>
      <c r="R665" s="157"/>
      <c r="S665" s="8" t="s">
        <v>2181</v>
      </c>
      <c r="T665" s="7" t="s">
        <v>58</v>
      </c>
      <c r="U665" s="7" t="s">
        <v>59</v>
      </c>
      <c r="V665" s="7" t="s">
        <v>60</v>
      </c>
      <c r="W665" s="7" t="s">
        <v>499</v>
      </c>
      <c r="X665" s="7" t="s">
        <v>62</v>
      </c>
      <c r="Y665" s="7" t="s">
        <v>63</v>
      </c>
      <c r="Z665" s="149"/>
      <c r="AA665" s="7">
        <v>25</v>
      </c>
      <c r="AB665" s="7">
        <v>15</v>
      </c>
      <c r="AC665" s="7">
        <v>19.2</v>
      </c>
      <c r="AD665" s="7">
        <v>28.8</v>
      </c>
      <c r="AE665" s="149"/>
      <c r="AF665" s="7">
        <v>0</v>
      </c>
      <c r="AG665" s="7">
        <v>0</v>
      </c>
      <c r="AH665" s="7">
        <v>0</v>
      </c>
      <c r="AI665" s="7">
        <v>100</v>
      </c>
      <c r="AJ665" s="140"/>
      <c r="AK665" s="116"/>
      <c r="AL665" s="114"/>
      <c r="AM665" s="114"/>
      <c r="AN665" s="155"/>
      <c r="AO665" s="155"/>
      <c r="AP665" s="155"/>
      <c r="AQ665" s="151"/>
    </row>
    <row r="666" spans="1:45" ht="120" x14ac:dyDescent="0.25">
      <c r="A666" s="118"/>
      <c r="B666" s="116"/>
      <c r="C666" s="114"/>
      <c r="D666" s="114"/>
      <c r="E666" s="114"/>
      <c r="F666" s="114"/>
      <c r="G666" s="114"/>
      <c r="H666" s="114"/>
      <c r="I666" s="116"/>
      <c r="J666" s="116"/>
      <c r="K666" s="116"/>
      <c r="L666" s="116"/>
      <c r="M666" s="116"/>
      <c r="N666" s="116"/>
      <c r="O666" s="116"/>
      <c r="P666" s="116"/>
      <c r="Q666" s="116"/>
      <c r="R666" s="157"/>
      <c r="S666" s="8" t="s">
        <v>2182</v>
      </c>
      <c r="T666" s="7" t="s">
        <v>58</v>
      </c>
      <c r="U666" s="7" t="s">
        <v>78</v>
      </c>
      <c r="V666" s="7" t="s">
        <v>60</v>
      </c>
      <c r="W666" s="7" t="s">
        <v>499</v>
      </c>
      <c r="X666" s="7" t="s">
        <v>62</v>
      </c>
      <c r="Y666" s="7" t="s">
        <v>149</v>
      </c>
      <c r="Z666" s="149"/>
      <c r="AA666" s="7">
        <v>15</v>
      </c>
      <c r="AB666" s="7">
        <v>15</v>
      </c>
      <c r="AC666" s="7">
        <v>8.64</v>
      </c>
      <c r="AD666" s="7">
        <v>20.16</v>
      </c>
      <c r="AE666" s="149"/>
      <c r="AF666" s="7">
        <v>0</v>
      </c>
      <c r="AG666" s="7">
        <v>0</v>
      </c>
      <c r="AH666" s="7">
        <v>0</v>
      </c>
      <c r="AI666" s="7">
        <v>100</v>
      </c>
      <c r="AJ666" s="140"/>
      <c r="AK666" s="116"/>
      <c r="AL666" s="114"/>
      <c r="AM666" s="114"/>
      <c r="AN666" s="155"/>
      <c r="AO666" s="155"/>
      <c r="AP666" s="155"/>
      <c r="AQ666" s="151"/>
    </row>
    <row r="667" spans="1:45" ht="135" x14ac:dyDescent="0.25">
      <c r="A667" s="118">
        <v>246</v>
      </c>
      <c r="B667" s="116" t="s">
        <v>2158</v>
      </c>
      <c r="C667" s="114" t="s">
        <v>91</v>
      </c>
      <c r="D667" s="114" t="s">
        <v>92</v>
      </c>
      <c r="E667" s="114" t="s">
        <v>46</v>
      </c>
      <c r="F667" s="114" t="s">
        <v>93</v>
      </c>
      <c r="G667" s="114" t="s">
        <v>2183</v>
      </c>
      <c r="H667" s="114" t="s">
        <v>2184</v>
      </c>
      <c r="I667" s="116" t="s">
        <v>96</v>
      </c>
      <c r="J667" s="116" t="s">
        <v>51</v>
      </c>
      <c r="K667" s="116" t="s">
        <v>97</v>
      </c>
      <c r="L667" s="116" t="s">
        <v>53</v>
      </c>
      <c r="M667" s="116">
        <v>12</v>
      </c>
      <c r="N667" s="116" t="s">
        <v>98</v>
      </c>
      <c r="O667" s="116">
        <v>20</v>
      </c>
      <c r="P667" s="116" t="s">
        <v>55</v>
      </c>
      <c r="Q667" s="116">
        <v>80</v>
      </c>
      <c r="R667" s="154" t="s">
        <v>56</v>
      </c>
      <c r="S667" s="8" t="s">
        <v>2185</v>
      </c>
      <c r="T667" s="7" t="s">
        <v>58</v>
      </c>
      <c r="U667" s="7" t="s">
        <v>78</v>
      </c>
      <c r="V667" s="7" t="s">
        <v>60</v>
      </c>
      <c r="W667" s="7" t="s">
        <v>61</v>
      </c>
      <c r="X667" s="7" t="s">
        <v>62</v>
      </c>
      <c r="Y667" s="7" t="s">
        <v>63</v>
      </c>
      <c r="Z667" s="149">
        <v>5.8800000000000008</v>
      </c>
      <c r="AA667" s="7">
        <v>15</v>
      </c>
      <c r="AB667" s="7">
        <v>15</v>
      </c>
      <c r="AC667" s="7">
        <v>6</v>
      </c>
      <c r="AD667" s="7">
        <v>14</v>
      </c>
      <c r="AE667" s="149">
        <v>80</v>
      </c>
      <c r="AF667" s="7">
        <v>0</v>
      </c>
      <c r="AG667" s="7">
        <v>0</v>
      </c>
      <c r="AH667" s="7">
        <v>0</v>
      </c>
      <c r="AI667" s="7">
        <v>80</v>
      </c>
      <c r="AJ667" s="120" t="s">
        <v>56</v>
      </c>
      <c r="AK667" s="116" t="s">
        <v>65</v>
      </c>
      <c r="AL667" s="114" t="s">
        <v>66</v>
      </c>
      <c r="AM667" s="8" t="s">
        <v>2186</v>
      </c>
      <c r="AN667" s="7" t="s">
        <v>2187</v>
      </c>
      <c r="AO667" s="7"/>
      <c r="AP667" s="7"/>
      <c r="AQ667" s="84" t="s">
        <v>2188</v>
      </c>
      <c r="AR667" s="29"/>
      <c r="AS667" s="29"/>
    </row>
    <row r="668" spans="1:45" ht="135" x14ac:dyDescent="0.25">
      <c r="A668" s="118"/>
      <c r="B668" s="116"/>
      <c r="C668" s="114"/>
      <c r="D668" s="114"/>
      <c r="E668" s="114"/>
      <c r="F668" s="114"/>
      <c r="G668" s="114"/>
      <c r="H668" s="114"/>
      <c r="I668" s="116"/>
      <c r="J668" s="116"/>
      <c r="K668" s="116"/>
      <c r="L668" s="116"/>
      <c r="M668" s="116"/>
      <c r="N668" s="116"/>
      <c r="O668" s="116"/>
      <c r="P668" s="116"/>
      <c r="Q668" s="116"/>
      <c r="R668" s="154"/>
      <c r="S668" s="8" t="s">
        <v>2189</v>
      </c>
      <c r="T668" s="7" t="s">
        <v>58</v>
      </c>
      <c r="U668" s="7" t="s">
        <v>78</v>
      </c>
      <c r="V668" s="7" t="s">
        <v>60</v>
      </c>
      <c r="W668" s="7" t="s">
        <v>61</v>
      </c>
      <c r="X668" s="7" t="s">
        <v>62</v>
      </c>
      <c r="Y668" s="7" t="s">
        <v>63</v>
      </c>
      <c r="Z668" s="149"/>
      <c r="AA668" s="7">
        <v>15</v>
      </c>
      <c r="AB668" s="7">
        <v>15</v>
      </c>
      <c r="AC668" s="7">
        <v>4.2</v>
      </c>
      <c r="AD668" s="7">
        <v>9.8000000000000007</v>
      </c>
      <c r="AE668" s="149"/>
      <c r="AF668" s="7">
        <v>0</v>
      </c>
      <c r="AG668" s="7">
        <v>0</v>
      </c>
      <c r="AH668" s="7">
        <v>0</v>
      </c>
      <c r="AI668" s="7">
        <v>80</v>
      </c>
      <c r="AJ668" s="120"/>
      <c r="AK668" s="116"/>
      <c r="AL668" s="114"/>
      <c r="AM668" s="8" t="s">
        <v>2190</v>
      </c>
      <c r="AN668" s="12">
        <v>44958</v>
      </c>
      <c r="AO668" s="12">
        <v>45261</v>
      </c>
      <c r="AP668" s="7" t="s">
        <v>2191</v>
      </c>
      <c r="AQ668" s="84" t="s">
        <v>2192</v>
      </c>
      <c r="AR668" s="29"/>
      <c r="AS668" s="29"/>
    </row>
    <row r="669" spans="1:45" ht="135" x14ac:dyDescent="0.25">
      <c r="A669" s="118"/>
      <c r="B669" s="116"/>
      <c r="C669" s="114"/>
      <c r="D669" s="114"/>
      <c r="E669" s="114"/>
      <c r="F669" s="114"/>
      <c r="G669" s="114"/>
      <c r="H669" s="114"/>
      <c r="I669" s="116"/>
      <c r="J669" s="116"/>
      <c r="K669" s="116"/>
      <c r="L669" s="116"/>
      <c r="M669" s="116"/>
      <c r="N669" s="116"/>
      <c r="O669" s="116"/>
      <c r="P669" s="116"/>
      <c r="Q669" s="116"/>
      <c r="R669" s="154"/>
      <c r="S669" s="8" t="s">
        <v>2193</v>
      </c>
      <c r="T669" s="7" t="s">
        <v>58</v>
      </c>
      <c r="U669" s="7" t="s">
        <v>59</v>
      </c>
      <c r="V669" s="7" t="s">
        <v>60</v>
      </c>
      <c r="W669" s="7" t="s">
        <v>61</v>
      </c>
      <c r="X669" s="7" t="s">
        <v>62</v>
      </c>
      <c r="Y669" s="7" t="s">
        <v>63</v>
      </c>
      <c r="Z669" s="149"/>
      <c r="AA669" s="7">
        <v>25</v>
      </c>
      <c r="AB669" s="7">
        <v>15</v>
      </c>
      <c r="AC669" s="7">
        <v>3.92</v>
      </c>
      <c r="AD669" s="7">
        <v>5.8800000000000008</v>
      </c>
      <c r="AE669" s="149"/>
      <c r="AF669" s="7">
        <v>0</v>
      </c>
      <c r="AG669" s="7">
        <v>0</v>
      </c>
      <c r="AH669" s="7">
        <v>0</v>
      </c>
      <c r="AI669" s="7">
        <v>80</v>
      </c>
      <c r="AJ669" s="120"/>
      <c r="AK669" s="116"/>
      <c r="AL669" s="114"/>
      <c r="AM669" s="8" t="s">
        <v>2194</v>
      </c>
      <c r="AN669" s="12">
        <v>44927</v>
      </c>
      <c r="AO669" s="12">
        <v>45261</v>
      </c>
      <c r="AP669" s="7" t="s">
        <v>2191</v>
      </c>
      <c r="AQ669" s="84" t="s">
        <v>2195</v>
      </c>
      <c r="AR669" s="29"/>
      <c r="AS669" s="29"/>
    </row>
    <row r="670" spans="1:45" ht="120" x14ac:dyDescent="0.25">
      <c r="A670" s="118"/>
      <c r="B670" s="116"/>
      <c r="C670" s="114"/>
      <c r="D670" s="114"/>
      <c r="E670" s="114"/>
      <c r="F670" s="114"/>
      <c r="G670" s="114"/>
      <c r="H670" s="114"/>
      <c r="I670" s="116"/>
      <c r="J670" s="116"/>
      <c r="K670" s="116"/>
      <c r="L670" s="116"/>
      <c r="M670" s="116"/>
      <c r="N670" s="116"/>
      <c r="O670" s="116"/>
      <c r="P670" s="116"/>
      <c r="Q670" s="116"/>
      <c r="R670" s="154"/>
      <c r="S670" s="8" t="s">
        <v>2196</v>
      </c>
      <c r="T670" s="7" t="s">
        <v>58</v>
      </c>
      <c r="U670" s="7" t="s">
        <v>59</v>
      </c>
      <c r="V670" s="7" t="s">
        <v>60</v>
      </c>
      <c r="W670" s="7" t="s">
        <v>61</v>
      </c>
      <c r="X670" s="7" t="s">
        <v>62</v>
      </c>
      <c r="Y670" s="7" t="s">
        <v>63</v>
      </c>
      <c r="Z670" s="149"/>
      <c r="AA670" s="7">
        <v>25</v>
      </c>
      <c r="AB670" s="7">
        <v>15</v>
      </c>
      <c r="AC670" s="7">
        <v>5.6</v>
      </c>
      <c r="AD670" s="7">
        <v>0.28000000000000114</v>
      </c>
      <c r="AE670" s="149"/>
      <c r="AF670" s="7">
        <v>0</v>
      </c>
      <c r="AG670" s="7">
        <v>0</v>
      </c>
      <c r="AH670" s="7">
        <v>0</v>
      </c>
      <c r="AI670" s="7">
        <v>80</v>
      </c>
      <c r="AJ670" s="120"/>
      <c r="AK670" s="116"/>
      <c r="AL670" s="114"/>
      <c r="AM670" s="8"/>
      <c r="AN670" s="7"/>
      <c r="AO670" s="7"/>
      <c r="AP670" s="7"/>
      <c r="AQ670" s="84"/>
      <c r="AR670" s="29"/>
      <c r="AS670" s="29"/>
    </row>
    <row r="671" spans="1:45" ht="120" x14ac:dyDescent="0.25">
      <c r="A671" s="118"/>
      <c r="B671" s="116"/>
      <c r="C671" s="114"/>
      <c r="D671" s="114"/>
      <c r="E671" s="114"/>
      <c r="F671" s="114"/>
      <c r="G671" s="114"/>
      <c r="H671" s="114"/>
      <c r="I671" s="116"/>
      <c r="J671" s="116"/>
      <c r="K671" s="116"/>
      <c r="L671" s="116"/>
      <c r="M671" s="116"/>
      <c r="N671" s="116"/>
      <c r="O671" s="116"/>
      <c r="P671" s="116"/>
      <c r="Q671" s="116"/>
      <c r="R671" s="154"/>
      <c r="S671" s="8" t="s">
        <v>2197</v>
      </c>
      <c r="T671" s="7" t="s">
        <v>58</v>
      </c>
      <c r="U671" s="7" t="s">
        <v>78</v>
      </c>
      <c r="V671" s="7" t="s">
        <v>60</v>
      </c>
      <c r="W671" s="7" t="s">
        <v>61</v>
      </c>
      <c r="X671" s="7" t="s">
        <v>62</v>
      </c>
      <c r="Y671" s="7" t="s">
        <v>63</v>
      </c>
      <c r="Z671" s="149"/>
      <c r="AA671" s="7">
        <v>15</v>
      </c>
      <c r="AB671" s="7">
        <v>15</v>
      </c>
      <c r="AC671" s="7">
        <v>2.94</v>
      </c>
      <c r="AD671" s="7">
        <v>-2.6599999999999988</v>
      </c>
      <c r="AE671" s="149"/>
      <c r="AF671" s="7">
        <v>0</v>
      </c>
      <c r="AG671" s="7">
        <v>0</v>
      </c>
      <c r="AH671" s="7">
        <v>0</v>
      </c>
      <c r="AI671" s="7">
        <v>80</v>
      </c>
      <c r="AJ671" s="120"/>
      <c r="AK671" s="116"/>
      <c r="AL671" s="114"/>
      <c r="AM671" s="8"/>
      <c r="AN671" s="7"/>
      <c r="AO671" s="7"/>
      <c r="AP671" s="7"/>
      <c r="AQ671" s="84"/>
      <c r="AR671" s="29"/>
      <c r="AS671" s="29"/>
    </row>
    <row r="672" spans="1:45" ht="195" x14ac:dyDescent="0.25">
      <c r="A672" s="118">
        <v>247</v>
      </c>
      <c r="B672" s="116" t="s">
        <v>2158</v>
      </c>
      <c r="C672" s="114" t="s">
        <v>105</v>
      </c>
      <c r="D672" s="114" t="s">
        <v>106</v>
      </c>
      <c r="E672" s="114" t="s">
        <v>46</v>
      </c>
      <c r="F672" s="114" t="s">
        <v>1812</v>
      </c>
      <c r="G672" s="114" t="s">
        <v>2198</v>
      </c>
      <c r="H672" s="114" t="s">
        <v>2199</v>
      </c>
      <c r="I672" s="116" t="s">
        <v>110</v>
      </c>
      <c r="J672" s="116" t="s">
        <v>51</v>
      </c>
      <c r="K672" s="116" t="s">
        <v>97</v>
      </c>
      <c r="L672" s="116" t="s">
        <v>53</v>
      </c>
      <c r="M672" s="116">
        <v>12</v>
      </c>
      <c r="N672" s="116" t="s">
        <v>98</v>
      </c>
      <c r="O672" s="116">
        <v>20</v>
      </c>
      <c r="P672" s="116" t="s">
        <v>55</v>
      </c>
      <c r="Q672" s="116">
        <v>80</v>
      </c>
      <c r="R672" s="154" t="s">
        <v>56</v>
      </c>
      <c r="S672" s="8" t="s">
        <v>2200</v>
      </c>
      <c r="T672" s="7" t="s">
        <v>58</v>
      </c>
      <c r="U672" s="7" t="s">
        <v>78</v>
      </c>
      <c r="V672" s="7" t="s">
        <v>60</v>
      </c>
      <c r="W672" s="7" t="s">
        <v>61</v>
      </c>
      <c r="X672" s="7" t="s">
        <v>62</v>
      </c>
      <c r="Y672" s="7" t="s">
        <v>63</v>
      </c>
      <c r="Z672" s="149">
        <v>6.8600000000000012</v>
      </c>
      <c r="AA672" s="7">
        <v>15</v>
      </c>
      <c r="AB672" s="7">
        <v>15</v>
      </c>
      <c r="AC672" s="7">
        <v>6</v>
      </c>
      <c r="AD672" s="7">
        <v>14</v>
      </c>
      <c r="AE672" s="149">
        <v>80</v>
      </c>
      <c r="AF672" s="7">
        <v>0</v>
      </c>
      <c r="AG672" s="7">
        <v>0</v>
      </c>
      <c r="AH672" s="7">
        <v>0</v>
      </c>
      <c r="AI672" s="7">
        <v>80</v>
      </c>
      <c r="AJ672" s="120" t="s">
        <v>56</v>
      </c>
      <c r="AK672" s="116" t="s">
        <v>65</v>
      </c>
      <c r="AL672" s="114" t="s">
        <v>66</v>
      </c>
      <c r="AM672" s="8" t="s">
        <v>2201</v>
      </c>
      <c r="AN672" s="7" t="s">
        <v>2202</v>
      </c>
      <c r="AO672" s="12">
        <v>45261</v>
      </c>
      <c r="AP672" s="7" t="s">
        <v>2191</v>
      </c>
      <c r="AQ672" s="84" t="s">
        <v>2203</v>
      </c>
      <c r="AR672" s="29"/>
      <c r="AS672" s="29"/>
    </row>
    <row r="673" spans="1:45" ht="105" x14ac:dyDescent="0.25">
      <c r="A673" s="118"/>
      <c r="B673" s="116"/>
      <c r="C673" s="114"/>
      <c r="D673" s="114"/>
      <c r="E673" s="114"/>
      <c r="F673" s="114"/>
      <c r="G673" s="114"/>
      <c r="H673" s="114"/>
      <c r="I673" s="116"/>
      <c r="J673" s="116"/>
      <c r="K673" s="116"/>
      <c r="L673" s="116"/>
      <c r="M673" s="116"/>
      <c r="N673" s="116"/>
      <c r="O673" s="116"/>
      <c r="P673" s="116"/>
      <c r="Q673" s="116"/>
      <c r="R673" s="154"/>
      <c r="S673" s="8" t="s">
        <v>2204</v>
      </c>
      <c r="T673" s="7" t="s">
        <v>58</v>
      </c>
      <c r="U673" s="7" t="s">
        <v>78</v>
      </c>
      <c r="V673" s="7" t="s">
        <v>60</v>
      </c>
      <c r="W673" s="7" t="s">
        <v>61</v>
      </c>
      <c r="X673" s="7" t="s">
        <v>62</v>
      </c>
      <c r="Y673" s="7" t="s">
        <v>63</v>
      </c>
      <c r="Z673" s="149"/>
      <c r="AA673" s="7">
        <v>15</v>
      </c>
      <c r="AB673" s="7">
        <v>15</v>
      </c>
      <c r="AC673" s="7">
        <v>4.2</v>
      </c>
      <c r="AD673" s="7">
        <v>9.8000000000000007</v>
      </c>
      <c r="AE673" s="149"/>
      <c r="AF673" s="7">
        <v>0</v>
      </c>
      <c r="AG673" s="7">
        <v>0</v>
      </c>
      <c r="AH673" s="7">
        <v>0</v>
      </c>
      <c r="AI673" s="7">
        <v>80</v>
      </c>
      <c r="AJ673" s="120"/>
      <c r="AK673" s="116"/>
      <c r="AL673" s="114"/>
      <c r="AM673" s="8" t="s">
        <v>2205</v>
      </c>
      <c r="AN673" s="12">
        <v>44927</v>
      </c>
      <c r="AO673" s="12">
        <v>45261</v>
      </c>
      <c r="AP673" s="7" t="s">
        <v>2191</v>
      </c>
      <c r="AQ673" s="84" t="s">
        <v>2206</v>
      </c>
      <c r="AR673" s="29"/>
      <c r="AS673" s="29"/>
    </row>
    <row r="674" spans="1:45" ht="75" x14ac:dyDescent="0.25">
      <c r="A674" s="118"/>
      <c r="B674" s="116"/>
      <c r="C674" s="114"/>
      <c r="D674" s="114"/>
      <c r="E674" s="114"/>
      <c r="F674" s="114"/>
      <c r="G674" s="114"/>
      <c r="H674" s="114"/>
      <c r="I674" s="116"/>
      <c r="J674" s="116"/>
      <c r="K674" s="116"/>
      <c r="L674" s="116"/>
      <c r="M674" s="116"/>
      <c r="N674" s="116"/>
      <c r="O674" s="116"/>
      <c r="P674" s="116"/>
      <c r="Q674" s="116"/>
      <c r="R674" s="154"/>
      <c r="S674" s="8" t="s">
        <v>2207</v>
      </c>
      <c r="T674" s="7" t="s">
        <v>58</v>
      </c>
      <c r="U674" s="7" t="s">
        <v>78</v>
      </c>
      <c r="V674" s="7" t="s">
        <v>60</v>
      </c>
      <c r="W674" s="7" t="s">
        <v>61</v>
      </c>
      <c r="X674" s="7" t="s">
        <v>62</v>
      </c>
      <c r="Y674" s="7" t="s">
        <v>63</v>
      </c>
      <c r="Z674" s="149"/>
      <c r="AA674" s="7">
        <v>15</v>
      </c>
      <c r="AB674" s="7">
        <v>15</v>
      </c>
      <c r="AC674" s="7">
        <v>2.94</v>
      </c>
      <c r="AD674" s="7">
        <v>6.8600000000000012</v>
      </c>
      <c r="AE674" s="149"/>
      <c r="AF674" s="7">
        <v>0</v>
      </c>
      <c r="AG674" s="7">
        <v>0</v>
      </c>
      <c r="AH674" s="7">
        <v>0</v>
      </c>
      <c r="AI674" s="7">
        <v>80</v>
      </c>
      <c r="AJ674" s="120"/>
      <c r="AK674" s="116"/>
      <c r="AL674" s="114"/>
      <c r="AM674" s="8" t="s">
        <v>2208</v>
      </c>
      <c r="AN674" s="7" t="s">
        <v>2187</v>
      </c>
      <c r="AO674" s="12">
        <v>45261</v>
      </c>
      <c r="AP674" s="7" t="s">
        <v>2209</v>
      </c>
      <c r="AQ674" s="84" t="s">
        <v>2210</v>
      </c>
      <c r="AR674" s="29"/>
      <c r="AS674" s="29"/>
    </row>
    <row r="675" spans="1:45" ht="285" x14ac:dyDescent="0.25">
      <c r="A675" s="118"/>
      <c r="B675" s="116"/>
      <c r="C675" s="114"/>
      <c r="D675" s="114"/>
      <c r="E675" s="114"/>
      <c r="F675" s="114"/>
      <c r="G675" s="114"/>
      <c r="H675" s="114"/>
      <c r="I675" s="116"/>
      <c r="J675" s="116"/>
      <c r="K675" s="116"/>
      <c r="L675" s="116"/>
      <c r="M675" s="116"/>
      <c r="N675" s="116"/>
      <c r="O675" s="116"/>
      <c r="P675" s="116"/>
      <c r="Q675" s="116"/>
      <c r="R675" s="154"/>
      <c r="S675" s="8" t="s">
        <v>2211</v>
      </c>
      <c r="T675" s="7" t="s">
        <v>58</v>
      </c>
      <c r="U675" s="7" t="s">
        <v>78</v>
      </c>
      <c r="V675" s="7" t="s">
        <v>60</v>
      </c>
      <c r="W675" s="7" t="s">
        <v>61</v>
      </c>
      <c r="X675" s="7" t="s">
        <v>62</v>
      </c>
      <c r="Y675" s="7" t="s">
        <v>63</v>
      </c>
      <c r="Z675" s="149"/>
      <c r="AA675" s="7">
        <v>15</v>
      </c>
      <c r="AB675" s="7">
        <v>15</v>
      </c>
      <c r="AC675" s="7">
        <v>2.0580000000000003</v>
      </c>
      <c r="AD675" s="7">
        <v>4.8020000000000014</v>
      </c>
      <c r="AE675" s="149"/>
      <c r="AF675" s="7">
        <v>0</v>
      </c>
      <c r="AG675" s="7">
        <v>0</v>
      </c>
      <c r="AH675" s="7">
        <v>0</v>
      </c>
      <c r="AI675" s="7">
        <v>80</v>
      </c>
      <c r="AJ675" s="120"/>
      <c r="AK675" s="116"/>
      <c r="AL675" s="114"/>
      <c r="AM675" s="8"/>
      <c r="AN675" s="7"/>
      <c r="AO675" s="7"/>
      <c r="AP675" s="7"/>
      <c r="AQ675" s="84"/>
      <c r="AR675" s="29"/>
      <c r="AS675" s="29"/>
    </row>
    <row r="676" spans="1:45" ht="75" x14ac:dyDescent="0.25">
      <c r="A676" s="118"/>
      <c r="B676" s="116"/>
      <c r="C676" s="114"/>
      <c r="D676" s="114"/>
      <c r="E676" s="114"/>
      <c r="F676" s="114"/>
      <c r="G676" s="114"/>
      <c r="H676" s="114"/>
      <c r="I676" s="116"/>
      <c r="J676" s="116"/>
      <c r="K676" s="116"/>
      <c r="L676" s="116"/>
      <c r="M676" s="116"/>
      <c r="N676" s="116"/>
      <c r="O676" s="116"/>
      <c r="P676" s="116"/>
      <c r="Q676" s="116"/>
      <c r="R676" s="154"/>
      <c r="S676" s="8" t="s">
        <v>2212</v>
      </c>
      <c r="T676" s="7" t="s">
        <v>58</v>
      </c>
      <c r="U676" s="7" t="s">
        <v>78</v>
      </c>
      <c r="V676" s="7" t="s">
        <v>60</v>
      </c>
      <c r="W676" s="7" t="s">
        <v>61</v>
      </c>
      <c r="X676" s="7" t="s">
        <v>62</v>
      </c>
      <c r="Y676" s="7" t="s">
        <v>63</v>
      </c>
      <c r="Z676" s="149"/>
      <c r="AA676" s="7">
        <v>15</v>
      </c>
      <c r="AB676" s="7">
        <v>15</v>
      </c>
      <c r="AC676" s="7">
        <v>1.4406000000000003</v>
      </c>
      <c r="AD676" s="7">
        <v>3.3614000000000011</v>
      </c>
      <c r="AE676" s="149"/>
      <c r="AF676" s="7">
        <v>0</v>
      </c>
      <c r="AG676" s="7">
        <v>0</v>
      </c>
      <c r="AH676" s="7">
        <v>0</v>
      </c>
      <c r="AI676" s="7">
        <v>80</v>
      </c>
      <c r="AJ676" s="120"/>
      <c r="AK676" s="116"/>
      <c r="AL676" s="114"/>
      <c r="AM676" s="8"/>
      <c r="AN676" s="7"/>
      <c r="AO676" s="7"/>
      <c r="AP676" s="7"/>
      <c r="AQ676" s="84"/>
      <c r="AR676" s="29"/>
      <c r="AS676" s="29"/>
    </row>
    <row r="677" spans="1:45" ht="165" x14ac:dyDescent="0.25">
      <c r="A677" s="88">
        <v>248</v>
      </c>
      <c r="B677" s="44" t="s">
        <v>2213</v>
      </c>
      <c r="C677" s="8" t="s">
        <v>1834</v>
      </c>
      <c r="D677" s="8" t="s">
        <v>2214</v>
      </c>
      <c r="E677" s="8" t="s">
        <v>46</v>
      </c>
      <c r="F677" s="8" t="s">
        <v>2215</v>
      </c>
      <c r="G677" s="8" t="s">
        <v>2216</v>
      </c>
      <c r="H677" s="8" t="s">
        <v>2217</v>
      </c>
      <c r="I677" s="34" t="s">
        <v>50</v>
      </c>
      <c r="J677" s="34" t="s">
        <v>51</v>
      </c>
      <c r="K677" s="34" t="s">
        <v>52</v>
      </c>
      <c r="L677" s="34" t="s">
        <v>53</v>
      </c>
      <c r="M677" s="34">
        <v>20000</v>
      </c>
      <c r="N677" s="34" t="s">
        <v>268</v>
      </c>
      <c r="O677" s="34">
        <v>100</v>
      </c>
      <c r="P677" s="34" t="s">
        <v>64</v>
      </c>
      <c r="Q677" s="34">
        <v>60</v>
      </c>
      <c r="R677" s="43" t="s">
        <v>56</v>
      </c>
      <c r="S677" s="8" t="s">
        <v>2218</v>
      </c>
      <c r="T677" s="7" t="s">
        <v>58</v>
      </c>
      <c r="U677" s="7" t="s">
        <v>78</v>
      </c>
      <c r="V677" s="7" t="s">
        <v>60</v>
      </c>
      <c r="W677" s="7" t="s">
        <v>61</v>
      </c>
      <c r="X677" s="7" t="s">
        <v>62</v>
      </c>
      <c r="Y677" s="7" t="s">
        <v>63</v>
      </c>
      <c r="Z677" s="10">
        <v>70</v>
      </c>
      <c r="AA677" s="7">
        <v>15</v>
      </c>
      <c r="AB677" s="7">
        <v>15</v>
      </c>
      <c r="AC677" s="7">
        <v>30</v>
      </c>
      <c r="AD677" s="7">
        <v>70</v>
      </c>
      <c r="AE677" s="10">
        <v>60</v>
      </c>
      <c r="AF677" s="7">
        <v>0</v>
      </c>
      <c r="AG677" s="7">
        <v>0</v>
      </c>
      <c r="AH677" s="7">
        <v>0</v>
      </c>
      <c r="AI677" s="7">
        <v>60</v>
      </c>
      <c r="AJ677" s="11" t="s">
        <v>64</v>
      </c>
      <c r="AK677" s="7" t="s">
        <v>65</v>
      </c>
      <c r="AL677" s="8" t="s">
        <v>2219</v>
      </c>
      <c r="AM677" s="8" t="s">
        <v>2220</v>
      </c>
      <c r="AN677" s="12">
        <v>44927</v>
      </c>
      <c r="AO677" s="12">
        <v>45078</v>
      </c>
      <c r="AP677" s="12">
        <v>45261</v>
      </c>
      <c r="AQ677" s="84" t="s">
        <v>2221</v>
      </c>
      <c r="AR677" s="29"/>
      <c r="AS677" s="29"/>
    </row>
    <row r="678" spans="1:45" ht="120" x14ac:dyDescent="0.25">
      <c r="A678" s="118">
        <v>249</v>
      </c>
      <c r="B678" s="116" t="s">
        <v>2213</v>
      </c>
      <c r="C678" s="114" t="s">
        <v>2222</v>
      </c>
      <c r="D678" s="114" t="s">
        <v>2223</v>
      </c>
      <c r="E678" s="114" t="s">
        <v>141</v>
      </c>
      <c r="F678" s="114" t="s">
        <v>2224</v>
      </c>
      <c r="G678" s="114" t="s">
        <v>2225</v>
      </c>
      <c r="H678" s="114" t="s">
        <v>2226</v>
      </c>
      <c r="I678" s="116" t="s">
        <v>50</v>
      </c>
      <c r="J678" s="116" t="s">
        <v>51</v>
      </c>
      <c r="K678" s="116" t="s">
        <v>52</v>
      </c>
      <c r="L678" s="116" t="s">
        <v>53</v>
      </c>
      <c r="M678" s="116">
        <v>40</v>
      </c>
      <c r="N678" s="116" t="s">
        <v>146</v>
      </c>
      <c r="O678" s="116">
        <v>40</v>
      </c>
      <c r="P678" s="116" t="s">
        <v>64</v>
      </c>
      <c r="Q678" s="116">
        <v>60</v>
      </c>
      <c r="R678" s="156" t="s">
        <v>64</v>
      </c>
      <c r="S678" s="45" t="s">
        <v>2227</v>
      </c>
      <c r="T678" s="7" t="s">
        <v>58</v>
      </c>
      <c r="U678" s="7" t="s">
        <v>59</v>
      </c>
      <c r="V678" s="7" t="s">
        <v>60</v>
      </c>
      <c r="W678" s="7" t="s">
        <v>61</v>
      </c>
      <c r="X678" s="7" t="s">
        <v>62</v>
      </c>
      <c r="Y678" s="7" t="s">
        <v>63</v>
      </c>
      <c r="Z678" s="149">
        <v>16.8</v>
      </c>
      <c r="AA678" s="7">
        <v>25</v>
      </c>
      <c r="AB678" s="7">
        <v>15</v>
      </c>
      <c r="AC678" s="7">
        <v>16</v>
      </c>
      <c r="AD678" s="7">
        <v>24</v>
      </c>
      <c r="AE678" s="149">
        <v>60</v>
      </c>
      <c r="AF678" s="7">
        <v>0</v>
      </c>
      <c r="AG678" s="7">
        <v>0</v>
      </c>
      <c r="AH678" s="7">
        <v>0</v>
      </c>
      <c r="AI678" s="7">
        <v>60</v>
      </c>
      <c r="AJ678" s="144" t="s">
        <v>64</v>
      </c>
      <c r="AK678" s="116" t="s">
        <v>65</v>
      </c>
      <c r="AL678" s="114" t="s">
        <v>2219</v>
      </c>
      <c r="AM678" s="114" t="s">
        <v>2228</v>
      </c>
      <c r="AN678" s="150">
        <v>44927</v>
      </c>
      <c r="AO678" s="150">
        <v>45078</v>
      </c>
      <c r="AP678" s="150">
        <v>45261</v>
      </c>
      <c r="AQ678" s="151" t="s">
        <v>2229</v>
      </c>
      <c r="AR678" s="29"/>
      <c r="AS678" s="29"/>
    </row>
    <row r="679" spans="1:45" ht="150" x14ac:dyDescent="0.25">
      <c r="A679" s="118"/>
      <c r="B679" s="116"/>
      <c r="C679" s="114"/>
      <c r="D679" s="114"/>
      <c r="E679" s="114"/>
      <c r="F679" s="114"/>
      <c r="G679" s="114"/>
      <c r="H679" s="114"/>
      <c r="I679" s="116"/>
      <c r="J679" s="116"/>
      <c r="K679" s="116"/>
      <c r="L679" s="116"/>
      <c r="M679" s="116"/>
      <c r="N679" s="116"/>
      <c r="O679" s="116"/>
      <c r="P679" s="116"/>
      <c r="Q679" s="116"/>
      <c r="R679" s="156"/>
      <c r="S679" s="45" t="s">
        <v>2230</v>
      </c>
      <c r="T679" s="7" t="s">
        <v>58</v>
      </c>
      <c r="U679" s="7" t="s">
        <v>78</v>
      </c>
      <c r="V679" s="7" t="s">
        <v>60</v>
      </c>
      <c r="W679" s="7" t="s">
        <v>61</v>
      </c>
      <c r="X679" s="7" t="s">
        <v>62</v>
      </c>
      <c r="Y679" s="7" t="s">
        <v>63</v>
      </c>
      <c r="Z679" s="149"/>
      <c r="AA679" s="7">
        <v>15</v>
      </c>
      <c r="AB679" s="7">
        <v>15</v>
      </c>
      <c r="AC679" s="7">
        <v>7.2</v>
      </c>
      <c r="AD679" s="7">
        <v>16.8</v>
      </c>
      <c r="AE679" s="149"/>
      <c r="AF679" s="7">
        <v>0</v>
      </c>
      <c r="AG679" s="7">
        <v>0</v>
      </c>
      <c r="AH679" s="7">
        <v>0</v>
      </c>
      <c r="AI679" s="7">
        <v>60</v>
      </c>
      <c r="AJ679" s="144"/>
      <c r="AK679" s="116"/>
      <c r="AL679" s="114"/>
      <c r="AM679" s="114"/>
      <c r="AN679" s="150"/>
      <c r="AO679" s="150"/>
      <c r="AP679" s="116"/>
      <c r="AQ679" s="151"/>
      <c r="AR679" s="29"/>
      <c r="AS679" s="29"/>
    </row>
    <row r="680" spans="1:45" ht="225" x14ac:dyDescent="0.25">
      <c r="A680" s="118">
        <v>250</v>
      </c>
      <c r="B680" s="116" t="s">
        <v>2213</v>
      </c>
      <c r="C680" s="114" t="s">
        <v>1824</v>
      </c>
      <c r="D680" s="114" t="s">
        <v>2231</v>
      </c>
      <c r="E680" s="114"/>
      <c r="F680" s="114"/>
      <c r="G680" s="114"/>
      <c r="H680" s="114" t="s">
        <v>2232</v>
      </c>
      <c r="I680" s="116" t="s">
        <v>74</v>
      </c>
      <c r="J680" s="116" t="s">
        <v>51</v>
      </c>
      <c r="K680" s="116" t="s">
        <v>75</v>
      </c>
      <c r="L680" s="116" t="s">
        <v>76</v>
      </c>
      <c r="M680" s="116">
        <v>4000</v>
      </c>
      <c r="N680" s="116" t="s">
        <v>268</v>
      </c>
      <c r="O680" s="116">
        <v>100</v>
      </c>
      <c r="P680" s="116" t="s">
        <v>169</v>
      </c>
      <c r="Q680" s="116">
        <v>100</v>
      </c>
      <c r="R680" s="157" t="s">
        <v>170</v>
      </c>
      <c r="S680" s="8" t="s">
        <v>2233</v>
      </c>
      <c r="T680" s="7" t="s">
        <v>58</v>
      </c>
      <c r="U680" s="7" t="s">
        <v>59</v>
      </c>
      <c r="V680" s="7" t="s">
        <v>60</v>
      </c>
      <c r="W680" s="7" t="s">
        <v>61</v>
      </c>
      <c r="X680" s="7" t="s">
        <v>62</v>
      </c>
      <c r="Y680" s="7" t="s">
        <v>63</v>
      </c>
      <c r="Z680" s="149">
        <v>36</v>
      </c>
      <c r="AA680" s="7">
        <v>25</v>
      </c>
      <c r="AB680" s="7">
        <v>15</v>
      </c>
      <c r="AC680" s="7">
        <v>40</v>
      </c>
      <c r="AD680" s="7">
        <v>60</v>
      </c>
      <c r="AE680" s="149">
        <v>100</v>
      </c>
      <c r="AF680" s="7">
        <v>0</v>
      </c>
      <c r="AG680" s="7">
        <v>0</v>
      </c>
      <c r="AH680" s="7">
        <v>0</v>
      </c>
      <c r="AI680" s="7">
        <v>100</v>
      </c>
      <c r="AJ680" s="140" t="s">
        <v>170</v>
      </c>
      <c r="AK680" s="116" t="s">
        <v>65</v>
      </c>
      <c r="AL680" s="114" t="s">
        <v>2234</v>
      </c>
      <c r="AM680" s="114" t="s">
        <v>2235</v>
      </c>
      <c r="AN680" s="150">
        <v>44927</v>
      </c>
      <c r="AO680" s="150">
        <v>45078</v>
      </c>
      <c r="AP680" s="150">
        <v>45261</v>
      </c>
      <c r="AQ680" s="151" t="s">
        <v>2236</v>
      </c>
      <c r="AR680" s="29"/>
      <c r="AS680" s="29"/>
    </row>
    <row r="681" spans="1:45" ht="165" x14ac:dyDescent="0.25">
      <c r="A681" s="118"/>
      <c r="B681" s="116"/>
      <c r="C681" s="114"/>
      <c r="D681" s="114"/>
      <c r="E681" s="114"/>
      <c r="F681" s="114"/>
      <c r="G681" s="114"/>
      <c r="H681" s="114"/>
      <c r="I681" s="116"/>
      <c r="J681" s="116"/>
      <c r="K681" s="116"/>
      <c r="L681" s="116"/>
      <c r="M681" s="116"/>
      <c r="N681" s="116"/>
      <c r="O681" s="116"/>
      <c r="P681" s="116"/>
      <c r="Q681" s="116"/>
      <c r="R681" s="157"/>
      <c r="S681" s="8" t="s">
        <v>2237</v>
      </c>
      <c r="T681" s="7" t="s">
        <v>58</v>
      </c>
      <c r="U681" s="7" t="s">
        <v>59</v>
      </c>
      <c r="V681" s="7" t="s">
        <v>60</v>
      </c>
      <c r="W681" s="7" t="s">
        <v>61</v>
      </c>
      <c r="X681" s="7" t="s">
        <v>62</v>
      </c>
      <c r="Y681" s="7" t="s">
        <v>63</v>
      </c>
      <c r="Z681" s="149"/>
      <c r="AA681" s="7">
        <v>25</v>
      </c>
      <c r="AB681" s="7">
        <v>15</v>
      </c>
      <c r="AC681" s="7">
        <v>24</v>
      </c>
      <c r="AD681" s="7">
        <v>36</v>
      </c>
      <c r="AE681" s="149"/>
      <c r="AF681" s="7">
        <v>0</v>
      </c>
      <c r="AG681" s="7">
        <v>0</v>
      </c>
      <c r="AH681" s="7">
        <v>0</v>
      </c>
      <c r="AI681" s="7">
        <v>100</v>
      </c>
      <c r="AJ681" s="140"/>
      <c r="AK681" s="116"/>
      <c r="AL681" s="114"/>
      <c r="AM681" s="114"/>
      <c r="AN681" s="150"/>
      <c r="AO681" s="150"/>
      <c r="AP681" s="150"/>
      <c r="AQ681" s="151"/>
      <c r="AR681" s="29"/>
      <c r="AS681" s="29"/>
    </row>
    <row r="682" spans="1:45" ht="300" x14ac:dyDescent="0.25">
      <c r="A682" s="88">
        <v>251</v>
      </c>
      <c r="B682" s="44" t="s">
        <v>2213</v>
      </c>
      <c r="C682" s="8" t="s">
        <v>2238</v>
      </c>
      <c r="D682" s="8" t="s">
        <v>2239</v>
      </c>
      <c r="E682" s="8" t="s">
        <v>46</v>
      </c>
      <c r="F682" s="8" t="s">
        <v>2240</v>
      </c>
      <c r="G682" s="8" t="s">
        <v>2241</v>
      </c>
      <c r="H682" s="8" t="s">
        <v>2242</v>
      </c>
      <c r="I682" s="34" t="s">
        <v>50</v>
      </c>
      <c r="J682" s="34" t="s">
        <v>51</v>
      </c>
      <c r="K682" s="34" t="s">
        <v>52</v>
      </c>
      <c r="L682" s="34" t="s">
        <v>53</v>
      </c>
      <c r="M682" s="34">
        <v>80</v>
      </c>
      <c r="N682" s="34" t="s">
        <v>146</v>
      </c>
      <c r="O682" s="34">
        <v>40</v>
      </c>
      <c r="P682" s="34" t="s">
        <v>147</v>
      </c>
      <c r="Q682" s="34">
        <v>40</v>
      </c>
      <c r="R682" s="42" t="s">
        <v>64</v>
      </c>
      <c r="S682" s="8" t="s">
        <v>2243</v>
      </c>
      <c r="T682" s="7" t="s">
        <v>58</v>
      </c>
      <c r="U682" s="7" t="s">
        <v>59</v>
      </c>
      <c r="V682" s="7" t="s">
        <v>60</v>
      </c>
      <c r="W682" s="7" t="s">
        <v>61</v>
      </c>
      <c r="X682" s="7" t="s">
        <v>62</v>
      </c>
      <c r="Y682" s="7" t="s">
        <v>63</v>
      </c>
      <c r="Z682" s="7">
        <v>24</v>
      </c>
      <c r="AA682" s="7">
        <v>25</v>
      </c>
      <c r="AB682" s="7">
        <v>15</v>
      </c>
      <c r="AC682" s="7">
        <v>16</v>
      </c>
      <c r="AD682" s="7">
        <v>24</v>
      </c>
      <c r="AE682" s="7">
        <v>40</v>
      </c>
      <c r="AF682" s="7">
        <v>0</v>
      </c>
      <c r="AG682" s="7">
        <v>0</v>
      </c>
      <c r="AH682" s="7">
        <v>0</v>
      </c>
      <c r="AI682" s="7">
        <v>40</v>
      </c>
      <c r="AJ682" s="11" t="s">
        <v>64</v>
      </c>
      <c r="AK682" s="7" t="s">
        <v>65</v>
      </c>
      <c r="AL682" s="8" t="s">
        <v>2219</v>
      </c>
      <c r="AM682" s="8" t="s">
        <v>2244</v>
      </c>
      <c r="AN682" s="12">
        <v>44927</v>
      </c>
      <c r="AO682" s="12">
        <v>45078</v>
      </c>
      <c r="AP682" s="7" t="s">
        <v>2245</v>
      </c>
      <c r="AQ682" s="84" t="s">
        <v>2246</v>
      </c>
      <c r="AR682" s="29"/>
      <c r="AS682" s="29"/>
    </row>
    <row r="683" spans="1:45" ht="210" x14ac:dyDescent="0.25">
      <c r="A683" s="118">
        <v>252</v>
      </c>
      <c r="B683" s="116" t="s">
        <v>2213</v>
      </c>
      <c r="C683" s="114" t="s">
        <v>91</v>
      </c>
      <c r="D683" s="114" t="s">
        <v>92</v>
      </c>
      <c r="E683" s="114" t="s">
        <v>46</v>
      </c>
      <c r="F683" s="114" t="s">
        <v>93</v>
      </c>
      <c r="G683" s="114" t="s">
        <v>2247</v>
      </c>
      <c r="H683" s="114" t="s">
        <v>2248</v>
      </c>
      <c r="I683" s="116" t="s">
        <v>96</v>
      </c>
      <c r="J683" s="116" t="s">
        <v>51</v>
      </c>
      <c r="K683" s="116" t="s">
        <v>97</v>
      </c>
      <c r="L683" s="116" t="s">
        <v>53</v>
      </c>
      <c r="M683" s="116">
        <v>12</v>
      </c>
      <c r="N683" s="116" t="s">
        <v>98</v>
      </c>
      <c r="O683" s="116">
        <v>20</v>
      </c>
      <c r="P683" s="116" t="s">
        <v>55</v>
      </c>
      <c r="Q683" s="116">
        <v>80</v>
      </c>
      <c r="R683" s="154" t="s">
        <v>56</v>
      </c>
      <c r="S683" s="8" t="s">
        <v>2249</v>
      </c>
      <c r="T683" s="7" t="s">
        <v>58</v>
      </c>
      <c r="U683" s="7" t="s">
        <v>59</v>
      </c>
      <c r="V683" s="7" t="s">
        <v>60</v>
      </c>
      <c r="W683" s="7" t="s">
        <v>61</v>
      </c>
      <c r="X683" s="7" t="s">
        <v>62</v>
      </c>
      <c r="Y683" s="7" t="s">
        <v>63</v>
      </c>
      <c r="Z683" s="149">
        <v>4</v>
      </c>
      <c r="AA683" s="7">
        <v>25</v>
      </c>
      <c r="AB683" s="7">
        <v>15</v>
      </c>
      <c r="AC683" s="7">
        <v>16</v>
      </c>
      <c r="AD683" s="7">
        <v>4</v>
      </c>
      <c r="AE683" s="149">
        <v>80</v>
      </c>
      <c r="AF683" s="7">
        <v>0</v>
      </c>
      <c r="AG683" s="7">
        <v>0</v>
      </c>
      <c r="AH683" s="7">
        <v>0</v>
      </c>
      <c r="AI683" s="7">
        <v>80</v>
      </c>
      <c r="AJ683" s="120" t="s">
        <v>56</v>
      </c>
      <c r="AK683" s="116" t="s">
        <v>65</v>
      </c>
      <c r="AL683" s="114" t="s">
        <v>66</v>
      </c>
      <c r="AM683" s="8" t="s">
        <v>2250</v>
      </c>
      <c r="AN683" s="150">
        <v>44927</v>
      </c>
      <c r="AO683" s="150">
        <v>45261</v>
      </c>
      <c r="AP683" s="116" t="s">
        <v>2251</v>
      </c>
      <c r="AQ683" s="151" t="s">
        <v>2252</v>
      </c>
      <c r="AR683" s="29"/>
      <c r="AS683" s="29"/>
    </row>
    <row r="684" spans="1:45" ht="225" x14ac:dyDescent="0.25">
      <c r="A684" s="118"/>
      <c r="B684" s="116"/>
      <c r="C684" s="114"/>
      <c r="D684" s="114"/>
      <c r="E684" s="114"/>
      <c r="F684" s="114"/>
      <c r="G684" s="114"/>
      <c r="H684" s="114"/>
      <c r="I684" s="116"/>
      <c r="J684" s="116"/>
      <c r="K684" s="116"/>
      <c r="L684" s="116"/>
      <c r="M684" s="116"/>
      <c r="N684" s="116"/>
      <c r="O684" s="116"/>
      <c r="P684" s="116"/>
      <c r="Q684" s="116"/>
      <c r="R684" s="154"/>
      <c r="S684" s="8" t="s">
        <v>2253</v>
      </c>
      <c r="T684" s="7" t="s">
        <v>58</v>
      </c>
      <c r="U684" s="7" t="s">
        <v>59</v>
      </c>
      <c r="V684" s="7" t="s">
        <v>60</v>
      </c>
      <c r="W684" s="7" t="s">
        <v>61</v>
      </c>
      <c r="X684" s="7" t="s">
        <v>62</v>
      </c>
      <c r="Y684" s="7" t="s">
        <v>63</v>
      </c>
      <c r="Z684" s="149"/>
      <c r="AA684" s="7">
        <v>25</v>
      </c>
      <c r="AB684" s="7">
        <v>15</v>
      </c>
      <c r="AC684" s="7">
        <v>9.6</v>
      </c>
      <c r="AD684" s="7">
        <v>-5.6</v>
      </c>
      <c r="AE684" s="149"/>
      <c r="AF684" s="7">
        <v>0</v>
      </c>
      <c r="AG684" s="7">
        <v>0</v>
      </c>
      <c r="AH684" s="7">
        <v>0</v>
      </c>
      <c r="AI684" s="7">
        <v>80</v>
      </c>
      <c r="AJ684" s="120"/>
      <c r="AK684" s="116"/>
      <c r="AL684" s="114"/>
      <c r="AM684" s="8" t="s">
        <v>2254</v>
      </c>
      <c r="AN684" s="150"/>
      <c r="AO684" s="150"/>
      <c r="AP684" s="116"/>
      <c r="AQ684" s="151"/>
      <c r="AR684" s="29"/>
      <c r="AS684" s="29"/>
    </row>
    <row r="685" spans="1:45" ht="270" x14ac:dyDescent="0.25">
      <c r="A685" s="118"/>
      <c r="B685" s="116"/>
      <c r="C685" s="114"/>
      <c r="D685" s="114"/>
      <c r="E685" s="114"/>
      <c r="F685" s="114"/>
      <c r="G685" s="114"/>
      <c r="H685" s="114"/>
      <c r="I685" s="116"/>
      <c r="J685" s="116"/>
      <c r="K685" s="116"/>
      <c r="L685" s="116"/>
      <c r="M685" s="116"/>
      <c r="N685" s="116"/>
      <c r="O685" s="116"/>
      <c r="P685" s="116"/>
      <c r="Q685" s="116"/>
      <c r="R685" s="154"/>
      <c r="S685" s="8" t="s">
        <v>2255</v>
      </c>
      <c r="T685" s="7" t="s">
        <v>58</v>
      </c>
      <c r="U685" s="7" t="s">
        <v>59</v>
      </c>
      <c r="V685" s="7" t="s">
        <v>60</v>
      </c>
      <c r="W685" s="7" t="s">
        <v>61</v>
      </c>
      <c r="X685" s="7" t="s">
        <v>62</v>
      </c>
      <c r="Y685" s="7" t="s">
        <v>63</v>
      </c>
      <c r="Z685" s="149"/>
      <c r="AA685" s="7">
        <v>25</v>
      </c>
      <c r="AB685" s="7">
        <v>15</v>
      </c>
      <c r="AC685" s="7">
        <v>9.6</v>
      </c>
      <c r="AD685" s="7">
        <v>-15.2</v>
      </c>
      <c r="AE685" s="149"/>
      <c r="AF685" s="7">
        <v>0</v>
      </c>
      <c r="AG685" s="7">
        <v>0</v>
      </c>
      <c r="AH685" s="7">
        <v>0</v>
      </c>
      <c r="AI685" s="7">
        <v>80</v>
      </c>
      <c r="AJ685" s="120"/>
      <c r="AK685" s="116"/>
      <c r="AL685" s="114"/>
      <c r="AM685" s="8" t="s">
        <v>2256</v>
      </c>
      <c r="AN685" s="150"/>
      <c r="AO685" s="150"/>
      <c r="AP685" s="116"/>
      <c r="AQ685" s="151"/>
      <c r="AR685" s="29"/>
      <c r="AS685" s="29"/>
    </row>
    <row r="686" spans="1:45" ht="180" x14ac:dyDescent="0.25">
      <c r="A686" s="118"/>
      <c r="B686" s="116"/>
      <c r="C686" s="114"/>
      <c r="D686" s="114"/>
      <c r="E686" s="114"/>
      <c r="F686" s="114"/>
      <c r="G686" s="114"/>
      <c r="H686" s="114"/>
      <c r="I686" s="116"/>
      <c r="J686" s="116"/>
      <c r="K686" s="116"/>
      <c r="L686" s="116"/>
      <c r="M686" s="116"/>
      <c r="N686" s="116"/>
      <c r="O686" s="116"/>
      <c r="P686" s="116"/>
      <c r="Q686" s="116"/>
      <c r="R686" s="154"/>
      <c r="S686" s="8" t="s">
        <v>2257</v>
      </c>
      <c r="T686" s="7" t="s">
        <v>58</v>
      </c>
      <c r="U686" s="7" t="s">
        <v>59</v>
      </c>
      <c r="V686" s="7" t="s">
        <v>60</v>
      </c>
      <c r="W686" s="7" t="s">
        <v>61</v>
      </c>
      <c r="X686" s="7" t="s">
        <v>62</v>
      </c>
      <c r="Y686" s="7" t="s">
        <v>63</v>
      </c>
      <c r="Z686" s="149"/>
      <c r="AA686" s="7">
        <v>25</v>
      </c>
      <c r="AB686" s="7">
        <v>15</v>
      </c>
      <c r="AC686" s="7">
        <v>9.6</v>
      </c>
      <c r="AD686" s="7">
        <v>-24.799999999999997</v>
      </c>
      <c r="AE686" s="149"/>
      <c r="AF686" s="7">
        <v>0</v>
      </c>
      <c r="AG686" s="7">
        <v>0</v>
      </c>
      <c r="AH686" s="7">
        <v>0</v>
      </c>
      <c r="AI686" s="7">
        <v>80</v>
      </c>
      <c r="AJ686" s="120"/>
      <c r="AK686" s="116"/>
      <c r="AL686" s="114"/>
      <c r="AM686" s="8" t="s">
        <v>2258</v>
      </c>
      <c r="AN686" s="150"/>
      <c r="AO686" s="150"/>
      <c r="AP686" s="116"/>
      <c r="AQ686" s="151"/>
      <c r="AR686" s="29"/>
      <c r="AS686" s="29"/>
    </row>
    <row r="687" spans="1:45" ht="180" x14ac:dyDescent="0.25">
      <c r="A687" s="118"/>
      <c r="B687" s="116"/>
      <c r="C687" s="114"/>
      <c r="D687" s="114"/>
      <c r="E687" s="114"/>
      <c r="F687" s="114"/>
      <c r="G687" s="114"/>
      <c r="H687" s="114"/>
      <c r="I687" s="116"/>
      <c r="J687" s="116"/>
      <c r="K687" s="116"/>
      <c r="L687" s="116"/>
      <c r="M687" s="116"/>
      <c r="N687" s="116"/>
      <c r="O687" s="116"/>
      <c r="P687" s="116"/>
      <c r="Q687" s="116"/>
      <c r="R687" s="154"/>
      <c r="S687" s="8" t="s">
        <v>2259</v>
      </c>
      <c r="T687" s="7" t="s">
        <v>58</v>
      </c>
      <c r="U687" s="7" t="s">
        <v>59</v>
      </c>
      <c r="V687" s="7" t="s">
        <v>60</v>
      </c>
      <c r="W687" s="7" t="s">
        <v>61</v>
      </c>
      <c r="X687" s="7" t="s">
        <v>62</v>
      </c>
      <c r="Y687" s="7" t="s">
        <v>63</v>
      </c>
      <c r="Z687" s="149"/>
      <c r="AA687" s="7">
        <v>25</v>
      </c>
      <c r="AB687" s="7">
        <v>15</v>
      </c>
      <c r="AC687" s="7" t="e">
        <v>#REF!</v>
      </c>
      <c r="AD687" s="7" t="e">
        <v>#REF!</v>
      </c>
      <c r="AE687" s="149"/>
      <c r="AF687" s="7">
        <v>0</v>
      </c>
      <c r="AG687" s="7">
        <v>0</v>
      </c>
      <c r="AH687" s="7" t="e">
        <v>#REF!</v>
      </c>
      <c r="AI687" s="7" t="e">
        <v>#REF!</v>
      </c>
      <c r="AJ687" s="120"/>
      <c r="AK687" s="116"/>
      <c r="AL687" s="114"/>
      <c r="AM687" s="8" t="s">
        <v>2260</v>
      </c>
      <c r="AN687" s="150"/>
      <c r="AO687" s="150"/>
      <c r="AP687" s="116"/>
      <c r="AQ687" s="151"/>
      <c r="AR687" s="29"/>
      <c r="AS687" s="29"/>
    </row>
    <row r="688" spans="1:45" ht="195" x14ac:dyDescent="0.25">
      <c r="A688" s="118"/>
      <c r="B688" s="116"/>
      <c r="C688" s="114"/>
      <c r="D688" s="114"/>
      <c r="E688" s="114"/>
      <c r="F688" s="114"/>
      <c r="G688" s="114"/>
      <c r="H688" s="114"/>
      <c r="I688" s="116"/>
      <c r="J688" s="116"/>
      <c r="K688" s="116"/>
      <c r="L688" s="116"/>
      <c r="M688" s="116"/>
      <c r="N688" s="116"/>
      <c r="O688" s="116"/>
      <c r="P688" s="116"/>
      <c r="Q688" s="116"/>
      <c r="R688" s="154"/>
      <c r="S688" s="8" t="s">
        <v>2261</v>
      </c>
      <c r="T688" s="7" t="s">
        <v>58</v>
      </c>
      <c r="U688" s="7" t="s">
        <v>59</v>
      </c>
      <c r="V688" s="7" t="s">
        <v>60</v>
      </c>
      <c r="W688" s="7" t="s">
        <v>61</v>
      </c>
      <c r="X688" s="7" t="s">
        <v>62</v>
      </c>
      <c r="Y688" s="7" t="s">
        <v>63</v>
      </c>
      <c r="Z688" s="149"/>
      <c r="AA688" s="7">
        <v>25</v>
      </c>
      <c r="AB688" s="7">
        <v>15</v>
      </c>
      <c r="AC688" s="7" t="e">
        <v>#REF!</v>
      </c>
      <c r="AD688" s="7" t="e">
        <v>#REF!</v>
      </c>
      <c r="AE688" s="149"/>
      <c r="AF688" s="7">
        <v>0</v>
      </c>
      <c r="AG688" s="7">
        <v>0</v>
      </c>
      <c r="AH688" s="7" t="e">
        <v>#REF!</v>
      </c>
      <c r="AI688" s="7" t="e">
        <v>#REF!</v>
      </c>
      <c r="AJ688" s="120"/>
      <c r="AK688" s="116"/>
      <c r="AL688" s="114"/>
      <c r="AM688" s="8" t="s">
        <v>2260</v>
      </c>
      <c r="AN688" s="150"/>
      <c r="AO688" s="150"/>
      <c r="AP688" s="116"/>
      <c r="AQ688" s="151"/>
      <c r="AR688" s="29"/>
      <c r="AS688" s="29"/>
    </row>
    <row r="689" spans="1:45" ht="255" x14ac:dyDescent="0.25">
      <c r="A689" s="118">
        <v>253</v>
      </c>
      <c r="B689" s="116" t="s">
        <v>2213</v>
      </c>
      <c r="C689" s="114" t="s">
        <v>105</v>
      </c>
      <c r="D689" s="114" t="s">
        <v>106</v>
      </c>
      <c r="E689" s="114" t="s">
        <v>46</v>
      </c>
      <c r="F689" s="114" t="s">
        <v>1812</v>
      </c>
      <c r="G689" s="114" t="s">
        <v>2262</v>
      </c>
      <c r="H689" s="114" t="s">
        <v>2263</v>
      </c>
      <c r="I689" s="116" t="s">
        <v>110</v>
      </c>
      <c r="J689" s="116" t="s">
        <v>51</v>
      </c>
      <c r="K689" s="116" t="s">
        <v>97</v>
      </c>
      <c r="L689" s="116" t="s">
        <v>53</v>
      </c>
      <c r="M689" s="116">
        <v>12</v>
      </c>
      <c r="N689" s="116" t="s">
        <v>98</v>
      </c>
      <c r="O689" s="116">
        <v>20</v>
      </c>
      <c r="P689" s="116" t="s">
        <v>55</v>
      </c>
      <c r="Q689" s="116">
        <v>80</v>
      </c>
      <c r="R689" s="154" t="s">
        <v>56</v>
      </c>
      <c r="S689" s="8" t="s">
        <v>2264</v>
      </c>
      <c r="T689" s="7" t="s">
        <v>58</v>
      </c>
      <c r="U689" s="7" t="s">
        <v>78</v>
      </c>
      <c r="V689" s="7" t="s">
        <v>60</v>
      </c>
      <c r="W689" s="7" t="s">
        <v>61</v>
      </c>
      <c r="X689" s="7" t="s">
        <v>62</v>
      </c>
      <c r="Y689" s="7" t="s">
        <v>63</v>
      </c>
      <c r="Z689" s="149">
        <v>4</v>
      </c>
      <c r="AA689" s="7">
        <v>15</v>
      </c>
      <c r="AB689" s="7">
        <v>15</v>
      </c>
      <c r="AC689" s="7" t="e">
        <v>#REF!</v>
      </c>
      <c r="AD689" s="7" t="e">
        <v>#REF!</v>
      </c>
      <c r="AE689" s="149">
        <v>80</v>
      </c>
      <c r="AF689" s="7">
        <v>0</v>
      </c>
      <c r="AG689" s="7">
        <v>0</v>
      </c>
      <c r="AH689" s="7" t="e">
        <v>#REF!</v>
      </c>
      <c r="AI689" s="7" t="e">
        <v>#REF!</v>
      </c>
      <c r="AJ689" s="120" t="s">
        <v>56</v>
      </c>
      <c r="AK689" s="116" t="s">
        <v>65</v>
      </c>
      <c r="AL689" s="114" t="s">
        <v>66</v>
      </c>
      <c r="AM689" s="8" t="s">
        <v>2265</v>
      </c>
      <c r="AN689" s="150">
        <v>44927</v>
      </c>
      <c r="AO689" s="150">
        <v>45261</v>
      </c>
      <c r="AP689" s="116" t="s">
        <v>2251</v>
      </c>
      <c r="AQ689" s="151" t="s">
        <v>2266</v>
      </c>
      <c r="AR689" s="29"/>
      <c r="AS689" s="29"/>
    </row>
    <row r="690" spans="1:45" ht="150" x14ac:dyDescent="0.25">
      <c r="A690" s="118"/>
      <c r="B690" s="116"/>
      <c r="C690" s="114"/>
      <c r="D690" s="114"/>
      <c r="E690" s="114"/>
      <c r="F690" s="114"/>
      <c r="G690" s="114"/>
      <c r="H690" s="114"/>
      <c r="I690" s="116"/>
      <c r="J690" s="116"/>
      <c r="K690" s="116"/>
      <c r="L690" s="116"/>
      <c r="M690" s="116"/>
      <c r="N690" s="116"/>
      <c r="O690" s="116"/>
      <c r="P690" s="116"/>
      <c r="Q690" s="116"/>
      <c r="R690" s="154"/>
      <c r="S690" s="8" t="s">
        <v>2267</v>
      </c>
      <c r="T690" s="7" t="s">
        <v>58</v>
      </c>
      <c r="U690" s="7" t="s">
        <v>78</v>
      </c>
      <c r="V690" s="7" t="s">
        <v>60</v>
      </c>
      <c r="W690" s="7" t="s">
        <v>61</v>
      </c>
      <c r="X690" s="7" t="s">
        <v>62</v>
      </c>
      <c r="Y690" s="7" t="s">
        <v>63</v>
      </c>
      <c r="Z690" s="149"/>
      <c r="AA690" s="7">
        <v>15</v>
      </c>
      <c r="AB690" s="7">
        <v>15</v>
      </c>
      <c r="AC690" s="7" t="e">
        <v>#REF!</v>
      </c>
      <c r="AD690" s="7" t="e">
        <v>#REF!</v>
      </c>
      <c r="AE690" s="149"/>
      <c r="AF690" s="7">
        <v>0</v>
      </c>
      <c r="AG690" s="7">
        <v>0</v>
      </c>
      <c r="AH690" s="7" t="e">
        <v>#REF!</v>
      </c>
      <c r="AI690" s="7" t="e">
        <v>#REF!</v>
      </c>
      <c r="AJ690" s="120"/>
      <c r="AK690" s="116"/>
      <c r="AL690" s="114"/>
      <c r="AM690" s="8" t="s">
        <v>2268</v>
      </c>
      <c r="AN690" s="150"/>
      <c r="AO690" s="150"/>
      <c r="AP690" s="116"/>
      <c r="AQ690" s="151"/>
      <c r="AR690" s="29"/>
      <c r="AS690" s="29"/>
    </row>
    <row r="691" spans="1:45" ht="150" x14ac:dyDescent="0.25">
      <c r="A691" s="118"/>
      <c r="B691" s="116"/>
      <c r="C691" s="114"/>
      <c r="D691" s="114"/>
      <c r="E691" s="114"/>
      <c r="F691" s="114"/>
      <c r="G691" s="114"/>
      <c r="H691" s="114"/>
      <c r="I691" s="116"/>
      <c r="J691" s="116"/>
      <c r="K691" s="116"/>
      <c r="L691" s="116"/>
      <c r="M691" s="116"/>
      <c r="N691" s="116"/>
      <c r="O691" s="116"/>
      <c r="P691" s="116"/>
      <c r="Q691" s="116"/>
      <c r="R691" s="154"/>
      <c r="S691" s="8" t="s">
        <v>2269</v>
      </c>
      <c r="T691" s="7" t="s">
        <v>58</v>
      </c>
      <c r="U691" s="7" t="s">
        <v>78</v>
      </c>
      <c r="V691" s="7" t="s">
        <v>60</v>
      </c>
      <c r="W691" s="7" t="s">
        <v>61</v>
      </c>
      <c r="X691" s="7" t="s">
        <v>62</v>
      </c>
      <c r="Y691" s="7" t="s">
        <v>63</v>
      </c>
      <c r="Z691" s="149"/>
      <c r="AA691" s="7">
        <v>15</v>
      </c>
      <c r="AB691" s="7">
        <v>15</v>
      </c>
      <c r="AC691" s="7">
        <v>1.2</v>
      </c>
      <c r="AD691" s="7" t="e">
        <v>#REF!</v>
      </c>
      <c r="AE691" s="149"/>
      <c r="AF691" s="7">
        <v>0</v>
      </c>
      <c r="AG691" s="7">
        <v>0</v>
      </c>
      <c r="AH691" s="7">
        <v>0</v>
      </c>
      <c r="AI691" s="7" t="e">
        <v>#REF!</v>
      </c>
      <c r="AJ691" s="120"/>
      <c r="AK691" s="116"/>
      <c r="AL691" s="114"/>
      <c r="AM691" s="8" t="s">
        <v>2270</v>
      </c>
      <c r="AN691" s="150"/>
      <c r="AO691" s="150"/>
      <c r="AP691" s="116"/>
      <c r="AQ691" s="151"/>
      <c r="AR691" s="29"/>
      <c r="AS691" s="29"/>
    </row>
    <row r="692" spans="1:45" ht="150" x14ac:dyDescent="0.25">
      <c r="A692" s="118"/>
      <c r="B692" s="116"/>
      <c r="C692" s="114"/>
      <c r="D692" s="114"/>
      <c r="E692" s="114"/>
      <c r="F692" s="114"/>
      <c r="G692" s="114"/>
      <c r="H692" s="114"/>
      <c r="I692" s="116"/>
      <c r="J692" s="116"/>
      <c r="K692" s="116"/>
      <c r="L692" s="116"/>
      <c r="M692" s="116"/>
      <c r="N692" s="116"/>
      <c r="O692" s="116"/>
      <c r="P692" s="116"/>
      <c r="Q692" s="116"/>
      <c r="R692" s="154"/>
      <c r="S692" s="8" t="s">
        <v>2271</v>
      </c>
      <c r="T692" s="7" t="s">
        <v>58</v>
      </c>
      <c r="U692" s="7" t="s">
        <v>78</v>
      </c>
      <c r="V692" s="7" t="s">
        <v>60</v>
      </c>
      <c r="W692" s="7" t="s">
        <v>61</v>
      </c>
      <c r="X692" s="7" t="s">
        <v>62</v>
      </c>
      <c r="Y692" s="7" t="s">
        <v>63</v>
      </c>
      <c r="Z692" s="149"/>
      <c r="AA692" s="7">
        <v>15</v>
      </c>
      <c r="AB692" s="7">
        <v>15</v>
      </c>
      <c r="AC692" s="7">
        <v>-1.68</v>
      </c>
      <c r="AD692" s="7" t="e">
        <v>#REF!</v>
      </c>
      <c r="AE692" s="149"/>
      <c r="AF692" s="7">
        <v>0</v>
      </c>
      <c r="AG692" s="7">
        <v>0</v>
      </c>
      <c r="AH692" s="7">
        <v>0</v>
      </c>
      <c r="AI692" s="7" t="e">
        <v>#REF!</v>
      </c>
      <c r="AJ692" s="120"/>
      <c r="AK692" s="116"/>
      <c r="AL692" s="114"/>
      <c r="AM692" s="8" t="s">
        <v>2272</v>
      </c>
      <c r="AN692" s="150"/>
      <c r="AO692" s="150"/>
      <c r="AP692" s="116"/>
      <c r="AQ692" s="151"/>
      <c r="AR692" s="29"/>
      <c r="AS692" s="29"/>
    </row>
    <row r="693" spans="1:45" ht="120" customHeight="1" x14ac:dyDescent="0.25">
      <c r="A693" s="118">
        <v>254</v>
      </c>
      <c r="B693" s="116" t="s">
        <v>2273</v>
      </c>
      <c r="C693" s="114" t="s">
        <v>2274</v>
      </c>
      <c r="D693" s="114" t="s">
        <v>2275</v>
      </c>
      <c r="E693" s="114" t="s">
        <v>46</v>
      </c>
      <c r="F693" s="114" t="s">
        <v>2276</v>
      </c>
      <c r="G693" s="114" t="s">
        <v>2277</v>
      </c>
      <c r="H693" s="114" t="s">
        <v>2278</v>
      </c>
      <c r="I693" s="116" t="s">
        <v>50</v>
      </c>
      <c r="J693" s="116" t="s">
        <v>1780</v>
      </c>
      <c r="K693" s="116" t="s">
        <v>134</v>
      </c>
      <c r="L693" s="116" t="s">
        <v>699</v>
      </c>
      <c r="M693" s="116">
        <v>50</v>
      </c>
      <c r="N693" s="116" t="s">
        <v>146</v>
      </c>
      <c r="O693" s="116">
        <v>40</v>
      </c>
      <c r="P693" s="116" t="s">
        <v>64</v>
      </c>
      <c r="Q693" s="116">
        <v>60</v>
      </c>
      <c r="R693" s="156" t="s">
        <v>64</v>
      </c>
      <c r="S693" s="8" t="s">
        <v>2279</v>
      </c>
      <c r="T693" s="7" t="s">
        <v>4</v>
      </c>
      <c r="U693" s="7" t="s">
        <v>71</v>
      </c>
      <c r="V693" s="7" t="s">
        <v>60</v>
      </c>
      <c r="W693" s="7" t="s">
        <v>499</v>
      </c>
      <c r="X693" s="7" t="s">
        <v>62</v>
      </c>
      <c r="Y693" s="7" t="s">
        <v>149</v>
      </c>
      <c r="Z693" s="149">
        <v>24</v>
      </c>
      <c r="AA693" s="7">
        <v>0</v>
      </c>
      <c r="AB693" s="7">
        <v>0</v>
      </c>
      <c r="AC693" s="7">
        <v>0</v>
      </c>
      <c r="AD693" s="7">
        <v>40</v>
      </c>
      <c r="AE693" s="149">
        <v>33.75</v>
      </c>
      <c r="AF693" s="7">
        <v>10</v>
      </c>
      <c r="AG693" s="7">
        <v>15</v>
      </c>
      <c r="AH693" s="7">
        <v>15</v>
      </c>
      <c r="AI693" s="7">
        <v>45</v>
      </c>
      <c r="AJ693" s="148" t="s">
        <v>347</v>
      </c>
      <c r="AK693" s="116" t="s">
        <v>349</v>
      </c>
      <c r="AL693" s="114" t="s">
        <v>2280</v>
      </c>
      <c r="AM693" s="114" t="s">
        <v>351</v>
      </c>
      <c r="AN693" s="116"/>
      <c r="AO693" s="116"/>
      <c r="AP693" s="116"/>
      <c r="AQ693" s="151"/>
      <c r="AR693" s="29"/>
      <c r="AS693" s="29"/>
    </row>
    <row r="694" spans="1:45" ht="105" x14ac:dyDescent="0.25">
      <c r="A694" s="118"/>
      <c r="B694" s="116"/>
      <c r="C694" s="114"/>
      <c r="D694" s="114"/>
      <c r="E694" s="114"/>
      <c r="F694" s="114"/>
      <c r="G694" s="114"/>
      <c r="H694" s="114"/>
      <c r="I694" s="116"/>
      <c r="J694" s="116"/>
      <c r="K694" s="116"/>
      <c r="L694" s="116"/>
      <c r="M694" s="116"/>
      <c r="N694" s="116"/>
      <c r="O694" s="116"/>
      <c r="P694" s="116"/>
      <c r="Q694" s="116"/>
      <c r="R694" s="156"/>
      <c r="S694" s="8" t="s">
        <v>2281</v>
      </c>
      <c r="T694" s="7" t="s">
        <v>4</v>
      </c>
      <c r="U694" s="7" t="s">
        <v>71</v>
      </c>
      <c r="V694" s="7" t="s">
        <v>60</v>
      </c>
      <c r="W694" s="7" t="s">
        <v>61</v>
      </c>
      <c r="X694" s="7" t="s">
        <v>62</v>
      </c>
      <c r="Y694" s="7" t="s">
        <v>149</v>
      </c>
      <c r="Z694" s="149"/>
      <c r="AA694" s="7">
        <v>0</v>
      </c>
      <c r="AB694" s="7">
        <v>0</v>
      </c>
      <c r="AC694" s="7">
        <v>0</v>
      </c>
      <c r="AD694" s="7">
        <v>40</v>
      </c>
      <c r="AE694" s="149"/>
      <c r="AF694" s="7">
        <v>10</v>
      </c>
      <c r="AG694" s="7">
        <v>15</v>
      </c>
      <c r="AH694" s="7">
        <v>11.25</v>
      </c>
      <c r="AI694" s="7">
        <v>33.75</v>
      </c>
      <c r="AJ694" s="148"/>
      <c r="AK694" s="116"/>
      <c r="AL694" s="114"/>
      <c r="AM694" s="114"/>
      <c r="AN694" s="116"/>
      <c r="AO694" s="116"/>
      <c r="AP694" s="116"/>
      <c r="AQ694" s="151"/>
      <c r="AR694" s="29"/>
      <c r="AS694" s="29"/>
    </row>
    <row r="695" spans="1:45" ht="75" x14ac:dyDescent="0.25">
      <c r="A695" s="118"/>
      <c r="B695" s="116"/>
      <c r="C695" s="114"/>
      <c r="D695" s="114"/>
      <c r="E695" s="114"/>
      <c r="F695" s="114"/>
      <c r="G695" s="114"/>
      <c r="H695" s="114"/>
      <c r="I695" s="116"/>
      <c r="J695" s="116"/>
      <c r="K695" s="116"/>
      <c r="L695" s="116"/>
      <c r="M695" s="116"/>
      <c r="N695" s="116"/>
      <c r="O695" s="116"/>
      <c r="P695" s="116"/>
      <c r="Q695" s="116"/>
      <c r="R695" s="156"/>
      <c r="S695" s="8" t="s">
        <v>2282</v>
      </c>
      <c r="T695" s="7" t="s">
        <v>58</v>
      </c>
      <c r="U695" s="7" t="s">
        <v>59</v>
      </c>
      <c r="V695" s="7" t="s">
        <v>60</v>
      </c>
      <c r="W695" s="7" t="s">
        <v>499</v>
      </c>
      <c r="X695" s="7" t="s">
        <v>79</v>
      </c>
      <c r="Y695" s="7" t="s">
        <v>149</v>
      </c>
      <c r="Z695" s="149"/>
      <c r="AA695" s="7">
        <v>25</v>
      </c>
      <c r="AB695" s="7">
        <v>15</v>
      </c>
      <c r="AC695" s="7">
        <v>16</v>
      </c>
      <c r="AD695" s="7">
        <v>24</v>
      </c>
      <c r="AE695" s="149"/>
      <c r="AF695" s="7">
        <v>0</v>
      </c>
      <c r="AG695" s="7">
        <v>0</v>
      </c>
      <c r="AH695" s="7">
        <v>0</v>
      </c>
      <c r="AI695" s="7">
        <v>33.75</v>
      </c>
      <c r="AJ695" s="148"/>
      <c r="AK695" s="116"/>
      <c r="AL695" s="114"/>
      <c r="AM695" s="114"/>
      <c r="AN695" s="116"/>
      <c r="AO695" s="116"/>
      <c r="AP695" s="116"/>
      <c r="AQ695" s="151"/>
      <c r="AR695" s="29"/>
      <c r="AS695" s="29"/>
    </row>
    <row r="696" spans="1:45" ht="120" customHeight="1" x14ac:dyDescent="0.25">
      <c r="A696" s="118">
        <v>255</v>
      </c>
      <c r="B696" s="116" t="s">
        <v>2273</v>
      </c>
      <c r="C696" s="114" t="s">
        <v>2283</v>
      </c>
      <c r="D696" s="114" t="s">
        <v>2284</v>
      </c>
      <c r="E696" s="114" t="s">
        <v>46</v>
      </c>
      <c r="F696" s="114" t="s">
        <v>2285</v>
      </c>
      <c r="G696" s="114" t="s">
        <v>2286</v>
      </c>
      <c r="H696" s="114" t="s">
        <v>2287</v>
      </c>
      <c r="I696" s="116" t="s">
        <v>50</v>
      </c>
      <c r="J696" s="116" t="s">
        <v>1780</v>
      </c>
      <c r="K696" s="116" t="s">
        <v>134</v>
      </c>
      <c r="L696" s="116" t="s">
        <v>699</v>
      </c>
      <c r="M696" s="116">
        <v>50</v>
      </c>
      <c r="N696" s="116" t="s">
        <v>146</v>
      </c>
      <c r="O696" s="116">
        <v>40</v>
      </c>
      <c r="P696" s="116" t="s">
        <v>147</v>
      </c>
      <c r="Q696" s="116">
        <v>40</v>
      </c>
      <c r="R696" s="156" t="s">
        <v>64</v>
      </c>
      <c r="S696" s="8" t="s">
        <v>2288</v>
      </c>
      <c r="T696" s="7" t="s">
        <v>58</v>
      </c>
      <c r="U696" s="7" t="s">
        <v>59</v>
      </c>
      <c r="V696" s="7" t="s">
        <v>60</v>
      </c>
      <c r="W696" s="7" t="s">
        <v>61</v>
      </c>
      <c r="X696" s="7" t="s">
        <v>62</v>
      </c>
      <c r="Y696" s="7" t="s">
        <v>63</v>
      </c>
      <c r="Z696" s="149">
        <v>24</v>
      </c>
      <c r="AA696" s="7">
        <v>25</v>
      </c>
      <c r="AB696" s="7">
        <v>15</v>
      </c>
      <c r="AC696" s="7">
        <v>16</v>
      </c>
      <c r="AD696" s="7">
        <v>24</v>
      </c>
      <c r="AE696" s="149">
        <v>30</v>
      </c>
      <c r="AF696" s="7">
        <v>0</v>
      </c>
      <c r="AG696" s="7">
        <v>0</v>
      </c>
      <c r="AH696" s="7">
        <v>0</v>
      </c>
      <c r="AI696" s="7">
        <v>40</v>
      </c>
      <c r="AJ696" s="148" t="s">
        <v>347</v>
      </c>
      <c r="AK696" s="116" t="s">
        <v>349</v>
      </c>
      <c r="AL696" s="114" t="s">
        <v>2280</v>
      </c>
      <c r="AM696" s="114" t="s">
        <v>351</v>
      </c>
      <c r="AN696" s="116"/>
      <c r="AO696" s="116"/>
      <c r="AP696" s="116"/>
      <c r="AQ696" s="151"/>
      <c r="AR696" s="29"/>
      <c r="AS696" s="29"/>
    </row>
    <row r="697" spans="1:45" ht="75" x14ac:dyDescent="0.25">
      <c r="A697" s="118"/>
      <c r="B697" s="116"/>
      <c r="C697" s="114"/>
      <c r="D697" s="114"/>
      <c r="E697" s="114"/>
      <c r="F697" s="114"/>
      <c r="G697" s="114"/>
      <c r="H697" s="114"/>
      <c r="I697" s="116"/>
      <c r="J697" s="116"/>
      <c r="K697" s="116"/>
      <c r="L697" s="116"/>
      <c r="M697" s="116"/>
      <c r="N697" s="116"/>
      <c r="O697" s="116"/>
      <c r="P697" s="116"/>
      <c r="Q697" s="116"/>
      <c r="R697" s="156"/>
      <c r="S697" s="8" t="s">
        <v>2289</v>
      </c>
      <c r="T697" s="7" t="s">
        <v>4</v>
      </c>
      <c r="U697" s="7" t="s">
        <v>71</v>
      </c>
      <c r="V697" s="7" t="s">
        <v>60</v>
      </c>
      <c r="W697" s="7" t="s">
        <v>61</v>
      </c>
      <c r="X697" s="7" t="s">
        <v>62</v>
      </c>
      <c r="Y697" s="7" t="s">
        <v>63</v>
      </c>
      <c r="Z697" s="149"/>
      <c r="AA697" s="7">
        <v>0</v>
      </c>
      <c r="AB697" s="7">
        <v>0</v>
      </c>
      <c r="AC697" s="7">
        <v>0</v>
      </c>
      <c r="AD697" s="7">
        <v>24</v>
      </c>
      <c r="AE697" s="149"/>
      <c r="AF697" s="7">
        <v>10</v>
      </c>
      <c r="AG697" s="7">
        <v>15</v>
      </c>
      <c r="AH697" s="7">
        <v>10</v>
      </c>
      <c r="AI697" s="7">
        <v>30</v>
      </c>
      <c r="AJ697" s="148"/>
      <c r="AK697" s="116"/>
      <c r="AL697" s="114"/>
      <c r="AM697" s="114"/>
      <c r="AN697" s="116"/>
      <c r="AO697" s="116"/>
      <c r="AP697" s="116"/>
      <c r="AQ697" s="151"/>
      <c r="AR697" s="29"/>
      <c r="AS697" s="29"/>
    </row>
    <row r="698" spans="1:45" ht="120" customHeight="1" x14ac:dyDescent="0.25">
      <c r="A698" s="118">
        <v>256</v>
      </c>
      <c r="B698" s="116" t="s">
        <v>2273</v>
      </c>
      <c r="C698" s="114" t="s">
        <v>2290</v>
      </c>
      <c r="D698" s="114" t="s">
        <v>2291</v>
      </c>
      <c r="E698" s="114" t="s">
        <v>46</v>
      </c>
      <c r="F698" s="114" t="s">
        <v>2292</v>
      </c>
      <c r="G698" s="114" t="s">
        <v>2293</v>
      </c>
      <c r="H698" s="114" t="s">
        <v>2294</v>
      </c>
      <c r="I698" s="116" t="s">
        <v>50</v>
      </c>
      <c r="J698" s="116" t="s">
        <v>1780</v>
      </c>
      <c r="K698" s="116" t="s">
        <v>134</v>
      </c>
      <c r="L698" s="116" t="s">
        <v>699</v>
      </c>
      <c r="M698" s="116">
        <v>700</v>
      </c>
      <c r="N698" s="116" t="s">
        <v>54</v>
      </c>
      <c r="O698" s="116">
        <v>60</v>
      </c>
      <c r="P698" s="116" t="s">
        <v>147</v>
      </c>
      <c r="Q698" s="116">
        <v>40</v>
      </c>
      <c r="R698" s="156" t="s">
        <v>64</v>
      </c>
      <c r="S698" s="8" t="s">
        <v>2295</v>
      </c>
      <c r="T698" s="7" t="s">
        <v>58</v>
      </c>
      <c r="U698" s="7" t="s">
        <v>59</v>
      </c>
      <c r="V698" s="7" t="s">
        <v>60</v>
      </c>
      <c r="W698" s="7" t="s">
        <v>61</v>
      </c>
      <c r="X698" s="7" t="s">
        <v>62</v>
      </c>
      <c r="Y698" s="7" t="s">
        <v>149</v>
      </c>
      <c r="Z698" s="149">
        <v>21.6</v>
      </c>
      <c r="AA698" s="7">
        <v>25</v>
      </c>
      <c r="AB698" s="7">
        <v>15</v>
      </c>
      <c r="AC698" s="7">
        <v>24</v>
      </c>
      <c r="AD698" s="7">
        <v>36</v>
      </c>
      <c r="AE698" s="149">
        <v>40</v>
      </c>
      <c r="AF698" s="7">
        <v>0</v>
      </c>
      <c r="AG698" s="7">
        <v>0</v>
      </c>
      <c r="AH698" s="7">
        <v>0</v>
      </c>
      <c r="AI698" s="7">
        <v>40</v>
      </c>
      <c r="AJ698" s="148" t="s">
        <v>347</v>
      </c>
      <c r="AK698" s="116" t="s">
        <v>349</v>
      </c>
      <c r="AL698" s="114" t="s">
        <v>2280</v>
      </c>
      <c r="AM698" s="114" t="s">
        <v>351</v>
      </c>
      <c r="AN698" s="116"/>
      <c r="AO698" s="116"/>
      <c r="AP698" s="116"/>
      <c r="AQ698" s="151"/>
      <c r="AR698" s="29"/>
      <c r="AS698" s="29"/>
    </row>
    <row r="699" spans="1:45" ht="90" x14ac:dyDescent="0.25">
      <c r="A699" s="118"/>
      <c r="B699" s="116"/>
      <c r="C699" s="114"/>
      <c r="D699" s="114"/>
      <c r="E699" s="114"/>
      <c r="F699" s="114"/>
      <c r="G699" s="114"/>
      <c r="H699" s="114"/>
      <c r="I699" s="116"/>
      <c r="J699" s="116"/>
      <c r="K699" s="116"/>
      <c r="L699" s="116"/>
      <c r="M699" s="116"/>
      <c r="N699" s="116"/>
      <c r="O699" s="116"/>
      <c r="P699" s="116"/>
      <c r="Q699" s="116"/>
      <c r="R699" s="156"/>
      <c r="S699" s="8" t="s">
        <v>2296</v>
      </c>
      <c r="T699" s="7" t="s">
        <v>58</v>
      </c>
      <c r="U699" s="7" t="s">
        <v>59</v>
      </c>
      <c r="V699" s="7" t="s">
        <v>60</v>
      </c>
      <c r="W699" s="7" t="s">
        <v>61</v>
      </c>
      <c r="X699" s="7" t="s">
        <v>62</v>
      </c>
      <c r="Y699" s="7" t="s">
        <v>149</v>
      </c>
      <c r="Z699" s="149"/>
      <c r="AA699" s="7">
        <v>25</v>
      </c>
      <c r="AB699" s="7">
        <v>15</v>
      </c>
      <c r="AC699" s="7">
        <v>14.4</v>
      </c>
      <c r="AD699" s="7">
        <v>21.6</v>
      </c>
      <c r="AE699" s="149"/>
      <c r="AF699" s="7">
        <v>0</v>
      </c>
      <c r="AG699" s="7">
        <v>0</v>
      </c>
      <c r="AH699" s="7">
        <v>0</v>
      </c>
      <c r="AI699" s="7">
        <v>40</v>
      </c>
      <c r="AJ699" s="148"/>
      <c r="AK699" s="116"/>
      <c r="AL699" s="114"/>
      <c r="AM699" s="114"/>
      <c r="AN699" s="116"/>
      <c r="AO699" s="116"/>
      <c r="AP699" s="116"/>
      <c r="AQ699" s="151"/>
      <c r="AR699" s="29"/>
      <c r="AS699" s="29"/>
    </row>
    <row r="700" spans="1:45" ht="135" customHeight="1" x14ac:dyDescent="0.25">
      <c r="A700" s="118">
        <v>257</v>
      </c>
      <c r="B700" s="116" t="s">
        <v>2273</v>
      </c>
      <c r="C700" s="114" t="s">
        <v>1824</v>
      </c>
      <c r="D700" s="114" t="s">
        <v>1907</v>
      </c>
      <c r="E700" s="114" t="s">
        <v>46</v>
      </c>
      <c r="F700" s="114"/>
      <c r="G700" s="114"/>
      <c r="H700" s="114" t="s">
        <v>2297</v>
      </c>
      <c r="I700" s="116" t="s">
        <v>74</v>
      </c>
      <c r="J700" s="116" t="s">
        <v>1780</v>
      </c>
      <c r="K700" s="116" t="s">
        <v>75</v>
      </c>
      <c r="L700" s="116" t="s">
        <v>86</v>
      </c>
      <c r="M700" s="116">
        <v>4000</v>
      </c>
      <c r="N700" s="116" t="s">
        <v>268</v>
      </c>
      <c r="O700" s="116">
        <v>100</v>
      </c>
      <c r="P700" s="116" t="s">
        <v>55</v>
      </c>
      <c r="Q700" s="116">
        <v>80</v>
      </c>
      <c r="R700" s="154" t="s">
        <v>56</v>
      </c>
      <c r="S700" s="8" t="s">
        <v>2298</v>
      </c>
      <c r="T700" s="7" t="s">
        <v>58</v>
      </c>
      <c r="U700" s="7" t="s">
        <v>59</v>
      </c>
      <c r="V700" s="7" t="s">
        <v>60</v>
      </c>
      <c r="W700" s="7" t="s">
        <v>61</v>
      </c>
      <c r="X700" s="7" t="s">
        <v>62</v>
      </c>
      <c r="Y700" s="7" t="s">
        <v>63</v>
      </c>
      <c r="Z700" s="149">
        <v>36</v>
      </c>
      <c r="AA700" s="7">
        <v>25</v>
      </c>
      <c r="AB700" s="7">
        <v>15</v>
      </c>
      <c r="AC700" s="7">
        <v>40</v>
      </c>
      <c r="AD700" s="7">
        <v>60</v>
      </c>
      <c r="AE700" s="149">
        <v>60</v>
      </c>
      <c r="AF700" s="7">
        <v>0</v>
      </c>
      <c r="AG700" s="7">
        <v>0</v>
      </c>
      <c r="AH700" s="7">
        <v>0</v>
      </c>
      <c r="AI700" s="7">
        <v>80</v>
      </c>
      <c r="AJ700" s="144" t="s">
        <v>64</v>
      </c>
      <c r="AK700" s="116" t="s">
        <v>65</v>
      </c>
      <c r="AL700" s="114" t="s">
        <v>2299</v>
      </c>
      <c r="AM700" s="114" t="s">
        <v>2300</v>
      </c>
      <c r="AN700" s="150">
        <v>44927</v>
      </c>
      <c r="AO700" s="150">
        <v>45261</v>
      </c>
      <c r="AP700" s="155" t="s">
        <v>2301</v>
      </c>
      <c r="AQ700" s="151" t="s">
        <v>2302</v>
      </c>
      <c r="AR700" s="29"/>
      <c r="AS700" s="29"/>
    </row>
    <row r="701" spans="1:45" ht="135" x14ac:dyDescent="0.25">
      <c r="A701" s="118"/>
      <c r="B701" s="116"/>
      <c r="C701" s="114"/>
      <c r="D701" s="114"/>
      <c r="E701" s="114"/>
      <c r="F701" s="114"/>
      <c r="G701" s="114"/>
      <c r="H701" s="114"/>
      <c r="I701" s="116"/>
      <c r="J701" s="116"/>
      <c r="K701" s="116"/>
      <c r="L701" s="116"/>
      <c r="M701" s="116"/>
      <c r="N701" s="116"/>
      <c r="O701" s="116"/>
      <c r="P701" s="116"/>
      <c r="Q701" s="116"/>
      <c r="R701" s="154"/>
      <c r="S701" s="8" t="s">
        <v>2303</v>
      </c>
      <c r="T701" s="7" t="s">
        <v>58</v>
      </c>
      <c r="U701" s="7" t="s">
        <v>59</v>
      </c>
      <c r="V701" s="7" t="s">
        <v>60</v>
      </c>
      <c r="W701" s="7" t="s">
        <v>61</v>
      </c>
      <c r="X701" s="7" t="s">
        <v>62</v>
      </c>
      <c r="Y701" s="7" t="s">
        <v>63</v>
      </c>
      <c r="Z701" s="149"/>
      <c r="AA701" s="7">
        <v>25</v>
      </c>
      <c r="AB701" s="7">
        <v>15</v>
      </c>
      <c r="AC701" s="7">
        <v>24</v>
      </c>
      <c r="AD701" s="7">
        <v>36</v>
      </c>
      <c r="AE701" s="149"/>
      <c r="AF701" s="7">
        <v>0</v>
      </c>
      <c r="AG701" s="7">
        <v>0</v>
      </c>
      <c r="AH701" s="7">
        <v>0</v>
      </c>
      <c r="AI701" s="7">
        <v>80</v>
      </c>
      <c r="AJ701" s="144"/>
      <c r="AK701" s="116"/>
      <c r="AL701" s="114"/>
      <c r="AM701" s="114"/>
      <c r="AN701" s="150"/>
      <c r="AO701" s="116"/>
      <c r="AP701" s="155"/>
      <c r="AQ701" s="151"/>
      <c r="AR701" s="29"/>
      <c r="AS701" s="29"/>
    </row>
    <row r="702" spans="1:45" ht="105" x14ac:dyDescent="0.25">
      <c r="A702" s="118"/>
      <c r="B702" s="116"/>
      <c r="C702" s="114"/>
      <c r="D702" s="114"/>
      <c r="E702" s="114"/>
      <c r="F702" s="114"/>
      <c r="G702" s="114"/>
      <c r="H702" s="114"/>
      <c r="I702" s="116"/>
      <c r="J702" s="116"/>
      <c r="K702" s="116"/>
      <c r="L702" s="116"/>
      <c r="M702" s="116"/>
      <c r="N702" s="116"/>
      <c r="O702" s="116"/>
      <c r="P702" s="116"/>
      <c r="Q702" s="116"/>
      <c r="R702" s="154"/>
      <c r="S702" s="8" t="s">
        <v>2304</v>
      </c>
      <c r="T702" s="7" t="s">
        <v>4</v>
      </c>
      <c r="U702" s="7" t="s">
        <v>71</v>
      </c>
      <c r="V702" s="7" t="s">
        <v>60</v>
      </c>
      <c r="W702" s="7" t="s">
        <v>61</v>
      </c>
      <c r="X702" s="7" t="s">
        <v>62</v>
      </c>
      <c r="Y702" s="7" t="s">
        <v>149</v>
      </c>
      <c r="Z702" s="149"/>
      <c r="AA702" s="7">
        <v>0</v>
      </c>
      <c r="AB702" s="7">
        <v>0</v>
      </c>
      <c r="AC702" s="7">
        <v>0</v>
      </c>
      <c r="AD702" s="7">
        <v>36</v>
      </c>
      <c r="AE702" s="149"/>
      <c r="AF702" s="7">
        <v>10</v>
      </c>
      <c r="AG702" s="7">
        <v>15</v>
      </c>
      <c r="AH702" s="7">
        <v>20</v>
      </c>
      <c r="AI702" s="7">
        <v>60</v>
      </c>
      <c r="AJ702" s="144"/>
      <c r="AK702" s="116"/>
      <c r="AL702" s="114"/>
      <c r="AM702" s="114"/>
      <c r="AN702" s="150"/>
      <c r="AO702" s="116"/>
      <c r="AP702" s="155"/>
      <c r="AQ702" s="151"/>
      <c r="AR702" s="29"/>
      <c r="AS702" s="29"/>
    </row>
    <row r="703" spans="1:45" ht="135" customHeight="1" x14ac:dyDescent="0.25">
      <c r="A703" s="118">
        <v>258</v>
      </c>
      <c r="B703" s="116" t="s">
        <v>2273</v>
      </c>
      <c r="C703" s="114" t="s">
        <v>2305</v>
      </c>
      <c r="D703" s="114" t="s">
        <v>1901</v>
      </c>
      <c r="E703" s="114" t="s">
        <v>46</v>
      </c>
      <c r="F703" s="114"/>
      <c r="G703" s="114"/>
      <c r="H703" s="114" t="s">
        <v>2306</v>
      </c>
      <c r="I703" s="116" t="s">
        <v>74</v>
      </c>
      <c r="J703" s="116" t="s">
        <v>1780</v>
      </c>
      <c r="K703" s="116" t="s">
        <v>75</v>
      </c>
      <c r="L703" s="116" t="s">
        <v>86</v>
      </c>
      <c r="M703" s="116">
        <v>56</v>
      </c>
      <c r="N703" s="116" t="s">
        <v>146</v>
      </c>
      <c r="O703" s="116">
        <v>40</v>
      </c>
      <c r="P703" s="116" t="s">
        <v>55</v>
      </c>
      <c r="Q703" s="116">
        <v>80</v>
      </c>
      <c r="R703" s="154" t="s">
        <v>56</v>
      </c>
      <c r="S703" s="8" t="s">
        <v>2307</v>
      </c>
      <c r="T703" s="7" t="s">
        <v>58</v>
      </c>
      <c r="U703" s="7" t="s">
        <v>59</v>
      </c>
      <c r="V703" s="7" t="s">
        <v>60</v>
      </c>
      <c r="W703" s="7" t="s">
        <v>61</v>
      </c>
      <c r="X703" s="7" t="s">
        <v>62</v>
      </c>
      <c r="Y703" s="7" t="s">
        <v>63</v>
      </c>
      <c r="Z703" s="149">
        <v>14.4</v>
      </c>
      <c r="AA703" s="7">
        <v>25</v>
      </c>
      <c r="AB703" s="7">
        <v>15</v>
      </c>
      <c r="AC703" s="7">
        <v>16</v>
      </c>
      <c r="AD703" s="7">
        <v>24</v>
      </c>
      <c r="AE703" s="149">
        <v>60</v>
      </c>
      <c r="AF703" s="7">
        <v>0</v>
      </c>
      <c r="AG703" s="7">
        <v>0</v>
      </c>
      <c r="AH703" s="7">
        <v>0</v>
      </c>
      <c r="AI703" s="7">
        <v>80</v>
      </c>
      <c r="AJ703" s="144" t="s">
        <v>64</v>
      </c>
      <c r="AK703" s="116" t="s">
        <v>65</v>
      </c>
      <c r="AL703" s="114" t="s">
        <v>2299</v>
      </c>
      <c r="AM703" s="114" t="s">
        <v>2308</v>
      </c>
      <c r="AN703" s="150">
        <v>44927</v>
      </c>
      <c r="AO703" s="150">
        <v>45261</v>
      </c>
      <c r="AP703" s="155" t="s">
        <v>82</v>
      </c>
      <c r="AQ703" s="151" t="s">
        <v>2309</v>
      </c>
      <c r="AR703" s="29"/>
      <c r="AS703" s="29"/>
    </row>
    <row r="704" spans="1:45" ht="105" x14ac:dyDescent="0.25">
      <c r="A704" s="118"/>
      <c r="B704" s="116"/>
      <c r="C704" s="114"/>
      <c r="D704" s="114"/>
      <c r="E704" s="114"/>
      <c r="F704" s="114"/>
      <c r="G704" s="114"/>
      <c r="H704" s="114"/>
      <c r="I704" s="116"/>
      <c r="J704" s="116"/>
      <c r="K704" s="116"/>
      <c r="L704" s="116"/>
      <c r="M704" s="116"/>
      <c r="N704" s="116"/>
      <c r="O704" s="116"/>
      <c r="P704" s="116"/>
      <c r="Q704" s="116"/>
      <c r="R704" s="154"/>
      <c r="S704" s="8" t="s">
        <v>2310</v>
      </c>
      <c r="T704" s="7" t="s">
        <v>58</v>
      </c>
      <c r="U704" s="7" t="s">
        <v>59</v>
      </c>
      <c r="V704" s="7" t="s">
        <v>60</v>
      </c>
      <c r="W704" s="7" t="s">
        <v>61</v>
      </c>
      <c r="X704" s="7" t="s">
        <v>62</v>
      </c>
      <c r="Y704" s="7" t="s">
        <v>63</v>
      </c>
      <c r="Z704" s="149"/>
      <c r="AA704" s="7">
        <v>25</v>
      </c>
      <c r="AB704" s="7">
        <v>15</v>
      </c>
      <c r="AC704" s="7">
        <v>9.6</v>
      </c>
      <c r="AD704" s="7">
        <v>14.4</v>
      </c>
      <c r="AE704" s="149"/>
      <c r="AF704" s="7">
        <v>0</v>
      </c>
      <c r="AG704" s="7">
        <v>0</v>
      </c>
      <c r="AH704" s="7">
        <v>0</v>
      </c>
      <c r="AI704" s="7">
        <v>80</v>
      </c>
      <c r="AJ704" s="144"/>
      <c r="AK704" s="116"/>
      <c r="AL704" s="114"/>
      <c r="AM704" s="114"/>
      <c r="AN704" s="150"/>
      <c r="AO704" s="116"/>
      <c r="AP704" s="155"/>
      <c r="AQ704" s="151"/>
      <c r="AR704" s="29"/>
      <c r="AS704" s="29"/>
    </row>
    <row r="705" spans="1:45" ht="75" x14ac:dyDescent="0.25">
      <c r="A705" s="118"/>
      <c r="B705" s="116"/>
      <c r="C705" s="114"/>
      <c r="D705" s="114"/>
      <c r="E705" s="114"/>
      <c r="F705" s="114"/>
      <c r="G705" s="114"/>
      <c r="H705" s="114"/>
      <c r="I705" s="116"/>
      <c r="J705" s="116"/>
      <c r="K705" s="116"/>
      <c r="L705" s="116"/>
      <c r="M705" s="116"/>
      <c r="N705" s="116"/>
      <c r="O705" s="116"/>
      <c r="P705" s="116"/>
      <c r="Q705" s="116"/>
      <c r="R705" s="154"/>
      <c r="S705" s="8" t="s">
        <v>2311</v>
      </c>
      <c r="T705" s="7" t="s">
        <v>4</v>
      </c>
      <c r="U705" s="7" t="s">
        <v>71</v>
      </c>
      <c r="V705" s="7" t="s">
        <v>60</v>
      </c>
      <c r="W705" s="7" t="s">
        <v>61</v>
      </c>
      <c r="X705" s="7" t="s">
        <v>62</v>
      </c>
      <c r="Y705" s="7" t="s">
        <v>149</v>
      </c>
      <c r="Z705" s="149"/>
      <c r="AA705" s="7">
        <v>0</v>
      </c>
      <c r="AB705" s="7">
        <v>0</v>
      </c>
      <c r="AC705" s="7">
        <v>0</v>
      </c>
      <c r="AD705" s="7">
        <v>14.4</v>
      </c>
      <c r="AE705" s="149"/>
      <c r="AF705" s="7">
        <v>10</v>
      </c>
      <c r="AG705" s="7">
        <v>15</v>
      </c>
      <c r="AH705" s="7">
        <v>20</v>
      </c>
      <c r="AI705" s="7">
        <v>60</v>
      </c>
      <c r="AJ705" s="144"/>
      <c r="AK705" s="116"/>
      <c r="AL705" s="114"/>
      <c r="AM705" s="114"/>
      <c r="AN705" s="150"/>
      <c r="AO705" s="116"/>
      <c r="AP705" s="155"/>
      <c r="AQ705" s="151"/>
      <c r="AR705" s="29"/>
      <c r="AS705" s="29"/>
    </row>
    <row r="706" spans="1:45" ht="135" customHeight="1" x14ac:dyDescent="0.25">
      <c r="A706" s="118">
        <v>259</v>
      </c>
      <c r="B706" s="116" t="s">
        <v>2273</v>
      </c>
      <c r="C706" s="114" t="s">
        <v>91</v>
      </c>
      <c r="D706" s="114" t="s">
        <v>92</v>
      </c>
      <c r="E706" s="114" t="s">
        <v>46</v>
      </c>
      <c r="F706" s="114" t="s">
        <v>93</v>
      </c>
      <c r="G706" s="114" t="s">
        <v>2312</v>
      </c>
      <c r="H706" s="114" t="s">
        <v>2313</v>
      </c>
      <c r="I706" s="116" t="s">
        <v>96</v>
      </c>
      <c r="J706" s="116" t="s">
        <v>1780</v>
      </c>
      <c r="K706" s="116" t="s">
        <v>97</v>
      </c>
      <c r="L706" s="116" t="s">
        <v>53</v>
      </c>
      <c r="M706" s="116">
        <v>12</v>
      </c>
      <c r="N706" s="116" t="s">
        <v>98</v>
      </c>
      <c r="O706" s="116">
        <v>20</v>
      </c>
      <c r="P706" s="116" t="s">
        <v>55</v>
      </c>
      <c r="Q706" s="116">
        <v>80</v>
      </c>
      <c r="R706" s="154" t="s">
        <v>56</v>
      </c>
      <c r="S706" s="8" t="s">
        <v>2314</v>
      </c>
      <c r="T706" s="7" t="s">
        <v>58</v>
      </c>
      <c r="U706" s="7" t="s">
        <v>59</v>
      </c>
      <c r="V706" s="7" t="s">
        <v>60</v>
      </c>
      <c r="W706" s="7" t="s">
        <v>61</v>
      </c>
      <c r="X706" s="7" t="s">
        <v>62</v>
      </c>
      <c r="Y706" s="7" t="s">
        <v>63</v>
      </c>
      <c r="Z706" s="149">
        <v>7.2</v>
      </c>
      <c r="AA706" s="7">
        <v>25</v>
      </c>
      <c r="AB706" s="7">
        <v>15</v>
      </c>
      <c r="AC706" s="7">
        <v>8</v>
      </c>
      <c r="AD706" s="7">
        <v>12</v>
      </c>
      <c r="AE706" s="149">
        <v>72</v>
      </c>
      <c r="AF706" s="7">
        <v>0</v>
      </c>
      <c r="AG706" s="7">
        <v>0</v>
      </c>
      <c r="AH706" s="7">
        <v>0</v>
      </c>
      <c r="AI706" s="7">
        <v>80</v>
      </c>
      <c r="AJ706" s="120" t="s">
        <v>56</v>
      </c>
      <c r="AK706" s="116" t="s">
        <v>65</v>
      </c>
      <c r="AL706" s="114" t="s">
        <v>66</v>
      </c>
      <c r="AM706" s="114" t="s">
        <v>2315</v>
      </c>
      <c r="AN706" s="150">
        <v>44927</v>
      </c>
      <c r="AO706" s="150">
        <v>45261</v>
      </c>
      <c r="AP706" s="114" t="s">
        <v>2316</v>
      </c>
      <c r="AQ706" s="151" t="s">
        <v>2317</v>
      </c>
      <c r="AR706" s="29"/>
      <c r="AS706" s="29"/>
    </row>
    <row r="707" spans="1:45" ht="75" x14ac:dyDescent="0.25">
      <c r="A707" s="118"/>
      <c r="B707" s="116"/>
      <c r="C707" s="114"/>
      <c r="D707" s="114"/>
      <c r="E707" s="114"/>
      <c r="F707" s="114"/>
      <c r="G707" s="114"/>
      <c r="H707" s="114"/>
      <c r="I707" s="116"/>
      <c r="J707" s="116"/>
      <c r="K707" s="116"/>
      <c r="L707" s="116"/>
      <c r="M707" s="116"/>
      <c r="N707" s="116"/>
      <c r="O707" s="116"/>
      <c r="P707" s="116"/>
      <c r="Q707" s="116"/>
      <c r="R707" s="154"/>
      <c r="S707" s="8" t="s">
        <v>2318</v>
      </c>
      <c r="T707" s="7" t="s">
        <v>58</v>
      </c>
      <c r="U707" s="7" t="s">
        <v>59</v>
      </c>
      <c r="V707" s="7" t="s">
        <v>60</v>
      </c>
      <c r="W707" s="7" t="s">
        <v>61</v>
      </c>
      <c r="X707" s="7" t="s">
        <v>62</v>
      </c>
      <c r="Y707" s="7" t="s">
        <v>63</v>
      </c>
      <c r="Z707" s="149"/>
      <c r="AA707" s="7">
        <v>25</v>
      </c>
      <c r="AB707" s="7">
        <v>15</v>
      </c>
      <c r="AC707" s="7">
        <v>4.8</v>
      </c>
      <c r="AD707" s="7">
        <v>7.2</v>
      </c>
      <c r="AE707" s="149"/>
      <c r="AF707" s="7">
        <v>0</v>
      </c>
      <c r="AG707" s="7">
        <v>0</v>
      </c>
      <c r="AH707" s="7">
        <v>0</v>
      </c>
      <c r="AI707" s="7">
        <v>80</v>
      </c>
      <c r="AJ707" s="120"/>
      <c r="AK707" s="116"/>
      <c r="AL707" s="114"/>
      <c r="AM707" s="114"/>
      <c r="AN707" s="150"/>
      <c r="AO707" s="116"/>
      <c r="AP707" s="114"/>
      <c r="AQ707" s="151"/>
      <c r="AR707" s="29"/>
      <c r="AS707" s="29"/>
    </row>
    <row r="708" spans="1:45" ht="105" x14ac:dyDescent="0.25">
      <c r="A708" s="118"/>
      <c r="B708" s="116"/>
      <c r="C708" s="114"/>
      <c r="D708" s="114"/>
      <c r="E708" s="114"/>
      <c r="F708" s="114"/>
      <c r="G708" s="114"/>
      <c r="H708" s="114"/>
      <c r="I708" s="116"/>
      <c r="J708" s="116"/>
      <c r="K708" s="116"/>
      <c r="L708" s="116"/>
      <c r="M708" s="116"/>
      <c r="N708" s="116"/>
      <c r="O708" s="116"/>
      <c r="P708" s="116"/>
      <c r="Q708" s="116"/>
      <c r="R708" s="154"/>
      <c r="S708" s="8" t="s">
        <v>2319</v>
      </c>
      <c r="T708" s="7" t="s">
        <v>58</v>
      </c>
      <c r="U708" s="7" t="s">
        <v>71</v>
      </c>
      <c r="V708" s="7" t="s">
        <v>60</v>
      </c>
      <c r="W708" s="7" t="s">
        <v>61</v>
      </c>
      <c r="X708" s="7" t="s">
        <v>62</v>
      </c>
      <c r="Y708" s="7" t="s">
        <v>63</v>
      </c>
      <c r="Z708" s="149"/>
      <c r="AA708" s="7">
        <v>0</v>
      </c>
      <c r="AB708" s="7">
        <v>0</v>
      </c>
      <c r="AC708" s="7">
        <v>0</v>
      </c>
      <c r="AD708" s="7">
        <v>7.2</v>
      </c>
      <c r="AE708" s="149"/>
      <c r="AF708" s="7">
        <v>10</v>
      </c>
      <c r="AG708" s="7">
        <v>0</v>
      </c>
      <c r="AH708" s="7">
        <v>8</v>
      </c>
      <c r="AI708" s="7">
        <v>72</v>
      </c>
      <c r="AJ708" s="120"/>
      <c r="AK708" s="116"/>
      <c r="AL708" s="114"/>
      <c r="AM708" s="114"/>
      <c r="AN708" s="150"/>
      <c r="AO708" s="116"/>
      <c r="AP708" s="114"/>
      <c r="AQ708" s="151"/>
      <c r="AR708" s="29"/>
      <c r="AS708" s="29"/>
    </row>
    <row r="709" spans="1:45" ht="105" x14ac:dyDescent="0.25">
      <c r="A709" s="118">
        <v>260</v>
      </c>
      <c r="B709" s="116" t="s">
        <v>2273</v>
      </c>
      <c r="C709" s="114" t="s">
        <v>105</v>
      </c>
      <c r="D709" s="114" t="s">
        <v>106</v>
      </c>
      <c r="E709" s="114" t="s">
        <v>46</v>
      </c>
      <c r="F709" s="114" t="s">
        <v>1812</v>
      </c>
      <c r="G709" s="114" t="s">
        <v>2320</v>
      </c>
      <c r="H709" s="114" t="s">
        <v>2321</v>
      </c>
      <c r="I709" s="116" t="s">
        <v>110</v>
      </c>
      <c r="J709" s="116" t="s">
        <v>1780</v>
      </c>
      <c r="K709" s="116" t="s">
        <v>97</v>
      </c>
      <c r="L709" s="116" t="s">
        <v>53</v>
      </c>
      <c r="M709" s="116">
        <v>12</v>
      </c>
      <c r="N709" s="116" t="s">
        <v>98</v>
      </c>
      <c r="O709" s="116">
        <v>20</v>
      </c>
      <c r="P709" s="116" t="s">
        <v>55</v>
      </c>
      <c r="Q709" s="116">
        <v>80</v>
      </c>
      <c r="R709" s="154" t="s">
        <v>56</v>
      </c>
      <c r="S709" s="8" t="s">
        <v>2322</v>
      </c>
      <c r="T709" s="7" t="s">
        <v>58</v>
      </c>
      <c r="U709" s="7" t="s">
        <v>59</v>
      </c>
      <c r="V709" s="7" t="s">
        <v>60</v>
      </c>
      <c r="W709" s="7" t="s">
        <v>61</v>
      </c>
      <c r="X709" s="7" t="s">
        <v>62</v>
      </c>
      <c r="Y709" s="7" t="s">
        <v>63</v>
      </c>
      <c r="Z709" s="149">
        <v>7.2</v>
      </c>
      <c r="AA709" s="7">
        <v>25</v>
      </c>
      <c r="AB709" s="7">
        <v>15</v>
      </c>
      <c r="AC709" s="7">
        <v>8</v>
      </c>
      <c r="AD709" s="7">
        <v>12</v>
      </c>
      <c r="AE709" s="149">
        <v>72</v>
      </c>
      <c r="AF709" s="7">
        <v>0</v>
      </c>
      <c r="AG709" s="7">
        <v>0</v>
      </c>
      <c r="AH709" s="7">
        <v>0</v>
      </c>
      <c r="AI709" s="7">
        <v>80</v>
      </c>
      <c r="AJ709" s="120" t="s">
        <v>56</v>
      </c>
      <c r="AK709" s="116" t="s">
        <v>65</v>
      </c>
      <c r="AL709" s="114" t="s">
        <v>66</v>
      </c>
      <c r="AM709" s="114" t="s">
        <v>2323</v>
      </c>
      <c r="AN709" s="150">
        <v>44927</v>
      </c>
      <c r="AO709" s="150">
        <v>45261</v>
      </c>
      <c r="AP709" s="116" t="s">
        <v>2324</v>
      </c>
      <c r="AQ709" s="151" t="s">
        <v>2325</v>
      </c>
      <c r="AR709" s="29"/>
      <c r="AS709" s="29"/>
    </row>
    <row r="710" spans="1:45" ht="90" x14ac:dyDescent="0.25">
      <c r="A710" s="118"/>
      <c r="B710" s="116"/>
      <c r="C710" s="114"/>
      <c r="D710" s="114"/>
      <c r="E710" s="114"/>
      <c r="F710" s="114"/>
      <c r="G710" s="114"/>
      <c r="H710" s="114"/>
      <c r="I710" s="116"/>
      <c r="J710" s="116"/>
      <c r="K710" s="116"/>
      <c r="L710" s="116"/>
      <c r="M710" s="116"/>
      <c r="N710" s="116"/>
      <c r="O710" s="116"/>
      <c r="P710" s="116"/>
      <c r="Q710" s="116"/>
      <c r="R710" s="154"/>
      <c r="S710" s="8" t="s">
        <v>2326</v>
      </c>
      <c r="T710" s="7" t="s">
        <v>58</v>
      </c>
      <c r="U710" s="7" t="s">
        <v>59</v>
      </c>
      <c r="V710" s="7" t="s">
        <v>60</v>
      </c>
      <c r="W710" s="7" t="s">
        <v>61</v>
      </c>
      <c r="X710" s="7" t="s">
        <v>62</v>
      </c>
      <c r="Y710" s="7" t="s">
        <v>63</v>
      </c>
      <c r="Z710" s="149"/>
      <c r="AA710" s="7">
        <v>25</v>
      </c>
      <c r="AB710" s="7">
        <v>15</v>
      </c>
      <c r="AC710" s="7">
        <v>4.8</v>
      </c>
      <c r="AD710" s="7">
        <v>7.2</v>
      </c>
      <c r="AE710" s="149"/>
      <c r="AF710" s="7">
        <v>0</v>
      </c>
      <c r="AG710" s="7">
        <v>0</v>
      </c>
      <c r="AH710" s="7">
        <v>0</v>
      </c>
      <c r="AI710" s="7">
        <v>80</v>
      </c>
      <c r="AJ710" s="120"/>
      <c r="AK710" s="116"/>
      <c r="AL710" s="114"/>
      <c r="AM710" s="114"/>
      <c r="AN710" s="150"/>
      <c r="AO710" s="116"/>
      <c r="AP710" s="116"/>
      <c r="AQ710" s="151"/>
      <c r="AR710" s="29"/>
      <c r="AS710" s="29"/>
    </row>
    <row r="711" spans="1:45" ht="105" x14ac:dyDescent="0.25">
      <c r="A711" s="118"/>
      <c r="B711" s="116"/>
      <c r="C711" s="114"/>
      <c r="D711" s="114"/>
      <c r="E711" s="114"/>
      <c r="F711" s="114"/>
      <c r="G711" s="114"/>
      <c r="H711" s="114"/>
      <c r="I711" s="116"/>
      <c r="J711" s="116"/>
      <c r="K711" s="116"/>
      <c r="L711" s="116"/>
      <c r="M711" s="116"/>
      <c r="N711" s="116"/>
      <c r="O711" s="116"/>
      <c r="P711" s="116"/>
      <c r="Q711" s="116"/>
      <c r="R711" s="154"/>
      <c r="S711" s="8" t="s">
        <v>2327</v>
      </c>
      <c r="T711" s="7" t="s">
        <v>58</v>
      </c>
      <c r="U711" s="7" t="s">
        <v>71</v>
      </c>
      <c r="V711" s="7" t="s">
        <v>60</v>
      </c>
      <c r="W711" s="7" t="s">
        <v>61</v>
      </c>
      <c r="X711" s="7" t="s">
        <v>62</v>
      </c>
      <c r="Y711" s="7" t="s">
        <v>63</v>
      </c>
      <c r="Z711" s="149"/>
      <c r="AA711" s="7">
        <v>0</v>
      </c>
      <c r="AB711" s="7">
        <v>0</v>
      </c>
      <c r="AC711" s="7">
        <v>0</v>
      </c>
      <c r="AD711" s="7">
        <v>7.2</v>
      </c>
      <c r="AE711" s="149"/>
      <c r="AF711" s="7">
        <v>10</v>
      </c>
      <c r="AG711" s="7">
        <v>0</v>
      </c>
      <c r="AH711" s="7">
        <v>8</v>
      </c>
      <c r="AI711" s="7">
        <v>72</v>
      </c>
      <c r="AJ711" s="120"/>
      <c r="AK711" s="116"/>
      <c r="AL711" s="114"/>
      <c r="AM711" s="114"/>
      <c r="AN711" s="150"/>
      <c r="AO711" s="116"/>
      <c r="AP711" s="116"/>
      <c r="AQ711" s="151"/>
      <c r="AR711" s="29"/>
      <c r="AS711" s="29"/>
    </row>
    <row r="712" spans="1:45" ht="150" x14ac:dyDescent="0.25">
      <c r="A712" s="88">
        <v>261</v>
      </c>
      <c r="B712" s="8" t="s">
        <v>2328</v>
      </c>
      <c r="C712" s="8" t="s">
        <v>2329</v>
      </c>
      <c r="D712" s="46" t="s">
        <v>2330</v>
      </c>
      <c r="E712" s="8" t="s">
        <v>141</v>
      </c>
      <c r="F712" s="8" t="s">
        <v>2331</v>
      </c>
      <c r="G712" s="8" t="s">
        <v>2332</v>
      </c>
      <c r="H712" s="8" t="s">
        <v>2333</v>
      </c>
      <c r="I712" s="7" t="s">
        <v>50</v>
      </c>
      <c r="J712" s="7" t="s">
        <v>1780</v>
      </c>
      <c r="K712" s="8" t="s">
        <v>52</v>
      </c>
      <c r="L712" s="8" t="s">
        <v>53</v>
      </c>
      <c r="M712" s="7">
        <v>93</v>
      </c>
      <c r="N712" s="7" t="s">
        <v>146</v>
      </c>
      <c r="O712" s="7">
        <v>40</v>
      </c>
      <c r="P712" s="7" t="s">
        <v>55</v>
      </c>
      <c r="Q712" s="7">
        <v>80</v>
      </c>
      <c r="R712" s="9" t="s">
        <v>56</v>
      </c>
      <c r="S712" s="8" t="s">
        <v>2334</v>
      </c>
      <c r="T712" s="7" t="s">
        <v>58</v>
      </c>
      <c r="U712" s="7" t="s">
        <v>59</v>
      </c>
      <c r="V712" s="7" t="s">
        <v>60</v>
      </c>
      <c r="W712" s="7" t="s">
        <v>61</v>
      </c>
      <c r="X712" s="7" t="s">
        <v>62</v>
      </c>
      <c r="Y712" s="7" t="s">
        <v>63</v>
      </c>
      <c r="Z712" s="10">
        <v>24</v>
      </c>
      <c r="AA712" s="7">
        <v>25</v>
      </c>
      <c r="AB712" s="7">
        <v>15</v>
      </c>
      <c r="AC712" s="7">
        <v>16</v>
      </c>
      <c r="AD712" s="7">
        <v>24</v>
      </c>
      <c r="AE712" s="10">
        <v>80</v>
      </c>
      <c r="AF712" s="7">
        <v>0</v>
      </c>
      <c r="AG712" s="7">
        <v>0</v>
      </c>
      <c r="AH712" s="7">
        <v>0</v>
      </c>
      <c r="AI712" s="7">
        <v>80</v>
      </c>
      <c r="AJ712" s="9" t="s">
        <v>56</v>
      </c>
      <c r="AK712" s="7" t="s">
        <v>65</v>
      </c>
      <c r="AL712" s="8" t="s">
        <v>66</v>
      </c>
      <c r="AM712" s="8" t="s">
        <v>2335</v>
      </c>
      <c r="AN712" s="12">
        <v>44927</v>
      </c>
      <c r="AO712" s="12">
        <v>45261</v>
      </c>
      <c r="AP712" s="7" t="s">
        <v>2336</v>
      </c>
      <c r="AQ712" s="84" t="s">
        <v>2337</v>
      </c>
      <c r="AR712" s="29"/>
    </row>
    <row r="713" spans="1:45" ht="150" x14ac:dyDescent="0.25">
      <c r="A713" s="118">
        <v>262</v>
      </c>
      <c r="B713" s="114" t="s">
        <v>2328</v>
      </c>
      <c r="C713" s="114" t="s">
        <v>1834</v>
      </c>
      <c r="D713" s="114" t="s">
        <v>1901</v>
      </c>
      <c r="E713" s="114"/>
      <c r="F713" s="114"/>
      <c r="G713" s="114"/>
      <c r="H713" s="114" t="s">
        <v>2338</v>
      </c>
      <c r="I713" s="116" t="s">
        <v>74</v>
      </c>
      <c r="J713" s="116" t="s">
        <v>51</v>
      </c>
      <c r="K713" s="114" t="s">
        <v>75</v>
      </c>
      <c r="L713" s="114" t="s">
        <v>76</v>
      </c>
      <c r="M713" s="116">
        <v>12</v>
      </c>
      <c r="N713" s="116" t="s">
        <v>98</v>
      </c>
      <c r="O713" s="116">
        <v>20</v>
      </c>
      <c r="P713" s="116" t="s">
        <v>169</v>
      </c>
      <c r="Q713" s="116">
        <v>100</v>
      </c>
      <c r="R713" s="140" t="s">
        <v>170</v>
      </c>
      <c r="S713" s="8" t="s">
        <v>2339</v>
      </c>
      <c r="T713" s="7" t="s">
        <v>58</v>
      </c>
      <c r="U713" s="7" t="s">
        <v>59</v>
      </c>
      <c r="V713" s="7" t="s">
        <v>60</v>
      </c>
      <c r="W713" s="7" t="s">
        <v>61</v>
      </c>
      <c r="X713" s="7" t="s">
        <v>62</v>
      </c>
      <c r="Y713" s="7" t="s">
        <v>63</v>
      </c>
      <c r="Z713" s="149">
        <v>7.2</v>
      </c>
      <c r="AA713" s="7">
        <v>25</v>
      </c>
      <c r="AB713" s="7">
        <v>15</v>
      </c>
      <c r="AC713" s="7">
        <v>8</v>
      </c>
      <c r="AD713" s="7">
        <v>12</v>
      </c>
      <c r="AE713" s="149">
        <v>100</v>
      </c>
      <c r="AF713" s="7">
        <v>0</v>
      </c>
      <c r="AG713" s="7">
        <v>0</v>
      </c>
      <c r="AH713" s="7">
        <v>0</v>
      </c>
      <c r="AI713" s="7">
        <v>100</v>
      </c>
      <c r="AJ713" s="140" t="s">
        <v>170</v>
      </c>
      <c r="AK713" s="116" t="s">
        <v>65</v>
      </c>
      <c r="AL713" s="114" t="s">
        <v>2340</v>
      </c>
      <c r="AM713" s="8" t="s">
        <v>2341</v>
      </c>
      <c r="AN713" s="12">
        <v>44927</v>
      </c>
      <c r="AO713" s="12">
        <v>45261</v>
      </c>
      <c r="AP713" s="20" t="s">
        <v>82</v>
      </c>
      <c r="AQ713" s="84" t="s">
        <v>2342</v>
      </c>
      <c r="AR713" s="29"/>
    </row>
    <row r="714" spans="1:45" ht="120" x14ac:dyDescent="0.25">
      <c r="A714" s="118"/>
      <c r="B714" s="114"/>
      <c r="C714" s="114"/>
      <c r="D714" s="114"/>
      <c r="E714" s="114"/>
      <c r="F714" s="114"/>
      <c r="G714" s="114"/>
      <c r="H714" s="114"/>
      <c r="I714" s="116"/>
      <c r="J714" s="116"/>
      <c r="K714" s="114"/>
      <c r="L714" s="114"/>
      <c r="M714" s="116"/>
      <c r="N714" s="116"/>
      <c r="O714" s="116"/>
      <c r="P714" s="116"/>
      <c r="Q714" s="116"/>
      <c r="R714" s="140"/>
      <c r="S714" s="8" t="s">
        <v>2343</v>
      </c>
      <c r="T714" s="7" t="s">
        <v>58</v>
      </c>
      <c r="U714" s="7" t="s">
        <v>59</v>
      </c>
      <c r="V714" s="7" t="s">
        <v>60</v>
      </c>
      <c r="W714" s="7" t="s">
        <v>61</v>
      </c>
      <c r="X714" s="7" t="s">
        <v>62</v>
      </c>
      <c r="Y714" s="7" t="s">
        <v>63</v>
      </c>
      <c r="Z714" s="149"/>
      <c r="AA714" s="7">
        <v>25</v>
      </c>
      <c r="AB714" s="7">
        <v>15</v>
      </c>
      <c r="AC714" s="7">
        <v>4.8</v>
      </c>
      <c r="AD714" s="7">
        <v>7.2</v>
      </c>
      <c r="AE714" s="149"/>
      <c r="AF714" s="7">
        <v>0</v>
      </c>
      <c r="AG714" s="7">
        <v>0</v>
      </c>
      <c r="AH714" s="7">
        <v>0</v>
      </c>
      <c r="AI714" s="7">
        <v>100</v>
      </c>
      <c r="AJ714" s="140"/>
      <c r="AK714" s="116"/>
      <c r="AL714" s="114"/>
      <c r="AM714" s="8" t="s">
        <v>2344</v>
      </c>
      <c r="AN714" s="12">
        <v>44927</v>
      </c>
      <c r="AO714" s="12">
        <v>45261</v>
      </c>
      <c r="AP714" s="20" t="s">
        <v>82</v>
      </c>
      <c r="AQ714" s="84" t="s">
        <v>2342</v>
      </c>
      <c r="AR714" s="29"/>
    </row>
    <row r="715" spans="1:45" ht="240" customHeight="1" x14ac:dyDescent="0.25">
      <c r="A715" s="118">
        <v>263</v>
      </c>
      <c r="B715" s="114" t="s">
        <v>2328</v>
      </c>
      <c r="C715" s="114" t="s">
        <v>2329</v>
      </c>
      <c r="D715" s="114" t="s">
        <v>2345</v>
      </c>
      <c r="E715" s="114" t="s">
        <v>141</v>
      </c>
      <c r="F715" s="114" t="s">
        <v>2346</v>
      </c>
      <c r="G715" s="114" t="s">
        <v>2347</v>
      </c>
      <c r="H715" s="114" t="s">
        <v>2348</v>
      </c>
      <c r="I715" s="116" t="s">
        <v>50</v>
      </c>
      <c r="J715" s="116" t="s">
        <v>1780</v>
      </c>
      <c r="K715" s="114" t="s">
        <v>52</v>
      </c>
      <c r="L715" s="114" t="s">
        <v>53</v>
      </c>
      <c r="M715" s="116">
        <v>60</v>
      </c>
      <c r="N715" s="116" t="s">
        <v>146</v>
      </c>
      <c r="O715" s="116">
        <v>40</v>
      </c>
      <c r="P715" s="116" t="s">
        <v>64</v>
      </c>
      <c r="Q715" s="116">
        <v>60</v>
      </c>
      <c r="R715" s="144" t="s">
        <v>64</v>
      </c>
      <c r="S715" s="8" t="s">
        <v>2349</v>
      </c>
      <c r="T715" s="7" t="s">
        <v>58</v>
      </c>
      <c r="U715" s="7" t="s">
        <v>59</v>
      </c>
      <c r="V715" s="7" t="s">
        <v>60</v>
      </c>
      <c r="W715" s="7" t="s">
        <v>61</v>
      </c>
      <c r="X715" s="7" t="s">
        <v>62</v>
      </c>
      <c r="Y715" s="7" t="s">
        <v>63</v>
      </c>
      <c r="Z715" s="149">
        <v>14.4</v>
      </c>
      <c r="AA715" s="7">
        <v>25</v>
      </c>
      <c r="AB715" s="7">
        <v>15</v>
      </c>
      <c r="AC715" s="7">
        <v>16</v>
      </c>
      <c r="AD715" s="7">
        <v>24</v>
      </c>
      <c r="AE715" s="149">
        <v>60</v>
      </c>
      <c r="AF715" s="7">
        <v>0</v>
      </c>
      <c r="AG715" s="7">
        <v>0</v>
      </c>
      <c r="AH715" s="7">
        <v>0</v>
      </c>
      <c r="AI715" s="7">
        <v>60</v>
      </c>
      <c r="AJ715" s="144" t="s">
        <v>64</v>
      </c>
      <c r="AK715" s="116" t="s">
        <v>65</v>
      </c>
      <c r="AL715" s="114" t="s">
        <v>66</v>
      </c>
      <c r="AM715" s="114" t="s">
        <v>2350</v>
      </c>
      <c r="AN715" s="150">
        <v>44927</v>
      </c>
      <c r="AO715" s="150">
        <v>45261</v>
      </c>
      <c r="AP715" s="116" t="s">
        <v>68</v>
      </c>
      <c r="AQ715" s="151" t="s">
        <v>2351</v>
      </c>
      <c r="AR715" s="29"/>
    </row>
    <row r="716" spans="1:45" ht="105" x14ac:dyDescent="0.25">
      <c r="A716" s="118"/>
      <c r="B716" s="114"/>
      <c r="C716" s="114"/>
      <c r="D716" s="114"/>
      <c r="E716" s="114"/>
      <c r="F716" s="114"/>
      <c r="G716" s="114"/>
      <c r="H716" s="114"/>
      <c r="I716" s="116"/>
      <c r="J716" s="116"/>
      <c r="K716" s="114"/>
      <c r="L716" s="114"/>
      <c r="M716" s="116"/>
      <c r="N716" s="116"/>
      <c r="O716" s="116"/>
      <c r="P716" s="116"/>
      <c r="Q716" s="116"/>
      <c r="R716" s="144"/>
      <c r="S716" s="8" t="s">
        <v>2352</v>
      </c>
      <c r="T716" s="7" t="s">
        <v>58</v>
      </c>
      <c r="U716" s="7" t="s">
        <v>59</v>
      </c>
      <c r="V716" s="7" t="s">
        <v>60</v>
      </c>
      <c r="W716" s="7" t="s">
        <v>61</v>
      </c>
      <c r="X716" s="7" t="s">
        <v>62</v>
      </c>
      <c r="Y716" s="7" t="s">
        <v>63</v>
      </c>
      <c r="Z716" s="149"/>
      <c r="AA716" s="7">
        <v>25</v>
      </c>
      <c r="AB716" s="7">
        <v>15</v>
      </c>
      <c r="AC716" s="7">
        <v>9.6</v>
      </c>
      <c r="AD716" s="7">
        <v>14.4</v>
      </c>
      <c r="AE716" s="149"/>
      <c r="AF716" s="7">
        <v>0</v>
      </c>
      <c r="AG716" s="7">
        <v>0</v>
      </c>
      <c r="AH716" s="7">
        <v>0</v>
      </c>
      <c r="AI716" s="7">
        <v>60</v>
      </c>
      <c r="AJ716" s="144"/>
      <c r="AK716" s="116"/>
      <c r="AL716" s="114"/>
      <c r="AM716" s="114"/>
      <c r="AN716" s="150"/>
      <c r="AO716" s="150"/>
      <c r="AP716" s="116"/>
      <c r="AQ716" s="151"/>
      <c r="AR716" s="29"/>
    </row>
    <row r="717" spans="1:45" ht="195" x14ac:dyDescent="0.25">
      <c r="A717" s="88">
        <v>264</v>
      </c>
      <c r="B717" s="8" t="s">
        <v>2328</v>
      </c>
      <c r="C717" s="8" t="s">
        <v>1824</v>
      </c>
      <c r="D717" s="8" t="s">
        <v>1907</v>
      </c>
      <c r="E717" s="8" t="s">
        <v>46</v>
      </c>
      <c r="F717" s="8" t="s">
        <v>2353</v>
      </c>
      <c r="G717" s="8" t="s">
        <v>2354</v>
      </c>
      <c r="H717" s="8" t="s">
        <v>2355</v>
      </c>
      <c r="I717" s="7" t="s">
        <v>50</v>
      </c>
      <c r="J717" s="7" t="s">
        <v>1780</v>
      </c>
      <c r="K717" s="8" t="s">
        <v>134</v>
      </c>
      <c r="L717" s="8" t="s">
        <v>53</v>
      </c>
      <c r="M717" s="7">
        <v>35</v>
      </c>
      <c r="N717" s="7" t="s">
        <v>146</v>
      </c>
      <c r="O717" s="7">
        <v>40</v>
      </c>
      <c r="P717" s="7" t="s">
        <v>147</v>
      </c>
      <c r="Q717" s="7">
        <v>40</v>
      </c>
      <c r="R717" s="11" t="s">
        <v>64</v>
      </c>
      <c r="S717" s="8" t="s">
        <v>2356</v>
      </c>
      <c r="T717" s="7" t="s">
        <v>58</v>
      </c>
      <c r="U717" s="7" t="s">
        <v>59</v>
      </c>
      <c r="V717" s="7" t="s">
        <v>60</v>
      </c>
      <c r="W717" s="7" t="s">
        <v>61</v>
      </c>
      <c r="X717" s="7" t="s">
        <v>62</v>
      </c>
      <c r="Y717" s="7" t="s">
        <v>63</v>
      </c>
      <c r="Z717" s="10">
        <v>24</v>
      </c>
      <c r="AA717" s="7">
        <v>25</v>
      </c>
      <c r="AB717" s="7">
        <v>15</v>
      </c>
      <c r="AC717" s="7">
        <v>16</v>
      </c>
      <c r="AD717" s="7">
        <v>24</v>
      </c>
      <c r="AE717" s="10">
        <v>40</v>
      </c>
      <c r="AF717" s="7">
        <v>0</v>
      </c>
      <c r="AG717" s="7">
        <v>0</v>
      </c>
      <c r="AH717" s="7">
        <v>0</v>
      </c>
      <c r="AI717" s="7">
        <v>40</v>
      </c>
      <c r="AJ717" s="11" t="s">
        <v>64</v>
      </c>
      <c r="AK717" s="7" t="s">
        <v>65</v>
      </c>
      <c r="AL717" s="8" t="s">
        <v>66</v>
      </c>
      <c r="AM717" s="8" t="s">
        <v>2357</v>
      </c>
      <c r="AN717" s="12">
        <v>44927</v>
      </c>
      <c r="AO717" s="12">
        <v>45261</v>
      </c>
      <c r="AP717" s="7" t="s">
        <v>226</v>
      </c>
      <c r="AQ717" s="84" t="s">
        <v>2358</v>
      </c>
      <c r="AR717" s="29"/>
    </row>
    <row r="718" spans="1:45" ht="180" x14ac:dyDescent="0.25">
      <c r="A718" s="88">
        <v>265</v>
      </c>
      <c r="B718" s="8" t="s">
        <v>2328</v>
      </c>
      <c r="C718" s="8" t="s">
        <v>2329</v>
      </c>
      <c r="D718" s="8" t="s">
        <v>2359</v>
      </c>
      <c r="E718" s="8" t="s">
        <v>141</v>
      </c>
      <c r="F718" s="8" t="s">
        <v>2360</v>
      </c>
      <c r="G718" s="8" t="s">
        <v>2361</v>
      </c>
      <c r="H718" s="8" t="s">
        <v>2362</v>
      </c>
      <c r="I718" s="7" t="s">
        <v>50</v>
      </c>
      <c r="J718" s="7" t="s">
        <v>1780</v>
      </c>
      <c r="K718" s="8" t="s">
        <v>52</v>
      </c>
      <c r="L718" s="8" t="s">
        <v>53</v>
      </c>
      <c r="M718" s="7">
        <v>31</v>
      </c>
      <c r="N718" s="7" t="s">
        <v>146</v>
      </c>
      <c r="O718" s="7">
        <v>40</v>
      </c>
      <c r="P718" s="7" t="s">
        <v>64</v>
      </c>
      <c r="Q718" s="7">
        <v>60</v>
      </c>
      <c r="R718" s="11" t="s">
        <v>64</v>
      </c>
      <c r="S718" s="8" t="s">
        <v>2363</v>
      </c>
      <c r="T718" s="7" t="s">
        <v>58</v>
      </c>
      <c r="U718" s="7" t="s">
        <v>59</v>
      </c>
      <c r="V718" s="7" t="s">
        <v>60</v>
      </c>
      <c r="W718" s="7" t="s">
        <v>61</v>
      </c>
      <c r="X718" s="7" t="s">
        <v>62</v>
      </c>
      <c r="Y718" s="7" t="s">
        <v>63</v>
      </c>
      <c r="Z718" s="10">
        <v>24</v>
      </c>
      <c r="AA718" s="7">
        <v>25</v>
      </c>
      <c r="AB718" s="7">
        <v>15</v>
      </c>
      <c r="AC718" s="7">
        <v>16</v>
      </c>
      <c r="AD718" s="7">
        <v>24</v>
      </c>
      <c r="AE718" s="10">
        <v>60</v>
      </c>
      <c r="AF718" s="7">
        <v>0</v>
      </c>
      <c r="AG718" s="7">
        <v>0</v>
      </c>
      <c r="AH718" s="7">
        <v>0</v>
      </c>
      <c r="AI718" s="7">
        <v>60</v>
      </c>
      <c r="AJ718" s="11" t="s">
        <v>64</v>
      </c>
      <c r="AK718" s="7" t="s">
        <v>65</v>
      </c>
      <c r="AL718" s="8" t="s">
        <v>66</v>
      </c>
      <c r="AM718" s="8" t="s">
        <v>2364</v>
      </c>
      <c r="AN718" s="12">
        <v>44927</v>
      </c>
      <c r="AO718" s="12">
        <v>45261</v>
      </c>
      <c r="AP718" s="7" t="s">
        <v>82</v>
      </c>
      <c r="AQ718" s="84" t="s">
        <v>2365</v>
      </c>
      <c r="AR718" s="29"/>
    </row>
    <row r="719" spans="1:45" ht="75" x14ac:dyDescent="0.25">
      <c r="A719" s="118">
        <v>266</v>
      </c>
      <c r="B719" s="114" t="s">
        <v>2328</v>
      </c>
      <c r="C719" s="114" t="s">
        <v>91</v>
      </c>
      <c r="D719" s="114" t="s">
        <v>92</v>
      </c>
      <c r="E719" s="114" t="s">
        <v>46</v>
      </c>
      <c r="F719" s="114" t="s">
        <v>93</v>
      </c>
      <c r="G719" s="114" t="s">
        <v>2366</v>
      </c>
      <c r="H719" s="114" t="s">
        <v>2367</v>
      </c>
      <c r="I719" s="116" t="s">
        <v>96</v>
      </c>
      <c r="J719" s="116" t="s">
        <v>51</v>
      </c>
      <c r="K719" s="114" t="s">
        <v>97</v>
      </c>
      <c r="L719" s="114" t="s">
        <v>53</v>
      </c>
      <c r="M719" s="116">
        <v>12</v>
      </c>
      <c r="N719" s="116" t="s">
        <v>98</v>
      </c>
      <c r="O719" s="116">
        <v>20</v>
      </c>
      <c r="P719" s="116" t="s">
        <v>55</v>
      </c>
      <c r="Q719" s="116">
        <v>80</v>
      </c>
      <c r="R719" s="120" t="s">
        <v>56</v>
      </c>
      <c r="S719" s="114" t="s">
        <v>2368</v>
      </c>
      <c r="T719" s="116" t="s">
        <v>58</v>
      </c>
      <c r="U719" s="116" t="s">
        <v>59</v>
      </c>
      <c r="V719" s="116" t="s">
        <v>60</v>
      </c>
      <c r="W719" s="116" t="s">
        <v>61</v>
      </c>
      <c r="X719" s="116" t="s">
        <v>62</v>
      </c>
      <c r="Y719" s="116" t="s">
        <v>63</v>
      </c>
      <c r="Z719" s="149">
        <v>12</v>
      </c>
      <c r="AA719" s="7">
        <v>25</v>
      </c>
      <c r="AB719" s="7">
        <v>15</v>
      </c>
      <c r="AC719" s="7">
        <v>8</v>
      </c>
      <c r="AD719" s="7">
        <v>12</v>
      </c>
      <c r="AE719" s="149">
        <v>80</v>
      </c>
      <c r="AF719" s="7">
        <v>0</v>
      </c>
      <c r="AG719" s="7">
        <v>0</v>
      </c>
      <c r="AH719" s="7">
        <v>0</v>
      </c>
      <c r="AI719" s="7">
        <v>80</v>
      </c>
      <c r="AJ719" s="120" t="s">
        <v>56</v>
      </c>
      <c r="AK719" s="116" t="s">
        <v>65</v>
      </c>
      <c r="AL719" s="114" t="s">
        <v>66</v>
      </c>
      <c r="AM719" s="8" t="s">
        <v>2369</v>
      </c>
      <c r="AN719" s="12">
        <v>44927</v>
      </c>
      <c r="AO719" s="12">
        <v>45261</v>
      </c>
      <c r="AP719" s="7" t="s">
        <v>82</v>
      </c>
      <c r="AQ719" s="84" t="s">
        <v>2370</v>
      </c>
      <c r="AR719" s="29"/>
    </row>
    <row r="720" spans="1:45" ht="60" x14ac:dyDescent="0.25">
      <c r="A720" s="118"/>
      <c r="B720" s="114"/>
      <c r="C720" s="114"/>
      <c r="D720" s="114"/>
      <c r="E720" s="114"/>
      <c r="F720" s="114"/>
      <c r="G720" s="114"/>
      <c r="H720" s="114"/>
      <c r="I720" s="116"/>
      <c r="J720" s="116"/>
      <c r="K720" s="114"/>
      <c r="L720" s="114"/>
      <c r="M720" s="116"/>
      <c r="N720" s="116"/>
      <c r="O720" s="116"/>
      <c r="P720" s="116"/>
      <c r="Q720" s="116"/>
      <c r="R720" s="120"/>
      <c r="S720" s="114"/>
      <c r="T720" s="152"/>
      <c r="U720" s="152"/>
      <c r="V720" s="152"/>
      <c r="W720" s="152"/>
      <c r="X720" s="152"/>
      <c r="Y720" s="152"/>
      <c r="Z720" s="152"/>
      <c r="AA720" s="7">
        <v>0</v>
      </c>
      <c r="AB720" s="7">
        <v>0</v>
      </c>
      <c r="AC720" s="7">
        <v>0</v>
      </c>
      <c r="AD720" s="7">
        <v>12</v>
      </c>
      <c r="AE720" s="152"/>
      <c r="AF720" s="7">
        <v>0</v>
      </c>
      <c r="AG720" s="7">
        <v>0</v>
      </c>
      <c r="AH720" s="7">
        <v>0</v>
      </c>
      <c r="AI720" s="7">
        <v>80</v>
      </c>
      <c r="AJ720" s="120"/>
      <c r="AK720" s="152"/>
      <c r="AL720" s="153"/>
      <c r="AM720" s="8" t="s">
        <v>2371</v>
      </c>
      <c r="AN720" s="12">
        <v>44927</v>
      </c>
      <c r="AO720" s="12">
        <v>45261</v>
      </c>
      <c r="AP720" s="7" t="s">
        <v>82</v>
      </c>
      <c r="AQ720" s="84" t="s">
        <v>2370</v>
      </c>
      <c r="AR720" s="29"/>
    </row>
    <row r="721" spans="1:44" ht="90" x14ac:dyDescent="0.25">
      <c r="A721" s="118"/>
      <c r="B721" s="114"/>
      <c r="C721" s="114"/>
      <c r="D721" s="114"/>
      <c r="E721" s="114"/>
      <c r="F721" s="114"/>
      <c r="G721" s="114"/>
      <c r="H721" s="114"/>
      <c r="I721" s="116"/>
      <c r="J721" s="116"/>
      <c r="K721" s="114"/>
      <c r="L721" s="114"/>
      <c r="M721" s="116"/>
      <c r="N721" s="116"/>
      <c r="O721" s="116"/>
      <c r="P721" s="116"/>
      <c r="Q721" s="116"/>
      <c r="R721" s="120"/>
      <c r="S721" s="114"/>
      <c r="T721" s="152"/>
      <c r="U721" s="152"/>
      <c r="V721" s="152"/>
      <c r="W721" s="152"/>
      <c r="X721" s="152"/>
      <c r="Y721" s="152"/>
      <c r="Z721" s="152"/>
      <c r="AA721" s="7">
        <v>0</v>
      </c>
      <c r="AB721" s="7">
        <v>0</v>
      </c>
      <c r="AC721" s="7">
        <v>0</v>
      </c>
      <c r="AD721" s="7">
        <v>12</v>
      </c>
      <c r="AE721" s="152"/>
      <c r="AF721" s="7">
        <v>0</v>
      </c>
      <c r="AG721" s="7">
        <v>0</v>
      </c>
      <c r="AH721" s="7">
        <v>0</v>
      </c>
      <c r="AI721" s="7">
        <v>80</v>
      </c>
      <c r="AJ721" s="120"/>
      <c r="AK721" s="152"/>
      <c r="AL721" s="153"/>
      <c r="AM721" s="8" t="s">
        <v>2372</v>
      </c>
      <c r="AN721" s="12">
        <v>44927</v>
      </c>
      <c r="AO721" s="12">
        <v>45261</v>
      </c>
      <c r="AP721" s="7" t="s">
        <v>82</v>
      </c>
      <c r="AQ721" s="84" t="s">
        <v>2370</v>
      </c>
      <c r="AR721" s="29"/>
    </row>
    <row r="722" spans="1:44" ht="105" customHeight="1" x14ac:dyDescent="0.25">
      <c r="A722" s="118">
        <v>267</v>
      </c>
      <c r="B722" s="114" t="s">
        <v>2328</v>
      </c>
      <c r="C722" s="114" t="s">
        <v>105</v>
      </c>
      <c r="D722" s="114" t="s">
        <v>106</v>
      </c>
      <c r="E722" s="114" t="s">
        <v>46</v>
      </c>
      <c r="F722" s="114" t="s">
        <v>1812</v>
      </c>
      <c r="G722" s="114" t="s">
        <v>2373</v>
      </c>
      <c r="H722" s="114" t="s">
        <v>2374</v>
      </c>
      <c r="I722" s="116" t="s">
        <v>110</v>
      </c>
      <c r="J722" s="116" t="s">
        <v>51</v>
      </c>
      <c r="K722" s="114" t="s">
        <v>97</v>
      </c>
      <c r="L722" s="114" t="s">
        <v>53</v>
      </c>
      <c r="M722" s="116">
        <v>12</v>
      </c>
      <c r="N722" s="116" t="s">
        <v>98</v>
      </c>
      <c r="O722" s="116">
        <v>20</v>
      </c>
      <c r="P722" s="116" t="s">
        <v>55</v>
      </c>
      <c r="Q722" s="116">
        <v>80</v>
      </c>
      <c r="R722" s="120" t="s">
        <v>56</v>
      </c>
      <c r="S722" s="114" t="s">
        <v>2375</v>
      </c>
      <c r="T722" s="116" t="s">
        <v>58</v>
      </c>
      <c r="U722" s="116" t="s">
        <v>59</v>
      </c>
      <c r="V722" s="116" t="s">
        <v>60</v>
      </c>
      <c r="W722" s="116" t="s">
        <v>61</v>
      </c>
      <c r="X722" s="116" t="s">
        <v>62</v>
      </c>
      <c r="Y722" s="116" t="s">
        <v>63</v>
      </c>
      <c r="Z722" s="116">
        <v>12</v>
      </c>
      <c r="AA722" s="116">
        <v>25</v>
      </c>
      <c r="AB722" s="116">
        <v>15</v>
      </c>
      <c r="AC722" s="116">
        <v>8</v>
      </c>
      <c r="AD722" s="116">
        <v>12</v>
      </c>
      <c r="AE722" s="116">
        <v>80</v>
      </c>
      <c r="AF722" s="116">
        <v>0</v>
      </c>
      <c r="AG722" s="116">
        <v>0</v>
      </c>
      <c r="AH722" s="116">
        <v>0</v>
      </c>
      <c r="AI722" s="116">
        <v>80</v>
      </c>
      <c r="AJ722" s="120" t="s">
        <v>56</v>
      </c>
      <c r="AK722" s="116" t="s">
        <v>65</v>
      </c>
      <c r="AL722" s="114" t="s">
        <v>66</v>
      </c>
      <c r="AM722" s="8" t="s">
        <v>2376</v>
      </c>
      <c r="AN722" s="12">
        <v>44927</v>
      </c>
      <c r="AO722" s="12">
        <v>45261</v>
      </c>
      <c r="AP722" s="7" t="s">
        <v>82</v>
      </c>
      <c r="AQ722" s="84" t="s">
        <v>2370</v>
      </c>
      <c r="AR722" s="29"/>
    </row>
    <row r="723" spans="1:44" ht="45" x14ac:dyDescent="0.25">
      <c r="A723" s="118"/>
      <c r="B723" s="114"/>
      <c r="C723" s="114"/>
      <c r="D723" s="114"/>
      <c r="E723" s="114"/>
      <c r="F723" s="114"/>
      <c r="G723" s="114"/>
      <c r="H723" s="114"/>
      <c r="I723" s="116"/>
      <c r="J723" s="116"/>
      <c r="K723" s="114"/>
      <c r="L723" s="114"/>
      <c r="M723" s="116"/>
      <c r="N723" s="116"/>
      <c r="O723" s="116"/>
      <c r="P723" s="116"/>
      <c r="Q723" s="116"/>
      <c r="R723" s="120"/>
      <c r="S723" s="114"/>
      <c r="T723" s="116"/>
      <c r="U723" s="116"/>
      <c r="V723" s="116"/>
      <c r="W723" s="116"/>
      <c r="X723" s="116"/>
      <c r="Y723" s="116"/>
      <c r="Z723" s="116"/>
      <c r="AA723" s="116">
        <v>0</v>
      </c>
      <c r="AB723" s="116">
        <v>0</v>
      </c>
      <c r="AC723" s="116">
        <v>0</v>
      </c>
      <c r="AD723" s="116">
        <v>12</v>
      </c>
      <c r="AE723" s="116"/>
      <c r="AF723" s="116">
        <v>0</v>
      </c>
      <c r="AG723" s="116">
        <v>0</v>
      </c>
      <c r="AH723" s="116">
        <v>0</v>
      </c>
      <c r="AI723" s="116">
        <v>80</v>
      </c>
      <c r="AJ723" s="120"/>
      <c r="AK723" s="116"/>
      <c r="AL723" s="114"/>
      <c r="AM723" s="8" t="s">
        <v>2377</v>
      </c>
      <c r="AN723" s="12">
        <v>44927</v>
      </c>
      <c r="AO723" s="12">
        <v>45261</v>
      </c>
      <c r="AP723" s="7" t="s">
        <v>82</v>
      </c>
      <c r="AQ723" s="84" t="s">
        <v>2370</v>
      </c>
      <c r="AR723" s="29"/>
    </row>
    <row r="724" spans="1:44" ht="45" x14ac:dyDescent="0.25">
      <c r="A724" s="118"/>
      <c r="B724" s="114"/>
      <c r="C724" s="114"/>
      <c r="D724" s="114"/>
      <c r="E724" s="114"/>
      <c r="F724" s="114"/>
      <c r="G724" s="114"/>
      <c r="H724" s="114"/>
      <c r="I724" s="116"/>
      <c r="J724" s="116"/>
      <c r="K724" s="114"/>
      <c r="L724" s="114"/>
      <c r="M724" s="116"/>
      <c r="N724" s="116"/>
      <c r="O724" s="116"/>
      <c r="P724" s="116"/>
      <c r="Q724" s="116"/>
      <c r="R724" s="120"/>
      <c r="S724" s="114"/>
      <c r="T724" s="116"/>
      <c r="U724" s="116"/>
      <c r="V724" s="116"/>
      <c r="W724" s="116"/>
      <c r="X724" s="116"/>
      <c r="Y724" s="116"/>
      <c r="Z724" s="116"/>
      <c r="AA724" s="116">
        <v>0</v>
      </c>
      <c r="AB724" s="116">
        <v>0</v>
      </c>
      <c r="AC724" s="116">
        <v>0</v>
      </c>
      <c r="AD724" s="116">
        <v>12</v>
      </c>
      <c r="AE724" s="116"/>
      <c r="AF724" s="116">
        <v>0</v>
      </c>
      <c r="AG724" s="116">
        <v>0</v>
      </c>
      <c r="AH724" s="116">
        <v>0</v>
      </c>
      <c r="AI724" s="116">
        <v>80</v>
      </c>
      <c r="AJ724" s="120"/>
      <c r="AK724" s="116"/>
      <c r="AL724" s="114"/>
      <c r="AM724" s="8" t="s">
        <v>2378</v>
      </c>
      <c r="AN724" s="12">
        <v>44927</v>
      </c>
      <c r="AO724" s="12">
        <v>45261</v>
      </c>
      <c r="AP724" s="7" t="s">
        <v>82</v>
      </c>
      <c r="AQ724" s="84" t="s">
        <v>2370</v>
      </c>
      <c r="AR724" s="29"/>
    </row>
    <row r="725" spans="1:44" ht="60" x14ac:dyDescent="0.25">
      <c r="A725" s="118"/>
      <c r="B725" s="114"/>
      <c r="C725" s="114"/>
      <c r="D725" s="114"/>
      <c r="E725" s="114"/>
      <c r="F725" s="114"/>
      <c r="G725" s="114"/>
      <c r="H725" s="114"/>
      <c r="I725" s="116"/>
      <c r="J725" s="116"/>
      <c r="K725" s="114"/>
      <c r="L725" s="114"/>
      <c r="M725" s="116"/>
      <c r="N725" s="116"/>
      <c r="O725" s="116"/>
      <c r="P725" s="116"/>
      <c r="Q725" s="116"/>
      <c r="R725" s="120"/>
      <c r="S725" s="114"/>
      <c r="T725" s="116"/>
      <c r="U725" s="116"/>
      <c r="V725" s="116"/>
      <c r="W725" s="116"/>
      <c r="X725" s="116"/>
      <c r="Y725" s="116"/>
      <c r="Z725" s="116"/>
      <c r="AA725" s="116">
        <v>0</v>
      </c>
      <c r="AB725" s="116">
        <v>0</v>
      </c>
      <c r="AC725" s="116">
        <v>0</v>
      </c>
      <c r="AD725" s="116">
        <v>12</v>
      </c>
      <c r="AE725" s="116"/>
      <c r="AF725" s="116">
        <v>0</v>
      </c>
      <c r="AG725" s="116">
        <v>0</v>
      </c>
      <c r="AH725" s="116">
        <v>0</v>
      </c>
      <c r="AI725" s="116">
        <v>80</v>
      </c>
      <c r="AJ725" s="120"/>
      <c r="AK725" s="116"/>
      <c r="AL725" s="114"/>
      <c r="AM725" s="8" t="s">
        <v>2379</v>
      </c>
      <c r="AN725" s="12">
        <v>44927</v>
      </c>
      <c r="AO725" s="12">
        <v>45261</v>
      </c>
      <c r="AP725" s="7" t="s">
        <v>82</v>
      </c>
      <c r="AQ725" s="84" t="s">
        <v>2370</v>
      </c>
      <c r="AR725" s="29"/>
    </row>
    <row r="726" spans="1:44" ht="165" x14ac:dyDescent="0.25">
      <c r="A726" s="118">
        <v>268</v>
      </c>
      <c r="B726" s="114" t="s">
        <v>2380</v>
      </c>
      <c r="C726" s="114" t="s">
        <v>2381</v>
      </c>
      <c r="D726" s="114" t="s">
        <v>2382</v>
      </c>
      <c r="E726" s="114" t="s">
        <v>141</v>
      </c>
      <c r="F726" s="114" t="s">
        <v>2383</v>
      </c>
      <c r="G726" s="114" t="s">
        <v>2384</v>
      </c>
      <c r="H726" s="114" t="s">
        <v>2385</v>
      </c>
      <c r="I726" s="116" t="s">
        <v>50</v>
      </c>
      <c r="J726" s="116" t="s">
        <v>51</v>
      </c>
      <c r="K726" s="114" t="s">
        <v>52</v>
      </c>
      <c r="L726" s="114" t="s">
        <v>699</v>
      </c>
      <c r="M726" s="116">
        <v>289</v>
      </c>
      <c r="N726" s="116" t="s">
        <v>146</v>
      </c>
      <c r="O726" s="116">
        <v>40</v>
      </c>
      <c r="P726" s="116" t="s">
        <v>64</v>
      </c>
      <c r="Q726" s="116">
        <v>60</v>
      </c>
      <c r="R726" s="144" t="s">
        <v>64</v>
      </c>
      <c r="S726" s="8" t="s">
        <v>2386</v>
      </c>
      <c r="T726" s="7" t="s">
        <v>58</v>
      </c>
      <c r="U726" s="7" t="s">
        <v>59</v>
      </c>
      <c r="V726" s="7" t="s">
        <v>60</v>
      </c>
      <c r="W726" s="7" t="s">
        <v>61</v>
      </c>
      <c r="X726" s="7" t="s">
        <v>62</v>
      </c>
      <c r="Y726" s="7" t="s">
        <v>63</v>
      </c>
      <c r="Z726" s="149">
        <v>14.4</v>
      </c>
      <c r="AA726" s="7">
        <v>25</v>
      </c>
      <c r="AB726" s="7">
        <v>15</v>
      </c>
      <c r="AC726" s="7">
        <v>16</v>
      </c>
      <c r="AD726" s="7">
        <v>24</v>
      </c>
      <c r="AE726" s="149">
        <v>60</v>
      </c>
      <c r="AF726" s="7">
        <v>0</v>
      </c>
      <c r="AG726" s="7">
        <v>0</v>
      </c>
      <c r="AH726" s="7">
        <v>0</v>
      </c>
      <c r="AI726" s="7">
        <v>60</v>
      </c>
      <c r="AJ726" s="144" t="s">
        <v>64</v>
      </c>
      <c r="AK726" s="116" t="s">
        <v>65</v>
      </c>
      <c r="AL726" s="114" t="s">
        <v>66</v>
      </c>
      <c r="AM726" s="114" t="s">
        <v>2387</v>
      </c>
      <c r="AN726" s="150">
        <v>44927</v>
      </c>
      <c r="AO726" s="150">
        <v>45261</v>
      </c>
      <c r="AP726" s="116" t="s">
        <v>226</v>
      </c>
      <c r="AQ726" s="151" t="s">
        <v>2388</v>
      </c>
      <c r="AR726" s="29"/>
    </row>
    <row r="727" spans="1:44" ht="126.75" customHeight="1" x14ac:dyDescent="0.25">
      <c r="A727" s="118"/>
      <c r="B727" s="114"/>
      <c r="C727" s="114"/>
      <c r="D727" s="114"/>
      <c r="E727" s="114"/>
      <c r="F727" s="114"/>
      <c r="G727" s="114"/>
      <c r="H727" s="114"/>
      <c r="I727" s="116"/>
      <c r="J727" s="116"/>
      <c r="K727" s="114"/>
      <c r="L727" s="114"/>
      <c r="M727" s="116"/>
      <c r="N727" s="116"/>
      <c r="O727" s="116"/>
      <c r="P727" s="116"/>
      <c r="Q727" s="116"/>
      <c r="R727" s="144"/>
      <c r="S727" s="8" t="s">
        <v>2389</v>
      </c>
      <c r="T727" s="7" t="s">
        <v>58</v>
      </c>
      <c r="U727" s="7" t="s">
        <v>59</v>
      </c>
      <c r="V727" s="7" t="s">
        <v>60</v>
      </c>
      <c r="W727" s="7" t="s">
        <v>61</v>
      </c>
      <c r="X727" s="7" t="s">
        <v>62</v>
      </c>
      <c r="Y727" s="7" t="s">
        <v>63</v>
      </c>
      <c r="Z727" s="149"/>
      <c r="AA727" s="7">
        <v>25</v>
      </c>
      <c r="AB727" s="7">
        <v>15</v>
      </c>
      <c r="AC727" s="7">
        <v>9.6</v>
      </c>
      <c r="AD727" s="7">
        <v>14.4</v>
      </c>
      <c r="AE727" s="149"/>
      <c r="AF727" s="7">
        <v>0</v>
      </c>
      <c r="AG727" s="7">
        <v>0</v>
      </c>
      <c r="AH727" s="7">
        <v>0</v>
      </c>
      <c r="AI727" s="7">
        <v>60</v>
      </c>
      <c r="AJ727" s="144"/>
      <c r="AK727" s="116"/>
      <c r="AL727" s="114"/>
      <c r="AM727" s="114"/>
      <c r="AN727" s="150"/>
      <c r="AO727" s="150"/>
      <c r="AP727" s="116"/>
      <c r="AQ727" s="151"/>
      <c r="AR727" s="29"/>
    </row>
    <row r="728" spans="1:44" ht="180" customHeight="1" x14ac:dyDescent="0.25">
      <c r="A728" s="118">
        <v>269</v>
      </c>
      <c r="B728" s="114" t="s">
        <v>2380</v>
      </c>
      <c r="C728" s="114" t="s">
        <v>2003</v>
      </c>
      <c r="D728" s="114" t="s">
        <v>1907</v>
      </c>
      <c r="E728" s="114"/>
      <c r="F728" s="114"/>
      <c r="G728" s="114"/>
      <c r="H728" s="114" t="s">
        <v>2390</v>
      </c>
      <c r="I728" s="116" t="s">
        <v>74</v>
      </c>
      <c r="J728" s="116" t="s">
        <v>351</v>
      </c>
      <c r="K728" s="114" t="s">
        <v>75</v>
      </c>
      <c r="L728" s="114" t="s">
        <v>76</v>
      </c>
      <c r="M728" s="116" t="s">
        <v>2391</v>
      </c>
      <c r="N728" s="116" t="s">
        <v>509</v>
      </c>
      <c r="O728" s="116">
        <v>80</v>
      </c>
      <c r="P728" s="116" t="s">
        <v>169</v>
      </c>
      <c r="Q728" s="116">
        <v>100</v>
      </c>
      <c r="R728" s="140" t="s">
        <v>170</v>
      </c>
      <c r="S728" s="8" t="s">
        <v>2392</v>
      </c>
      <c r="T728" s="7" t="s">
        <v>58</v>
      </c>
      <c r="U728" s="7" t="s">
        <v>59</v>
      </c>
      <c r="V728" s="7" t="s">
        <v>60</v>
      </c>
      <c r="W728" s="7" t="s">
        <v>61</v>
      </c>
      <c r="X728" s="7" t="s">
        <v>62</v>
      </c>
      <c r="Y728" s="7" t="s">
        <v>63</v>
      </c>
      <c r="Z728" s="149">
        <v>28.8</v>
      </c>
      <c r="AA728" s="7">
        <v>25</v>
      </c>
      <c r="AB728" s="7">
        <v>15</v>
      </c>
      <c r="AC728" s="7">
        <v>32</v>
      </c>
      <c r="AD728" s="7">
        <v>48</v>
      </c>
      <c r="AE728" s="149">
        <v>100</v>
      </c>
      <c r="AF728" s="7">
        <v>0</v>
      </c>
      <c r="AG728" s="7">
        <v>0</v>
      </c>
      <c r="AH728" s="7">
        <v>0</v>
      </c>
      <c r="AI728" s="7">
        <v>100</v>
      </c>
      <c r="AJ728" s="140" t="s">
        <v>170</v>
      </c>
      <c r="AK728" s="116" t="s">
        <v>65</v>
      </c>
      <c r="AL728" s="114" t="s">
        <v>2393</v>
      </c>
      <c r="AM728" s="114" t="s">
        <v>2394</v>
      </c>
      <c r="AN728" s="150">
        <v>44866</v>
      </c>
      <c r="AO728" s="150">
        <v>45261</v>
      </c>
      <c r="AP728" s="116" t="s">
        <v>68</v>
      </c>
      <c r="AQ728" s="151" t="s">
        <v>2395</v>
      </c>
      <c r="AR728" s="29"/>
    </row>
    <row r="729" spans="1:44" ht="105" x14ac:dyDescent="0.25">
      <c r="A729" s="118"/>
      <c r="B729" s="114"/>
      <c r="C729" s="114"/>
      <c r="D729" s="114"/>
      <c r="E729" s="114"/>
      <c r="F729" s="114"/>
      <c r="G729" s="114"/>
      <c r="H729" s="114"/>
      <c r="I729" s="116"/>
      <c r="J729" s="116"/>
      <c r="K729" s="114"/>
      <c r="L729" s="114"/>
      <c r="M729" s="116"/>
      <c r="N729" s="116"/>
      <c r="O729" s="116"/>
      <c r="P729" s="116"/>
      <c r="Q729" s="116"/>
      <c r="R729" s="140"/>
      <c r="S729" s="8" t="s">
        <v>2396</v>
      </c>
      <c r="T729" s="7" t="s">
        <v>58</v>
      </c>
      <c r="U729" s="7" t="s">
        <v>59</v>
      </c>
      <c r="V729" s="7" t="s">
        <v>60</v>
      </c>
      <c r="W729" s="7" t="s">
        <v>61</v>
      </c>
      <c r="X729" s="7" t="s">
        <v>62</v>
      </c>
      <c r="Y729" s="7" t="s">
        <v>63</v>
      </c>
      <c r="Z729" s="149"/>
      <c r="AA729" s="7">
        <v>25</v>
      </c>
      <c r="AB729" s="7">
        <v>15</v>
      </c>
      <c r="AC729" s="7">
        <v>19.2</v>
      </c>
      <c r="AD729" s="7">
        <v>28.8</v>
      </c>
      <c r="AE729" s="149"/>
      <c r="AF729" s="7">
        <v>0</v>
      </c>
      <c r="AG729" s="7">
        <v>0</v>
      </c>
      <c r="AH729" s="7">
        <v>0</v>
      </c>
      <c r="AI729" s="7">
        <v>100</v>
      </c>
      <c r="AJ729" s="140"/>
      <c r="AK729" s="116"/>
      <c r="AL729" s="114"/>
      <c r="AM729" s="114"/>
      <c r="AN729" s="150"/>
      <c r="AO729" s="150"/>
      <c r="AP729" s="116"/>
      <c r="AQ729" s="151"/>
      <c r="AR729" s="29"/>
    </row>
    <row r="730" spans="1:44" ht="150" x14ac:dyDescent="0.25">
      <c r="A730" s="88">
        <v>270</v>
      </c>
      <c r="B730" s="8" t="s">
        <v>2380</v>
      </c>
      <c r="C730" s="8" t="s">
        <v>2003</v>
      </c>
      <c r="D730" s="8" t="s">
        <v>1743</v>
      </c>
      <c r="E730" s="8" t="s">
        <v>141</v>
      </c>
      <c r="F730" s="8" t="s">
        <v>2397</v>
      </c>
      <c r="G730" s="8" t="s">
        <v>2398</v>
      </c>
      <c r="H730" s="8" t="s">
        <v>2399</v>
      </c>
      <c r="I730" s="7" t="s">
        <v>50</v>
      </c>
      <c r="J730" s="7" t="s">
        <v>351</v>
      </c>
      <c r="K730" s="8" t="s">
        <v>52</v>
      </c>
      <c r="L730" s="8" t="s">
        <v>699</v>
      </c>
      <c r="M730" s="7">
        <v>80</v>
      </c>
      <c r="N730" s="7" t="s">
        <v>146</v>
      </c>
      <c r="O730" s="7">
        <v>40</v>
      </c>
      <c r="P730" s="7" t="s">
        <v>147</v>
      </c>
      <c r="Q730" s="7">
        <v>40</v>
      </c>
      <c r="R730" s="11" t="s">
        <v>64</v>
      </c>
      <c r="S730" s="8" t="s">
        <v>2400</v>
      </c>
      <c r="T730" s="7" t="s">
        <v>58</v>
      </c>
      <c r="U730" s="7" t="s">
        <v>59</v>
      </c>
      <c r="V730" s="7" t="s">
        <v>60</v>
      </c>
      <c r="W730" s="7" t="s">
        <v>61</v>
      </c>
      <c r="X730" s="7" t="s">
        <v>62</v>
      </c>
      <c r="Y730" s="7" t="s">
        <v>63</v>
      </c>
      <c r="Z730" s="10">
        <v>24</v>
      </c>
      <c r="AA730" s="7">
        <v>25</v>
      </c>
      <c r="AB730" s="7">
        <v>15</v>
      </c>
      <c r="AC730" s="7">
        <v>16</v>
      </c>
      <c r="AD730" s="7">
        <v>24</v>
      </c>
      <c r="AE730" s="10">
        <v>40</v>
      </c>
      <c r="AF730" s="7">
        <v>0</v>
      </c>
      <c r="AG730" s="7">
        <v>0</v>
      </c>
      <c r="AH730" s="7">
        <v>0</v>
      </c>
      <c r="AI730" s="7">
        <v>40</v>
      </c>
      <c r="AJ730" s="24" t="s">
        <v>347</v>
      </c>
      <c r="AK730" s="7" t="s">
        <v>349</v>
      </c>
      <c r="AL730" s="8" t="s">
        <v>351</v>
      </c>
      <c r="AM730" s="8"/>
      <c r="AN730" s="7"/>
      <c r="AO730" s="7"/>
      <c r="AP730" s="7"/>
      <c r="AQ730" s="84"/>
      <c r="AR730" s="29"/>
    </row>
    <row r="731" spans="1:44" ht="165" x14ac:dyDescent="0.25">
      <c r="A731" s="118">
        <v>271</v>
      </c>
      <c r="B731" s="114" t="s">
        <v>2380</v>
      </c>
      <c r="C731" s="114" t="s">
        <v>91</v>
      </c>
      <c r="D731" s="114" t="s">
        <v>92</v>
      </c>
      <c r="E731" s="114" t="s">
        <v>46</v>
      </c>
      <c r="F731" s="114" t="s">
        <v>93</v>
      </c>
      <c r="G731" s="114" t="s">
        <v>2401</v>
      </c>
      <c r="H731" s="114" t="s">
        <v>2402</v>
      </c>
      <c r="I731" s="116" t="s">
        <v>96</v>
      </c>
      <c r="J731" s="116" t="s">
        <v>51</v>
      </c>
      <c r="K731" s="114" t="s">
        <v>97</v>
      </c>
      <c r="L731" s="114" t="s">
        <v>53</v>
      </c>
      <c r="M731" s="116">
        <v>12</v>
      </c>
      <c r="N731" s="116" t="s">
        <v>98</v>
      </c>
      <c r="O731" s="116">
        <v>20</v>
      </c>
      <c r="P731" s="116" t="s">
        <v>55</v>
      </c>
      <c r="Q731" s="116">
        <v>80</v>
      </c>
      <c r="R731" s="120" t="s">
        <v>56</v>
      </c>
      <c r="S731" s="8" t="s">
        <v>2140</v>
      </c>
      <c r="T731" s="7" t="s">
        <v>58</v>
      </c>
      <c r="U731" s="7" t="s">
        <v>78</v>
      </c>
      <c r="V731" s="7" t="s">
        <v>60</v>
      </c>
      <c r="W731" s="7" t="s">
        <v>61</v>
      </c>
      <c r="X731" s="7" t="s">
        <v>62</v>
      </c>
      <c r="Y731" s="7" t="s">
        <v>63</v>
      </c>
      <c r="Z731" s="149">
        <v>5.0400000000000009</v>
      </c>
      <c r="AA731" s="7">
        <v>15</v>
      </c>
      <c r="AB731" s="7">
        <v>15</v>
      </c>
      <c r="AC731" s="7">
        <v>6</v>
      </c>
      <c r="AD731" s="7">
        <v>14</v>
      </c>
      <c r="AE731" s="149">
        <v>80</v>
      </c>
      <c r="AF731" s="7">
        <v>0</v>
      </c>
      <c r="AG731" s="7">
        <v>0</v>
      </c>
      <c r="AH731" s="7">
        <v>0</v>
      </c>
      <c r="AI731" s="7">
        <v>80</v>
      </c>
      <c r="AJ731" s="120" t="s">
        <v>56</v>
      </c>
      <c r="AK731" s="116" t="s">
        <v>65</v>
      </c>
      <c r="AL731" s="114" t="s">
        <v>66</v>
      </c>
      <c r="AM731" s="8" t="s">
        <v>2403</v>
      </c>
      <c r="AN731" s="12">
        <v>44927</v>
      </c>
      <c r="AO731" s="12">
        <v>45261</v>
      </c>
      <c r="AP731" s="7" t="s">
        <v>68</v>
      </c>
      <c r="AQ731" s="84" t="s">
        <v>2404</v>
      </c>
      <c r="AR731" s="29"/>
    </row>
    <row r="732" spans="1:44" ht="120" x14ac:dyDescent="0.25">
      <c r="A732" s="118"/>
      <c r="B732" s="114"/>
      <c r="C732" s="114"/>
      <c r="D732" s="114"/>
      <c r="E732" s="114"/>
      <c r="F732" s="114"/>
      <c r="G732" s="114"/>
      <c r="H732" s="114"/>
      <c r="I732" s="116"/>
      <c r="J732" s="116"/>
      <c r="K732" s="114"/>
      <c r="L732" s="114"/>
      <c r="M732" s="116"/>
      <c r="N732" s="116"/>
      <c r="O732" s="116"/>
      <c r="P732" s="116"/>
      <c r="Q732" s="116"/>
      <c r="R732" s="120"/>
      <c r="S732" s="8" t="s">
        <v>2143</v>
      </c>
      <c r="T732" s="7" t="s">
        <v>58</v>
      </c>
      <c r="U732" s="7" t="s">
        <v>59</v>
      </c>
      <c r="V732" s="7" t="s">
        <v>60</v>
      </c>
      <c r="W732" s="7" t="s">
        <v>61</v>
      </c>
      <c r="X732" s="7" t="s">
        <v>62</v>
      </c>
      <c r="Y732" s="7" t="s">
        <v>63</v>
      </c>
      <c r="Z732" s="149"/>
      <c r="AA732" s="7">
        <v>25</v>
      </c>
      <c r="AB732" s="7">
        <v>15</v>
      </c>
      <c r="AC732" s="7">
        <v>5.6</v>
      </c>
      <c r="AD732" s="7">
        <v>8.4</v>
      </c>
      <c r="AE732" s="149"/>
      <c r="AF732" s="7">
        <v>0</v>
      </c>
      <c r="AG732" s="7">
        <v>0</v>
      </c>
      <c r="AH732" s="7">
        <v>0</v>
      </c>
      <c r="AI732" s="7">
        <v>80</v>
      </c>
      <c r="AJ732" s="120"/>
      <c r="AK732" s="116"/>
      <c r="AL732" s="114"/>
      <c r="AM732" s="8" t="s">
        <v>2405</v>
      </c>
      <c r="AN732" s="12">
        <v>44927</v>
      </c>
      <c r="AO732" s="12">
        <v>45261</v>
      </c>
      <c r="AP732" s="7" t="s">
        <v>68</v>
      </c>
      <c r="AQ732" s="84" t="s">
        <v>2406</v>
      </c>
      <c r="AR732" s="29"/>
    </row>
    <row r="733" spans="1:44" ht="135" x14ac:dyDescent="0.25">
      <c r="A733" s="118"/>
      <c r="B733" s="114"/>
      <c r="C733" s="114"/>
      <c r="D733" s="114"/>
      <c r="E733" s="114"/>
      <c r="F733" s="114"/>
      <c r="G733" s="114"/>
      <c r="H733" s="114"/>
      <c r="I733" s="116"/>
      <c r="J733" s="116"/>
      <c r="K733" s="114"/>
      <c r="L733" s="114"/>
      <c r="M733" s="116"/>
      <c r="N733" s="116"/>
      <c r="O733" s="116"/>
      <c r="P733" s="116"/>
      <c r="Q733" s="116"/>
      <c r="R733" s="120"/>
      <c r="S733" s="8" t="s">
        <v>2145</v>
      </c>
      <c r="T733" s="7" t="s">
        <v>58</v>
      </c>
      <c r="U733" s="7" t="s">
        <v>59</v>
      </c>
      <c r="V733" s="7" t="s">
        <v>60</v>
      </c>
      <c r="W733" s="7" t="s">
        <v>61</v>
      </c>
      <c r="X733" s="7" t="s">
        <v>62</v>
      </c>
      <c r="Y733" s="7" t="s">
        <v>63</v>
      </c>
      <c r="Z733" s="149"/>
      <c r="AA733" s="7">
        <v>25</v>
      </c>
      <c r="AB733" s="7">
        <v>15</v>
      </c>
      <c r="AC733" s="7">
        <v>3.36</v>
      </c>
      <c r="AD733" s="7">
        <v>5.0400000000000009</v>
      </c>
      <c r="AE733" s="149"/>
      <c r="AF733" s="7">
        <v>0</v>
      </c>
      <c r="AG733" s="7">
        <v>0</v>
      </c>
      <c r="AH733" s="7">
        <v>0</v>
      </c>
      <c r="AI733" s="7">
        <v>80</v>
      </c>
      <c r="AJ733" s="120"/>
      <c r="AK733" s="116"/>
      <c r="AL733" s="114"/>
      <c r="AM733" s="8" t="s">
        <v>2407</v>
      </c>
      <c r="AN733" s="12">
        <v>44927</v>
      </c>
      <c r="AO733" s="12">
        <v>45261</v>
      </c>
      <c r="AP733" s="7" t="s">
        <v>68</v>
      </c>
      <c r="AQ733" s="84" t="s">
        <v>2408</v>
      </c>
      <c r="AR733" s="29"/>
    </row>
    <row r="734" spans="1:44" ht="105" x14ac:dyDescent="0.25">
      <c r="A734" s="118"/>
      <c r="B734" s="114"/>
      <c r="C734" s="114"/>
      <c r="D734" s="114"/>
      <c r="E734" s="114"/>
      <c r="F734" s="114"/>
      <c r="G734" s="114"/>
      <c r="H734" s="114"/>
      <c r="I734" s="116"/>
      <c r="J734" s="116"/>
      <c r="K734" s="114"/>
      <c r="L734" s="114"/>
      <c r="M734" s="116"/>
      <c r="N734" s="116"/>
      <c r="O734" s="116"/>
      <c r="P734" s="116"/>
      <c r="Q734" s="116"/>
      <c r="R734" s="120"/>
      <c r="S734" s="8" t="s">
        <v>2147</v>
      </c>
      <c r="T734" s="7" t="s">
        <v>58</v>
      </c>
      <c r="U734" s="7" t="s">
        <v>59</v>
      </c>
      <c r="V734" s="7" t="s">
        <v>60</v>
      </c>
      <c r="W734" s="7" t="s">
        <v>61</v>
      </c>
      <c r="X734" s="7" t="s">
        <v>62</v>
      </c>
      <c r="Y734" s="7" t="s">
        <v>63</v>
      </c>
      <c r="Z734" s="149"/>
      <c r="AA734" s="7">
        <v>25</v>
      </c>
      <c r="AB734" s="7">
        <v>15</v>
      </c>
      <c r="AC734" s="7">
        <v>0</v>
      </c>
      <c r="AD734" s="7">
        <v>5.0400000000000009</v>
      </c>
      <c r="AE734" s="149"/>
      <c r="AF734" s="7">
        <v>0</v>
      </c>
      <c r="AG734" s="7">
        <v>0</v>
      </c>
      <c r="AH734" s="7">
        <v>0</v>
      </c>
      <c r="AI734" s="7">
        <v>80</v>
      </c>
      <c r="AJ734" s="120"/>
      <c r="AK734" s="116"/>
      <c r="AL734" s="114"/>
      <c r="AM734" s="8" t="s">
        <v>1804</v>
      </c>
      <c r="AN734" s="12">
        <v>44927</v>
      </c>
      <c r="AO734" s="12">
        <v>45261</v>
      </c>
      <c r="AP734" s="7" t="s">
        <v>68</v>
      </c>
      <c r="AQ734" s="84" t="s">
        <v>2388</v>
      </c>
      <c r="AR734" s="29"/>
    </row>
    <row r="735" spans="1:44" ht="75" x14ac:dyDescent="0.25">
      <c r="A735" s="118"/>
      <c r="B735" s="114"/>
      <c r="C735" s="114"/>
      <c r="D735" s="114"/>
      <c r="E735" s="114"/>
      <c r="F735" s="114"/>
      <c r="G735" s="114"/>
      <c r="H735" s="114"/>
      <c r="I735" s="116"/>
      <c r="J735" s="116"/>
      <c r="K735" s="114"/>
      <c r="L735" s="114"/>
      <c r="M735" s="116"/>
      <c r="N735" s="116"/>
      <c r="O735" s="116"/>
      <c r="P735" s="116"/>
      <c r="Q735" s="116"/>
      <c r="R735" s="120"/>
      <c r="S735" s="8"/>
      <c r="T735" s="7"/>
      <c r="U735" s="7"/>
      <c r="V735" s="7"/>
      <c r="W735" s="7"/>
      <c r="X735" s="7"/>
      <c r="Y735" s="7"/>
      <c r="Z735" s="149"/>
      <c r="AA735" s="7">
        <v>0</v>
      </c>
      <c r="AB735" s="7">
        <v>0</v>
      </c>
      <c r="AC735" s="7">
        <v>0</v>
      </c>
      <c r="AD735" s="7">
        <v>5.0400000000000009</v>
      </c>
      <c r="AE735" s="149"/>
      <c r="AF735" s="7">
        <v>0</v>
      </c>
      <c r="AG735" s="7">
        <v>0</v>
      </c>
      <c r="AH735" s="7">
        <v>0</v>
      </c>
      <c r="AI735" s="7">
        <v>80</v>
      </c>
      <c r="AJ735" s="120"/>
      <c r="AK735" s="116"/>
      <c r="AL735" s="114"/>
      <c r="AM735" s="8" t="s">
        <v>2409</v>
      </c>
      <c r="AN735" s="12">
        <v>44927</v>
      </c>
      <c r="AO735" s="12">
        <v>45261</v>
      </c>
      <c r="AP735" s="7" t="s">
        <v>68</v>
      </c>
      <c r="AQ735" s="84" t="s">
        <v>2406</v>
      </c>
      <c r="AR735" s="29"/>
    </row>
    <row r="736" spans="1:44" ht="150" x14ac:dyDescent="0.25">
      <c r="A736" s="118">
        <v>272</v>
      </c>
      <c r="B736" s="114" t="s">
        <v>2380</v>
      </c>
      <c r="C736" s="114" t="s">
        <v>105</v>
      </c>
      <c r="D736" s="114" t="s">
        <v>106</v>
      </c>
      <c r="E736" s="114" t="s">
        <v>46</v>
      </c>
      <c r="F736" s="114" t="s">
        <v>1812</v>
      </c>
      <c r="G736" s="114" t="s">
        <v>2410</v>
      </c>
      <c r="H736" s="114" t="s">
        <v>2411</v>
      </c>
      <c r="I736" s="116" t="s">
        <v>110</v>
      </c>
      <c r="J736" s="116" t="s">
        <v>51</v>
      </c>
      <c r="K736" s="114" t="s">
        <v>97</v>
      </c>
      <c r="L736" s="114" t="s">
        <v>53</v>
      </c>
      <c r="M736" s="116">
        <v>12</v>
      </c>
      <c r="N736" s="116" t="s">
        <v>98</v>
      </c>
      <c r="O736" s="116">
        <v>20</v>
      </c>
      <c r="P736" s="116" t="s">
        <v>55</v>
      </c>
      <c r="Q736" s="116">
        <v>80</v>
      </c>
      <c r="R736" s="120" t="s">
        <v>56</v>
      </c>
      <c r="S736" s="8" t="s">
        <v>2151</v>
      </c>
      <c r="T736" s="7" t="s">
        <v>58</v>
      </c>
      <c r="U736" s="7" t="s">
        <v>59</v>
      </c>
      <c r="V736" s="7" t="s">
        <v>60</v>
      </c>
      <c r="W736" s="7" t="s">
        <v>61</v>
      </c>
      <c r="X736" s="7" t="s">
        <v>62</v>
      </c>
      <c r="Y736" s="7" t="s">
        <v>63</v>
      </c>
      <c r="Z736" s="149">
        <v>4.32</v>
      </c>
      <c r="AA736" s="7">
        <v>25</v>
      </c>
      <c r="AB736" s="7">
        <v>15</v>
      </c>
      <c r="AC736" s="7">
        <v>8</v>
      </c>
      <c r="AD736" s="7">
        <v>12</v>
      </c>
      <c r="AE736" s="149">
        <v>80</v>
      </c>
      <c r="AF736" s="7">
        <v>0</v>
      </c>
      <c r="AG736" s="7">
        <v>0</v>
      </c>
      <c r="AH736" s="7">
        <v>0</v>
      </c>
      <c r="AI736" s="7">
        <v>80</v>
      </c>
      <c r="AJ736" s="120" t="s">
        <v>56</v>
      </c>
      <c r="AK736" s="116" t="s">
        <v>65</v>
      </c>
      <c r="AL736" s="114" t="s">
        <v>66</v>
      </c>
      <c r="AM736" s="8" t="s">
        <v>2412</v>
      </c>
      <c r="AN736" s="12">
        <v>44927</v>
      </c>
      <c r="AO736" s="12">
        <v>45261</v>
      </c>
      <c r="AP736" s="7" t="s">
        <v>68</v>
      </c>
      <c r="AQ736" s="84" t="s">
        <v>2413</v>
      </c>
      <c r="AR736" s="29"/>
    </row>
    <row r="737" spans="1:44" ht="105" x14ac:dyDescent="0.25">
      <c r="A737" s="118"/>
      <c r="B737" s="114"/>
      <c r="C737" s="114"/>
      <c r="D737" s="114"/>
      <c r="E737" s="114"/>
      <c r="F737" s="114"/>
      <c r="G737" s="114"/>
      <c r="H737" s="114"/>
      <c r="I737" s="116"/>
      <c r="J737" s="116"/>
      <c r="K737" s="114"/>
      <c r="L737" s="114"/>
      <c r="M737" s="116"/>
      <c r="N737" s="116"/>
      <c r="O737" s="116"/>
      <c r="P737" s="116"/>
      <c r="Q737" s="116"/>
      <c r="R737" s="120"/>
      <c r="S737" s="8" t="s">
        <v>2154</v>
      </c>
      <c r="T737" s="7" t="s">
        <v>58</v>
      </c>
      <c r="U737" s="7" t="s">
        <v>59</v>
      </c>
      <c r="V737" s="7" t="s">
        <v>60</v>
      </c>
      <c r="W737" s="7" t="s">
        <v>61</v>
      </c>
      <c r="X737" s="7" t="s">
        <v>62</v>
      </c>
      <c r="Y737" s="7" t="s">
        <v>63</v>
      </c>
      <c r="Z737" s="149"/>
      <c r="AA737" s="7">
        <v>25</v>
      </c>
      <c r="AB737" s="7">
        <v>15</v>
      </c>
      <c r="AC737" s="7">
        <v>4.8</v>
      </c>
      <c r="AD737" s="7">
        <v>7.2</v>
      </c>
      <c r="AE737" s="149"/>
      <c r="AF737" s="7">
        <v>0</v>
      </c>
      <c r="AG737" s="7">
        <v>0</v>
      </c>
      <c r="AH737" s="7">
        <v>0</v>
      </c>
      <c r="AI737" s="7">
        <v>80</v>
      </c>
      <c r="AJ737" s="120"/>
      <c r="AK737" s="116"/>
      <c r="AL737" s="114"/>
      <c r="AM737" s="8" t="s">
        <v>2414</v>
      </c>
      <c r="AN737" s="12">
        <v>44927</v>
      </c>
      <c r="AO737" s="12">
        <v>45261</v>
      </c>
      <c r="AP737" s="7" t="s">
        <v>68</v>
      </c>
      <c r="AQ737" s="84" t="s">
        <v>2388</v>
      </c>
      <c r="AR737" s="29"/>
    </row>
    <row r="738" spans="1:44" ht="135" x14ac:dyDescent="0.25">
      <c r="A738" s="118"/>
      <c r="B738" s="114"/>
      <c r="C738" s="114"/>
      <c r="D738" s="114"/>
      <c r="E738" s="114"/>
      <c r="F738" s="114"/>
      <c r="G738" s="114"/>
      <c r="H738" s="114"/>
      <c r="I738" s="116"/>
      <c r="J738" s="116"/>
      <c r="K738" s="114"/>
      <c r="L738" s="114"/>
      <c r="M738" s="116"/>
      <c r="N738" s="116"/>
      <c r="O738" s="116"/>
      <c r="P738" s="116"/>
      <c r="Q738" s="116"/>
      <c r="R738" s="120"/>
      <c r="S738" s="8" t="s">
        <v>2156</v>
      </c>
      <c r="T738" s="7" t="s">
        <v>58</v>
      </c>
      <c r="U738" s="7" t="s">
        <v>59</v>
      </c>
      <c r="V738" s="7" t="s">
        <v>60</v>
      </c>
      <c r="W738" s="7" t="s">
        <v>61</v>
      </c>
      <c r="X738" s="7" t="s">
        <v>62</v>
      </c>
      <c r="Y738" s="7" t="s">
        <v>63</v>
      </c>
      <c r="Z738" s="149"/>
      <c r="AA738" s="7">
        <v>25</v>
      </c>
      <c r="AB738" s="7">
        <v>15</v>
      </c>
      <c r="AC738" s="7">
        <v>2.88</v>
      </c>
      <c r="AD738" s="7">
        <v>4.32</v>
      </c>
      <c r="AE738" s="149"/>
      <c r="AF738" s="7">
        <v>0</v>
      </c>
      <c r="AG738" s="7">
        <v>0</v>
      </c>
      <c r="AH738" s="7">
        <v>0</v>
      </c>
      <c r="AI738" s="7">
        <v>80</v>
      </c>
      <c r="AJ738" s="120"/>
      <c r="AK738" s="116"/>
      <c r="AL738" s="114"/>
      <c r="AM738" s="8" t="s">
        <v>2415</v>
      </c>
      <c r="AN738" s="12">
        <v>44927</v>
      </c>
      <c r="AO738" s="12">
        <v>45261</v>
      </c>
      <c r="AP738" s="7" t="s">
        <v>68</v>
      </c>
      <c r="AQ738" s="84" t="s">
        <v>2416</v>
      </c>
      <c r="AR738" s="29"/>
    </row>
    <row r="739" spans="1:44" ht="75" x14ac:dyDescent="0.25">
      <c r="A739" s="118"/>
      <c r="B739" s="114"/>
      <c r="C739" s="114"/>
      <c r="D739" s="114"/>
      <c r="E739" s="114"/>
      <c r="F739" s="114"/>
      <c r="G739" s="114"/>
      <c r="H739" s="114"/>
      <c r="I739" s="116"/>
      <c r="J739" s="116"/>
      <c r="K739" s="114"/>
      <c r="L739" s="114"/>
      <c r="M739" s="116"/>
      <c r="N739" s="116"/>
      <c r="O739" s="116"/>
      <c r="P739" s="116"/>
      <c r="Q739" s="116"/>
      <c r="R739" s="120"/>
      <c r="S739" s="8"/>
      <c r="T739" s="7"/>
      <c r="U739" s="7"/>
      <c r="V739" s="7"/>
      <c r="W739" s="7"/>
      <c r="X739" s="7"/>
      <c r="Y739" s="7"/>
      <c r="Z739" s="149"/>
      <c r="AA739" s="7">
        <v>0</v>
      </c>
      <c r="AB739" s="7">
        <v>0</v>
      </c>
      <c r="AC739" s="7">
        <v>0</v>
      </c>
      <c r="AD739" s="7">
        <v>4.32</v>
      </c>
      <c r="AE739" s="149"/>
      <c r="AF739" s="7">
        <v>0</v>
      </c>
      <c r="AG739" s="7">
        <v>0</v>
      </c>
      <c r="AH739" s="7">
        <v>0</v>
      </c>
      <c r="AI739" s="7">
        <v>80</v>
      </c>
      <c r="AJ739" s="120"/>
      <c r="AK739" s="116"/>
      <c r="AL739" s="114"/>
      <c r="AM739" s="8" t="s">
        <v>2417</v>
      </c>
      <c r="AN739" s="12">
        <v>44927</v>
      </c>
      <c r="AO739" s="12">
        <v>45261</v>
      </c>
      <c r="AP739" s="7" t="s">
        <v>68</v>
      </c>
      <c r="AQ739" s="84" t="s">
        <v>2416</v>
      </c>
      <c r="AR739" s="29"/>
    </row>
    <row r="740" spans="1:44" ht="255" customHeight="1" x14ac:dyDescent="0.25">
      <c r="A740" s="118">
        <v>273</v>
      </c>
      <c r="B740" s="114" t="s">
        <v>2418</v>
      </c>
      <c r="C740" s="114" t="s">
        <v>2238</v>
      </c>
      <c r="D740" s="114" t="s">
        <v>2419</v>
      </c>
      <c r="E740" s="114" t="s">
        <v>46</v>
      </c>
      <c r="F740" s="114" t="s">
        <v>2420</v>
      </c>
      <c r="G740" s="114" t="s">
        <v>2421</v>
      </c>
      <c r="H740" s="114" t="s">
        <v>2422</v>
      </c>
      <c r="I740" s="116" t="s">
        <v>50</v>
      </c>
      <c r="J740" s="116" t="s">
        <v>51</v>
      </c>
      <c r="K740" s="114" t="s">
        <v>52</v>
      </c>
      <c r="L740" s="114" t="s">
        <v>53</v>
      </c>
      <c r="M740" s="116">
        <v>70</v>
      </c>
      <c r="N740" s="116" t="s">
        <v>146</v>
      </c>
      <c r="O740" s="116">
        <v>40</v>
      </c>
      <c r="P740" s="116" t="s">
        <v>55</v>
      </c>
      <c r="Q740" s="116">
        <v>80</v>
      </c>
      <c r="R740" s="120" t="s">
        <v>56</v>
      </c>
      <c r="S740" s="125" t="s">
        <v>2423</v>
      </c>
      <c r="T740" s="111" t="s">
        <v>58</v>
      </c>
      <c r="U740" s="111" t="s">
        <v>59</v>
      </c>
      <c r="V740" s="111" t="s">
        <v>60</v>
      </c>
      <c r="W740" s="111" t="s">
        <v>61</v>
      </c>
      <c r="X740" s="111" t="s">
        <v>62</v>
      </c>
      <c r="Y740" s="111" t="s">
        <v>63</v>
      </c>
      <c r="Z740" s="105">
        <v>24</v>
      </c>
      <c r="AA740" s="7">
        <v>25</v>
      </c>
      <c r="AB740" s="7">
        <v>15</v>
      </c>
      <c r="AC740" s="7">
        <v>16</v>
      </c>
      <c r="AD740" s="7">
        <v>24</v>
      </c>
      <c r="AE740" s="105">
        <v>80</v>
      </c>
      <c r="AF740" s="7">
        <v>0</v>
      </c>
      <c r="AG740" s="7">
        <v>0</v>
      </c>
      <c r="AH740" s="7">
        <v>0</v>
      </c>
      <c r="AI740" s="7">
        <v>80</v>
      </c>
      <c r="AJ740" s="108" t="s">
        <v>64</v>
      </c>
      <c r="AK740" s="111" t="s">
        <v>65</v>
      </c>
      <c r="AL740" s="125" t="s">
        <v>2219</v>
      </c>
      <c r="AM740" s="8" t="s">
        <v>2424</v>
      </c>
      <c r="AN740" s="12">
        <v>44927</v>
      </c>
      <c r="AO740" s="12">
        <v>45261</v>
      </c>
      <c r="AP740" s="7" t="s">
        <v>216</v>
      </c>
      <c r="AQ740" s="137" t="s">
        <v>2425</v>
      </c>
      <c r="AR740" s="29"/>
    </row>
    <row r="741" spans="1:44" ht="105" customHeight="1" x14ac:dyDescent="0.25">
      <c r="A741" s="118"/>
      <c r="B741" s="114"/>
      <c r="C741" s="114"/>
      <c r="D741" s="114"/>
      <c r="E741" s="114"/>
      <c r="F741" s="114"/>
      <c r="G741" s="114"/>
      <c r="H741" s="114"/>
      <c r="I741" s="116"/>
      <c r="J741" s="116"/>
      <c r="K741" s="114"/>
      <c r="L741" s="114"/>
      <c r="M741" s="116"/>
      <c r="N741" s="116"/>
      <c r="O741" s="116"/>
      <c r="P741" s="116"/>
      <c r="Q741" s="116"/>
      <c r="R741" s="120"/>
      <c r="S741" s="126"/>
      <c r="T741" s="112"/>
      <c r="U741" s="112"/>
      <c r="V741" s="112"/>
      <c r="W741" s="112"/>
      <c r="X741" s="112"/>
      <c r="Y741" s="112"/>
      <c r="Z741" s="106"/>
      <c r="AA741" s="7">
        <v>0</v>
      </c>
      <c r="AB741" s="7">
        <v>0</v>
      </c>
      <c r="AC741" s="7">
        <v>0</v>
      </c>
      <c r="AD741" s="7">
        <v>24</v>
      </c>
      <c r="AE741" s="106"/>
      <c r="AF741" s="7">
        <v>0</v>
      </c>
      <c r="AG741" s="7">
        <v>0</v>
      </c>
      <c r="AH741" s="7">
        <v>0</v>
      </c>
      <c r="AI741" s="7">
        <v>80</v>
      </c>
      <c r="AJ741" s="109"/>
      <c r="AK741" s="112"/>
      <c r="AL741" s="126"/>
      <c r="AM741" s="8" t="s">
        <v>2426</v>
      </c>
      <c r="AN741" s="131" t="s">
        <v>2427</v>
      </c>
      <c r="AO741" s="12"/>
      <c r="AP741" s="7"/>
      <c r="AQ741" s="138"/>
      <c r="AR741" s="29"/>
    </row>
    <row r="742" spans="1:44" ht="75" x14ac:dyDescent="0.25">
      <c r="A742" s="118"/>
      <c r="B742" s="114"/>
      <c r="C742" s="114"/>
      <c r="D742" s="114"/>
      <c r="E742" s="114"/>
      <c r="F742" s="114"/>
      <c r="G742" s="114"/>
      <c r="H742" s="114"/>
      <c r="I742" s="116"/>
      <c r="J742" s="116"/>
      <c r="K742" s="114"/>
      <c r="L742" s="114"/>
      <c r="M742" s="116"/>
      <c r="N742" s="116"/>
      <c r="O742" s="116"/>
      <c r="P742" s="116"/>
      <c r="Q742" s="116"/>
      <c r="R742" s="120"/>
      <c r="S742" s="127"/>
      <c r="T742" s="124"/>
      <c r="U742" s="124"/>
      <c r="V742" s="124"/>
      <c r="W742" s="124"/>
      <c r="X742" s="124"/>
      <c r="Y742" s="124"/>
      <c r="Z742" s="122"/>
      <c r="AA742" s="7">
        <v>0</v>
      </c>
      <c r="AB742" s="7">
        <v>0</v>
      </c>
      <c r="AC742" s="7">
        <v>0</v>
      </c>
      <c r="AD742" s="7">
        <v>24</v>
      </c>
      <c r="AE742" s="122"/>
      <c r="AF742" s="7">
        <v>0</v>
      </c>
      <c r="AG742" s="7">
        <v>0</v>
      </c>
      <c r="AH742" s="7">
        <v>0</v>
      </c>
      <c r="AI742" s="7">
        <v>80</v>
      </c>
      <c r="AJ742" s="123"/>
      <c r="AK742" s="124"/>
      <c r="AL742" s="127"/>
      <c r="AM742" s="8" t="s">
        <v>2428</v>
      </c>
      <c r="AN742" s="133"/>
      <c r="AO742" s="12"/>
      <c r="AP742" s="7"/>
      <c r="AQ742" s="139"/>
      <c r="AR742" s="29"/>
    </row>
    <row r="743" spans="1:44" ht="180" customHeight="1" x14ac:dyDescent="0.25">
      <c r="A743" s="118">
        <v>274</v>
      </c>
      <c r="B743" s="114" t="s">
        <v>2418</v>
      </c>
      <c r="C743" s="114" t="s">
        <v>1834</v>
      </c>
      <c r="D743" s="114" t="s">
        <v>1907</v>
      </c>
      <c r="E743" s="114" t="s">
        <v>141</v>
      </c>
      <c r="F743" s="114" t="s">
        <v>2429</v>
      </c>
      <c r="G743" s="114" t="s">
        <v>2430</v>
      </c>
      <c r="H743" s="114" t="s">
        <v>2431</v>
      </c>
      <c r="I743" s="116" t="s">
        <v>50</v>
      </c>
      <c r="J743" s="116" t="s">
        <v>51</v>
      </c>
      <c r="K743" s="114" t="s">
        <v>52</v>
      </c>
      <c r="L743" s="114" t="s">
        <v>53</v>
      </c>
      <c r="M743" s="116">
        <v>190</v>
      </c>
      <c r="N743" s="116" t="s">
        <v>146</v>
      </c>
      <c r="O743" s="116">
        <v>40</v>
      </c>
      <c r="P743" s="116" t="s">
        <v>64</v>
      </c>
      <c r="Q743" s="116">
        <v>60</v>
      </c>
      <c r="R743" s="144" t="s">
        <v>64</v>
      </c>
      <c r="S743" s="8" t="s">
        <v>2432</v>
      </c>
      <c r="T743" s="7" t="s">
        <v>58</v>
      </c>
      <c r="U743" s="7" t="s">
        <v>59</v>
      </c>
      <c r="V743" s="7" t="s">
        <v>60</v>
      </c>
      <c r="W743" s="7" t="s">
        <v>499</v>
      </c>
      <c r="X743" s="7" t="s">
        <v>79</v>
      </c>
      <c r="Y743" s="7" t="s">
        <v>63</v>
      </c>
      <c r="Z743" s="105">
        <v>24</v>
      </c>
      <c r="AA743" s="7">
        <v>25</v>
      </c>
      <c r="AB743" s="7">
        <v>15</v>
      </c>
      <c r="AC743" s="7">
        <v>16</v>
      </c>
      <c r="AD743" s="7">
        <v>24</v>
      </c>
      <c r="AE743" s="105">
        <v>45</v>
      </c>
      <c r="AF743" s="7">
        <v>0</v>
      </c>
      <c r="AG743" s="7">
        <v>0</v>
      </c>
      <c r="AH743" s="7">
        <v>0</v>
      </c>
      <c r="AI743" s="7">
        <v>60</v>
      </c>
      <c r="AJ743" s="108" t="s">
        <v>64</v>
      </c>
      <c r="AK743" s="111" t="s">
        <v>65</v>
      </c>
      <c r="AL743" s="125" t="s">
        <v>2219</v>
      </c>
      <c r="AM743" s="125" t="s">
        <v>2433</v>
      </c>
      <c r="AN743" s="131">
        <v>44927</v>
      </c>
      <c r="AO743" s="131">
        <v>45261</v>
      </c>
      <c r="AP743" s="111" t="s">
        <v>2434</v>
      </c>
      <c r="AQ743" s="137" t="s">
        <v>2435</v>
      </c>
      <c r="AR743" s="29"/>
    </row>
    <row r="744" spans="1:44" ht="75" x14ac:dyDescent="0.25">
      <c r="A744" s="118"/>
      <c r="B744" s="114"/>
      <c r="C744" s="114"/>
      <c r="D744" s="114"/>
      <c r="E744" s="114"/>
      <c r="F744" s="114"/>
      <c r="G744" s="114"/>
      <c r="H744" s="114"/>
      <c r="I744" s="116"/>
      <c r="J744" s="116"/>
      <c r="K744" s="114"/>
      <c r="L744" s="114"/>
      <c r="M744" s="116"/>
      <c r="N744" s="116"/>
      <c r="O744" s="116"/>
      <c r="P744" s="116"/>
      <c r="Q744" s="116"/>
      <c r="R744" s="144"/>
      <c r="S744" s="8" t="s">
        <v>2436</v>
      </c>
      <c r="T744" s="7" t="s">
        <v>4</v>
      </c>
      <c r="U744" s="7" t="s">
        <v>71</v>
      </c>
      <c r="V744" s="7" t="s">
        <v>60</v>
      </c>
      <c r="W744" s="7" t="s">
        <v>499</v>
      </c>
      <c r="X744" s="7" t="s">
        <v>62</v>
      </c>
      <c r="Y744" s="7" t="s">
        <v>63</v>
      </c>
      <c r="Z744" s="122"/>
      <c r="AA744" s="7">
        <v>0</v>
      </c>
      <c r="AB744" s="7">
        <v>0</v>
      </c>
      <c r="AC744" s="7">
        <v>0</v>
      </c>
      <c r="AD744" s="7">
        <v>24</v>
      </c>
      <c r="AE744" s="122"/>
      <c r="AF744" s="7">
        <v>10</v>
      </c>
      <c r="AG744" s="7">
        <v>15</v>
      </c>
      <c r="AH744" s="7">
        <v>15</v>
      </c>
      <c r="AI744" s="7">
        <v>45</v>
      </c>
      <c r="AJ744" s="123"/>
      <c r="AK744" s="124"/>
      <c r="AL744" s="127"/>
      <c r="AM744" s="127"/>
      <c r="AN744" s="133"/>
      <c r="AO744" s="133"/>
      <c r="AP744" s="124"/>
      <c r="AQ744" s="139"/>
      <c r="AR744" s="29"/>
    </row>
    <row r="745" spans="1:44" ht="210" customHeight="1" x14ac:dyDescent="0.25">
      <c r="A745" s="118">
        <v>275</v>
      </c>
      <c r="B745" s="114" t="s">
        <v>2418</v>
      </c>
      <c r="C745" s="114" t="s">
        <v>2437</v>
      </c>
      <c r="D745" s="114" t="s">
        <v>2438</v>
      </c>
      <c r="E745" s="114" t="s">
        <v>46</v>
      </c>
      <c r="F745" s="114" t="s">
        <v>2439</v>
      </c>
      <c r="G745" s="114" t="s">
        <v>2440</v>
      </c>
      <c r="H745" s="114" t="s">
        <v>2441</v>
      </c>
      <c r="I745" s="116" t="s">
        <v>50</v>
      </c>
      <c r="J745" s="116" t="s">
        <v>51</v>
      </c>
      <c r="K745" s="114" t="s">
        <v>52</v>
      </c>
      <c r="L745" s="114" t="s">
        <v>53</v>
      </c>
      <c r="M745" s="116">
        <v>80</v>
      </c>
      <c r="N745" s="116" t="s">
        <v>146</v>
      </c>
      <c r="O745" s="116">
        <v>40</v>
      </c>
      <c r="P745" s="116" t="s">
        <v>147</v>
      </c>
      <c r="Q745" s="116">
        <v>40</v>
      </c>
      <c r="R745" s="144" t="s">
        <v>64</v>
      </c>
      <c r="S745" s="125" t="s">
        <v>2442</v>
      </c>
      <c r="T745" s="111" t="s">
        <v>58</v>
      </c>
      <c r="U745" s="111" t="s">
        <v>59</v>
      </c>
      <c r="V745" s="111" t="s">
        <v>60</v>
      </c>
      <c r="W745" s="111" t="s">
        <v>61</v>
      </c>
      <c r="X745" s="111" t="s">
        <v>79</v>
      </c>
      <c r="Y745" s="111" t="s">
        <v>63</v>
      </c>
      <c r="Z745" s="105">
        <v>24</v>
      </c>
      <c r="AA745" s="7">
        <v>25</v>
      </c>
      <c r="AB745" s="7">
        <v>15</v>
      </c>
      <c r="AC745" s="7">
        <v>16</v>
      </c>
      <c r="AD745" s="7">
        <v>24</v>
      </c>
      <c r="AE745" s="105">
        <v>40</v>
      </c>
      <c r="AF745" s="7">
        <v>0</v>
      </c>
      <c r="AG745" s="7">
        <v>0</v>
      </c>
      <c r="AH745" s="7">
        <v>0</v>
      </c>
      <c r="AI745" s="7">
        <v>40</v>
      </c>
      <c r="AJ745" s="108" t="s">
        <v>64</v>
      </c>
      <c r="AK745" s="111" t="s">
        <v>65</v>
      </c>
      <c r="AL745" s="125" t="s">
        <v>2219</v>
      </c>
      <c r="AM745" s="8" t="s">
        <v>2443</v>
      </c>
      <c r="AN745" s="131">
        <v>44927</v>
      </c>
      <c r="AO745" s="131">
        <v>45261</v>
      </c>
      <c r="AP745" s="125" t="s">
        <v>2444</v>
      </c>
      <c r="AQ745" s="137" t="s">
        <v>2246</v>
      </c>
      <c r="AR745" s="29"/>
    </row>
    <row r="746" spans="1:44" ht="75" x14ac:dyDescent="0.25">
      <c r="A746" s="118"/>
      <c r="B746" s="114"/>
      <c r="C746" s="114"/>
      <c r="D746" s="114"/>
      <c r="E746" s="114"/>
      <c r="F746" s="114"/>
      <c r="G746" s="114"/>
      <c r="H746" s="114"/>
      <c r="I746" s="116"/>
      <c r="J746" s="116"/>
      <c r="K746" s="114"/>
      <c r="L746" s="114"/>
      <c r="M746" s="116"/>
      <c r="N746" s="116"/>
      <c r="O746" s="116"/>
      <c r="P746" s="116"/>
      <c r="Q746" s="116"/>
      <c r="R746" s="144"/>
      <c r="S746" s="126"/>
      <c r="T746" s="112"/>
      <c r="U746" s="112"/>
      <c r="V746" s="112"/>
      <c r="W746" s="112"/>
      <c r="X746" s="112"/>
      <c r="Y746" s="112"/>
      <c r="Z746" s="106"/>
      <c r="AA746" s="7">
        <v>0</v>
      </c>
      <c r="AB746" s="7">
        <v>0</v>
      </c>
      <c r="AC746" s="7">
        <v>0</v>
      </c>
      <c r="AD746" s="7">
        <v>24</v>
      </c>
      <c r="AE746" s="106"/>
      <c r="AF746" s="7">
        <v>0</v>
      </c>
      <c r="AG746" s="7">
        <v>0</v>
      </c>
      <c r="AH746" s="7">
        <v>0</v>
      </c>
      <c r="AI746" s="7">
        <v>40</v>
      </c>
      <c r="AJ746" s="109"/>
      <c r="AK746" s="112"/>
      <c r="AL746" s="126"/>
      <c r="AM746" s="8" t="s">
        <v>2445</v>
      </c>
      <c r="AN746" s="132"/>
      <c r="AO746" s="132"/>
      <c r="AP746" s="126"/>
      <c r="AQ746" s="138"/>
      <c r="AR746" s="29"/>
    </row>
    <row r="747" spans="1:44" ht="120" x14ac:dyDescent="0.25">
      <c r="A747" s="118"/>
      <c r="B747" s="114"/>
      <c r="C747" s="114"/>
      <c r="D747" s="114"/>
      <c r="E747" s="114"/>
      <c r="F747" s="114"/>
      <c r="G747" s="114"/>
      <c r="H747" s="114"/>
      <c r="I747" s="116"/>
      <c r="J747" s="116"/>
      <c r="K747" s="114"/>
      <c r="L747" s="114"/>
      <c r="M747" s="116"/>
      <c r="N747" s="116"/>
      <c r="O747" s="116"/>
      <c r="P747" s="116"/>
      <c r="Q747" s="116"/>
      <c r="R747" s="144"/>
      <c r="S747" s="127"/>
      <c r="T747" s="124"/>
      <c r="U747" s="124"/>
      <c r="V747" s="124"/>
      <c r="W747" s="124"/>
      <c r="X747" s="124"/>
      <c r="Y747" s="124"/>
      <c r="Z747" s="122"/>
      <c r="AA747" s="7">
        <v>0</v>
      </c>
      <c r="AB747" s="7">
        <v>0</v>
      </c>
      <c r="AC747" s="7">
        <v>0</v>
      </c>
      <c r="AD747" s="7">
        <v>24</v>
      </c>
      <c r="AE747" s="122"/>
      <c r="AF747" s="7">
        <v>0</v>
      </c>
      <c r="AG747" s="7">
        <v>0</v>
      </c>
      <c r="AH747" s="7">
        <v>0</v>
      </c>
      <c r="AI747" s="7">
        <v>40</v>
      </c>
      <c r="AJ747" s="123"/>
      <c r="AK747" s="124"/>
      <c r="AL747" s="127"/>
      <c r="AM747" s="8" t="s">
        <v>2446</v>
      </c>
      <c r="AN747" s="133"/>
      <c r="AO747" s="133"/>
      <c r="AP747" s="127"/>
      <c r="AQ747" s="139"/>
      <c r="AR747" s="29"/>
    </row>
    <row r="748" spans="1:44" ht="105" x14ac:dyDescent="0.25">
      <c r="A748" s="118">
        <v>276</v>
      </c>
      <c r="B748" s="114" t="s">
        <v>2418</v>
      </c>
      <c r="C748" s="114" t="s">
        <v>1834</v>
      </c>
      <c r="D748" s="114" t="s">
        <v>2447</v>
      </c>
      <c r="E748" s="114"/>
      <c r="F748" s="114"/>
      <c r="G748" s="114"/>
      <c r="H748" s="114" t="s">
        <v>2448</v>
      </c>
      <c r="I748" s="116" t="s">
        <v>74</v>
      </c>
      <c r="J748" s="116" t="s">
        <v>51</v>
      </c>
      <c r="K748" s="114" t="s">
        <v>75</v>
      </c>
      <c r="L748" s="114" t="s">
        <v>76</v>
      </c>
      <c r="M748" s="116">
        <v>300</v>
      </c>
      <c r="N748" s="116" t="s">
        <v>509</v>
      </c>
      <c r="O748" s="116">
        <v>80</v>
      </c>
      <c r="P748" s="116" t="s">
        <v>169</v>
      </c>
      <c r="Q748" s="116">
        <v>100</v>
      </c>
      <c r="R748" s="140" t="s">
        <v>170</v>
      </c>
      <c r="S748" s="8" t="s">
        <v>2449</v>
      </c>
      <c r="T748" s="7" t="s">
        <v>58</v>
      </c>
      <c r="U748" s="7" t="s">
        <v>78</v>
      </c>
      <c r="V748" s="7" t="s">
        <v>60</v>
      </c>
      <c r="W748" s="7" t="s">
        <v>61</v>
      </c>
      <c r="X748" s="7" t="s">
        <v>62</v>
      </c>
      <c r="Y748" s="7" t="s">
        <v>63</v>
      </c>
      <c r="Z748" s="105">
        <v>39.200000000000003</v>
      </c>
      <c r="AA748" s="7">
        <v>15</v>
      </c>
      <c r="AB748" s="7">
        <v>15</v>
      </c>
      <c r="AC748" s="7">
        <v>24</v>
      </c>
      <c r="AD748" s="7">
        <v>56</v>
      </c>
      <c r="AE748" s="105">
        <v>75</v>
      </c>
      <c r="AF748" s="7">
        <v>0</v>
      </c>
      <c r="AG748" s="7">
        <v>0</v>
      </c>
      <c r="AH748" s="7">
        <v>0</v>
      </c>
      <c r="AI748" s="7">
        <v>100</v>
      </c>
      <c r="AJ748" s="128" t="s">
        <v>56</v>
      </c>
      <c r="AK748" s="111" t="s">
        <v>65</v>
      </c>
      <c r="AL748" s="125" t="s">
        <v>66</v>
      </c>
      <c r="AM748" s="8" t="s">
        <v>2450</v>
      </c>
      <c r="AN748" s="131">
        <v>44927</v>
      </c>
      <c r="AO748" s="131">
        <v>45290</v>
      </c>
      <c r="AP748" s="111" t="s">
        <v>2451</v>
      </c>
      <c r="AQ748" s="84" t="s">
        <v>2452</v>
      </c>
      <c r="AR748" s="29"/>
    </row>
    <row r="749" spans="1:44" ht="120" x14ac:dyDescent="0.25">
      <c r="A749" s="118"/>
      <c r="B749" s="114"/>
      <c r="C749" s="114"/>
      <c r="D749" s="114"/>
      <c r="E749" s="114"/>
      <c r="F749" s="114"/>
      <c r="G749" s="114"/>
      <c r="H749" s="114"/>
      <c r="I749" s="116"/>
      <c r="J749" s="116"/>
      <c r="K749" s="114"/>
      <c r="L749" s="114"/>
      <c r="M749" s="116"/>
      <c r="N749" s="116"/>
      <c r="O749" s="116"/>
      <c r="P749" s="116"/>
      <c r="Q749" s="116"/>
      <c r="R749" s="140"/>
      <c r="S749" s="8" t="s">
        <v>2453</v>
      </c>
      <c r="T749" s="7" t="s">
        <v>58</v>
      </c>
      <c r="U749" s="7" t="s">
        <v>78</v>
      </c>
      <c r="V749" s="7" t="s">
        <v>60</v>
      </c>
      <c r="W749" s="7" t="s">
        <v>61</v>
      </c>
      <c r="X749" s="7" t="s">
        <v>62</v>
      </c>
      <c r="Y749" s="7" t="s">
        <v>149</v>
      </c>
      <c r="Z749" s="106"/>
      <c r="AA749" s="7">
        <v>15</v>
      </c>
      <c r="AB749" s="7">
        <v>15</v>
      </c>
      <c r="AC749" s="7">
        <v>16.8</v>
      </c>
      <c r="AD749" s="7">
        <v>39.200000000000003</v>
      </c>
      <c r="AE749" s="106"/>
      <c r="AF749" s="7">
        <v>0</v>
      </c>
      <c r="AG749" s="7">
        <v>0</v>
      </c>
      <c r="AH749" s="7">
        <v>0</v>
      </c>
      <c r="AI749" s="7">
        <v>100</v>
      </c>
      <c r="AJ749" s="129"/>
      <c r="AK749" s="112"/>
      <c r="AL749" s="126"/>
      <c r="AM749" s="8" t="s">
        <v>2454</v>
      </c>
      <c r="AN749" s="133"/>
      <c r="AO749" s="133"/>
      <c r="AP749" s="124"/>
      <c r="AQ749" s="84" t="s">
        <v>2455</v>
      </c>
      <c r="AR749" s="29"/>
    </row>
    <row r="750" spans="1:44" ht="105" x14ac:dyDescent="0.25">
      <c r="A750" s="118"/>
      <c r="B750" s="114"/>
      <c r="C750" s="114"/>
      <c r="D750" s="114"/>
      <c r="E750" s="114"/>
      <c r="F750" s="114"/>
      <c r="G750" s="114"/>
      <c r="H750" s="114"/>
      <c r="I750" s="116"/>
      <c r="J750" s="116"/>
      <c r="K750" s="114"/>
      <c r="L750" s="114"/>
      <c r="M750" s="116"/>
      <c r="N750" s="116"/>
      <c r="O750" s="116"/>
      <c r="P750" s="116"/>
      <c r="Q750" s="116"/>
      <c r="R750" s="140"/>
      <c r="S750" s="8" t="s">
        <v>2456</v>
      </c>
      <c r="T750" s="7" t="s">
        <v>4</v>
      </c>
      <c r="U750" s="7" t="s">
        <v>71</v>
      </c>
      <c r="V750" s="7" t="s">
        <v>60</v>
      </c>
      <c r="W750" s="7" t="s">
        <v>499</v>
      </c>
      <c r="X750" s="7" t="s">
        <v>62</v>
      </c>
      <c r="Y750" s="7" t="s">
        <v>149</v>
      </c>
      <c r="Z750" s="122"/>
      <c r="AA750" s="7">
        <v>0</v>
      </c>
      <c r="AB750" s="7">
        <v>0</v>
      </c>
      <c r="AC750" s="7">
        <v>0</v>
      </c>
      <c r="AD750" s="7">
        <v>39.200000000000003</v>
      </c>
      <c r="AE750" s="122"/>
      <c r="AF750" s="7">
        <v>10</v>
      </c>
      <c r="AG750" s="7">
        <v>15</v>
      </c>
      <c r="AH750" s="7">
        <v>25</v>
      </c>
      <c r="AI750" s="7">
        <v>75</v>
      </c>
      <c r="AJ750" s="130"/>
      <c r="AK750" s="124"/>
      <c r="AL750" s="127"/>
      <c r="AM750" s="8"/>
      <c r="AN750" s="12"/>
      <c r="AO750" s="12"/>
      <c r="AP750" s="7"/>
      <c r="AQ750" s="84"/>
      <c r="AR750" s="29"/>
    </row>
    <row r="751" spans="1:44" ht="225" x14ac:dyDescent="0.25">
      <c r="A751" s="118">
        <v>277</v>
      </c>
      <c r="B751" s="114" t="s">
        <v>2418</v>
      </c>
      <c r="C751" s="114" t="s">
        <v>91</v>
      </c>
      <c r="D751" s="114" t="s">
        <v>92</v>
      </c>
      <c r="E751" s="114" t="s">
        <v>46</v>
      </c>
      <c r="F751" s="114" t="s">
        <v>93</v>
      </c>
      <c r="G751" s="114" t="s">
        <v>2457</v>
      </c>
      <c r="H751" s="114" t="s">
        <v>2458</v>
      </c>
      <c r="I751" s="116" t="s">
        <v>96</v>
      </c>
      <c r="J751" s="116" t="s">
        <v>51</v>
      </c>
      <c r="K751" s="114" t="s">
        <v>97</v>
      </c>
      <c r="L751" s="114" t="s">
        <v>53</v>
      </c>
      <c r="M751" s="116">
        <v>12</v>
      </c>
      <c r="N751" s="116" t="s">
        <v>98</v>
      </c>
      <c r="O751" s="116">
        <v>20</v>
      </c>
      <c r="P751" s="116" t="s">
        <v>55</v>
      </c>
      <c r="Q751" s="116">
        <v>80</v>
      </c>
      <c r="R751" s="120" t="s">
        <v>56</v>
      </c>
      <c r="S751" s="8" t="s">
        <v>2459</v>
      </c>
      <c r="T751" s="7" t="s">
        <v>58</v>
      </c>
      <c r="U751" s="7" t="s">
        <v>78</v>
      </c>
      <c r="V751" s="7" t="s">
        <v>60</v>
      </c>
      <c r="W751" s="7" t="s">
        <v>61</v>
      </c>
      <c r="X751" s="7" t="s">
        <v>62</v>
      </c>
      <c r="Y751" s="7" t="s">
        <v>63</v>
      </c>
      <c r="Z751" s="105">
        <v>5.8800000000000008</v>
      </c>
      <c r="AA751" s="7">
        <v>15</v>
      </c>
      <c r="AB751" s="7">
        <v>15</v>
      </c>
      <c r="AC751" s="7">
        <v>6</v>
      </c>
      <c r="AD751" s="7">
        <v>14</v>
      </c>
      <c r="AE751" s="105">
        <v>80</v>
      </c>
      <c r="AF751" s="7">
        <v>0</v>
      </c>
      <c r="AG751" s="7">
        <v>0</v>
      </c>
      <c r="AH751" s="7">
        <v>0</v>
      </c>
      <c r="AI751" s="7">
        <v>80</v>
      </c>
      <c r="AJ751" s="128" t="s">
        <v>56</v>
      </c>
      <c r="AK751" s="111" t="s">
        <v>65</v>
      </c>
      <c r="AL751" s="125" t="s">
        <v>66</v>
      </c>
      <c r="AM751" s="8" t="s">
        <v>2460</v>
      </c>
      <c r="AN751" s="12">
        <v>44927</v>
      </c>
      <c r="AO751" s="12">
        <v>45261</v>
      </c>
      <c r="AP751" s="7" t="s">
        <v>1300</v>
      </c>
      <c r="AQ751" s="84" t="s">
        <v>2461</v>
      </c>
      <c r="AR751" s="29"/>
    </row>
    <row r="752" spans="1:44" ht="195" x14ac:dyDescent="0.25">
      <c r="A752" s="118"/>
      <c r="B752" s="114"/>
      <c r="C752" s="114"/>
      <c r="D752" s="114"/>
      <c r="E752" s="114"/>
      <c r="F752" s="114"/>
      <c r="G752" s="114"/>
      <c r="H752" s="114"/>
      <c r="I752" s="116"/>
      <c r="J752" s="116"/>
      <c r="K752" s="114"/>
      <c r="L752" s="114"/>
      <c r="M752" s="116"/>
      <c r="N752" s="116"/>
      <c r="O752" s="116"/>
      <c r="P752" s="116"/>
      <c r="Q752" s="116"/>
      <c r="R752" s="120"/>
      <c r="S752" s="8" t="s">
        <v>2462</v>
      </c>
      <c r="T752" s="7" t="s">
        <v>58</v>
      </c>
      <c r="U752" s="7" t="s">
        <v>78</v>
      </c>
      <c r="V752" s="7" t="s">
        <v>60</v>
      </c>
      <c r="W752" s="7" t="s">
        <v>61</v>
      </c>
      <c r="X752" s="7" t="s">
        <v>79</v>
      </c>
      <c r="Y752" s="7" t="s">
        <v>63</v>
      </c>
      <c r="Z752" s="106"/>
      <c r="AA752" s="7">
        <v>15</v>
      </c>
      <c r="AB752" s="7">
        <v>15</v>
      </c>
      <c r="AC752" s="7">
        <v>4.2</v>
      </c>
      <c r="AD752" s="7">
        <v>9.8000000000000007</v>
      </c>
      <c r="AE752" s="106"/>
      <c r="AF752" s="7">
        <v>0</v>
      </c>
      <c r="AG752" s="7">
        <v>0</v>
      </c>
      <c r="AH752" s="7">
        <v>0</v>
      </c>
      <c r="AI752" s="7">
        <v>80</v>
      </c>
      <c r="AJ752" s="129"/>
      <c r="AK752" s="112"/>
      <c r="AL752" s="126"/>
      <c r="AM752" s="8" t="s">
        <v>2463</v>
      </c>
      <c r="AN752" s="12">
        <v>44927</v>
      </c>
      <c r="AO752" s="12">
        <v>45261</v>
      </c>
      <c r="AP752" s="7" t="s">
        <v>1300</v>
      </c>
      <c r="AQ752" s="84" t="s">
        <v>2464</v>
      </c>
      <c r="AR752" s="29"/>
    </row>
    <row r="753" spans="1:44" ht="150" x14ac:dyDescent="0.25">
      <c r="A753" s="118"/>
      <c r="B753" s="114"/>
      <c r="C753" s="114"/>
      <c r="D753" s="114"/>
      <c r="E753" s="114"/>
      <c r="F753" s="114"/>
      <c r="G753" s="114"/>
      <c r="H753" s="114"/>
      <c r="I753" s="116"/>
      <c r="J753" s="116"/>
      <c r="K753" s="114"/>
      <c r="L753" s="114"/>
      <c r="M753" s="116"/>
      <c r="N753" s="116"/>
      <c r="O753" s="116"/>
      <c r="P753" s="116"/>
      <c r="Q753" s="116"/>
      <c r="R753" s="120"/>
      <c r="S753" s="8" t="s">
        <v>2465</v>
      </c>
      <c r="T753" s="7" t="s">
        <v>58</v>
      </c>
      <c r="U753" s="7" t="s">
        <v>59</v>
      </c>
      <c r="V753" s="7" t="s">
        <v>60</v>
      </c>
      <c r="W753" s="7" t="s">
        <v>61</v>
      </c>
      <c r="X753" s="7" t="s">
        <v>62</v>
      </c>
      <c r="Y753" s="7" t="s">
        <v>63</v>
      </c>
      <c r="Z753" s="106"/>
      <c r="AA753" s="7">
        <v>25</v>
      </c>
      <c r="AB753" s="7">
        <v>15</v>
      </c>
      <c r="AC753" s="7">
        <v>3.92</v>
      </c>
      <c r="AD753" s="7">
        <v>5.8800000000000008</v>
      </c>
      <c r="AE753" s="106"/>
      <c r="AF753" s="7">
        <v>0</v>
      </c>
      <c r="AG753" s="7">
        <v>0</v>
      </c>
      <c r="AH753" s="7">
        <v>0</v>
      </c>
      <c r="AI753" s="7">
        <v>80</v>
      </c>
      <c r="AJ753" s="129"/>
      <c r="AK753" s="112"/>
      <c r="AL753" s="126"/>
      <c r="AM753" s="8" t="s">
        <v>2466</v>
      </c>
      <c r="AN753" s="12">
        <v>44927</v>
      </c>
      <c r="AO753" s="12">
        <v>45261</v>
      </c>
      <c r="AP753" s="7" t="s">
        <v>2451</v>
      </c>
      <c r="AQ753" s="84" t="s">
        <v>2464</v>
      </c>
      <c r="AR753" s="29"/>
    </row>
    <row r="754" spans="1:44" ht="120" x14ac:dyDescent="0.25">
      <c r="A754" s="118"/>
      <c r="B754" s="114"/>
      <c r="C754" s="114"/>
      <c r="D754" s="114"/>
      <c r="E754" s="114"/>
      <c r="F754" s="114"/>
      <c r="G754" s="114"/>
      <c r="H754" s="114"/>
      <c r="I754" s="116"/>
      <c r="J754" s="116"/>
      <c r="K754" s="114"/>
      <c r="L754" s="114"/>
      <c r="M754" s="116"/>
      <c r="N754" s="116"/>
      <c r="O754" s="116"/>
      <c r="P754" s="116"/>
      <c r="Q754" s="116"/>
      <c r="R754" s="120"/>
      <c r="S754" s="8" t="s">
        <v>2143</v>
      </c>
      <c r="T754" s="7" t="s">
        <v>2467</v>
      </c>
      <c r="U754" s="7" t="s">
        <v>59</v>
      </c>
      <c r="V754" s="7" t="s">
        <v>60</v>
      </c>
      <c r="W754" s="7" t="s">
        <v>61</v>
      </c>
      <c r="X754" s="7" t="s">
        <v>2468</v>
      </c>
      <c r="Y754" s="7" t="s">
        <v>63</v>
      </c>
      <c r="Z754" s="106"/>
      <c r="AA754" s="7"/>
      <c r="AB754" s="7"/>
      <c r="AC754" s="7"/>
      <c r="AD754" s="7"/>
      <c r="AE754" s="106"/>
      <c r="AF754" s="7"/>
      <c r="AG754" s="7"/>
      <c r="AH754" s="7"/>
      <c r="AI754" s="7"/>
      <c r="AJ754" s="129"/>
      <c r="AK754" s="112"/>
      <c r="AL754" s="126"/>
      <c r="AM754" s="8" t="s">
        <v>2469</v>
      </c>
      <c r="AN754" s="12">
        <v>44927</v>
      </c>
      <c r="AO754" s="12">
        <v>45261</v>
      </c>
      <c r="AP754" s="7" t="s">
        <v>2470</v>
      </c>
      <c r="AQ754" s="84" t="s">
        <v>2471</v>
      </c>
      <c r="AR754" s="29"/>
    </row>
    <row r="755" spans="1:44" ht="210" x14ac:dyDescent="0.25">
      <c r="A755" s="118"/>
      <c r="B755" s="114"/>
      <c r="C755" s="114"/>
      <c r="D755" s="114"/>
      <c r="E755" s="114"/>
      <c r="F755" s="114"/>
      <c r="G755" s="114"/>
      <c r="H755" s="114"/>
      <c r="I755" s="116"/>
      <c r="J755" s="116"/>
      <c r="K755" s="114"/>
      <c r="L755" s="114"/>
      <c r="M755" s="116"/>
      <c r="N755" s="116"/>
      <c r="O755" s="116"/>
      <c r="P755" s="116"/>
      <c r="Q755" s="116"/>
      <c r="R755" s="120"/>
      <c r="S755" s="8" t="s">
        <v>2472</v>
      </c>
      <c r="T755" s="7" t="s">
        <v>58</v>
      </c>
      <c r="U755" s="7" t="s">
        <v>59</v>
      </c>
      <c r="V755" s="7" t="s">
        <v>60</v>
      </c>
      <c r="W755" s="7" t="s">
        <v>61</v>
      </c>
      <c r="X755" s="7" t="s">
        <v>79</v>
      </c>
      <c r="Y755" s="7" t="s">
        <v>63</v>
      </c>
      <c r="Z755" s="122"/>
      <c r="AA755" s="7">
        <v>25</v>
      </c>
      <c r="AB755" s="7">
        <v>15</v>
      </c>
      <c r="AC755" s="7">
        <v>2.3520000000000003</v>
      </c>
      <c r="AD755" s="7">
        <v>3.5280000000000005</v>
      </c>
      <c r="AE755" s="122"/>
      <c r="AF755" s="7">
        <v>0</v>
      </c>
      <c r="AG755" s="7">
        <v>0</v>
      </c>
      <c r="AH755" s="7">
        <v>0</v>
      </c>
      <c r="AI755" s="7">
        <v>80</v>
      </c>
      <c r="AJ755" s="130"/>
      <c r="AK755" s="124"/>
      <c r="AL755" s="127"/>
      <c r="AM755" s="8" t="s">
        <v>2473</v>
      </c>
      <c r="AN755" s="12">
        <v>44927</v>
      </c>
      <c r="AO755" s="12">
        <v>45261</v>
      </c>
      <c r="AP755" s="7" t="s">
        <v>2451</v>
      </c>
      <c r="AQ755" s="84" t="s">
        <v>2474</v>
      </c>
      <c r="AR755" s="29"/>
    </row>
    <row r="756" spans="1:44" ht="255" x14ac:dyDescent="0.25">
      <c r="A756" s="118">
        <v>278</v>
      </c>
      <c r="B756" s="114" t="s">
        <v>2418</v>
      </c>
      <c r="C756" s="114" t="s">
        <v>105</v>
      </c>
      <c r="D756" s="114" t="s">
        <v>2475</v>
      </c>
      <c r="E756" s="114" t="s">
        <v>46</v>
      </c>
      <c r="F756" s="114" t="s">
        <v>1812</v>
      </c>
      <c r="G756" s="114" t="s">
        <v>2476</v>
      </c>
      <c r="H756" s="114" t="s">
        <v>2477</v>
      </c>
      <c r="I756" s="116" t="s">
        <v>110</v>
      </c>
      <c r="J756" s="116" t="s">
        <v>51</v>
      </c>
      <c r="K756" s="114" t="s">
        <v>97</v>
      </c>
      <c r="L756" s="114" t="s">
        <v>53</v>
      </c>
      <c r="M756" s="116">
        <v>12</v>
      </c>
      <c r="N756" s="116" t="s">
        <v>98</v>
      </c>
      <c r="O756" s="116">
        <v>20</v>
      </c>
      <c r="P756" s="116" t="s">
        <v>55</v>
      </c>
      <c r="Q756" s="116">
        <v>80</v>
      </c>
      <c r="R756" s="120" t="s">
        <v>56</v>
      </c>
      <c r="S756" s="8" t="s">
        <v>2478</v>
      </c>
      <c r="T756" s="7" t="s">
        <v>58</v>
      </c>
      <c r="U756" s="7" t="s">
        <v>78</v>
      </c>
      <c r="V756" s="7" t="s">
        <v>60</v>
      </c>
      <c r="W756" s="7" t="s">
        <v>61</v>
      </c>
      <c r="X756" s="7" t="s">
        <v>62</v>
      </c>
      <c r="Y756" s="7" t="s">
        <v>63</v>
      </c>
      <c r="Z756" s="105">
        <v>5.8800000000000008</v>
      </c>
      <c r="AA756" s="7">
        <v>15</v>
      </c>
      <c r="AB756" s="7">
        <v>15</v>
      </c>
      <c r="AC756" s="7">
        <v>6</v>
      </c>
      <c r="AD756" s="7">
        <v>14</v>
      </c>
      <c r="AE756" s="105">
        <v>80</v>
      </c>
      <c r="AF756" s="7">
        <v>0</v>
      </c>
      <c r="AG756" s="7">
        <v>0</v>
      </c>
      <c r="AH756" s="7">
        <v>0</v>
      </c>
      <c r="AI756" s="7">
        <v>80</v>
      </c>
      <c r="AJ756" s="128" t="s">
        <v>56</v>
      </c>
      <c r="AK756" s="111" t="s">
        <v>65</v>
      </c>
      <c r="AL756" s="125" t="s">
        <v>66</v>
      </c>
      <c r="AM756" s="8" t="s">
        <v>2479</v>
      </c>
      <c r="AN756" s="12">
        <v>44927</v>
      </c>
      <c r="AO756" s="12">
        <v>45261</v>
      </c>
      <c r="AP756" s="7" t="s">
        <v>2451</v>
      </c>
      <c r="AQ756" s="84" t="s">
        <v>2452</v>
      </c>
      <c r="AR756" s="29"/>
    </row>
    <row r="757" spans="1:44" ht="210" x14ac:dyDescent="0.25">
      <c r="A757" s="118"/>
      <c r="B757" s="114"/>
      <c r="C757" s="114"/>
      <c r="D757" s="114"/>
      <c r="E757" s="114"/>
      <c r="F757" s="114"/>
      <c r="G757" s="114"/>
      <c r="H757" s="114"/>
      <c r="I757" s="116"/>
      <c r="J757" s="116"/>
      <c r="K757" s="114"/>
      <c r="L757" s="114"/>
      <c r="M757" s="116"/>
      <c r="N757" s="116"/>
      <c r="O757" s="116"/>
      <c r="P757" s="116"/>
      <c r="Q757" s="116"/>
      <c r="R757" s="120"/>
      <c r="S757" s="8" t="s">
        <v>2480</v>
      </c>
      <c r="T757" s="7" t="s">
        <v>58</v>
      </c>
      <c r="U757" s="7" t="s">
        <v>59</v>
      </c>
      <c r="V757" s="7" t="s">
        <v>60</v>
      </c>
      <c r="W757" s="7" t="s">
        <v>61</v>
      </c>
      <c r="X757" s="7" t="s">
        <v>62</v>
      </c>
      <c r="Y757" s="7" t="s">
        <v>63</v>
      </c>
      <c r="Z757" s="106"/>
      <c r="AA757" s="7">
        <v>25</v>
      </c>
      <c r="AB757" s="7">
        <v>15</v>
      </c>
      <c r="AC757" s="7">
        <v>5.6</v>
      </c>
      <c r="AD757" s="7">
        <v>8.4</v>
      </c>
      <c r="AE757" s="106"/>
      <c r="AF757" s="7">
        <v>0</v>
      </c>
      <c r="AG757" s="7">
        <v>0</v>
      </c>
      <c r="AH757" s="7">
        <v>0</v>
      </c>
      <c r="AI757" s="7">
        <v>80</v>
      </c>
      <c r="AJ757" s="129"/>
      <c r="AK757" s="112"/>
      <c r="AL757" s="126"/>
      <c r="AM757" s="8" t="s">
        <v>2481</v>
      </c>
      <c r="AN757" s="12">
        <v>44927</v>
      </c>
      <c r="AO757" s="12">
        <v>45261</v>
      </c>
      <c r="AP757" s="7" t="s">
        <v>1300</v>
      </c>
      <c r="AQ757" s="84" t="s">
        <v>2482</v>
      </c>
      <c r="AR757" s="29"/>
    </row>
    <row r="758" spans="1:44" ht="105" x14ac:dyDescent="0.25">
      <c r="A758" s="118"/>
      <c r="B758" s="114"/>
      <c r="C758" s="114"/>
      <c r="D758" s="114"/>
      <c r="E758" s="114"/>
      <c r="F758" s="114"/>
      <c r="G758" s="114"/>
      <c r="H758" s="114"/>
      <c r="I758" s="116"/>
      <c r="J758" s="116"/>
      <c r="K758" s="114"/>
      <c r="L758" s="114"/>
      <c r="M758" s="116"/>
      <c r="N758" s="116"/>
      <c r="O758" s="116"/>
      <c r="P758" s="116"/>
      <c r="Q758" s="116"/>
      <c r="R758" s="120"/>
      <c r="S758" s="8" t="s">
        <v>2483</v>
      </c>
      <c r="T758" s="7" t="s">
        <v>58</v>
      </c>
      <c r="U758" s="7" t="s">
        <v>78</v>
      </c>
      <c r="V758" s="7" t="s">
        <v>60</v>
      </c>
      <c r="W758" s="7" t="s">
        <v>61</v>
      </c>
      <c r="X758" s="7" t="s">
        <v>62</v>
      </c>
      <c r="Y758" s="7" t="s">
        <v>63</v>
      </c>
      <c r="Z758" s="106"/>
      <c r="AA758" s="7">
        <v>15</v>
      </c>
      <c r="AB758" s="7">
        <v>15</v>
      </c>
      <c r="AC758" s="7">
        <v>2.52</v>
      </c>
      <c r="AD758" s="7">
        <v>5.8800000000000008</v>
      </c>
      <c r="AE758" s="106"/>
      <c r="AF758" s="7">
        <v>0</v>
      </c>
      <c r="AG758" s="7">
        <v>0</v>
      </c>
      <c r="AH758" s="7">
        <v>0</v>
      </c>
      <c r="AI758" s="7">
        <v>80</v>
      </c>
      <c r="AJ758" s="129"/>
      <c r="AK758" s="112"/>
      <c r="AL758" s="126"/>
      <c r="AM758" s="8" t="s">
        <v>2484</v>
      </c>
      <c r="AN758" s="12">
        <v>44927</v>
      </c>
      <c r="AO758" s="12">
        <v>45261</v>
      </c>
      <c r="AP758" s="7" t="s">
        <v>2451</v>
      </c>
      <c r="AQ758" s="84" t="s">
        <v>2474</v>
      </c>
      <c r="AR758" s="29"/>
    </row>
    <row r="759" spans="1:44" ht="210" x14ac:dyDescent="0.25">
      <c r="A759" s="118"/>
      <c r="B759" s="114"/>
      <c r="C759" s="114"/>
      <c r="D759" s="114"/>
      <c r="E759" s="114"/>
      <c r="F759" s="114"/>
      <c r="G759" s="114"/>
      <c r="H759" s="114"/>
      <c r="I759" s="116"/>
      <c r="J759" s="116"/>
      <c r="K759" s="114"/>
      <c r="L759" s="114"/>
      <c r="M759" s="116"/>
      <c r="N759" s="116"/>
      <c r="O759" s="116"/>
      <c r="P759" s="116"/>
      <c r="Q759" s="116"/>
      <c r="R759" s="120"/>
      <c r="S759" s="8" t="s">
        <v>2485</v>
      </c>
      <c r="T759" s="7" t="s">
        <v>58</v>
      </c>
      <c r="U759" s="7" t="s">
        <v>78</v>
      </c>
      <c r="V759" s="7" t="s">
        <v>60</v>
      </c>
      <c r="W759" s="7" t="s">
        <v>61</v>
      </c>
      <c r="X759" s="7" t="s">
        <v>62</v>
      </c>
      <c r="Y759" s="7" t="s">
        <v>63</v>
      </c>
      <c r="Z759" s="122"/>
      <c r="AA759" s="7">
        <v>15</v>
      </c>
      <c r="AB759" s="7">
        <v>15</v>
      </c>
      <c r="AC759" s="7">
        <v>1.7640000000000002</v>
      </c>
      <c r="AD759" s="7">
        <v>4.1160000000000005</v>
      </c>
      <c r="AE759" s="122"/>
      <c r="AF759" s="7">
        <v>0</v>
      </c>
      <c r="AG759" s="7">
        <v>0</v>
      </c>
      <c r="AH759" s="7">
        <v>0</v>
      </c>
      <c r="AI759" s="7">
        <v>80</v>
      </c>
      <c r="AJ759" s="130"/>
      <c r="AK759" s="124"/>
      <c r="AL759" s="127"/>
      <c r="AM759" s="8" t="s">
        <v>2486</v>
      </c>
      <c r="AN759" s="12">
        <v>44927</v>
      </c>
      <c r="AO759" s="12">
        <v>45261</v>
      </c>
      <c r="AP759" s="7" t="s">
        <v>2451</v>
      </c>
      <c r="AQ759" s="84" t="s">
        <v>2487</v>
      </c>
      <c r="AR759" s="29"/>
    </row>
    <row r="760" spans="1:44" ht="90" x14ac:dyDescent="0.25">
      <c r="A760" s="118">
        <v>279</v>
      </c>
      <c r="B760" s="114" t="s">
        <v>2488</v>
      </c>
      <c r="C760" s="114" t="s">
        <v>1824</v>
      </c>
      <c r="D760" s="114" t="s">
        <v>2489</v>
      </c>
      <c r="E760" s="114" t="s">
        <v>46</v>
      </c>
      <c r="F760" s="114" t="s">
        <v>2490</v>
      </c>
      <c r="G760" s="114" t="s">
        <v>2491</v>
      </c>
      <c r="H760" s="114" t="s">
        <v>2492</v>
      </c>
      <c r="I760" s="116" t="s">
        <v>50</v>
      </c>
      <c r="J760" s="116" t="s">
        <v>51</v>
      </c>
      <c r="K760" s="114" t="s">
        <v>52</v>
      </c>
      <c r="L760" s="114" t="s">
        <v>53</v>
      </c>
      <c r="M760" s="116">
        <v>13</v>
      </c>
      <c r="N760" s="116" t="s">
        <v>146</v>
      </c>
      <c r="O760" s="116">
        <v>40</v>
      </c>
      <c r="P760" s="116" t="s">
        <v>64</v>
      </c>
      <c r="Q760" s="116">
        <v>60</v>
      </c>
      <c r="R760" s="144" t="s">
        <v>64</v>
      </c>
      <c r="S760" s="8" t="s">
        <v>2493</v>
      </c>
      <c r="T760" s="7" t="s">
        <v>58</v>
      </c>
      <c r="U760" s="7" t="s">
        <v>59</v>
      </c>
      <c r="V760" s="7" t="s">
        <v>60</v>
      </c>
      <c r="W760" s="7" t="s">
        <v>499</v>
      </c>
      <c r="X760" s="7" t="s">
        <v>62</v>
      </c>
      <c r="Y760" s="7" t="s">
        <v>63</v>
      </c>
      <c r="Z760" s="105">
        <v>14.4</v>
      </c>
      <c r="AA760" s="7">
        <v>25</v>
      </c>
      <c r="AB760" s="7">
        <v>15</v>
      </c>
      <c r="AC760" s="7">
        <v>16</v>
      </c>
      <c r="AD760" s="7">
        <v>24</v>
      </c>
      <c r="AE760" s="105">
        <v>60</v>
      </c>
      <c r="AF760" s="7">
        <v>0</v>
      </c>
      <c r="AG760" s="7">
        <v>0</v>
      </c>
      <c r="AH760" s="7">
        <v>0</v>
      </c>
      <c r="AI760" s="7">
        <v>60</v>
      </c>
      <c r="AJ760" s="108" t="s">
        <v>64</v>
      </c>
      <c r="AK760" s="111" t="s">
        <v>65</v>
      </c>
      <c r="AL760" s="125" t="s">
        <v>2494</v>
      </c>
      <c r="AM760" s="125" t="s">
        <v>2495</v>
      </c>
      <c r="AN760" s="131">
        <v>44927</v>
      </c>
      <c r="AO760" s="131">
        <v>45261</v>
      </c>
      <c r="AP760" s="134" t="s">
        <v>68</v>
      </c>
      <c r="AQ760" s="137" t="s">
        <v>2496</v>
      </c>
      <c r="AR760" s="29"/>
    </row>
    <row r="761" spans="1:44" ht="105" x14ac:dyDescent="0.25">
      <c r="A761" s="118"/>
      <c r="B761" s="114"/>
      <c r="C761" s="114"/>
      <c r="D761" s="114"/>
      <c r="E761" s="114"/>
      <c r="F761" s="114"/>
      <c r="G761" s="114"/>
      <c r="H761" s="114"/>
      <c r="I761" s="116"/>
      <c r="J761" s="116"/>
      <c r="K761" s="114"/>
      <c r="L761" s="114"/>
      <c r="M761" s="116"/>
      <c r="N761" s="116"/>
      <c r="O761" s="116"/>
      <c r="P761" s="116"/>
      <c r="Q761" s="116"/>
      <c r="R761" s="144"/>
      <c r="S761" s="8" t="s">
        <v>2497</v>
      </c>
      <c r="T761" s="7" t="s">
        <v>58</v>
      </c>
      <c r="U761" s="7" t="s">
        <v>59</v>
      </c>
      <c r="V761" s="7" t="s">
        <v>60</v>
      </c>
      <c r="W761" s="7" t="s">
        <v>499</v>
      </c>
      <c r="X761" s="7" t="s">
        <v>62</v>
      </c>
      <c r="Y761" s="7" t="s">
        <v>63</v>
      </c>
      <c r="Z761" s="122"/>
      <c r="AA761" s="7">
        <v>25</v>
      </c>
      <c r="AB761" s="7">
        <v>15</v>
      </c>
      <c r="AC761" s="7">
        <v>9.6</v>
      </c>
      <c r="AD761" s="7">
        <v>14.4</v>
      </c>
      <c r="AE761" s="122"/>
      <c r="AF761" s="7">
        <v>0</v>
      </c>
      <c r="AG761" s="7">
        <v>0</v>
      </c>
      <c r="AH761" s="7">
        <v>0</v>
      </c>
      <c r="AI761" s="7">
        <v>60</v>
      </c>
      <c r="AJ761" s="123"/>
      <c r="AK761" s="124"/>
      <c r="AL761" s="127"/>
      <c r="AM761" s="127"/>
      <c r="AN761" s="133"/>
      <c r="AO761" s="133"/>
      <c r="AP761" s="136"/>
      <c r="AQ761" s="139"/>
      <c r="AR761" s="29"/>
    </row>
    <row r="762" spans="1:44" ht="180" customHeight="1" x14ac:dyDescent="0.25">
      <c r="A762" s="118">
        <v>280</v>
      </c>
      <c r="B762" s="114" t="s">
        <v>2488</v>
      </c>
      <c r="C762" s="114" t="s">
        <v>2290</v>
      </c>
      <c r="D762" s="114" t="s">
        <v>2498</v>
      </c>
      <c r="E762" s="114"/>
      <c r="F762" s="114"/>
      <c r="G762" s="114"/>
      <c r="H762" s="114" t="s">
        <v>2499</v>
      </c>
      <c r="I762" s="116" t="s">
        <v>74</v>
      </c>
      <c r="J762" s="116" t="s">
        <v>51</v>
      </c>
      <c r="K762" s="114" t="s">
        <v>75</v>
      </c>
      <c r="L762" s="114" t="s">
        <v>86</v>
      </c>
      <c r="M762" s="116">
        <v>3000</v>
      </c>
      <c r="N762" s="116" t="s">
        <v>268</v>
      </c>
      <c r="O762" s="116">
        <v>100</v>
      </c>
      <c r="P762" s="116" t="s">
        <v>55</v>
      </c>
      <c r="Q762" s="116">
        <v>80</v>
      </c>
      <c r="R762" s="120" t="s">
        <v>56</v>
      </c>
      <c r="S762" s="125" t="s">
        <v>2500</v>
      </c>
      <c r="T762" s="111" t="s">
        <v>58</v>
      </c>
      <c r="U762" s="111" t="s">
        <v>78</v>
      </c>
      <c r="V762" s="111" t="s">
        <v>60</v>
      </c>
      <c r="W762" s="111" t="s">
        <v>499</v>
      </c>
      <c r="X762" s="111" t="s">
        <v>62</v>
      </c>
      <c r="Y762" s="111" t="s">
        <v>63</v>
      </c>
      <c r="Z762" s="105">
        <v>70</v>
      </c>
      <c r="AA762" s="7">
        <v>15</v>
      </c>
      <c r="AB762" s="7">
        <v>15</v>
      </c>
      <c r="AC762" s="7">
        <v>30</v>
      </c>
      <c r="AD762" s="7">
        <v>70</v>
      </c>
      <c r="AE762" s="105">
        <v>80</v>
      </c>
      <c r="AF762" s="7">
        <v>0</v>
      </c>
      <c r="AG762" s="7">
        <v>0</v>
      </c>
      <c r="AH762" s="7">
        <v>0</v>
      </c>
      <c r="AI762" s="7">
        <v>80</v>
      </c>
      <c r="AJ762" s="128" t="s">
        <v>56</v>
      </c>
      <c r="AK762" s="111" t="s">
        <v>65</v>
      </c>
      <c r="AL762" s="125" t="s">
        <v>2501</v>
      </c>
      <c r="AM762" s="8" t="s">
        <v>2502</v>
      </c>
      <c r="AN762" s="12">
        <v>44927</v>
      </c>
      <c r="AO762" s="12">
        <v>45261</v>
      </c>
      <c r="AP762" s="12">
        <v>45078</v>
      </c>
      <c r="AQ762" s="84" t="s">
        <v>2503</v>
      </c>
      <c r="AR762" s="29"/>
    </row>
    <row r="763" spans="1:44" ht="75" x14ac:dyDescent="0.25">
      <c r="A763" s="118"/>
      <c r="B763" s="114"/>
      <c r="C763" s="114"/>
      <c r="D763" s="114"/>
      <c r="E763" s="114"/>
      <c r="F763" s="114"/>
      <c r="G763" s="114"/>
      <c r="H763" s="114"/>
      <c r="I763" s="116"/>
      <c r="J763" s="116"/>
      <c r="K763" s="114"/>
      <c r="L763" s="114"/>
      <c r="M763" s="116"/>
      <c r="N763" s="116"/>
      <c r="O763" s="116"/>
      <c r="P763" s="116"/>
      <c r="Q763" s="116"/>
      <c r="R763" s="120"/>
      <c r="S763" s="127"/>
      <c r="T763" s="124"/>
      <c r="U763" s="124"/>
      <c r="V763" s="124"/>
      <c r="W763" s="124"/>
      <c r="X763" s="124"/>
      <c r="Y763" s="124"/>
      <c r="Z763" s="122"/>
      <c r="AA763" s="7">
        <v>0</v>
      </c>
      <c r="AB763" s="7">
        <v>0</v>
      </c>
      <c r="AC763" s="7">
        <v>0</v>
      </c>
      <c r="AD763" s="7">
        <v>70</v>
      </c>
      <c r="AE763" s="122"/>
      <c r="AF763" s="7">
        <v>0</v>
      </c>
      <c r="AG763" s="7">
        <v>0</v>
      </c>
      <c r="AH763" s="7">
        <v>0</v>
      </c>
      <c r="AI763" s="7">
        <v>80</v>
      </c>
      <c r="AJ763" s="130"/>
      <c r="AK763" s="124"/>
      <c r="AL763" s="127"/>
      <c r="AM763" s="8" t="s">
        <v>2504</v>
      </c>
      <c r="AN763" s="12">
        <v>44927</v>
      </c>
      <c r="AO763" s="12">
        <v>45261</v>
      </c>
      <c r="AP763" s="7" t="s">
        <v>2505</v>
      </c>
      <c r="AQ763" s="84" t="s">
        <v>2506</v>
      </c>
      <c r="AR763" s="29"/>
    </row>
    <row r="764" spans="1:44" ht="150" x14ac:dyDescent="0.25">
      <c r="A764" s="118">
        <v>281</v>
      </c>
      <c r="B764" s="114" t="s">
        <v>2488</v>
      </c>
      <c r="C764" s="114" t="s">
        <v>1824</v>
      </c>
      <c r="D764" s="114" t="s">
        <v>2507</v>
      </c>
      <c r="E764" s="114" t="s">
        <v>46</v>
      </c>
      <c r="F764" s="114" t="s">
        <v>2508</v>
      </c>
      <c r="G764" s="114" t="s">
        <v>2509</v>
      </c>
      <c r="H764" s="114" t="s">
        <v>2510</v>
      </c>
      <c r="I764" s="116" t="s">
        <v>50</v>
      </c>
      <c r="J764" s="116" t="s">
        <v>51</v>
      </c>
      <c r="K764" s="114" t="s">
        <v>52</v>
      </c>
      <c r="L764" s="114" t="s">
        <v>53</v>
      </c>
      <c r="M764" s="116">
        <v>365</v>
      </c>
      <c r="N764" s="116" t="s">
        <v>146</v>
      </c>
      <c r="O764" s="116">
        <v>40</v>
      </c>
      <c r="P764" s="116" t="s">
        <v>64</v>
      </c>
      <c r="Q764" s="116">
        <v>60</v>
      </c>
      <c r="R764" s="144" t="s">
        <v>64</v>
      </c>
      <c r="S764" s="8" t="s">
        <v>2511</v>
      </c>
      <c r="T764" s="7" t="s">
        <v>58</v>
      </c>
      <c r="U764" s="7" t="s">
        <v>59</v>
      </c>
      <c r="V764" s="7" t="s">
        <v>60</v>
      </c>
      <c r="W764" s="7" t="s">
        <v>499</v>
      </c>
      <c r="X764" s="7" t="s">
        <v>62</v>
      </c>
      <c r="Y764" s="7" t="s">
        <v>63</v>
      </c>
      <c r="Z764" s="105">
        <v>14.4</v>
      </c>
      <c r="AA764" s="7">
        <v>25</v>
      </c>
      <c r="AB764" s="7">
        <v>15</v>
      </c>
      <c r="AC764" s="7">
        <v>16</v>
      </c>
      <c r="AD764" s="7">
        <v>24</v>
      </c>
      <c r="AE764" s="105">
        <v>60</v>
      </c>
      <c r="AF764" s="7">
        <v>0</v>
      </c>
      <c r="AG764" s="7">
        <v>0</v>
      </c>
      <c r="AH764" s="7">
        <v>0</v>
      </c>
      <c r="AI764" s="7">
        <v>60</v>
      </c>
      <c r="AJ764" s="108" t="s">
        <v>64</v>
      </c>
      <c r="AK764" s="111" t="s">
        <v>65</v>
      </c>
      <c r="AL764" s="125" t="s">
        <v>2512</v>
      </c>
      <c r="AM764" s="125" t="s">
        <v>2513</v>
      </c>
      <c r="AN764" s="131">
        <v>44927</v>
      </c>
      <c r="AO764" s="131">
        <v>45261</v>
      </c>
      <c r="AP764" s="131">
        <v>45078</v>
      </c>
      <c r="AQ764" s="137" t="s">
        <v>2514</v>
      </c>
      <c r="AR764" s="29"/>
    </row>
    <row r="765" spans="1:44" ht="150" x14ac:dyDescent="0.25">
      <c r="A765" s="118"/>
      <c r="B765" s="114"/>
      <c r="C765" s="114"/>
      <c r="D765" s="114"/>
      <c r="E765" s="114"/>
      <c r="F765" s="114"/>
      <c r="G765" s="114"/>
      <c r="H765" s="114"/>
      <c r="I765" s="116"/>
      <c r="J765" s="116"/>
      <c r="K765" s="114"/>
      <c r="L765" s="114"/>
      <c r="M765" s="116"/>
      <c r="N765" s="116"/>
      <c r="O765" s="116"/>
      <c r="P765" s="116"/>
      <c r="Q765" s="116"/>
      <c r="R765" s="144"/>
      <c r="S765" s="8" t="s">
        <v>2515</v>
      </c>
      <c r="T765" s="7" t="s">
        <v>58</v>
      </c>
      <c r="U765" s="7" t="s">
        <v>59</v>
      </c>
      <c r="V765" s="7" t="s">
        <v>60</v>
      </c>
      <c r="W765" s="7" t="s">
        <v>499</v>
      </c>
      <c r="X765" s="7" t="s">
        <v>79</v>
      </c>
      <c r="Y765" s="7" t="s">
        <v>63</v>
      </c>
      <c r="Z765" s="122"/>
      <c r="AA765" s="7">
        <v>25</v>
      </c>
      <c r="AB765" s="7">
        <v>15</v>
      </c>
      <c r="AC765" s="7">
        <v>9.6</v>
      </c>
      <c r="AD765" s="7">
        <v>14.4</v>
      </c>
      <c r="AE765" s="122"/>
      <c r="AF765" s="7">
        <v>0</v>
      </c>
      <c r="AG765" s="7">
        <v>0</v>
      </c>
      <c r="AH765" s="7">
        <v>0</v>
      </c>
      <c r="AI765" s="7">
        <v>60</v>
      </c>
      <c r="AJ765" s="123"/>
      <c r="AK765" s="124"/>
      <c r="AL765" s="127"/>
      <c r="AM765" s="127"/>
      <c r="AN765" s="133"/>
      <c r="AO765" s="133"/>
      <c r="AP765" s="124"/>
      <c r="AQ765" s="139"/>
      <c r="AR765" s="29"/>
    </row>
    <row r="766" spans="1:44" ht="135" x14ac:dyDescent="0.25">
      <c r="A766" s="118">
        <v>282</v>
      </c>
      <c r="B766" s="114" t="s">
        <v>2488</v>
      </c>
      <c r="C766" s="114" t="s">
        <v>91</v>
      </c>
      <c r="D766" s="114" t="s">
        <v>92</v>
      </c>
      <c r="E766" s="114" t="s">
        <v>46</v>
      </c>
      <c r="F766" s="114" t="s">
        <v>93</v>
      </c>
      <c r="G766" s="114" t="s">
        <v>2516</v>
      </c>
      <c r="H766" s="114" t="s">
        <v>2517</v>
      </c>
      <c r="I766" s="116" t="s">
        <v>96</v>
      </c>
      <c r="J766" s="116" t="s">
        <v>51</v>
      </c>
      <c r="K766" s="114" t="s">
        <v>97</v>
      </c>
      <c r="L766" s="114" t="s">
        <v>53</v>
      </c>
      <c r="M766" s="116">
        <v>12</v>
      </c>
      <c r="N766" s="116" t="s">
        <v>98</v>
      </c>
      <c r="O766" s="116">
        <v>20</v>
      </c>
      <c r="P766" s="116" t="s">
        <v>357</v>
      </c>
      <c r="Q766" s="116">
        <v>20</v>
      </c>
      <c r="R766" s="148" t="s">
        <v>347</v>
      </c>
      <c r="S766" s="8" t="s">
        <v>2518</v>
      </c>
      <c r="T766" s="7" t="s">
        <v>58</v>
      </c>
      <c r="U766" s="7" t="s">
        <v>59</v>
      </c>
      <c r="V766" s="7" t="s">
        <v>60</v>
      </c>
      <c r="W766" s="7" t="s">
        <v>499</v>
      </c>
      <c r="X766" s="7" t="s">
        <v>62</v>
      </c>
      <c r="Y766" s="7" t="s">
        <v>63</v>
      </c>
      <c r="Z766" s="105">
        <v>1.5551999999999999</v>
      </c>
      <c r="AA766" s="7">
        <v>25</v>
      </c>
      <c r="AB766" s="7">
        <v>15</v>
      </c>
      <c r="AC766" s="7">
        <v>8</v>
      </c>
      <c r="AD766" s="7">
        <v>12</v>
      </c>
      <c r="AE766" s="105">
        <v>20</v>
      </c>
      <c r="AF766" s="7">
        <v>0</v>
      </c>
      <c r="AG766" s="7">
        <v>0</v>
      </c>
      <c r="AH766" s="7">
        <v>0</v>
      </c>
      <c r="AI766" s="7">
        <v>20</v>
      </c>
      <c r="AJ766" s="141" t="s">
        <v>347</v>
      </c>
      <c r="AK766" s="111" t="s">
        <v>349</v>
      </c>
      <c r="AL766" s="125" t="s">
        <v>2519</v>
      </c>
      <c r="AM766" s="125" t="s">
        <v>351</v>
      </c>
      <c r="AN766" s="111"/>
      <c r="AO766" s="111"/>
      <c r="AP766" s="111"/>
      <c r="AQ766" s="137"/>
      <c r="AR766" s="29"/>
    </row>
    <row r="767" spans="1:44" ht="180" x14ac:dyDescent="0.25">
      <c r="A767" s="118"/>
      <c r="B767" s="114"/>
      <c r="C767" s="114"/>
      <c r="D767" s="114"/>
      <c r="E767" s="114"/>
      <c r="F767" s="114"/>
      <c r="G767" s="114"/>
      <c r="H767" s="114"/>
      <c r="I767" s="116"/>
      <c r="J767" s="116"/>
      <c r="K767" s="114"/>
      <c r="L767" s="114"/>
      <c r="M767" s="116"/>
      <c r="N767" s="116"/>
      <c r="O767" s="116"/>
      <c r="P767" s="116"/>
      <c r="Q767" s="116"/>
      <c r="R767" s="148"/>
      <c r="S767" s="8" t="s">
        <v>2520</v>
      </c>
      <c r="T767" s="7" t="s">
        <v>58</v>
      </c>
      <c r="U767" s="7" t="s">
        <v>59</v>
      </c>
      <c r="V767" s="7" t="s">
        <v>60</v>
      </c>
      <c r="W767" s="7" t="s">
        <v>499</v>
      </c>
      <c r="X767" s="7" t="s">
        <v>62</v>
      </c>
      <c r="Y767" s="7" t="s">
        <v>63</v>
      </c>
      <c r="Z767" s="106"/>
      <c r="AA767" s="7">
        <v>25</v>
      </c>
      <c r="AB767" s="7">
        <v>15</v>
      </c>
      <c r="AC767" s="7">
        <v>4.8</v>
      </c>
      <c r="AD767" s="7">
        <v>7.2</v>
      </c>
      <c r="AE767" s="106"/>
      <c r="AF767" s="7">
        <v>0</v>
      </c>
      <c r="AG767" s="7">
        <v>0</v>
      </c>
      <c r="AH767" s="7">
        <v>0</v>
      </c>
      <c r="AI767" s="7">
        <v>20</v>
      </c>
      <c r="AJ767" s="142"/>
      <c r="AK767" s="112"/>
      <c r="AL767" s="126"/>
      <c r="AM767" s="126"/>
      <c r="AN767" s="112"/>
      <c r="AO767" s="112"/>
      <c r="AP767" s="112"/>
      <c r="AQ767" s="138"/>
      <c r="AR767" s="29"/>
    </row>
    <row r="768" spans="1:44" ht="135" x14ac:dyDescent="0.25">
      <c r="A768" s="118"/>
      <c r="B768" s="114"/>
      <c r="C768" s="114"/>
      <c r="D768" s="114"/>
      <c r="E768" s="114"/>
      <c r="F768" s="114"/>
      <c r="G768" s="114"/>
      <c r="H768" s="114"/>
      <c r="I768" s="116"/>
      <c r="J768" s="116"/>
      <c r="K768" s="114"/>
      <c r="L768" s="114"/>
      <c r="M768" s="116"/>
      <c r="N768" s="116"/>
      <c r="O768" s="116"/>
      <c r="P768" s="116"/>
      <c r="Q768" s="116"/>
      <c r="R768" s="148"/>
      <c r="S768" s="8" t="s">
        <v>2521</v>
      </c>
      <c r="T768" s="7" t="s">
        <v>58</v>
      </c>
      <c r="U768" s="7" t="s">
        <v>59</v>
      </c>
      <c r="V768" s="7" t="s">
        <v>60</v>
      </c>
      <c r="W768" s="7" t="s">
        <v>499</v>
      </c>
      <c r="X768" s="7" t="s">
        <v>62</v>
      </c>
      <c r="Y768" s="7" t="s">
        <v>63</v>
      </c>
      <c r="Z768" s="106"/>
      <c r="AA768" s="7">
        <v>25</v>
      </c>
      <c r="AB768" s="7">
        <v>15</v>
      </c>
      <c r="AC768" s="7">
        <v>2.88</v>
      </c>
      <c r="AD768" s="7">
        <v>4.32</v>
      </c>
      <c r="AE768" s="106"/>
      <c r="AF768" s="7">
        <v>0</v>
      </c>
      <c r="AG768" s="7">
        <v>0</v>
      </c>
      <c r="AH768" s="7">
        <v>0</v>
      </c>
      <c r="AI768" s="7">
        <v>20</v>
      </c>
      <c r="AJ768" s="142"/>
      <c r="AK768" s="112"/>
      <c r="AL768" s="126"/>
      <c r="AM768" s="126"/>
      <c r="AN768" s="112"/>
      <c r="AO768" s="112"/>
      <c r="AP768" s="112"/>
      <c r="AQ768" s="138"/>
      <c r="AR768" s="29"/>
    </row>
    <row r="769" spans="1:44" ht="135" x14ac:dyDescent="0.25">
      <c r="A769" s="118"/>
      <c r="B769" s="114"/>
      <c r="C769" s="114"/>
      <c r="D769" s="114"/>
      <c r="E769" s="114"/>
      <c r="F769" s="114"/>
      <c r="G769" s="114"/>
      <c r="H769" s="114"/>
      <c r="I769" s="116"/>
      <c r="J769" s="116"/>
      <c r="K769" s="114"/>
      <c r="L769" s="114"/>
      <c r="M769" s="116"/>
      <c r="N769" s="116"/>
      <c r="O769" s="116"/>
      <c r="P769" s="116"/>
      <c r="Q769" s="116"/>
      <c r="R769" s="148"/>
      <c r="S769" s="8" t="s">
        <v>2522</v>
      </c>
      <c r="T769" s="7" t="s">
        <v>58</v>
      </c>
      <c r="U769" s="7" t="s">
        <v>59</v>
      </c>
      <c r="V769" s="7" t="s">
        <v>60</v>
      </c>
      <c r="W769" s="7" t="s">
        <v>499</v>
      </c>
      <c r="X769" s="7" t="s">
        <v>62</v>
      </c>
      <c r="Y769" s="7" t="s">
        <v>63</v>
      </c>
      <c r="Z769" s="106"/>
      <c r="AA769" s="7">
        <v>25</v>
      </c>
      <c r="AB769" s="7">
        <v>15</v>
      </c>
      <c r="AC769" s="7">
        <v>1.7280000000000002</v>
      </c>
      <c r="AD769" s="7">
        <v>2.5920000000000001</v>
      </c>
      <c r="AE769" s="106"/>
      <c r="AF769" s="7">
        <v>0</v>
      </c>
      <c r="AG769" s="7">
        <v>0</v>
      </c>
      <c r="AH769" s="7">
        <v>0</v>
      </c>
      <c r="AI769" s="7">
        <v>20</v>
      </c>
      <c r="AJ769" s="142"/>
      <c r="AK769" s="112"/>
      <c r="AL769" s="126"/>
      <c r="AM769" s="126"/>
      <c r="AN769" s="112"/>
      <c r="AO769" s="112"/>
      <c r="AP769" s="112"/>
      <c r="AQ769" s="138"/>
      <c r="AR769" s="29"/>
    </row>
    <row r="770" spans="1:44" ht="90" x14ac:dyDescent="0.25">
      <c r="A770" s="118"/>
      <c r="B770" s="114"/>
      <c r="C770" s="114"/>
      <c r="D770" s="114"/>
      <c r="E770" s="114"/>
      <c r="F770" s="114"/>
      <c r="G770" s="114"/>
      <c r="H770" s="114"/>
      <c r="I770" s="116"/>
      <c r="J770" s="116"/>
      <c r="K770" s="114"/>
      <c r="L770" s="114"/>
      <c r="M770" s="116"/>
      <c r="N770" s="116"/>
      <c r="O770" s="116"/>
      <c r="P770" s="116"/>
      <c r="Q770" s="116"/>
      <c r="R770" s="148"/>
      <c r="S770" s="8" t="s">
        <v>2523</v>
      </c>
      <c r="T770" s="7" t="s">
        <v>58</v>
      </c>
      <c r="U770" s="7" t="s">
        <v>59</v>
      </c>
      <c r="V770" s="7" t="s">
        <v>60</v>
      </c>
      <c r="W770" s="7" t="s">
        <v>499</v>
      </c>
      <c r="X770" s="7" t="s">
        <v>62</v>
      </c>
      <c r="Y770" s="7" t="s">
        <v>63</v>
      </c>
      <c r="Z770" s="122"/>
      <c r="AA770" s="7">
        <v>25</v>
      </c>
      <c r="AB770" s="7">
        <v>15</v>
      </c>
      <c r="AC770" s="7">
        <v>1.0368000000000002</v>
      </c>
      <c r="AD770" s="7">
        <v>1.5551999999999999</v>
      </c>
      <c r="AE770" s="122"/>
      <c r="AF770" s="7">
        <v>0</v>
      </c>
      <c r="AG770" s="7">
        <v>0</v>
      </c>
      <c r="AH770" s="7">
        <v>0</v>
      </c>
      <c r="AI770" s="7">
        <v>20</v>
      </c>
      <c r="AJ770" s="143"/>
      <c r="AK770" s="124"/>
      <c r="AL770" s="127"/>
      <c r="AM770" s="127"/>
      <c r="AN770" s="124"/>
      <c r="AO770" s="124"/>
      <c r="AP770" s="124"/>
      <c r="AQ770" s="139"/>
      <c r="AR770" s="29"/>
    </row>
    <row r="771" spans="1:44" ht="180" x14ac:dyDescent="0.25">
      <c r="A771" s="118">
        <v>283</v>
      </c>
      <c r="B771" s="114" t="s">
        <v>2488</v>
      </c>
      <c r="C771" s="114" t="s">
        <v>105</v>
      </c>
      <c r="D771" s="114" t="s">
        <v>106</v>
      </c>
      <c r="E771" s="114" t="s">
        <v>46</v>
      </c>
      <c r="F771" s="114" t="s">
        <v>1812</v>
      </c>
      <c r="G771" s="114" t="s">
        <v>2524</v>
      </c>
      <c r="H771" s="114" t="s">
        <v>2525</v>
      </c>
      <c r="I771" s="116" t="s">
        <v>110</v>
      </c>
      <c r="J771" s="116" t="s">
        <v>51</v>
      </c>
      <c r="K771" s="114" t="s">
        <v>97</v>
      </c>
      <c r="L771" s="114" t="s">
        <v>53</v>
      </c>
      <c r="M771" s="116">
        <v>12</v>
      </c>
      <c r="N771" s="116" t="s">
        <v>98</v>
      </c>
      <c r="O771" s="116">
        <v>20</v>
      </c>
      <c r="P771" s="116" t="s">
        <v>55</v>
      </c>
      <c r="Q771" s="116">
        <v>80</v>
      </c>
      <c r="R771" s="120" t="s">
        <v>56</v>
      </c>
      <c r="S771" s="8" t="s">
        <v>2526</v>
      </c>
      <c r="T771" s="7" t="s">
        <v>58</v>
      </c>
      <c r="U771" s="7" t="s">
        <v>59</v>
      </c>
      <c r="V771" s="7" t="s">
        <v>60</v>
      </c>
      <c r="W771" s="7" t="s">
        <v>499</v>
      </c>
      <c r="X771" s="7" t="s">
        <v>62</v>
      </c>
      <c r="Y771" s="7" t="s">
        <v>63</v>
      </c>
      <c r="Z771" s="105">
        <v>2.2982400000000007</v>
      </c>
      <c r="AA771" s="7">
        <v>25</v>
      </c>
      <c r="AB771" s="7">
        <v>15</v>
      </c>
      <c r="AC771" s="7">
        <v>8</v>
      </c>
      <c r="AD771" s="7">
        <v>12</v>
      </c>
      <c r="AE771" s="105">
        <v>80</v>
      </c>
      <c r="AF771" s="7">
        <v>0</v>
      </c>
      <c r="AG771" s="7">
        <v>0</v>
      </c>
      <c r="AH771" s="7">
        <v>0</v>
      </c>
      <c r="AI771" s="7">
        <v>80</v>
      </c>
      <c r="AJ771" s="128" t="s">
        <v>56</v>
      </c>
      <c r="AK771" s="111" t="s">
        <v>65</v>
      </c>
      <c r="AL771" s="125" t="s">
        <v>66</v>
      </c>
      <c r="AM771" s="125" t="s">
        <v>2527</v>
      </c>
      <c r="AN771" s="131">
        <v>44927</v>
      </c>
      <c r="AO771" s="131">
        <v>45261</v>
      </c>
      <c r="AP771" s="134" t="s">
        <v>2528</v>
      </c>
      <c r="AQ771" s="137" t="s">
        <v>2529</v>
      </c>
      <c r="AR771" s="29"/>
    </row>
    <row r="772" spans="1:44" ht="135" x14ac:dyDescent="0.25">
      <c r="A772" s="118"/>
      <c r="B772" s="114"/>
      <c r="C772" s="114"/>
      <c r="D772" s="114"/>
      <c r="E772" s="114"/>
      <c r="F772" s="114"/>
      <c r="G772" s="114"/>
      <c r="H772" s="114"/>
      <c r="I772" s="116"/>
      <c r="J772" s="116"/>
      <c r="K772" s="114"/>
      <c r="L772" s="114"/>
      <c r="M772" s="116"/>
      <c r="N772" s="116"/>
      <c r="O772" s="116"/>
      <c r="P772" s="116"/>
      <c r="Q772" s="116"/>
      <c r="R772" s="120"/>
      <c r="S772" s="8" t="s">
        <v>2530</v>
      </c>
      <c r="T772" s="7" t="s">
        <v>58</v>
      </c>
      <c r="U772" s="7" t="s">
        <v>78</v>
      </c>
      <c r="V772" s="7" t="s">
        <v>60</v>
      </c>
      <c r="W772" s="7" t="s">
        <v>499</v>
      </c>
      <c r="X772" s="7" t="s">
        <v>62</v>
      </c>
      <c r="Y772" s="7" t="s">
        <v>63</v>
      </c>
      <c r="Z772" s="106"/>
      <c r="AA772" s="7">
        <v>15</v>
      </c>
      <c r="AB772" s="7">
        <v>15</v>
      </c>
      <c r="AC772" s="7">
        <v>3.6</v>
      </c>
      <c r="AD772" s="7">
        <v>8.4</v>
      </c>
      <c r="AE772" s="106"/>
      <c r="AF772" s="7">
        <v>0</v>
      </c>
      <c r="AG772" s="7">
        <v>0</v>
      </c>
      <c r="AH772" s="7">
        <v>0</v>
      </c>
      <c r="AI772" s="7">
        <v>80</v>
      </c>
      <c r="AJ772" s="129"/>
      <c r="AK772" s="112"/>
      <c r="AL772" s="126"/>
      <c r="AM772" s="126"/>
      <c r="AN772" s="132"/>
      <c r="AO772" s="132"/>
      <c r="AP772" s="135"/>
      <c r="AQ772" s="138"/>
      <c r="AR772" s="29"/>
    </row>
    <row r="773" spans="1:44" ht="165" x14ac:dyDescent="0.25">
      <c r="A773" s="118"/>
      <c r="B773" s="114"/>
      <c r="C773" s="114"/>
      <c r="D773" s="114"/>
      <c r="E773" s="114"/>
      <c r="F773" s="114"/>
      <c r="G773" s="114"/>
      <c r="H773" s="114"/>
      <c r="I773" s="116"/>
      <c r="J773" s="116"/>
      <c r="K773" s="114"/>
      <c r="L773" s="114"/>
      <c r="M773" s="116"/>
      <c r="N773" s="116"/>
      <c r="O773" s="116"/>
      <c r="P773" s="116"/>
      <c r="Q773" s="116"/>
      <c r="R773" s="120"/>
      <c r="S773" s="8" t="s">
        <v>2531</v>
      </c>
      <c r="T773" s="7" t="s">
        <v>58</v>
      </c>
      <c r="U773" s="7" t="s">
        <v>59</v>
      </c>
      <c r="V773" s="7" t="s">
        <v>60</v>
      </c>
      <c r="W773" s="7" t="s">
        <v>499</v>
      </c>
      <c r="X773" s="7" t="s">
        <v>62</v>
      </c>
      <c r="Y773" s="7" t="s">
        <v>63</v>
      </c>
      <c r="Z773" s="106"/>
      <c r="AA773" s="7">
        <v>25</v>
      </c>
      <c r="AB773" s="7">
        <v>15</v>
      </c>
      <c r="AC773" s="7">
        <v>3.36</v>
      </c>
      <c r="AD773" s="7">
        <v>5.0400000000000009</v>
      </c>
      <c r="AE773" s="106"/>
      <c r="AF773" s="7">
        <v>0</v>
      </c>
      <c r="AG773" s="7">
        <v>0</v>
      </c>
      <c r="AH773" s="7">
        <v>0</v>
      </c>
      <c r="AI773" s="7">
        <v>80</v>
      </c>
      <c r="AJ773" s="129"/>
      <c r="AK773" s="112"/>
      <c r="AL773" s="126"/>
      <c r="AM773" s="126"/>
      <c r="AN773" s="132"/>
      <c r="AO773" s="132"/>
      <c r="AP773" s="135"/>
      <c r="AQ773" s="138"/>
      <c r="AR773" s="29"/>
    </row>
    <row r="774" spans="1:44" ht="75" x14ac:dyDescent="0.25">
      <c r="A774" s="118"/>
      <c r="B774" s="114"/>
      <c r="C774" s="114"/>
      <c r="D774" s="114"/>
      <c r="E774" s="114"/>
      <c r="F774" s="114"/>
      <c r="G774" s="114"/>
      <c r="H774" s="114"/>
      <c r="I774" s="116"/>
      <c r="J774" s="116"/>
      <c r="K774" s="114"/>
      <c r="L774" s="114"/>
      <c r="M774" s="116"/>
      <c r="N774" s="116"/>
      <c r="O774" s="116"/>
      <c r="P774" s="116"/>
      <c r="Q774" s="116"/>
      <c r="R774" s="120"/>
      <c r="S774" s="8" t="s">
        <v>2532</v>
      </c>
      <c r="T774" s="7" t="s">
        <v>58</v>
      </c>
      <c r="U774" s="7" t="s">
        <v>59</v>
      </c>
      <c r="V774" s="7" t="s">
        <v>60</v>
      </c>
      <c r="W774" s="7" t="s">
        <v>499</v>
      </c>
      <c r="X774" s="7" t="s">
        <v>62</v>
      </c>
      <c r="Y774" s="7" t="s">
        <v>63</v>
      </c>
      <c r="Z774" s="106"/>
      <c r="AA774" s="7">
        <v>25</v>
      </c>
      <c r="AB774" s="7">
        <v>15</v>
      </c>
      <c r="AC774" s="7">
        <v>2.016</v>
      </c>
      <c r="AD774" s="7">
        <v>3.0240000000000009</v>
      </c>
      <c r="AE774" s="106"/>
      <c r="AF774" s="7">
        <v>0</v>
      </c>
      <c r="AG774" s="7">
        <v>0</v>
      </c>
      <c r="AH774" s="7">
        <v>0</v>
      </c>
      <c r="AI774" s="7">
        <v>80</v>
      </c>
      <c r="AJ774" s="129"/>
      <c r="AK774" s="112"/>
      <c r="AL774" s="126"/>
      <c r="AM774" s="126"/>
      <c r="AN774" s="132"/>
      <c r="AO774" s="132"/>
      <c r="AP774" s="135"/>
      <c r="AQ774" s="138"/>
      <c r="AR774" s="29"/>
    </row>
    <row r="775" spans="1:44" ht="105" x14ac:dyDescent="0.25">
      <c r="A775" s="118"/>
      <c r="B775" s="114"/>
      <c r="C775" s="114"/>
      <c r="D775" s="114"/>
      <c r="E775" s="114"/>
      <c r="F775" s="114"/>
      <c r="G775" s="114"/>
      <c r="H775" s="114"/>
      <c r="I775" s="116"/>
      <c r="J775" s="116"/>
      <c r="K775" s="114"/>
      <c r="L775" s="114"/>
      <c r="M775" s="116"/>
      <c r="N775" s="116"/>
      <c r="O775" s="116"/>
      <c r="P775" s="116"/>
      <c r="Q775" s="116"/>
      <c r="R775" s="120"/>
      <c r="S775" s="8" t="s">
        <v>2533</v>
      </c>
      <c r="T775" s="7" t="s">
        <v>58</v>
      </c>
      <c r="U775" s="7" t="s">
        <v>59</v>
      </c>
      <c r="V775" s="7" t="s">
        <v>60</v>
      </c>
      <c r="W775" s="7" t="s">
        <v>499</v>
      </c>
      <c r="X775" s="7" t="s">
        <v>62</v>
      </c>
      <c r="Y775" s="7" t="s">
        <v>63</v>
      </c>
      <c r="Z775" s="106"/>
      <c r="AA775" s="7">
        <v>25</v>
      </c>
      <c r="AB775" s="7">
        <v>15</v>
      </c>
      <c r="AC775" s="7">
        <v>1.2096000000000005</v>
      </c>
      <c r="AD775" s="7">
        <v>1.8144000000000005</v>
      </c>
      <c r="AE775" s="106"/>
      <c r="AF775" s="7">
        <v>0</v>
      </c>
      <c r="AG775" s="7">
        <v>0</v>
      </c>
      <c r="AH775" s="7">
        <v>0</v>
      </c>
      <c r="AI775" s="7">
        <v>80</v>
      </c>
      <c r="AJ775" s="129"/>
      <c r="AK775" s="112"/>
      <c r="AL775" s="126"/>
      <c r="AM775" s="126"/>
      <c r="AN775" s="132"/>
      <c r="AO775" s="132"/>
      <c r="AP775" s="135"/>
      <c r="AQ775" s="138"/>
      <c r="AR775" s="29"/>
    </row>
    <row r="776" spans="1:44" ht="120" x14ac:dyDescent="0.25">
      <c r="A776" s="118"/>
      <c r="B776" s="114"/>
      <c r="C776" s="114"/>
      <c r="D776" s="114"/>
      <c r="E776" s="114"/>
      <c r="F776" s="114"/>
      <c r="G776" s="114"/>
      <c r="H776" s="114"/>
      <c r="I776" s="116"/>
      <c r="J776" s="116"/>
      <c r="K776" s="114"/>
      <c r="L776" s="114"/>
      <c r="M776" s="116"/>
      <c r="N776" s="116"/>
      <c r="O776" s="116"/>
      <c r="P776" s="116"/>
      <c r="Q776" s="116"/>
      <c r="R776" s="120"/>
      <c r="S776" s="8" t="s">
        <v>2534</v>
      </c>
      <c r="T776" s="7" t="s">
        <v>58</v>
      </c>
      <c r="U776" s="7" t="s">
        <v>59</v>
      </c>
      <c r="V776" s="7" t="s">
        <v>60</v>
      </c>
      <c r="W776" s="7" t="s">
        <v>499</v>
      </c>
      <c r="X776" s="7" t="s">
        <v>62</v>
      </c>
      <c r="Y776" s="7" t="s">
        <v>63</v>
      </c>
      <c r="Z776" s="122"/>
      <c r="AA776" s="7">
        <v>25</v>
      </c>
      <c r="AB776" s="7">
        <v>15</v>
      </c>
      <c r="AC776" s="7">
        <v>0.72576000000000018</v>
      </c>
      <c r="AD776" s="7">
        <v>2.2982400000000007</v>
      </c>
      <c r="AE776" s="122"/>
      <c r="AF776" s="7">
        <v>0</v>
      </c>
      <c r="AG776" s="7">
        <v>0</v>
      </c>
      <c r="AH776" s="7">
        <v>0</v>
      </c>
      <c r="AI776" s="7">
        <v>80</v>
      </c>
      <c r="AJ776" s="130"/>
      <c r="AK776" s="124"/>
      <c r="AL776" s="127"/>
      <c r="AM776" s="127"/>
      <c r="AN776" s="133"/>
      <c r="AO776" s="133"/>
      <c r="AP776" s="136"/>
      <c r="AQ776" s="139"/>
      <c r="AR776" s="29"/>
    </row>
    <row r="777" spans="1:44" ht="105" x14ac:dyDescent="0.25">
      <c r="A777" s="118">
        <v>284</v>
      </c>
      <c r="B777" s="114" t="s">
        <v>2488</v>
      </c>
      <c r="C777" s="114" t="s">
        <v>1824</v>
      </c>
      <c r="D777" s="114" t="s">
        <v>2535</v>
      </c>
      <c r="E777" s="114" t="s">
        <v>141</v>
      </c>
      <c r="F777" s="114" t="s">
        <v>2536</v>
      </c>
      <c r="G777" s="114" t="s">
        <v>2537</v>
      </c>
      <c r="H777" s="114" t="s">
        <v>2538</v>
      </c>
      <c r="I777" s="116" t="s">
        <v>50</v>
      </c>
      <c r="J777" s="116" t="s">
        <v>51</v>
      </c>
      <c r="K777" s="114" t="s">
        <v>52</v>
      </c>
      <c r="L777" s="114" t="s">
        <v>53</v>
      </c>
      <c r="M777" s="116">
        <v>13</v>
      </c>
      <c r="N777" s="116" t="s">
        <v>146</v>
      </c>
      <c r="O777" s="116">
        <v>40</v>
      </c>
      <c r="P777" s="116" t="s">
        <v>64</v>
      </c>
      <c r="Q777" s="116">
        <v>60</v>
      </c>
      <c r="R777" s="144" t="s">
        <v>64</v>
      </c>
      <c r="S777" s="8" t="s">
        <v>2539</v>
      </c>
      <c r="T777" s="7" t="s">
        <v>58</v>
      </c>
      <c r="U777" s="7" t="s">
        <v>59</v>
      </c>
      <c r="V777" s="7" t="s">
        <v>60</v>
      </c>
      <c r="W777" s="7" t="s">
        <v>499</v>
      </c>
      <c r="X777" s="7" t="s">
        <v>62</v>
      </c>
      <c r="Y777" s="7" t="s">
        <v>63</v>
      </c>
      <c r="Z777" s="105">
        <v>14.4</v>
      </c>
      <c r="AA777" s="7">
        <v>25</v>
      </c>
      <c r="AB777" s="7">
        <v>15</v>
      </c>
      <c r="AC777" s="7">
        <v>16</v>
      </c>
      <c r="AD777" s="7">
        <v>24</v>
      </c>
      <c r="AE777" s="105">
        <v>60</v>
      </c>
      <c r="AF777" s="7">
        <v>0</v>
      </c>
      <c r="AG777" s="7">
        <v>0</v>
      </c>
      <c r="AH777" s="7">
        <v>0</v>
      </c>
      <c r="AI777" s="7">
        <v>60</v>
      </c>
      <c r="AJ777" s="108" t="s">
        <v>64</v>
      </c>
      <c r="AK777" s="111" t="s">
        <v>65</v>
      </c>
      <c r="AL777" s="125" t="s">
        <v>66</v>
      </c>
      <c r="AM777" s="125" t="s">
        <v>2540</v>
      </c>
      <c r="AN777" s="131">
        <v>44927</v>
      </c>
      <c r="AO777" s="131">
        <v>45261</v>
      </c>
      <c r="AP777" s="134" t="s">
        <v>68</v>
      </c>
      <c r="AQ777" s="137" t="s">
        <v>2496</v>
      </c>
      <c r="AR777" s="29"/>
    </row>
    <row r="778" spans="1:44" ht="150" x14ac:dyDescent="0.25">
      <c r="A778" s="118"/>
      <c r="B778" s="114"/>
      <c r="C778" s="114"/>
      <c r="D778" s="114"/>
      <c r="E778" s="114"/>
      <c r="F778" s="114"/>
      <c r="G778" s="114"/>
      <c r="H778" s="114"/>
      <c r="I778" s="116"/>
      <c r="J778" s="116"/>
      <c r="K778" s="114"/>
      <c r="L778" s="114"/>
      <c r="M778" s="116"/>
      <c r="N778" s="116"/>
      <c r="O778" s="116"/>
      <c r="P778" s="116"/>
      <c r="Q778" s="116"/>
      <c r="R778" s="144"/>
      <c r="S778" s="8" t="s">
        <v>2541</v>
      </c>
      <c r="T778" s="7" t="s">
        <v>58</v>
      </c>
      <c r="U778" s="7" t="s">
        <v>59</v>
      </c>
      <c r="V778" s="7" t="s">
        <v>60</v>
      </c>
      <c r="W778" s="7" t="s">
        <v>499</v>
      </c>
      <c r="X778" s="7" t="s">
        <v>62</v>
      </c>
      <c r="Y778" s="7" t="s">
        <v>63</v>
      </c>
      <c r="Z778" s="122"/>
      <c r="AA778" s="7">
        <v>25</v>
      </c>
      <c r="AB778" s="7">
        <v>15</v>
      </c>
      <c r="AC778" s="7">
        <v>9.6</v>
      </c>
      <c r="AD778" s="7">
        <v>14.4</v>
      </c>
      <c r="AE778" s="122"/>
      <c r="AF778" s="7">
        <v>0</v>
      </c>
      <c r="AG778" s="7">
        <v>0</v>
      </c>
      <c r="AH778" s="7">
        <v>0</v>
      </c>
      <c r="AI778" s="7">
        <v>60</v>
      </c>
      <c r="AJ778" s="123"/>
      <c r="AK778" s="124"/>
      <c r="AL778" s="127"/>
      <c r="AM778" s="127"/>
      <c r="AN778" s="133"/>
      <c r="AO778" s="133"/>
      <c r="AP778" s="136"/>
      <c r="AQ778" s="139"/>
      <c r="AR778" s="29"/>
    </row>
    <row r="779" spans="1:44" ht="135" x14ac:dyDescent="0.25">
      <c r="A779" s="88">
        <v>285</v>
      </c>
      <c r="B779" s="8" t="s">
        <v>2542</v>
      </c>
      <c r="C779" s="8" t="s">
        <v>1824</v>
      </c>
      <c r="D779" s="8" t="s">
        <v>2543</v>
      </c>
      <c r="E779" s="8" t="s">
        <v>46</v>
      </c>
      <c r="F779" s="8" t="s">
        <v>2544</v>
      </c>
      <c r="G779" s="8" t="s">
        <v>2545</v>
      </c>
      <c r="H779" s="8" t="s">
        <v>2546</v>
      </c>
      <c r="I779" s="7" t="s">
        <v>50</v>
      </c>
      <c r="J779" s="7" t="s">
        <v>51</v>
      </c>
      <c r="K779" s="8" t="s">
        <v>52</v>
      </c>
      <c r="L779" s="8" t="s">
        <v>53</v>
      </c>
      <c r="M779" s="7">
        <v>1000</v>
      </c>
      <c r="N779" s="7" t="s">
        <v>54</v>
      </c>
      <c r="O779" s="7">
        <v>60</v>
      </c>
      <c r="P779" s="7" t="s">
        <v>357</v>
      </c>
      <c r="Q779" s="7">
        <v>20</v>
      </c>
      <c r="R779" s="11" t="s">
        <v>64</v>
      </c>
      <c r="S779" s="8" t="s">
        <v>2547</v>
      </c>
      <c r="T779" s="7" t="s">
        <v>58</v>
      </c>
      <c r="U779" s="7" t="s">
        <v>59</v>
      </c>
      <c r="V779" s="7" t="s">
        <v>60</v>
      </c>
      <c r="W779" s="7" t="s">
        <v>499</v>
      </c>
      <c r="X779" s="7" t="s">
        <v>62</v>
      </c>
      <c r="Y779" s="7" t="s">
        <v>63</v>
      </c>
      <c r="Z779" s="10">
        <v>36</v>
      </c>
      <c r="AA779" s="7">
        <v>25</v>
      </c>
      <c r="AB779" s="7">
        <v>15</v>
      </c>
      <c r="AC779" s="7">
        <v>24</v>
      </c>
      <c r="AD779" s="7">
        <v>36</v>
      </c>
      <c r="AE779" s="10">
        <v>20</v>
      </c>
      <c r="AF779" s="7">
        <v>0</v>
      </c>
      <c r="AG779" s="7">
        <v>0</v>
      </c>
      <c r="AH779" s="7">
        <v>0</v>
      </c>
      <c r="AI779" s="7">
        <v>20</v>
      </c>
      <c r="AJ779" s="24" t="s">
        <v>347</v>
      </c>
      <c r="AK779" s="7" t="s">
        <v>349</v>
      </c>
      <c r="AL779" s="8" t="s">
        <v>2548</v>
      </c>
      <c r="AM779" s="8" t="s">
        <v>351</v>
      </c>
      <c r="AN779" s="7"/>
      <c r="AO779" s="7"/>
      <c r="AP779" s="7"/>
      <c r="AQ779" s="84"/>
      <c r="AR779" s="29"/>
    </row>
    <row r="780" spans="1:44" ht="135" x14ac:dyDescent="0.25">
      <c r="A780" s="88">
        <v>286</v>
      </c>
      <c r="B780" s="8" t="s">
        <v>2542</v>
      </c>
      <c r="C780" s="8" t="s">
        <v>2059</v>
      </c>
      <c r="D780" s="8" t="s">
        <v>2549</v>
      </c>
      <c r="E780" s="8" t="s">
        <v>141</v>
      </c>
      <c r="F780" s="8" t="s">
        <v>2550</v>
      </c>
      <c r="G780" s="8" t="s">
        <v>2551</v>
      </c>
      <c r="H780" s="8" t="s">
        <v>2552</v>
      </c>
      <c r="I780" s="7" t="s">
        <v>50</v>
      </c>
      <c r="J780" s="7" t="s">
        <v>51</v>
      </c>
      <c r="K780" s="8" t="s">
        <v>52</v>
      </c>
      <c r="L780" s="8" t="s">
        <v>53</v>
      </c>
      <c r="M780" s="7">
        <v>8</v>
      </c>
      <c r="N780" s="7" t="s">
        <v>98</v>
      </c>
      <c r="O780" s="7">
        <v>20</v>
      </c>
      <c r="P780" s="7" t="s">
        <v>147</v>
      </c>
      <c r="Q780" s="7">
        <v>40</v>
      </c>
      <c r="R780" s="24" t="s">
        <v>347</v>
      </c>
      <c r="S780" s="8" t="s">
        <v>2553</v>
      </c>
      <c r="T780" s="7" t="s">
        <v>58</v>
      </c>
      <c r="U780" s="7" t="s">
        <v>59</v>
      </c>
      <c r="V780" s="7" t="s">
        <v>60</v>
      </c>
      <c r="W780" s="7" t="s">
        <v>61</v>
      </c>
      <c r="X780" s="7" t="s">
        <v>62</v>
      </c>
      <c r="Y780" s="7" t="s">
        <v>63</v>
      </c>
      <c r="Z780" s="10">
        <v>12</v>
      </c>
      <c r="AA780" s="7">
        <v>25</v>
      </c>
      <c r="AB780" s="7">
        <v>15</v>
      </c>
      <c r="AC780" s="7">
        <v>8</v>
      </c>
      <c r="AD780" s="7">
        <v>12</v>
      </c>
      <c r="AE780" s="10">
        <v>40</v>
      </c>
      <c r="AF780" s="7">
        <v>0</v>
      </c>
      <c r="AG780" s="7">
        <v>0</v>
      </c>
      <c r="AH780" s="7">
        <v>0</v>
      </c>
      <c r="AI780" s="7">
        <v>40</v>
      </c>
      <c r="AJ780" s="24" t="s">
        <v>347</v>
      </c>
      <c r="AK780" s="7" t="s">
        <v>349</v>
      </c>
      <c r="AL780" s="8" t="s">
        <v>2548</v>
      </c>
      <c r="AM780" s="8" t="s">
        <v>351</v>
      </c>
      <c r="AN780" s="7"/>
      <c r="AO780" s="7"/>
      <c r="AP780" s="7"/>
      <c r="AQ780" s="84"/>
      <c r="AR780" s="29"/>
    </row>
    <row r="781" spans="1:44" ht="135" customHeight="1" x14ac:dyDescent="0.25">
      <c r="A781" s="118">
        <v>287</v>
      </c>
      <c r="B781" s="114" t="s">
        <v>2542</v>
      </c>
      <c r="C781" s="114" t="s">
        <v>2554</v>
      </c>
      <c r="D781" s="114" t="s">
        <v>1743</v>
      </c>
      <c r="E781" s="114" t="s">
        <v>46</v>
      </c>
      <c r="F781" s="114" t="s">
        <v>2555</v>
      </c>
      <c r="G781" s="114" t="s">
        <v>2556</v>
      </c>
      <c r="H781" s="114" t="s">
        <v>2557</v>
      </c>
      <c r="I781" s="116" t="s">
        <v>50</v>
      </c>
      <c r="J781" s="116" t="s">
        <v>51</v>
      </c>
      <c r="K781" s="114" t="s">
        <v>52</v>
      </c>
      <c r="L781" s="114" t="s">
        <v>53</v>
      </c>
      <c r="M781" s="116">
        <v>12</v>
      </c>
      <c r="N781" s="116" t="s">
        <v>98</v>
      </c>
      <c r="O781" s="116">
        <v>20</v>
      </c>
      <c r="P781" s="116" t="s">
        <v>147</v>
      </c>
      <c r="Q781" s="116">
        <v>20</v>
      </c>
      <c r="R781" s="148" t="s">
        <v>347</v>
      </c>
      <c r="S781" s="8" t="s">
        <v>2558</v>
      </c>
      <c r="T781" s="7" t="s">
        <v>58</v>
      </c>
      <c r="U781" s="7" t="s">
        <v>59</v>
      </c>
      <c r="V781" s="7" t="s">
        <v>60</v>
      </c>
      <c r="W781" s="7" t="s">
        <v>61</v>
      </c>
      <c r="X781" s="7" t="s">
        <v>62</v>
      </c>
      <c r="Y781" s="7" t="s">
        <v>149</v>
      </c>
      <c r="Z781" s="105">
        <v>7.2</v>
      </c>
      <c r="AA781" s="7">
        <v>25</v>
      </c>
      <c r="AB781" s="7">
        <v>15</v>
      </c>
      <c r="AC781" s="7">
        <v>8</v>
      </c>
      <c r="AD781" s="7">
        <v>12</v>
      </c>
      <c r="AE781" s="105">
        <v>20</v>
      </c>
      <c r="AF781" s="7">
        <v>0</v>
      </c>
      <c r="AG781" s="7">
        <v>0</v>
      </c>
      <c r="AH781" s="7">
        <v>0</v>
      </c>
      <c r="AI781" s="7">
        <v>20</v>
      </c>
      <c r="AJ781" s="141" t="s">
        <v>347</v>
      </c>
      <c r="AK781" s="111" t="s">
        <v>349</v>
      </c>
      <c r="AL781" s="125" t="s">
        <v>2548</v>
      </c>
      <c r="AM781" s="125" t="s">
        <v>351</v>
      </c>
      <c r="AN781" s="111"/>
      <c r="AO781" s="111"/>
      <c r="AP781" s="111"/>
      <c r="AQ781" s="137"/>
      <c r="AR781" s="29"/>
    </row>
    <row r="782" spans="1:44" ht="105" x14ac:dyDescent="0.25">
      <c r="A782" s="118"/>
      <c r="B782" s="114"/>
      <c r="C782" s="114"/>
      <c r="D782" s="114"/>
      <c r="E782" s="114"/>
      <c r="F782" s="114"/>
      <c r="G782" s="114"/>
      <c r="H782" s="114"/>
      <c r="I782" s="116"/>
      <c r="J782" s="116"/>
      <c r="K782" s="114"/>
      <c r="L782" s="114"/>
      <c r="M782" s="116"/>
      <c r="N782" s="116"/>
      <c r="O782" s="116"/>
      <c r="P782" s="116"/>
      <c r="Q782" s="116"/>
      <c r="R782" s="148"/>
      <c r="S782" s="8" t="s">
        <v>2559</v>
      </c>
      <c r="T782" s="7" t="s">
        <v>58</v>
      </c>
      <c r="U782" s="7" t="s">
        <v>59</v>
      </c>
      <c r="V782" s="7" t="s">
        <v>60</v>
      </c>
      <c r="W782" s="7" t="s">
        <v>61</v>
      </c>
      <c r="X782" s="7" t="s">
        <v>62</v>
      </c>
      <c r="Y782" s="7" t="s">
        <v>63</v>
      </c>
      <c r="Z782" s="122"/>
      <c r="AA782" s="7">
        <v>25</v>
      </c>
      <c r="AB782" s="7">
        <v>15</v>
      </c>
      <c r="AC782" s="7">
        <v>4.8</v>
      </c>
      <c r="AD782" s="7">
        <v>7.2</v>
      </c>
      <c r="AE782" s="122"/>
      <c r="AF782" s="7">
        <v>0</v>
      </c>
      <c r="AG782" s="7">
        <v>0</v>
      </c>
      <c r="AH782" s="7">
        <v>0</v>
      </c>
      <c r="AI782" s="7">
        <v>20</v>
      </c>
      <c r="AJ782" s="143"/>
      <c r="AK782" s="124"/>
      <c r="AL782" s="127"/>
      <c r="AM782" s="127"/>
      <c r="AN782" s="124"/>
      <c r="AO782" s="124"/>
      <c r="AP782" s="124"/>
      <c r="AQ782" s="139"/>
      <c r="AR782" s="29"/>
    </row>
    <row r="783" spans="1:44" ht="135" customHeight="1" x14ac:dyDescent="0.25">
      <c r="A783" s="118">
        <v>288</v>
      </c>
      <c r="B783" s="114" t="s">
        <v>2542</v>
      </c>
      <c r="C783" s="114" t="s">
        <v>1824</v>
      </c>
      <c r="D783" s="114" t="s">
        <v>1907</v>
      </c>
      <c r="E783" s="114" t="s">
        <v>46</v>
      </c>
      <c r="F783" s="114" t="s">
        <v>2560</v>
      </c>
      <c r="G783" s="114" t="s">
        <v>2561</v>
      </c>
      <c r="H783" s="114" t="s">
        <v>2562</v>
      </c>
      <c r="I783" s="116" t="s">
        <v>74</v>
      </c>
      <c r="J783" s="116" t="s">
        <v>51</v>
      </c>
      <c r="K783" s="114" t="s">
        <v>134</v>
      </c>
      <c r="L783" s="114" t="s">
        <v>86</v>
      </c>
      <c r="M783" s="116">
        <v>1000</v>
      </c>
      <c r="N783" s="116" t="s">
        <v>54</v>
      </c>
      <c r="O783" s="116">
        <v>60</v>
      </c>
      <c r="P783" s="116" t="s">
        <v>64</v>
      </c>
      <c r="Q783" s="116">
        <v>60</v>
      </c>
      <c r="R783" s="144" t="s">
        <v>64</v>
      </c>
      <c r="S783" s="125" t="s">
        <v>2563</v>
      </c>
      <c r="T783" s="111" t="s">
        <v>4</v>
      </c>
      <c r="U783" s="111" t="s">
        <v>71</v>
      </c>
      <c r="V783" s="111" t="s">
        <v>60</v>
      </c>
      <c r="W783" s="111" t="s">
        <v>499</v>
      </c>
      <c r="X783" s="111" t="s">
        <v>62</v>
      </c>
      <c r="Y783" s="111" t="s">
        <v>63</v>
      </c>
      <c r="Z783" s="105">
        <v>60</v>
      </c>
      <c r="AA783" s="7">
        <v>0</v>
      </c>
      <c r="AB783" s="7">
        <v>0</v>
      </c>
      <c r="AC783" s="7">
        <v>0</v>
      </c>
      <c r="AD783" s="7">
        <v>60</v>
      </c>
      <c r="AE783" s="105">
        <v>45</v>
      </c>
      <c r="AF783" s="7">
        <v>10</v>
      </c>
      <c r="AG783" s="7">
        <v>15</v>
      </c>
      <c r="AH783" s="7">
        <v>15</v>
      </c>
      <c r="AI783" s="7">
        <v>45</v>
      </c>
      <c r="AJ783" s="108" t="s">
        <v>64</v>
      </c>
      <c r="AK783" s="111" t="s">
        <v>65</v>
      </c>
      <c r="AL783" s="125" t="s">
        <v>2564</v>
      </c>
      <c r="AM783" s="8" t="s">
        <v>2565</v>
      </c>
      <c r="AN783" s="12">
        <v>44927</v>
      </c>
      <c r="AO783" s="12">
        <v>45261</v>
      </c>
      <c r="AP783" s="7" t="s">
        <v>247</v>
      </c>
      <c r="AQ783" s="84" t="s">
        <v>2566</v>
      </c>
      <c r="AR783" s="29"/>
    </row>
    <row r="784" spans="1:44" ht="45" x14ac:dyDescent="0.25">
      <c r="A784" s="118"/>
      <c r="B784" s="114"/>
      <c r="C784" s="114"/>
      <c r="D784" s="114"/>
      <c r="E784" s="114"/>
      <c r="F784" s="114"/>
      <c r="G784" s="114"/>
      <c r="H784" s="114"/>
      <c r="I784" s="116"/>
      <c r="J784" s="116"/>
      <c r="K784" s="114"/>
      <c r="L784" s="114"/>
      <c r="M784" s="116"/>
      <c r="N784" s="116"/>
      <c r="O784" s="116"/>
      <c r="P784" s="116"/>
      <c r="Q784" s="116"/>
      <c r="R784" s="144"/>
      <c r="S784" s="127"/>
      <c r="T784" s="124"/>
      <c r="U784" s="124"/>
      <c r="V784" s="124"/>
      <c r="W784" s="124"/>
      <c r="X784" s="124"/>
      <c r="Y784" s="124"/>
      <c r="Z784" s="122"/>
      <c r="AA784" s="7">
        <v>0</v>
      </c>
      <c r="AB784" s="7">
        <v>0</v>
      </c>
      <c r="AC784" s="7">
        <v>0</v>
      </c>
      <c r="AD784" s="7">
        <v>60</v>
      </c>
      <c r="AE784" s="122"/>
      <c r="AF784" s="7">
        <v>0</v>
      </c>
      <c r="AG784" s="7">
        <v>0</v>
      </c>
      <c r="AH784" s="7">
        <v>0</v>
      </c>
      <c r="AI784" s="7">
        <v>45</v>
      </c>
      <c r="AJ784" s="123"/>
      <c r="AK784" s="124"/>
      <c r="AL784" s="127"/>
      <c r="AM784" s="8" t="s">
        <v>2567</v>
      </c>
      <c r="AN784" s="12">
        <v>44927</v>
      </c>
      <c r="AO784" s="12">
        <v>45261</v>
      </c>
      <c r="AP784" s="7" t="s">
        <v>247</v>
      </c>
      <c r="AQ784" s="84" t="s">
        <v>2566</v>
      </c>
      <c r="AR784" s="29"/>
    </row>
    <row r="785" spans="1:44" ht="135" customHeight="1" x14ac:dyDescent="0.25">
      <c r="A785" s="118">
        <v>289</v>
      </c>
      <c r="B785" s="114" t="s">
        <v>2542</v>
      </c>
      <c r="C785" s="114" t="s">
        <v>91</v>
      </c>
      <c r="D785" s="114" t="s">
        <v>92</v>
      </c>
      <c r="E785" s="114" t="s">
        <v>46</v>
      </c>
      <c r="F785" s="114" t="s">
        <v>93</v>
      </c>
      <c r="G785" s="114" t="s">
        <v>2568</v>
      </c>
      <c r="H785" s="114" t="s">
        <v>2569</v>
      </c>
      <c r="I785" s="116" t="s">
        <v>96</v>
      </c>
      <c r="J785" s="116" t="s">
        <v>51</v>
      </c>
      <c r="K785" s="114" t="s">
        <v>97</v>
      </c>
      <c r="L785" s="114" t="s">
        <v>53</v>
      </c>
      <c r="M785" s="116">
        <v>12</v>
      </c>
      <c r="N785" s="116" t="s">
        <v>98</v>
      </c>
      <c r="O785" s="116">
        <v>20</v>
      </c>
      <c r="P785" s="116" t="s">
        <v>55</v>
      </c>
      <c r="Q785" s="116">
        <v>80</v>
      </c>
      <c r="R785" s="120" t="s">
        <v>56</v>
      </c>
      <c r="S785" s="125" t="s">
        <v>2570</v>
      </c>
      <c r="T785" s="111" t="s">
        <v>58</v>
      </c>
      <c r="U785" s="111" t="s">
        <v>59</v>
      </c>
      <c r="V785" s="111" t="s">
        <v>60</v>
      </c>
      <c r="W785" s="111" t="s">
        <v>61</v>
      </c>
      <c r="X785" s="111" t="s">
        <v>62</v>
      </c>
      <c r="Y785" s="111" t="s">
        <v>63</v>
      </c>
      <c r="Z785" s="105">
        <v>12</v>
      </c>
      <c r="AA785" s="7">
        <v>25</v>
      </c>
      <c r="AB785" s="7">
        <v>15</v>
      </c>
      <c r="AC785" s="7">
        <v>8</v>
      </c>
      <c r="AD785" s="7">
        <v>12</v>
      </c>
      <c r="AE785" s="105">
        <v>80</v>
      </c>
      <c r="AF785" s="7">
        <v>0</v>
      </c>
      <c r="AG785" s="7">
        <v>0</v>
      </c>
      <c r="AH785" s="7">
        <v>0</v>
      </c>
      <c r="AI785" s="7">
        <v>80</v>
      </c>
      <c r="AJ785" s="128" t="s">
        <v>56</v>
      </c>
      <c r="AK785" s="111" t="s">
        <v>65</v>
      </c>
      <c r="AL785" s="125" t="s">
        <v>66</v>
      </c>
      <c r="AM785" s="8" t="s">
        <v>2571</v>
      </c>
      <c r="AN785" s="12">
        <v>44927</v>
      </c>
      <c r="AO785" s="12">
        <v>45261</v>
      </c>
      <c r="AP785" s="7" t="s">
        <v>68</v>
      </c>
      <c r="AQ785" s="84" t="s">
        <v>2572</v>
      </c>
      <c r="AR785" s="29"/>
    </row>
    <row r="786" spans="1:44" ht="75" x14ac:dyDescent="0.25">
      <c r="A786" s="118"/>
      <c r="B786" s="114"/>
      <c r="C786" s="114"/>
      <c r="D786" s="114"/>
      <c r="E786" s="114"/>
      <c r="F786" s="114"/>
      <c r="G786" s="114"/>
      <c r="H786" s="114"/>
      <c r="I786" s="116"/>
      <c r="J786" s="116"/>
      <c r="K786" s="114"/>
      <c r="L786" s="114"/>
      <c r="M786" s="116"/>
      <c r="N786" s="116"/>
      <c r="O786" s="116"/>
      <c r="P786" s="116"/>
      <c r="Q786" s="116"/>
      <c r="R786" s="120"/>
      <c r="S786" s="126"/>
      <c r="T786" s="112"/>
      <c r="U786" s="112"/>
      <c r="V786" s="112"/>
      <c r="W786" s="112"/>
      <c r="X786" s="112"/>
      <c r="Y786" s="112"/>
      <c r="Z786" s="106"/>
      <c r="AA786" s="7">
        <v>0</v>
      </c>
      <c r="AB786" s="7">
        <v>0</v>
      </c>
      <c r="AC786" s="7">
        <v>0</v>
      </c>
      <c r="AD786" s="7">
        <v>12</v>
      </c>
      <c r="AE786" s="106"/>
      <c r="AF786" s="7">
        <v>0</v>
      </c>
      <c r="AG786" s="7">
        <v>0</v>
      </c>
      <c r="AH786" s="7">
        <v>0</v>
      </c>
      <c r="AI786" s="7">
        <v>80</v>
      </c>
      <c r="AJ786" s="129"/>
      <c r="AK786" s="112"/>
      <c r="AL786" s="126"/>
      <c r="AM786" s="8" t="s">
        <v>2573</v>
      </c>
      <c r="AN786" s="12">
        <v>44927</v>
      </c>
      <c r="AO786" s="12">
        <v>45261</v>
      </c>
      <c r="AP786" s="7" t="s">
        <v>68</v>
      </c>
      <c r="AQ786" s="84" t="s">
        <v>2572</v>
      </c>
      <c r="AR786" s="29"/>
    </row>
    <row r="787" spans="1:44" ht="90" x14ac:dyDescent="0.25">
      <c r="A787" s="118"/>
      <c r="B787" s="114"/>
      <c r="C787" s="114"/>
      <c r="D787" s="114"/>
      <c r="E787" s="114"/>
      <c r="F787" s="114"/>
      <c r="G787" s="114"/>
      <c r="H787" s="114"/>
      <c r="I787" s="116"/>
      <c r="J787" s="116"/>
      <c r="K787" s="114"/>
      <c r="L787" s="114"/>
      <c r="M787" s="116"/>
      <c r="N787" s="116"/>
      <c r="O787" s="116"/>
      <c r="P787" s="116"/>
      <c r="Q787" s="116"/>
      <c r="R787" s="120"/>
      <c r="S787" s="126"/>
      <c r="T787" s="112"/>
      <c r="U787" s="112"/>
      <c r="V787" s="112"/>
      <c r="W787" s="112"/>
      <c r="X787" s="112"/>
      <c r="Y787" s="112"/>
      <c r="Z787" s="106"/>
      <c r="AA787" s="7">
        <v>0</v>
      </c>
      <c r="AB787" s="7">
        <v>0</v>
      </c>
      <c r="AC787" s="7">
        <v>0</v>
      </c>
      <c r="AD787" s="7">
        <v>12</v>
      </c>
      <c r="AE787" s="106"/>
      <c r="AF787" s="7">
        <v>0</v>
      </c>
      <c r="AG787" s="7">
        <v>0</v>
      </c>
      <c r="AH787" s="7">
        <v>0</v>
      </c>
      <c r="AI787" s="7">
        <v>80</v>
      </c>
      <c r="AJ787" s="129"/>
      <c r="AK787" s="112"/>
      <c r="AL787" s="126"/>
      <c r="AM787" s="8" t="s">
        <v>2574</v>
      </c>
      <c r="AN787" s="12">
        <v>44927</v>
      </c>
      <c r="AO787" s="12">
        <v>45261</v>
      </c>
      <c r="AP787" s="7" t="s">
        <v>68</v>
      </c>
      <c r="AQ787" s="84" t="s">
        <v>2572</v>
      </c>
      <c r="AR787" s="29"/>
    </row>
    <row r="788" spans="1:44" ht="45" x14ac:dyDescent="0.25">
      <c r="A788" s="118"/>
      <c r="B788" s="114"/>
      <c r="C788" s="114"/>
      <c r="D788" s="114"/>
      <c r="E788" s="114"/>
      <c r="F788" s="114"/>
      <c r="G788" s="114"/>
      <c r="H788" s="114"/>
      <c r="I788" s="116"/>
      <c r="J788" s="116"/>
      <c r="K788" s="114"/>
      <c r="L788" s="114"/>
      <c r="M788" s="116"/>
      <c r="N788" s="116"/>
      <c r="O788" s="116"/>
      <c r="P788" s="116"/>
      <c r="Q788" s="116"/>
      <c r="R788" s="120"/>
      <c r="S788" s="126"/>
      <c r="T788" s="112"/>
      <c r="U788" s="112"/>
      <c r="V788" s="112"/>
      <c r="W788" s="112"/>
      <c r="X788" s="112"/>
      <c r="Y788" s="112"/>
      <c r="Z788" s="106"/>
      <c r="AA788" s="7">
        <v>0</v>
      </c>
      <c r="AB788" s="7">
        <v>0</v>
      </c>
      <c r="AC788" s="7">
        <v>0</v>
      </c>
      <c r="AD788" s="7">
        <v>12</v>
      </c>
      <c r="AE788" s="106"/>
      <c r="AF788" s="7">
        <v>0</v>
      </c>
      <c r="AG788" s="7">
        <v>0</v>
      </c>
      <c r="AH788" s="7">
        <v>0</v>
      </c>
      <c r="AI788" s="7">
        <v>80</v>
      </c>
      <c r="AJ788" s="129"/>
      <c r="AK788" s="112"/>
      <c r="AL788" s="126"/>
      <c r="AM788" s="8" t="s">
        <v>2575</v>
      </c>
      <c r="AN788" s="12">
        <v>44927</v>
      </c>
      <c r="AO788" s="12">
        <v>45261</v>
      </c>
      <c r="AP788" s="7" t="s">
        <v>68</v>
      </c>
      <c r="AQ788" s="84" t="s">
        <v>2572</v>
      </c>
      <c r="AR788" s="29"/>
    </row>
    <row r="789" spans="1:44" ht="105" x14ac:dyDescent="0.25">
      <c r="A789" s="118"/>
      <c r="B789" s="114"/>
      <c r="C789" s="114"/>
      <c r="D789" s="114"/>
      <c r="E789" s="114"/>
      <c r="F789" s="114"/>
      <c r="G789" s="114"/>
      <c r="H789" s="114"/>
      <c r="I789" s="116"/>
      <c r="J789" s="116"/>
      <c r="K789" s="114"/>
      <c r="L789" s="114"/>
      <c r="M789" s="116"/>
      <c r="N789" s="116"/>
      <c r="O789" s="116"/>
      <c r="P789" s="116"/>
      <c r="Q789" s="116"/>
      <c r="R789" s="120"/>
      <c r="S789" s="127"/>
      <c r="T789" s="124"/>
      <c r="U789" s="124"/>
      <c r="V789" s="124"/>
      <c r="W789" s="124"/>
      <c r="X789" s="124"/>
      <c r="Y789" s="124"/>
      <c r="Z789" s="122"/>
      <c r="AA789" s="7">
        <v>0</v>
      </c>
      <c r="AB789" s="7">
        <v>0</v>
      </c>
      <c r="AC789" s="7">
        <v>0</v>
      </c>
      <c r="AD789" s="7">
        <v>12</v>
      </c>
      <c r="AE789" s="122"/>
      <c r="AF789" s="7">
        <v>0</v>
      </c>
      <c r="AG789" s="7">
        <v>0</v>
      </c>
      <c r="AH789" s="7">
        <v>0</v>
      </c>
      <c r="AI789" s="7">
        <v>80</v>
      </c>
      <c r="AJ789" s="130"/>
      <c r="AK789" s="124"/>
      <c r="AL789" s="127"/>
      <c r="AM789" s="8" t="s">
        <v>2576</v>
      </c>
      <c r="AN789" s="12">
        <v>44927</v>
      </c>
      <c r="AO789" s="12">
        <v>45261</v>
      </c>
      <c r="AP789" s="7" t="s">
        <v>68</v>
      </c>
      <c r="AQ789" s="84" t="s">
        <v>2572</v>
      </c>
      <c r="AR789" s="29"/>
    </row>
    <row r="790" spans="1:44" ht="75" x14ac:dyDescent="0.25">
      <c r="A790" s="118">
        <v>290</v>
      </c>
      <c r="B790" s="114" t="s">
        <v>2542</v>
      </c>
      <c r="C790" s="114" t="s">
        <v>105</v>
      </c>
      <c r="D790" s="114" t="s">
        <v>106</v>
      </c>
      <c r="E790" s="114" t="s">
        <v>46</v>
      </c>
      <c r="F790" s="114" t="s">
        <v>1812</v>
      </c>
      <c r="G790" s="114" t="s">
        <v>2577</v>
      </c>
      <c r="H790" s="114" t="s">
        <v>2578</v>
      </c>
      <c r="I790" s="116" t="s">
        <v>110</v>
      </c>
      <c r="J790" s="116" t="s">
        <v>51</v>
      </c>
      <c r="K790" s="114" t="s">
        <v>97</v>
      </c>
      <c r="L790" s="114" t="s">
        <v>53</v>
      </c>
      <c r="M790" s="116">
        <v>12</v>
      </c>
      <c r="N790" s="116" t="s">
        <v>98</v>
      </c>
      <c r="O790" s="116">
        <v>20</v>
      </c>
      <c r="P790" s="116" t="s">
        <v>55</v>
      </c>
      <c r="Q790" s="116">
        <v>80</v>
      </c>
      <c r="R790" s="120" t="s">
        <v>56</v>
      </c>
      <c r="S790" s="8" t="s">
        <v>2579</v>
      </c>
      <c r="T790" s="7" t="s">
        <v>58</v>
      </c>
      <c r="U790" s="7" t="s">
        <v>59</v>
      </c>
      <c r="V790" s="7" t="s">
        <v>60</v>
      </c>
      <c r="W790" s="7" t="s">
        <v>499</v>
      </c>
      <c r="X790" s="7" t="s">
        <v>62</v>
      </c>
      <c r="Y790" s="7" t="s">
        <v>149</v>
      </c>
      <c r="Z790" s="105">
        <v>7.2</v>
      </c>
      <c r="AA790" s="7">
        <v>25</v>
      </c>
      <c r="AB790" s="7">
        <v>15</v>
      </c>
      <c r="AC790" s="7">
        <v>8</v>
      </c>
      <c r="AD790" s="7">
        <v>12</v>
      </c>
      <c r="AE790" s="105">
        <v>80</v>
      </c>
      <c r="AF790" s="7">
        <v>0</v>
      </c>
      <c r="AG790" s="7">
        <v>0</v>
      </c>
      <c r="AH790" s="7">
        <v>0</v>
      </c>
      <c r="AI790" s="7">
        <v>80</v>
      </c>
      <c r="AJ790" s="128" t="s">
        <v>56</v>
      </c>
      <c r="AK790" s="111" t="s">
        <v>65</v>
      </c>
      <c r="AL790" s="125" t="s">
        <v>66</v>
      </c>
      <c r="AM790" s="8" t="s">
        <v>2580</v>
      </c>
      <c r="AN790" s="12">
        <v>44927</v>
      </c>
      <c r="AO790" s="12">
        <v>45261</v>
      </c>
      <c r="AP790" s="7" t="s">
        <v>68</v>
      </c>
      <c r="AQ790" s="84" t="s">
        <v>2572</v>
      </c>
      <c r="AR790" s="29"/>
    </row>
    <row r="791" spans="1:44" ht="60" x14ac:dyDescent="0.25">
      <c r="A791" s="118"/>
      <c r="B791" s="114"/>
      <c r="C791" s="114"/>
      <c r="D791" s="114"/>
      <c r="E791" s="114"/>
      <c r="F791" s="114"/>
      <c r="G791" s="114"/>
      <c r="H791" s="114"/>
      <c r="I791" s="116"/>
      <c r="J791" s="116"/>
      <c r="K791" s="114"/>
      <c r="L791" s="114"/>
      <c r="M791" s="116"/>
      <c r="N791" s="116"/>
      <c r="O791" s="116"/>
      <c r="P791" s="116"/>
      <c r="Q791" s="116"/>
      <c r="R791" s="120"/>
      <c r="S791" s="8" t="s">
        <v>2581</v>
      </c>
      <c r="T791" s="7" t="s">
        <v>58</v>
      </c>
      <c r="U791" s="7" t="s">
        <v>59</v>
      </c>
      <c r="V791" s="7" t="s">
        <v>60</v>
      </c>
      <c r="W791" s="7" t="s">
        <v>499</v>
      </c>
      <c r="X791" s="7" t="s">
        <v>62</v>
      </c>
      <c r="Y791" s="7" t="s">
        <v>149</v>
      </c>
      <c r="Z791" s="106"/>
      <c r="AA791" s="7">
        <v>25</v>
      </c>
      <c r="AB791" s="7">
        <v>15</v>
      </c>
      <c r="AC791" s="7">
        <v>4.8</v>
      </c>
      <c r="AD791" s="7">
        <v>7.2</v>
      </c>
      <c r="AE791" s="106"/>
      <c r="AF791" s="7">
        <v>0</v>
      </c>
      <c r="AG791" s="7">
        <v>0</v>
      </c>
      <c r="AH791" s="7">
        <v>0</v>
      </c>
      <c r="AI791" s="7">
        <v>80</v>
      </c>
      <c r="AJ791" s="129"/>
      <c r="AK791" s="112"/>
      <c r="AL791" s="126"/>
      <c r="AM791" s="8" t="s">
        <v>2582</v>
      </c>
      <c r="AN791" s="12">
        <v>44927</v>
      </c>
      <c r="AO791" s="12">
        <v>45261</v>
      </c>
      <c r="AP791" s="7" t="s">
        <v>68</v>
      </c>
      <c r="AQ791" s="84" t="s">
        <v>2572</v>
      </c>
      <c r="AR791" s="29"/>
    </row>
    <row r="792" spans="1:44" ht="75" x14ac:dyDescent="0.25">
      <c r="A792" s="118"/>
      <c r="B792" s="114"/>
      <c r="C792" s="114"/>
      <c r="D792" s="114"/>
      <c r="E792" s="114"/>
      <c r="F792" s="114"/>
      <c r="G792" s="114"/>
      <c r="H792" s="114"/>
      <c r="I792" s="116"/>
      <c r="J792" s="116"/>
      <c r="K792" s="114"/>
      <c r="L792" s="114"/>
      <c r="M792" s="116"/>
      <c r="N792" s="116"/>
      <c r="O792" s="116"/>
      <c r="P792" s="116"/>
      <c r="Q792" s="116"/>
      <c r="R792" s="120"/>
      <c r="S792" s="8"/>
      <c r="T792" s="7" t="s">
        <v>1167</v>
      </c>
      <c r="U792" s="7"/>
      <c r="V792" s="7"/>
      <c r="W792" s="7"/>
      <c r="X792" s="7"/>
      <c r="Y792" s="7"/>
      <c r="Z792" s="122"/>
      <c r="AA792" s="7">
        <v>0</v>
      </c>
      <c r="AB792" s="7">
        <v>0</v>
      </c>
      <c r="AC792" s="7">
        <v>0</v>
      </c>
      <c r="AD792" s="7">
        <v>7.2</v>
      </c>
      <c r="AE792" s="122"/>
      <c r="AF792" s="7">
        <v>0</v>
      </c>
      <c r="AG792" s="7">
        <v>0</v>
      </c>
      <c r="AH792" s="7">
        <v>0</v>
      </c>
      <c r="AI792" s="7">
        <v>80</v>
      </c>
      <c r="AJ792" s="130"/>
      <c r="AK792" s="124"/>
      <c r="AL792" s="127"/>
      <c r="AM792" s="8" t="s">
        <v>2583</v>
      </c>
      <c r="AN792" s="12">
        <v>44927</v>
      </c>
      <c r="AO792" s="12">
        <v>45261</v>
      </c>
      <c r="AP792" s="7" t="s">
        <v>68</v>
      </c>
      <c r="AQ792" s="84" t="s">
        <v>2572</v>
      </c>
      <c r="AR792" s="29"/>
    </row>
    <row r="793" spans="1:44" ht="90" x14ac:dyDescent="0.25">
      <c r="A793" s="88">
        <v>291</v>
      </c>
      <c r="B793" s="8" t="s">
        <v>2584</v>
      </c>
      <c r="C793" s="8" t="s">
        <v>1824</v>
      </c>
      <c r="D793" s="8" t="s">
        <v>1907</v>
      </c>
      <c r="E793" s="8" t="s">
        <v>46</v>
      </c>
      <c r="F793" s="8" t="s">
        <v>2585</v>
      </c>
      <c r="G793" s="8" t="s">
        <v>2586</v>
      </c>
      <c r="H793" s="8" t="s">
        <v>2587</v>
      </c>
      <c r="I793" s="7" t="s">
        <v>50</v>
      </c>
      <c r="J793" s="7" t="s">
        <v>51</v>
      </c>
      <c r="K793" s="8" t="s">
        <v>52</v>
      </c>
      <c r="L793" s="8" t="s">
        <v>53</v>
      </c>
      <c r="M793" s="7">
        <v>1500</v>
      </c>
      <c r="N793" s="7" t="s">
        <v>54</v>
      </c>
      <c r="O793" s="7">
        <v>60</v>
      </c>
      <c r="P793" s="7" t="s">
        <v>147</v>
      </c>
      <c r="Q793" s="7">
        <v>40</v>
      </c>
      <c r="R793" s="11" t="s">
        <v>64</v>
      </c>
      <c r="S793" s="8" t="s">
        <v>2588</v>
      </c>
      <c r="T793" s="7" t="s">
        <v>58</v>
      </c>
      <c r="U793" s="7" t="s">
        <v>78</v>
      </c>
      <c r="V793" s="7" t="s">
        <v>60</v>
      </c>
      <c r="W793" s="7" t="s">
        <v>61</v>
      </c>
      <c r="X793" s="7" t="s">
        <v>62</v>
      </c>
      <c r="Y793" s="7" t="s">
        <v>63</v>
      </c>
      <c r="Z793" s="10">
        <v>42</v>
      </c>
      <c r="AA793" s="7">
        <v>15</v>
      </c>
      <c r="AB793" s="7">
        <v>15</v>
      </c>
      <c r="AC793" s="7">
        <v>18</v>
      </c>
      <c r="AD793" s="7">
        <v>42</v>
      </c>
      <c r="AE793" s="10">
        <v>40</v>
      </c>
      <c r="AF793" s="7">
        <v>0</v>
      </c>
      <c r="AG793" s="7">
        <v>0</v>
      </c>
      <c r="AH793" s="7">
        <v>0</v>
      </c>
      <c r="AI793" s="7">
        <v>40</v>
      </c>
      <c r="AJ793" s="11" t="s">
        <v>64</v>
      </c>
      <c r="AK793" s="7" t="s">
        <v>65</v>
      </c>
      <c r="AL793" s="8" t="s">
        <v>66</v>
      </c>
      <c r="AM793" s="8" t="s">
        <v>2589</v>
      </c>
      <c r="AN793" s="12">
        <v>44927</v>
      </c>
      <c r="AO793" s="12">
        <v>45261</v>
      </c>
      <c r="AP793" s="7" t="s">
        <v>82</v>
      </c>
      <c r="AQ793" s="84" t="s">
        <v>1938</v>
      </c>
      <c r="AR793" s="29"/>
    </row>
    <row r="794" spans="1:44" ht="300" x14ac:dyDescent="0.25">
      <c r="A794" s="89">
        <v>292</v>
      </c>
      <c r="B794" s="15" t="s">
        <v>2584</v>
      </c>
      <c r="C794" s="15" t="s">
        <v>2590</v>
      </c>
      <c r="D794" s="15" t="s">
        <v>2591</v>
      </c>
      <c r="E794" s="15" t="s">
        <v>141</v>
      </c>
      <c r="F794" s="15" t="s">
        <v>2592</v>
      </c>
      <c r="G794" s="15" t="s">
        <v>2593</v>
      </c>
      <c r="H794" s="15" t="s">
        <v>2594</v>
      </c>
      <c r="I794" s="14" t="s">
        <v>50</v>
      </c>
      <c r="J794" s="14" t="s">
        <v>51</v>
      </c>
      <c r="K794" s="15" t="s">
        <v>52</v>
      </c>
      <c r="L794" s="15" t="s">
        <v>53</v>
      </c>
      <c r="M794" s="14">
        <v>27</v>
      </c>
      <c r="N794" s="14" t="s">
        <v>146</v>
      </c>
      <c r="O794" s="14">
        <v>40</v>
      </c>
      <c r="P794" s="14" t="s">
        <v>64</v>
      </c>
      <c r="Q794" s="14">
        <v>60</v>
      </c>
      <c r="R794" s="18" t="s">
        <v>64</v>
      </c>
      <c r="S794" s="8" t="s">
        <v>2595</v>
      </c>
      <c r="T794" s="7" t="s">
        <v>58</v>
      </c>
      <c r="U794" s="7" t="s">
        <v>59</v>
      </c>
      <c r="V794" s="7" t="s">
        <v>60</v>
      </c>
      <c r="W794" s="7" t="s">
        <v>499</v>
      </c>
      <c r="X794" s="7" t="s">
        <v>62</v>
      </c>
      <c r="Y794" s="7" t="s">
        <v>63</v>
      </c>
      <c r="Z794" s="16">
        <v>16.8</v>
      </c>
      <c r="AA794" s="7">
        <v>25</v>
      </c>
      <c r="AB794" s="7">
        <v>15</v>
      </c>
      <c r="AC794" s="7">
        <v>16</v>
      </c>
      <c r="AD794" s="7">
        <v>24</v>
      </c>
      <c r="AE794" s="16">
        <v>60</v>
      </c>
      <c r="AF794" s="7">
        <v>0</v>
      </c>
      <c r="AG794" s="7">
        <v>0</v>
      </c>
      <c r="AH794" s="7">
        <v>0</v>
      </c>
      <c r="AI794" s="7">
        <v>60</v>
      </c>
      <c r="AJ794" s="18" t="s">
        <v>64</v>
      </c>
      <c r="AK794" s="14" t="s">
        <v>65</v>
      </c>
      <c r="AL794" s="15" t="s">
        <v>66</v>
      </c>
      <c r="AM794" s="15" t="s">
        <v>2596</v>
      </c>
      <c r="AN794" s="17">
        <v>44927</v>
      </c>
      <c r="AO794" s="17">
        <v>45261</v>
      </c>
      <c r="AP794" s="14" t="s">
        <v>68</v>
      </c>
      <c r="AQ794" s="85" t="s">
        <v>2597</v>
      </c>
      <c r="AR794" s="29"/>
    </row>
    <row r="795" spans="1:44" ht="150" x14ac:dyDescent="0.25">
      <c r="A795" s="88">
        <v>293</v>
      </c>
      <c r="B795" s="8" t="s">
        <v>2584</v>
      </c>
      <c r="C795" s="8" t="s">
        <v>1988</v>
      </c>
      <c r="D795" s="8" t="s">
        <v>2598</v>
      </c>
      <c r="E795" s="8" t="s">
        <v>141</v>
      </c>
      <c r="F795" s="8" t="s">
        <v>2599</v>
      </c>
      <c r="G795" s="8" t="s">
        <v>2600</v>
      </c>
      <c r="H795" s="8" t="s">
        <v>2601</v>
      </c>
      <c r="I795" s="7" t="s">
        <v>50</v>
      </c>
      <c r="J795" s="7" t="s">
        <v>51</v>
      </c>
      <c r="K795" s="8" t="s">
        <v>52</v>
      </c>
      <c r="L795" s="8" t="s">
        <v>53</v>
      </c>
      <c r="M795" s="7">
        <v>22</v>
      </c>
      <c r="N795" s="7" t="s">
        <v>98</v>
      </c>
      <c r="O795" s="7">
        <v>20</v>
      </c>
      <c r="P795" s="7" t="s">
        <v>55</v>
      </c>
      <c r="Q795" s="7">
        <v>80</v>
      </c>
      <c r="R795" s="9" t="s">
        <v>56</v>
      </c>
      <c r="S795" s="8" t="s">
        <v>2602</v>
      </c>
      <c r="T795" s="7" t="s">
        <v>58</v>
      </c>
      <c r="U795" s="7" t="s">
        <v>78</v>
      </c>
      <c r="V795" s="7" t="s">
        <v>60</v>
      </c>
      <c r="W795" s="7" t="s">
        <v>61</v>
      </c>
      <c r="X795" s="7" t="s">
        <v>62</v>
      </c>
      <c r="Y795" s="7" t="s">
        <v>63</v>
      </c>
      <c r="Z795" s="10">
        <v>14</v>
      </c>
      <c r="AA795" s="7">
        <v>15</v>
      </c>
      <c r="AB795" s="7">
        <v>15</v>
      </c>
      <c r="AC795" s="7">
        <v>6</v>
      </c>
      <c r="AD795" s="7">
        <v>14</v>
      </c>
      <c r="AE795" s="10">
        <v>80</v>
      </c>
      <c r="AF795" s="7">
        <v>0</v>
      </c>
      <c r="AG795" s="7">
        <v>0</v>
      </c>
      <c r="AH795" s="7">
        <v>0</v>
      </c>
      <c r="AI795" s="7">
        <v>80</v>
      </c>
      <c r="AJ795" s="9" t="s">
        <v>56</v>
      </c>
      <c r="AK795" s="7" t="s">
        <v>65</v>
      </c>
      <c r="AL795" s="8" t="s">
        <v>66</v>
      </c>
      <c r="AM795" s="8" t="s">
        <v>2603</v>
      </c>
      <c r="AN795" s="12">
        <v>44927</v>
      </c>
      <c r="AO795" s="12">
        <v>45261</v>
      </c>
      <c r="AP795" s="7" t="s">
        <v>68</v>
      </c>
      <c r="AQ795" s="84" t="s">
        <v>2604</v>
      </c>
      <c r="AR795" s="29"/>
    </row>
    <row r="796" spans="1:44" ht="90" x14ac:dyDescent="0.25">
      <c r="A796" s="88">
        <v>294</v>
      </c>
      <c r="B796" s="8" t="s">
        <v>2584</v>
      </c>
      <c r="C796" s="8" t="s">
        <v>1824</v>
      </c>
      <c r="D796" s="8" t="s">
        <v>2605</v>
      </c>
      <c r="E796" s="8" t="s">
        <v>141</v>
      </c>
      <c r="F796" s="8" t="s">
        <v>2606</v>
      </c>
      <c r="G796" s="8" t="s">
        <v>2607</v>
      </c>
      <c r="H796" s="8" t="s">
        <v>2608</v>
      </c>
      <c r="I796" s="7" t="s">
        <v>50</v>
      </c>
      <c r="J796" s="7" t="s">
        <v>51</v>
      </c>
      <c r="K796" s="8" t="s">
        <v>52</v>
      </c>
      <c r="L796" s="8" t="s">
        <v>53</v>
      </c>
      <c r="M796" s="7">
        <v>1</v>
      </c>
      <c r="N796" s="7" t="s">
        <v>98</v>
      </c>
      <c r="O796" s="7">
        <v>20</v>
      </c>
      <c r="P796" s="7" t="s">
        <v>64</v>
      </c>
      <c r="Q796" s="7">
        <v>60</v>
      </c>
      <c r="R796" s="11" t="s">
        <v>64</v>
      </c>
      <c r="S796" s="8" t="s">
        <v>2609</v>
      </c>
      <c r="T796" s="7" t="s">
        <v>58</v>
      </c>
      <c r="U796" s="7" t="s">
        <v>78</v>
      </c>
      <c r="V796" s="7" t="s">
        <v>60</v>
      </c>
      <c r="W796" s="7" t="s">
        <v>61</v>
      </c>
      <c r="X796" s="7" t="s">
        <v>62</v>
      </c>
      <c r="Y796" s="7" t="s">
        <v>63</v>
      </c>
      <c r="Z796" s="10">
        <v>14</v>
      </c>
      <c r="AA796" s="7">
        <v>15</v>
      </c>
      <c r="AB796" s="7">
        <v>15</v>
      </c>
      <c r="AC796" s="7">
        <v>6</v>
      </c>
      <c r="AD796" s="7">
        <v>14</v>
      </c>
      <c r="AE796" s="10">
        <v>60</v>
      </c>
      <c r="AF796" s="7">
        <v>0</v>
      </c>
      <c r="AG796" s="7">
        <v>0</v>
      </c>
      <c r="AH796" s="7">
        <v>0</v>
      </c>
      <c r="AI796" s="7">
        <v>60</v>
      </c>
      <c r="AJ796" s="11" t="s">
        <v>64</v>
      </c>
      <c r="AK796" s="7" t="s">
        <v>65</v>
      </c>
      <c r="AL796" s="8" t="s">
        <v>66</v>
      </c>
      <c r="AM796" s="8"/>
      <c r="AN796" s="12">
        <v>44927</v>
      </c>
      <c r="AO796" s="12">
        <v>45261</v>
      </c>
      <c r="AP796" s="7" t="s">
        <v>68</v>
      </c>
      <c r="AQ796" s="84" t="s">
        <v>2597</v>
      </c>
      <c r="AR796" s="29"/>
    </row>
    <row r="797" spans="1:44" ht="90" x14ac:dyDescent="0.25">
      <c r="A797" s="118">
        <v>295</v>
      </c>
      <c r="B797" s="114" t="s">
        <v>2584</v>
      </c>
      <c r="C797" s="114" t="s">
        <v>91</v>
      </c>
      <c r="D797" s="114" t="s">
        <v>92</v>
      </c>
      <c r="E797" s="114" t="s">
        <v>46</v>
      </c>
      <c r="F797" s="114" t="s">
        <v>93</v>
      </c>
      <c r="G797" s="114" t="s">
        <v>2610</v>
      </c>
      <c r="H797" s="114" t="s">
        <v>2611</v>
      </c>
      <c r="I797" s="116" t="s">
        <v>96</v>
      </c>
      <c r="J797" s="116" t="s">
        <v>51</v>
      </c>
      <c r="K797" s="114" t="s">
        <v>97</v>
      </c>
      <c r="L797" s="114" t="s">
        <v>53</v>
      </c>
      <c r="M797" s="116">
        <v>12</v>
      </c>
      <c r="N797" s="116" t="s">
        <v>98</v>
      </c>
      <c r="O797" s="116">
        <v>20</v>
      </c>
      <c r="P797" s="116" t="s">
        <v>55</v>
      </c>
      <c r="Q797" s="116">
        <v>80</v>
      </c>
      <c r="R797" s="120" t="s">
        <v>56</v>
      </c>
      <c r="S797" s="8" t="s">
        <v>2612</v>
      </c>
      <c r="T797" s="7" t="s">
        <v>58</v>
      </c>
      <c r="U797" s="7" t="s">
        <v>78</v>
      </c>
      <c r="V797" s="7" t="s">
        <v>60</v>
      </c>
      <c r="W797" s="7" t="s">
        <v>61</v>
      </c>
      <c r="X797" s="7" t="s">
        <v>62</v>
      </c>
      <c r="Y797" s="7" t="s">
        <v>63</v>
      </c>
      <c r="Z797" s="105">
        <v>6.8600000000000012</v>
      </c>
      <c r="AA797" s="7">
        <v>15</v>
      </c>
      <c r="AB797" s="7">
        <v>15</v>
      </c>
      <c r="AC797" s="7">
        <v>6</v>
      </c>
      <c r="AD797" s="7">
        <v>14</v>
      </c>
      <c r="AE797" s="105">
        <v>80</v>
      </c>
      <c r="AF797" s="7">
        <v>0</v>
      </c>
      <c r="AG797" s="7">
        <v>0</v>
      </c>
      <c r="AH797" s="7">
        <v>0</v>
      </c>
      <c r="AI797" s="7">
        <v>80</v>
      </c>
      <c r="AJ797" s="128" t="s">
        <v>56</v>
      </c>
      <c r="AK797" s="111" t="s">
        <v>65</v>
      </c>
      <c r="AL797" s="125" t="s">
        <v>66</v>
      </c>
      <c r="AM797" s="8" t="s">
        <v>2613</v>
      </c>
      <c r="AN797" s="12">
        <v>44927</v>
      </c>
      <c r="AO797" s="12">
        <v>45261</v>
      </c>
      <c r="AP797" s="7" t="s">
        <v>68</v>
      </c>
      <c r="AQ797" s="84" t="s">
        <v>2614</v>
      </c>
      <c r="AR797" s="29"/>
    </row>
    <row r="798" spans="1:44" ht="75" x14ac:dyDescent="0.25">
      <c r="A798" s="118"/>
      <c r="B798" s="114"/>
      <c r="C798" s="114"/>
      <c r="D798" s="114"/>
      <c r="E798" s="114"/>
      <c r="F798" s="114"/>
      <c r="G798" s="114"/>
      <c r="H798" s="114"/>
      <c r="I798" s="116"/>
      <c r="J798" s="116"/>
      <c r="K798" s="114"/>
      <c r="L798" s="114"/>
      <c r="M798" s="116"/>
      <c r="N798" s="116"/>
      <c r="O798" s="116"/>
      <c r="P798" s="116"/>
      <c r="Q798" s="116"/>
      <c r="R798" s="120"/>
      <c r="S798" s="8" t="s">
        <v>2615</v>
      </c>
      <c r="T798" s="7" t="s">
        <v>58</v>
      </c>
      <c r="U798" s="7" t="s">
        <v>78</v>
      </c>
      <c r="V798" s="7" t="s">
        <v>60</v>
      </c>
      <c r="W798" s="7" t="s">
        <v>61</v>
      </c>
      <c r="X798" s="7" t="s">
        <v>62</v>
      </c>
      <c r="Y798" s="7" t="s">
        <v>63</v>
      </c>
      <c r="Z798" s="106"/>
      <c r="AA798" s="7">
        <v>15</v>
      </c>
      <c r="AB798" s="7">
        <v>15</v>
      </c>
      <c r="AC798" s="7">
        <v>4.2</v>
      </c>
      <c r="AD798" s="7">
        <v>9.8000000000000007</v>
      </c>
      <c r="AE798" s="106"/>
      <c r="AF798" s="7">
        <v>0</v>
      </c>
      <c r="AG798" s="7">
        <v>0</v>
      </c>
      <c r="AH798" s="7">
        <v>0</v>
      </c>
      <c r="AI798" s="7">
        <v>80</v>
      </c>
      <c r="AJ798" s="129"/>
      <c r="AK798" s="112"/>
      <c r="AL798" s="126"/>
      <c r="AM798" s="8" t="s">
        <v>2616</v>
      </c>
      <c r="AN798" s="12">
        <v>44927</v>
      </c>
      <c r="AO798" s="12">
        <v>45261</v>
      </c>
      <c r="AP798" s="7" t="s">
        <v>68</v>
      </c>
      <c r="AQ798" s="84" t="s">
        <v>2614</v>
      </c>
      <c r="AR798" s="29"/>
    </row>
    <row r="799" spans="1:44" ht="105" x14ac:dyDescent="0.25">
      <c r="A799" s="118"/>
      <c r="B799" s="114"/>
      <c r="C799" s="114"/>
      <c r="D799" s="114"/>
      <c r="E799" s="114"/>
      <c r="F799" s="114"/>
      <c r="G799" s="114"/>
      <c r="H799" s="114"/>
      <c r="I799" s="116"/>
      <c r="J799" s="116"/>
      <c r="K799" s="114"/>
      <c r="L799" s="114"/>
      <c r="M799" s="116"/>
      <c r="N799" s="116"/>
      <c r="O799" s="116"/>
      <c r="P799" s="116"/>
      <c r="Q799" s="116"/>
      <c r="R799" s="120"/>
      <c r="S799" s="8" t="s">
        <v>2617</v>
      </c>
      <c r="T799" s="7" t="s">
        <v>58</v>
      </c>
      <c r="U799" s="7" t="s">
        <v>78</v>
      </c>
      <c r="V799" s="7" t="s">
        <v>60</v>
      </c>
      <c r="W799" s="7" t="s">
        <v>61</v>
      </c>
      <c r="X799" s="7" t="s">
        <v>62</v>
      </c>
      <c r="Y799" s="7" t="s">
        <v>63</v>
      </c>
      <c r="Z799" s="106"/>
      <c r="AA799" s="7">
        <v>15</v>
      </c>
      <c r="AB799" s="7">
        <v>15</v>
      </c>
      <c r="AC799" s="7">
        <v>2.94</v>
      </c>
      <c r="AD799" s="7">
        <v>6.8600000000000012</v>
      </c>
      <c r="AE799" s="106"/>
      <c r="AF799" s="7">
        <v>0</v>
      </c>
      <c r="AG799" s="7">
        <v>0</v>
      </c>
      <c r="AH799" s="7">
        <v>0</v>
      </c>
      <c r="AI799" s="7">
        <v>80</v>
      </c>
      <c r="AJ799" s="129"/>
      <c r="AK799" s="112"/>
      <c r="AL799" s="126"/>
      <c r="AM799" s="8" t="s">
        <v>2618</v>
      </c>
      <c r="AN799" s="12">
        <v>44927</v>
      </c>
      <c r="AO799" s="12">
        <v>45261</v>
      </c>
      <c r="AP799" s="7" t="s">
        <v>68</v>
      </c>
      <c r="AQ799" s="84" t="s">
        <v>2614</v>
      </c>
      <c r="AR799" s="29"/>
    </row>
    <row r="800" spans="1:44" ht="105" x14ac:dyDescent="0.25">
      <c r="A800" s="118"/>
      <c r="B800" s="114"/>
      <c r="C800" s="114"/>
      <c r="D800" s="114"/>
      <c r="E800" s="114"/>
      <c r="F800" s="114"/>
      <c r="G800" s="114"/>
      <c r="H800" s="114"/>
      <c r="I800" s="116"/>
      <c r="J800" s="116"/>
      <c r="K800" s="114"/>
      <c r="L800" s="114"/>
      <c r="M800" s="116"/>
      <c r="N800" s="116"/>
      <c r="O800" s="116"/>
      <c r="P800" s="116"/>
      <c r="Q800" s="116"/>
      <c r="R800" s="120"/>
      <c r="S800" s="8" t="s">
        <v>2619</v>
      </c>
      <c r="T800" s="7" t="s">
        <v>58</v>
      </c>
      <c r="U800" s="7" t="s">
        <v>78</v>
      </c>
      <c r="V800" s="7" t="s">
        <v>60</v>
      </c>
      <c r="W800" s="7" t="s">
        <v>61</v>
      </c>
      <c r="X800" s="7" t="s">
        <v>62</v>
      </c>
      <c r="Y800" s="7" t="s">
        <v>63</v>
      </c>
      <c r="Z800" s="106"/>
      <c r="AA800" s="7">
        <v>15</v>
      </c>
      <c r="AB800" s="7">
        <v>15</v>
      </c>
      <c r="AC800" s="7">
        <v>2.0580000000000003</v>
      </c>
      <c r="AD800" s="7">
        <v>4.8020000000000014</v>
      </c>
      <c r="AE800" s="106"/>
      <c r="AF800" s="7">
        <v>0</v>
      </c>
      <c r="AG800" s="7">
        <v>0</v>
      </c>
      <c r="AH800" s="7">
        <v>0</v>
      </c>
      <c r="AI800" s="7">
        <v>80</v>
      </c>
      <c r="AJ800" s="129"/>
      <c r="AK800" s="112"/>
      <c r="AL800" s="126"/>
      <c r="AM800" s="8"/>
      <c r="AN800" s="7"/>
      <c r="AO800" s="7"/>
      <c r="AP800" s="7"/>
      <c r="AQ800" s="84"/>
      <c r="AR800" s="29"/>
    </row>
    <row r="801" spans="1:44" ht="90" x14ac:dyDescent="0.25">
      <c r="A801" s="118"/>
      <c r="B801" s="114"/>
      <c r="C801" s="114"/>
      <c r="D801" s="114"/>
      <c r="E801" s="114"/>
      <c r="F801" s="114"/>
      <c r="G801" s="114"/>
      <c r="H801" s="114"/>
      <c r="I801" s="116"/>
      <c r="J801" s="116"/>
      <c r="K801" s="114"/>
      <c r="L801" s="114"/>
      <c r="M801" s="116"/>
      <c r="N801" s="116"/>
      <c r="O801" s="116"/>
      <c r="P801" s="116"/>
      <c r="Q801" s="116"/>
      <c r="R801" s="120"/>
      <c r="S801" s="8" t="s">
        <v>2620</v>
      </c>
      <c r="T801" s="7" t="s">
        <v>58</v>
      </c>
      <c r="U801" s="7" t="s">
        <v>78</v>
      </c>
      <c r="V801" s="7" t="s">
        <v>60</v>
      </c>
      <c r="W801" s="7" t="s">
        <v>61</v>
      </c>
      <c r="X801" s="7" t="s">
        <v>62</v>
      </c>
      <c r="Y801" s="7" t="s">
        <v>63</v>
      </c>
      <c r="Z801" s="122"/>
      <c r="AA801" s="7">
        <v>15</v>
      </c>
      <c r="AB801" s="7">
        <v>15</v>
      </c>
      <c r="AC801" s="7">
        <v>1.4406000000000003</v>
      </c>
      <c r="AD801" s="7">
        <v>3.3614000000000011</v>
      </c>
      <c r="AE801" s="122"/>
      <c r="AF801" s="7">
        <v>0</v>
      </c>
      <c r="AG801" s="7">
        <v>0</v>
      </c>
      <c r="AH801" s="7">
        <v>0</v>
      </c>
      <c r="AI801" s="7">
        <v>80</v>
      </c>
      <c r="AJ801" s="130"/>
      <c r="AK801" s="124"/>
      <c r="AL801" s="127"/>
      <c r="AM801" s="8"/>
      <c r="AN801" s="7"/>
      <c r="AO801" s="7"/>
      <c r="AP801" s="7"/>
      <c r="AQ801" s="84"/>
      <c r="AR801" s="29"/>
    </row>
    <row r="802" spans="1:44" ht="75" x14ac:dyDescent="0.25">
      <c r="A802" s="118">
        <v>296</v>
      </c>
      <c r="B802" s="114" t="s">
        <v>2584</v>
      </c>
      <c r="C802" s="114" t="s">
        <v>105</v>
      </c>
      <c r="D802" s="114" t="s">
        <v>106</v>
      </c>
      <c r="E802" s="114" t="s">
        <v>46</v>
      </c>
      <c r="F802" s="114" t="s">
        <v>1812</v>
      </c>
      <c r="G802" s="114" t="s">
        <v>2621</v>
      </c>
      <c r="H802" s="114" t="s">
        <v>2622</v>
      </c>
      <c r="I802" s="116" t="s">
        <v>110</v>
      </c>
      <c r="J802" s="116" t="s">
        <v>51</v>
      </c>
      <c r="K802" s="114" t="s">
        <v>97</v>
      </c>
      <c r="L802" s="114" t="s">
        <v>53</v>
      </c>
      <c r="M802" s="116">
        <v>12</v>
      </c>
      <c r="N802" s="116" t="s">
        <v>98</v>
      </c>
      <c r="O802" s="116">
        <v>20</v>
      </c>
      <c r="P802" s="116" t="s">
        <v>55</v>
      </c>
      <c r="Q802" s="116">
        <v>80</v>
      </c>
      <c r="R802" s="120" t="s">
        <v>56</v>
      </c>
      <c r="S802" s="8" t="s">
        <v>2623</v>
      </c>
      <c r="T802" s="7" t="s">
        <v>58</v>
      </c>
      <c r="U802" s="7" t="s">
        <v>78</v>
      </c>
      <c r="V802" s="7" t="s">
        <v>60</v>
      </c>
      <c r="W802" s="7" t="s">
        <v>61</v>
      </c>
      <c r="X802" s="7" t="s">
        <v>62</v>
      </c>
      <c r="Y802" s="7" t="s">
        <v>63</v>
      </c>
      <c r="Z802" s="105">
        <v>6.8600000000000012</v>
      </c>
      <c r="AA802" s="7">
        <v>15</v>
      </c>
      <c r="AB802" s="7">
        <v>15</v>
      </c>
      <c r="AC802" s="7">
        <v>6</v>
      </c>
      <c r="AD802" s="7">
        <v>14</v>
      </c>
      <c r="AE802" s="105">
        <v>80</v>
      </c>
      <c r="AF802" s="7">
        <v>0</v>
      </c>
      <c r="AG802" s="7">
        <v>0</v>
      </c>
      <c r="AH802" s="7">
        <v>0</v>
      </c>
      <c r="AI802" s="7">
        <v>80</v>
      </c>
      <c r="AJ802" s="128" t="s">
        <v>56</v>
      </c>
      <c r="AK802" s="111" t="s">
        <v>65</v>
      </c>
      <c r="AL802" s="125" t="s">
        <v>66</v>
      </c>
      <c r="AM802" s="8" t="s">
        <v>2624</v>
      </c>
      <c r="AN802" s="12">
        <v>44927</v>
      </c>
      <c r="AO802" s="12">
        <v>45261</v>
      </c>
      <c r="AP802" s="7" t="s">
        <v>68</v>
      </c>
      <c r="AQ802" s="84" t="s">
        <v>2625</v>
      </c>
      <c r="AR802" s="29"/>
    </row>
    <row r="803" spans="1:44" ht="105" x14ac:dyDescent="0.25">
      <c r="A803" s="118"/>
      <c r="B803" s="114"/>
      <c r="C803" s="114"/>
      <c r="D803" s="114"/>
      <c r="E803" s="114"/>
      <c r="F803" s="114"/>
      <c r="G803" s="114"/>
      <c r="H803" s="114"/>
      <c r="I803" s="116"/>
      <c r="J803" s="116"/>
      <c r="K803" s="114"/>
      <c r="L803" s="114"/>
      <c r="M803" s="116"/>
      <c r="N803" s="116"/>
      <c r="O803" s="116"/>
      <c r="P803" s="116"/>
      <c r="Q803" s="116"/>
      <c r="R803" s="120"/>
      <c r="S803" s="8" t="s">
        <v>2626</v>
      </c>
      <c r="T803" s="7" t="s">
        <v>58</v>
      </c>
      <c r="U803" s="7" t="s">
        <v>78</v>
      </c>
      <c r="V803" s="7" t="s">
        <v>60</v>
      </c>
      <c r="W803" s="7" t="s">
        <v>61</v>
      </c>
      <c r="X803" s="7" t="s">
        <v>62</v>
      </c>
      <c r="Y803" s="7" t="s">
        <v>63</v>
      </c>
      <c r="Z803" s="106"/>
      <c r="AA803" s="7">
        <v>15</v>
      </c>
      <c r="AB803" s="7">
        <v>15</v>
      </c>
      <c r="AC803" s="7">
        <v>4.2</v>
      </c>
      <c r="AD803" s="7">
        <v>9.8000000000000007</v>
      </c>
      <c r="AE803" s="106"/>
      <c r="AF803" s="7">
        <v>0</v>
      </c>
      <c r="AG803" s="7">
        <v>0</v>
      </c>
      <c r="AH803" s="7">
        <v>0</v>
      </c>
      <c r="AI803" s="7">
        <v>80</v>
      </c>
      <c r="AJ803" s="129"/>
      <c r="AK803" s="112"/>
      <c r="AL803" s="126"/>
      <c r="AM803" s="8" t="s">
        <v>2627</v>
      </c>
      <c r="AN803" s="12">
        <v>44927</v>
      </c>
      <c r="AO803" s="12">
        <v>45261</v>
      </c>
      <c r="AP803" s="7" t="s">
        <v>68</v>
      </c>
      <c r="AQ803" s="84" t="s">
        <v>2625</v>
      </c>
      <c r="AR803" s="29"/>
    </row>
    <row r="804" spans="1:44" ht="105" x14ac:dyDescent="0.25">
      <c r="A804" s="118"/>
      <c r="B804" s="114"/>
      <c r="C804" s="114"/>
      <c r="D804" s="114"/>
      <c r="E804" s="114"/>
      <c r="F804" s="114"/>
      <c r="G804" s="114"/>
      <c r="H804" s="114"/>
      <c r="I804" s="116"/>
      <c r="J804" s="116"/>
      <c r="K804" s="114"/>
      <c r="L804" s="114"/>
      <c r="M804" s="116"/>
      <c r="N804" s="116"/>
      <c r="O804" s="116"/>
      <c r="P804" s="116"/>
      <c r="Q804" s="116"/>
      <c r="R804" s="120"/>
      <c r="S804" s="8" t="s">
        <v>2628</v>
      </c>
      <c r="T804" s="7" t="s">
        <v>58</v>
      </c>
      <c r="U804" s="7" t="s">
        <v>78</v>
      </c>
      <c r="V804" s="7" t="s">
        <v>60</v>
      </c>
      <c r="W804" s="7" t="s">
        <v>61</v>
      </c>
      <c r="X804" s="7" t="s">
        <v>62</v>
      </c>
      <c r="Y804" s="7" t="s">
        <v>63</v>
      </c>
      <c r="Z804" s="106"/>
      <c r="AA804" s="7">
        <v>15</v>
      </c>
      <c r="AB804" s="7">
        <v>15</v>
      </c>
      <c r="AC804" s="7">
        <v>2.94</v>
      </c>
      <c r="AD804" s="7">
        <v>6.8600000000000012</v>
      </c>
      <c r="AE804" s="106"/>
      <c r="AF804" s="7">
        <v>0</v>
      </c>
      <c r="AG804" s="7">
        <v>0</v>
      </c>
      <c r="AH804" s="7">
        <v>0</v>
      </c>
      <c r="AI804" s="7">
        <v>80</v>
      </c>
      <c r="AJ804" s="129"/>
      <c r="AK804" s="112"/>
      <c r="AL804" s="126"/>
      <c r="AM804" s="8" t="s">
        <v>2629</v>
      </c>
      <c r="AN804" s="12">
        <v>44927</v>
      </c>
      <c r="AO804" s="12">
        <v>45261</v>
      </c>
      <c r="AP804" s="7" t="s">
        <v>68</v>
      </c>
      <c r="AQ804" s="84" t="s">
        <v>2625</v>
      </c>
      <c r="AR804" s="29"/>
    </row>
    <row r="805" spans="1:44" ht="90" x14ac:dyDescent="0.25">
      <c r="A805" s="118"/>
      <c r="B805" s="114"/>
      <c r="C805" s="114"/>
      <c r="D805" s="114"/>
      <c r="E805" s="114"/>
      <c r="F805" s="114"/>
      <c r="G805" s="114"/>
      <c r="H805" s="114"/>
      <c r="I805" s="116"/>
      <c r="J805" s="116"/>
      <c r="K805" s="114"/>
      <c r="L805" s="114"/>
      <c r="M805" s="116"/>
      <c r="N805" s="116"/>
      <c r="O805" s="116"/>
      <c r="P805" s="116"/>
      <c r="Q805" s="116"/>
      <c r="R805" s="120"/>
      <c r="S805" s="8" t="s">
        <v>2630</v>
      </c>
      <c r="T805" s="7" t="s">
        <v>58</v>
      </c>
      <c r="U805" s="7" t="s">
        <v>78</v>
      </c>
      <c r="V805" s="7" t="s">
        <v>60</v>
      </c>
      <c r="W805" s="7" t="s">
        <v>61</v>
      </c>
      <c r="X805" s="7" t="s">
        <v>62</v>
      </c>
      <c r="Y805" s="7" t="s">
        <v>63</v>
      </c>
      <c r="Z805" s="122"/>
      <c r="AA805" s="7">
        <v>15</v>
      </c>
      <c r="AB805" s="7">
        <v>15</v>
      </c>
      <c r="AC805" s="7">
        <v>2.0580000000000003</v>
      </c>
      <c r="AD805" s="7">
        <v>4.8020000000000014</v>
      </c>
      <c r="AE805" s="122"/>
      <c r="AF805" s="7">
        <v>0</v>
      </c>
      <c r="AG805" s="7">
        <v>0</v>
      </c>
      <c r="AH805" s="7">
        <v>0</v>
      </c>
      <c r="AI805" s="7">
        <v>80</v>
      </c>
      <c r="AJ805" s="130"/>
      <c r="AK805" s="124"/>
      <c r="AL805" s="127"/>
      <c r="AM805" s="8"/>
      <c r="AN805" s="7"/>
      <c r="AO805" s="7"/>
      <c r="AP805" s="7"/>
      <c r="AQ805" s="84"/>
      <c r="AR805" s="29"/>
    </row>
    <row r="806" spans="1:44" ht="150" x14ac:dyDescent="0.25">
      <c r="A806" s="88">
        <v>297</v>
      </c>
      <c r="B806" s="8" t="s">
        <v>2631</v>
      </c>
      <c r="C806" s="8" t="s">
        <v>1885</v>
      </c>
      <c r="D806" s="8" t="s">
        <v>2632</v>
      </c>
      <c r="E806" s="8" t="s">
        <v>46</v>
      </c>
      <c r="F806" s="8" t="s">
        <v>2633</v>
      </c>
      <c r="G806" s="8" t="s">
        <v>2634</v>
      </c>
      <c r="H806" s="8" t="s">
        <v>2635</v>
      </c>
      <c r="I806" s="7" t="s">
        <v>50</v>
      </c>
      <c r="J806" s="7" t="s">
        <v>51</v>
      </c>
      <c r="K806" s="8" t="s">
        <v>52</v>
      </c>
      <c r="L806" s="8" t="s">
        <v>53</v>
      </c>
      <c r="M806" s="7">
        <v>28</v>
      </c>
      <c r="N806" s="7" t="s">
        <v>146</v>
      </c>
      <c r="O806" s="7">
        <v>40</v>
      </c>
      <c r="P806" s="7" t="s">
        <v>55</v>
      </c>
      <c r="Q806" s="7">
        <v>80</v>
      </c>
      <c r="R806" s="9" t="s">
        <v>56</v>
      </c>
      <c r="S806" s="8" t="s">
        <v>2636</v>
      </c>
      <c r="T806" s="7" t="s">
        <v>58</v>
      </c>
      <c r="U806" s="7" t="s">
        <v>59</v>
      </c>
      <c r="V806" s="7" t="s">
        <v>60</v>
      </c>
      <c r="W806" s="7" t="s">
        <v>61</v>
      </c>
      <c r="X806" s="7" t="s">
        <v>62</v>
      </c>
      <c r="Y806" s="7" t="s">
        <v>63</v>
      </c>
      <c r="Z806" s="10">
        <v>24</v>
      </c>
      <c r="AA806" s="7">
        <v>25</v>
      </c>
      <c r="AB806" s="7">
        <v>15</v>
      </c>
      <c r="AC806" s="7">
        <v>16</v>
      </c>
      <c r="AD806" s="7">
        <v>24</v>
      </c>
      <c r="AE806" s="10">
        <v>80</v>
      </c>
      <c r="AF806" s="7">
        <v>0</v>
      </c>
      <c r="AG806" s="7">
        <v>0</v>
      </c>
      <c r="AH806" s="7">
        <v>0</v>
      </c>
      <c r="AI806" s="7">
        <v>80</v>
      </c>
      <c r="AJ806" s="9" t="s">
        <v>56</v>
      </c>
      <c r="AK806" s="7" t="s">
        <v>65</v>
      </c>
      <c r="AL806" s="8" t="s">
        <v>2637</v>
      </c>
      <c r="AM806" s="8" t="s">
        <v>2638</v>
      </c>
      <c r="AN806" s="12">
        <v>44927</v>
      </c>
      <c r="AO806" s="12">
        <v>45261</v>
      </c>
      <c r="AP806" s="7" t="s">
        <v>68</v>
      </c>
      <c r="AQ806" s="84" t="s">
        <v>2639</v>
      </c>
      <c r="AR806" s="29"/>
    </row>
    <row r="807" spans="1:44" ht="240" x14ac:dyDescent="0.25">
      <c r="A807" s="88">
        <v>298</v>
      </c>
      <c r="B807" s="8" t="s">
        <v>2631</v>
      </c>
      <c r="C807" s="8" t="s">
        <v>1885</v>
      </c>
      <c r="D807" s="8" t="s">
        <v>1907</v>
      </c>
      <c r="E807" s="8" t="s">
        <v>46</v>
      </c>
      <c r="F807" s="8" t="s">
        <v>2640</v>
      </c>
      <c r="G807" s="8" t="s">
        <v>2641</v>
      </c>
      <c r="H807" s="8" t="s">
        <v>2642</v>
      </c>
      <c r="I807" s="7" t="s">
        <v>50</v>
      </c>
      <c r="J807" s="7" t="s">
        <v>1780</v>
      </c>
      <c r="K807" s="8" t="s">
        <v>52</v>
      </c>
      <c r="L807" s="8" t="s">
        <v>53</v>
      </c>
      <c r="M807" s="7">
        <v>365</v>
      </c>
      <c r="N807" s="7" t="s">
        <v>146</v>
      </c>
      <c r="O807" s="7">
        <v>40</v>
      </c>
      <c r="P807" s="7" t="s">
        <v>147</v>
      </c>
      <c r="Q807" s="7">
        <v>40</v>
      </c>
      <c r="R807" s="11" t="s">
        <v>64</v>
      </c>
      <c r="S807" s="8" t="s">
        <v>2643</v>
      </c>
      <c r="T807" s="7" t="s">
        <v>58</v>
      </c>
      <c r="U807" s="7" t="s">
        <v>59</v>
      </c>
      <c r="V807" s="7" t="s">
        <v>60</v>
      </c>
      <c r="W807" s="7" t="s">
        <v>61</v>
      </c>
      <c r="X807" s="7" t="s">
        <v>62</v>
      </c>
      <c r="Y807" s="7" t="s">
        <v>63</v>
      </c>
      <c r="Z807" s="10">
        <v>24</v>
      </c>
      <c r="AA807" s="7">
        <v>25</v>
      </c>
      <c r="AB807" s="7">
        <v>15</v>
      </c>
      <c r="AC807" s="7">
        <v>16</v>
      </c>
      <c r="AD807" s="7">
        <v>24</v>
      </c>
      <c r="AE807" s="10">
        <v>40</v>
      </c>
      <c r="AF807" s="7">
        <v>0</v>
      </c>
      <c r="AG807" s="7">
        <v>0</v>
      </c>
      <c r="AH807" s="7">
        <v>0</v>
      </c>
      <c r="AI807" s="7">
        <v>40</v>
      </c>
      <c r="AJ807" s="24" t="s">
        <v>347</v>
      </c>
      <c r="AK807" s="7" t="s">
        <v>349</v>
      </c>
      <c r="AL807" s="8" t="s">
        <v>2644</v>
      </c>
      <c r="AM807" s="8" t="s">
        <v>351</v>
      </c>
      <c r="AN807" s="7"/>
      <c r="AO807" s="7"/>
      <c r="AP807" s="7"/>
      <c r="AQ807" s="84"/>
      <c r="AR807" s="29"/>
    </row>
    <row r="808" spans="1:44" ht="315" x14ac:dyDescent="0.25">
      <c r="A808" s="88">
        <v>299</v>
      </c>
      <c r="B808" s="8" t="s">
        <v>2631</v>
      </c>
      <c r="C808" s="8" t="s">
        <v>1885</v>
      </c>
      <c r="D808" s="8" t="s">
        <v>1907</v>
      </c>
      <c r="E808" s="8" t="s">
        <v>46</v>
      </c>
      <c r="F808" s="8"/>
      <c r="G808" s="8"/>
      <c r="H808" s="8" t="s">
        <v>2645</v>
      </c>
      <c r="I808" s="7" t="s">
        <v>74</v>
      </c>
      <c r="J808" s="7" t="s">
        <v>51</v>
      </c>
      <c r="K808" s="8" t="s">
        <v>75</v>
      </c>
      <c r="L808" s="8" t="s">
        <v>86</v>
      </c>
      <c r="M808" s="7">
        <v>365</v>
      </c>
      <c r="N808" s="7" t="s">
        <v>146</v>
      </c>
      <c r="O808" s="7">
        <v>40</v>
      </c>
      <c r="P808" s="7" t="s">
        <v>169</v>
      </c>
      <c r="Q808" s="7">
        <v>100</v>
      </c>
      <c r="R808" s="19" t="s">
        <v>170</v>
      </c>
      <c r="S808" s="8" t="s">
        <v>2646</v>
      </c>
      <c r="T808" s="7" t="s">
        <v>58</v>
      </c>
      <c r="U808" s="7" t="s">
        <v>59</v>
      </c>
      <c r="V808" s="7" t="s">
        <v>60</v>
      </c>
      <c r="W808" s="7" t="s">
        <v>61</v>
      </c>
      <c r="X808" s="7" t="s">
        <v>62</v>
      </c>
      <c r="Y808" s="7" t="s">
        <v>63</v>
      </c>
      <c r="Z808" s="10">
        <v>24</v>
      </c>
      <c r="AA808" s="7">
        <v>25</v>
      </c>
      <c r="AB808" s="7">
        <v>15</v>
      </c>
      <c r="AC808" s="7">
        <v>16</v>
      </c>
      <c r="AD808" s="7">
        <v>24</v>
      </c>
      <c r="AE808" s="10">
        <v>100</v>
      </c>
      <c r="AF808" s="7">
        <v>0</v>
      </c>
      <c r="AG808" s="7">
        <v>0</v>
      </c>
      <c r="AH808" s="7">
        <v>0</v>
      </c>
      <c r="AI808" s="7">
        <v>100</v>
      </c>
      <c r="AJ808" s="19" t="s">
        <v>170</v>
      </c>
      <c r="AK808" s="7" t="s">
        <v>65</v>
      </c>
      <c r="AL808" s="8" t="s">
        <v>2637</v>
      </c>
      <c r="AM808" s="8" t="s">
        <v>2647</v>
      </c>
      <c r="AN808" s="12">
        <v>44927</v>
      </c>
      <c r="AO808" s="12">
        <v>45261</v>
      </c>
      <c r="AP808" s="7" t="s">
        <v>68</v>
      </c>
      <c r="AQ808" s="84" t="s">
        <v>2648</v>
      </c>
      <c r="AR808" s="29"/>
    </row>
    <row r="809" spans="1:44" ht="180" x14ac:dyDescent="0.25">
      <c r="A809" s="88">
        <v>300</v>
      </c>
      <c r="B809" s="8" t="s">
        <v>2631</v>
      </c>
      <c r="C809" s="8" t="s">
        <v>1885</v>
      </c>
      <c r="D809" s="8" t="s">
        <v>2275</v>
      </c>
      <c r="E809" s="8" t="s">
        <v>141</v>
      </c>
      <c r="F809" s="8" t="s">
        <v>2649</v>
      </c>
      <c r="G809" s="8" t="s">
        <v>2650</v>
      </c>
      <c r="H809" s="8" t="s">
        <v>2651</v>
      </c>
      <c r="I809" s="7" t="s">
        <v>50</v>
      </c>
      <c r="J809" s="7" t="s">
        <v>1780</v>
      </c>
      <c r="K809" s="8" t="s">
        <v>52</v>
      </c>
      <c r="L809" s="8" t="s">
        <v>53</v>
      </c>
      <c r="M809" s="7">
        <v>40</v>
      </c>
      <c r="N809" s="7" t="s">
        <v>146</v>
      </c>
      <c r="O809" s="7">
        <v>40</v>
      </c>
      <c r="P809" s="7" t="s">
        <v>147</v>
      </c>
      <c r="Q809" s="7">
        <v>40</v>
      </c>
      <c r="R809" s="11" t="s">
        <v>64</v>
      </c>
      <c r="S809" s="8" t="s">
        <v>2652</v>
      </c>
      <c r="T809" s="7" t="s">
        <v>58</v>
      </c>
      <c r="U809" s="7" t="s">
        <v>59</v>
      </c>
      <c r="V809" s="7" t="s">
        <v>60</v>
      </c>
      <c r="W809" s="7" t="s">
        <v>61</v>
      </c>
      <c r="X809" s="7" t="s">
        <v>62</v>
      </c>
      <c r="Y809" s="7" t="s">
        <v>63</v>
      </c>
      <c r="Z809" s="10">
        <v>24</v>
      </c>
      <c r="AA809" s="7">
        <v>25</v>
      </c>
      <c r="AB809" s="7">
        <v>15</v>
      </c>
      <c r="AC809" s="7">
        <v>16</v>
      </c>
      <c r="AD809" s="7">
        <v>24</v>
      </c>
      <c r="AE809" s="10">
        <v>40</v>
      </c>
      <c r="AF809" s="7">
        <v>0</v>
      </c>
      <c r="AG809" s="7">
        <v>0</v>
      </c>
      <c r="AH809" s="7">
        <v>0</v>
      </c>
      <c r="AI809" s="7">
        <v>40</v>
      </c>
      <c r="AJ809" s="24" t="s">
        <v>347</v>
      </c>
      <c r="AK809" s="7" t="s">
        <v>349</v>
      </c>
      <c r="AL809" s="8" t="s">
        <v>2653</v>
      </c>
      <c r="AM809" s="8" t="s">
        <v>351</v>
      </c>
      <c r="AN809" s="7"/>
      <c r="AO809" s="7"/>
      <c r="AP809" s="7"/>
      <c r="AQ809" s="84"/>
      <c r="AR809" s="29"/>
    </row>
    <row r="810" spans="1:44" ht="120" x14ac:dyDescent="0.25">
      <c r="A810" s="118">
        <v>301</v>
      </c>
      <c r="B810" s="114" t="s">
        <v>2631</v>
      </c>
      <c r="C810" s="114" t="s">
        <v>91</v>
      </c>
      <c r="D810" s="114" t="s">
        <v>92</v>
      </c>
      <c r="E810" s="114" t="s">
        <v>46</v>
      </c>
      <c r="F810" s="114" t="s">
        <v>93</v>
      </c>
      <c r="G810" s="114" t="s">
        <v>2654</v>
      </c>
      <c r="H810" s="114" t="s">
        <v>2655</v>
      </c>
      <c r="I810" s="116" t="s">
        <v>96</v>
      </c>
      <c r="J810" s="116" t="s">
        <v>51</v>
      </c>
      <c r="K810" s="114" t="s">
        <v>97</v>
      </c>
      <c r="L810" s="114" t="s">
        <v>53</v>
      </c>
      <c r="M810" s="116">
        <v>12</v>
      </c>
      <c r="N810" s="116" t="s">
        <v>98</v>
      </c>
      <c r="O810" s="116">
        <v>20</v>
      </c>
      <c r="P810" s="116" t="s">
        <v>55</v>
      </c>
      <c r="Q810" s="116">
        <v>80</v>
      </c>
      <c r="R810" s="120" t="s">
        <v>56</v>
      </c>
      <c r="S810" s="8" t="s">
        <v>2656</v>
      </c>
      <c r="T810" s="7" t="s">
        <v>58</v>
      </c>
      <c r="U810" s="7" t="s">
        <v>59</v>
      </c>
      <c r="V810" s="7" t="s">
        <v>60</v>
      </c>
      <c r="W810" s="7" t="s">
        <v>61</v>
      </c>
      <c r="X810" s="7" t="s">
        <v>62</v>
      </c>
      <c r="Y810" s="7" t="s">
        <v>63</v>
      </c>
      <c r="Z810" s="105">
        <v>4.32</v>
      </c>
      <c r="AA810" s="7">
        <v>25</v>
      </c>
      <c r="AB810" s="7">
        <v>15</v>
      </c>
      <c r="AC810" s="7">
        <v>8</v>
      </c>
      <c r="AD810" s="7">
        <v>12</v>
      </c>
      <c r="AE810" s="105">
        <v>80</v>
      </c>
      <c r="AF810" s="7">
        <v>0</v>
      </c>
      <c r="AG810" s="7">
        <v>0</v>
      </c>
      <c r="AH810" s="7">
        <v>0</v>
      </c>
      <c r="AI810" s="7">
        <v>80</v>
      </c>
      <c r="AJ810" s="128" t="s">
        <v>56</v>
      </c>
      <c r="AK810" s="111" t="s">
        <v>65</v>
      </c>
      <c r="AL810" s="125" t="s">
        <v>66</v>
      </c>
      <c r="AM810" s="8" t="s">
        <v>2657</v>
      </c>
      <c r="AN810" s="12">
        <v>44927</v>
      </c>
      <c r="AO810" s="12">
        <v>45261</v>
      </c>
      <c r="AP810" s="7" t="s">
        <v>226</v>
      </c>
      <c r="AQ810" s="84" t="s">
        <v>2658</v>
      </c>
      <c r="AR810" s="29"/>
    </row>
    <row r="811" spans="1:44" ht="120" x14ac:dyDescent="0.25">
      <c r="A811" s="118"/>
      <c r="B811" s="114"/>
      <c r="C811" s="114"/>
      <c r="D811" s="114"/>
      <c r="E811" s="114"/>
      <c r="F811" s="114"/>
      <c r="G811" s="114"/>
      <c r="H811" s="114"/>
      <c r="I811" s="116"/>
      <c r="J811" s="116"/>
      <c r="K811" s="114"/>
      <c r="L811" s="114"/>
      <c r="M811" s="116"/>
      <c r="N811" s="116"/>
      <c r="O811" s="116"/>
      <c r="P811" s="116"/>
      <c r="Q811" s="116"/>
      <c r="R811" s="120"/>
      <c r="S811" s="8" t="s">
        <v>2659</v>
      </c>
      <c r="T811" s="7" t="s">
        <v>58</v>
      </c>
      <c r="U811" s="7" t="s">
        <v>59</v>
      </c>
      <c r="V811" s="7" t="s">
        <v>60</v>
      </c>
      <c r="W811" s="7" t="s">
        <v>61</v>
      </c>
      <c r="X811" s="7" t="s">
        <v>62</v>
      </c>
      <c r="Y811" s="7" t="s">
        <v>63</v>
      </c>
      <c r="Z811" s="106"/>
      <c r="AA811" s="7">
        <v>25</v>
      </c>
      <c r="AB811" s="7">
        <v>15</v>
      </c>
      <c r="AC811" s="7">
        <v>4.8</v>
      </c>
      <c r="AD811" s="7">
        <v>7.2</v>
      </c>
      <c r="AE811" s="106"/>
      <c r="AF811" s="7">
        <v>0</v>
      </c>
      <c r="AG811" s="7">
        <v>0</v>
      </c>
      <c r="AH811" s="7">
        <v>0</v>
      </c>
      <c r="AI811" s="7">
        <v>80</v>
      </c>
      <c r="AJ811" s="129"/>
      <c r="AK811" s="112"/>
      <c r="AL811" s="126"/>
      <c r="AM811" s="8" t="s">
        <v>2660</v>
      </c>
      <c r="AN811" s="12">
        <v>44927</v>
      </c>
      <c r="AO811" s="12">
        <v>45261</v>
      </c>
      <c r="AP811" s="7" t="s">
        <v>226</v>
      </c>
      <c r="AQ811" s="84" t="s">
        <v>2406</v>
      </c>
      <c r="AR811" s="29"/>
    </row>
    <row r="812" spans="1:44" ht="90" x14ac:dyDescent="0.25">
      <c r="A812" s="118"/>
      <c r="B812" s="114"/>
      <c r="C812" s="114"/>
      <c r="D812" s="114"/>
      <c r="E812" s="114"/>
      <c r="F812" s="114"/>
      <c r="G812" s="114"/>
      <c r="H812" s="114"/>
      <c r="I812" s="116"/>
      <c r="J812" s="116"/>
      <c r="K812" s="114"/>
      <c r="L812" s="114"/>
      <c r="M812" s="116"/>
      <c r="N812" s="116"/>
      <c r="O812" s="116"/>
      <c r="P812" s="116"/>
      <c r="Q812" s="116"/>
      <c r="R812" s="120"/>
      <c r="S812" s="8" t="s">
        <v>2661</v>
      </c>
      <c r="T812" s="7" t="s">
        <v>58</v>
      </c>
      <c r="U812" s="7" t="s">
        <v>59</v>
      </c>
      <c r="V812" s="7" t="s">
        <v>60</v>
      </c>
      <c r="W812" s="7" t="s">
        <v>61</v>
      </c>
      <c r="X812" s="7" t="s">
        <v>62</v>
      </c>
      <c r="Y812" s="7" t="s">
        <v>63</v>
      </c>
      <c r="Z812" s="106"/>
      <c r="AA812" s="7">
        <v>25</v>
      </c>
      <c r="AB812" s="7">
        <v>15</v>
      </c>
      <c r="AC812" s="7">
        <v>2.88</v>
      </c>
      <c r="AD812" s="7">
        <v>4.32</v>
      </c>
      <c r="AE812" s="106"/>
      <c r="AF812" s="7">
        <v>0</v>
      </c>
      <c r="AG812" s="7">
        <v>0</v>
      </c>
      <c r="AH812" s="7">
        <v>0</v>
      </c>
      <c r="AI812" s="7">
        <v>80</v>
      </c>
      <c r="AJ812" s="129"/>
      <c r="AK812" s="112"/>
      <c r="AL812" s="126"/>
      <c r="AM812" s="8"/>
      <c r="AN812" s="7"/>
      <c r="AO812" s="7"/>
      <c r="AP812" s="7"/>
      <c r="AQ812" s="84"/>
      <c r="AR812" s="29"/>
    </row>
    <row r="813" spans="1:44" ht="120" x14ac:dyDescent="0.25">
      <c r="A813" s="118"/>
      <c r="B813" s="114"/>
      <c r="C813" s="114"/>
      <c r="D813" s="114"/>
      <c r="E813" s="114"/>
      <c r="F813" s="114"/>
      <c r="G813" s="114"/>
      <c r="H813" s="114"/>
      <c r="I813" s="116"/>
      <c r="J813" s="116"/>
      <c r="K813" s="114"/>
      <c r="L813" s="114"/>
      <c r="M813" s="116"/>
      <c r="N813" s="116"/>
      <c r="O813" s="116"/>
      <c r="P813" s="116"/>
      <c r="Q813" s="116"/>
      <c r="R813" s="120"/>
      <c r="S813" s="8" t="s">
        <v>2662</v>
      </c>
      <c r="T813" s="7" t="s">
        <v>58</v>
      </c>
      <c r="U813" s="7" t="s">
        <v>59</v>
      </c>
      <c r="V813" s="7" t="s">
        <v>60</v>
      </c>
      <c r="W813" s="7" t="s">
        <v>61</v>
      </c>
      <c r="X813" s="7" t="s">
        <v>62</v>
      </c>
      <c r="Y813" s="7" t="s">
        <v>63</v>
      </c>
      <c r="Z813" s="122"/>
      <c r="AA813" s="7">
        <v>25</v>
      </c>
      <c r="AB813" s="7">
        <v>15</v>
      </c>
      <c r="AC813" s="7">
        <v>1.7280000000000002</v>
      </c>
      <c r="AD813" s="7">
        <v>2.5920000000000001</v>
      </c>
      <c r="AE813" s="122"/>
      <c r="AF813" s="7">
        <v>0</v>
      </c>
      <c r="AG813" s="7">
        <v>0</v>
      </c>
      <c r="AH813" s="7">
        <v>0</v>
      </c>
      <c r="AI813" s="7">
        <v>80</v>
      </c>
      <c r="AJ813" s="130"/>
      <c r="AK813" s="124"/>
      <c r="AL813" s="127"/>
      <c r="AM813" s="8"/>
      <c r="AN813" s="7"/>
      <c r="AO813" s="7"/>
      <c r="AP813" s="7"/>
      <c r="AQ813" s="84"/>
      <c r="AR813" s="29"/>
    </row>
    <row r="814" spans="1:44" ht="120" x14ac:dyDescent="0.25">
      <c r="A814" s="118">
        <v>302</v>
      </c>
      <c r="B814" s="114" t="s">
        <v>2631</v>
      </c>
      <c r="C814" s="114" t="s">
        <v>105</v>
      </c>
      <c r="D814" s="114" t="s">
        <v>106</v>
      </c>
      <c r="E814" s="114" t="s">
        <v>46</v>
      </c>
      <c r="F814" s="114" t="s">
        <v>1812</v>
      </c>
      <c r="G814" s="114" t="s">
        <v>2663</v>
      </c>
      <c r="H814" s="114" t="s">
        <v>2664</v>
      </c>
      <c r="I814" s="116" t="s">
        <v>110</v>
      </c>
      <c r="J814" s="116" t="s">
        <v>51</v>
      </c>
      <c r="K814" s="114" t="s">
        <v>97</v>
      </c>
      <c r="L814" s="114" t="s">
        <v>53</v>
      </c>
      <c r="M814" s="116">
        <v>12</v>
      </c>
      <c r="N814" s="116" t="s">
        <v>98</v>
      </c>
      <c r="O814" s="116">
        <v>20</v>
      </c>
      <c r="P814" s="116" t="s">
        <v>55</v>
      </c>
      <c r="Q814" s="116">
        <v>80</v>
      </c>
      <c r="R814" s="120" t="s">
        <v>56</v>
      </c>
      <c r="S814" s="8" t="s">
        <v>2665</v>
      </c>
      <c r="T814" s="7" t="s">
        <v>58</v>
      </c>
      <c r="U814" s="7" t="s">
        <v>59</v>
      </c>
      <c r="V814" s="7" t="s">
        <v>60</v>
      </c>
      <c r="W814" s="7" t="s">
        <v>61</v>
      </c>
      <c r="X814" s="7" t="s">
        <v>62</v>
      </c>
      <c r="Y814" s="7" t="s">
        <v>63</v>
      </c>
      <c r="Z814" s="105">
        <v>7.2</v>
      </c>
      <c r="AA814" s="7">
        <v>25</v>
      </c>
      <c r="AB814" s="7">
        <v>15</v>
      </c>
      <c r="AC814" s="7">
        <v>8</v>
      </c>
      <c r="AD814" s="7">
        <v>12</v>
      </c>
      <c r="AE814" s="105">
        <v>80</v>
      </c>
      <c r="AF814" s="7">
        <v>0</v>
      </c>
      <c r="AG814" s="7">
        <v>0</v>
      </c>
      <c r="AH814" s="7">
        <v>0</v>
      </c>
      <c r="AI814" s="7">
        <v>80</v>
      </c>
      <c r="AJ814" s="128" t="s">
        <v>56</v>
      </c>
      <c r="AK814" s="111" t="s">
        <v>65</v>
      </c>
      <c r="AL814" s="125" t="s">
        <v>66</v>
      </c>
      <c r="AM814" s="8" t="s">
        <v>2666</v>
      </c>
      <c r="AN814" s="12">
        <v>44927</v>
      </c>
      <c r="AO814" s="12">
        <v>45261</v>
      </c>
      <c r="AP814" s="7" t="s">
        <v>226</v>
      </c>
      <c r="AQ814" s="84" t="s">
        <v>2667</v>
      </c>
      <c r="AR814" s="29"/>
    </row>
    <row r="815" spans="1:44" ht="120" x14ac:dyDescent="0.25">
      <c r="A815" s="118"/>
      <c r="B815" s="114"/>
      <c r="C815" s="114"/>
      <c r="D815" s="114"/>
      <c r="E815" s="114"/>
      <c r="F815" s="114"/>
      <c r="G815" s="114"/>
      <c r="H815" s="114"/>
      <c r="I815" s="116"/>
      <c r="J815" s="116"/>
      <c r="K815" s="114"/>
      <c r="L815" s="114"/>
      <c r="M815" s="116"/>
      <c r="N815" s="116"/>
      <c r="O815" s="116"/>
      <c r="P815" s="116"/>
      <c r="Q815" s="116"/>
      <c r="R815" s="120"/>
      <c r="S815" s="8" t="s">
        <v>2668</v>
      </c>
      <c r="T815" s="7" t="s">
        <v>58</v>
      </c>
      <c r="U815" s="7" t="s">
        <v>59</v>
      </c>
      <c r="V815" s="7" t="s">
        <v>60</v>
      </c>
      <c r="W815" s="7" t="s">
        <v>61</v>
      </c>
      <c r="X815" s="7" t="s">
        <v>62</v>
      </c>
      <c r="Y815" s="7" t="s">
        <v>63</v>
      </c>
      <c r="Z815" s="122"/>
      <c r="AA815" s="7">
        <v>25</v>
      </c>
      <c r="AB815" s="7">
        <v>15</v>
      </c>
      <c r="AC815" s="7">
        <v>4.8</v>
      </c>
      <c r="AD815" s="7">
        <v>7.2</v>
      </c>
      <c r="AE815" s="122"/>
      <c r="AF815" s="7">
        <v>0</v>
      </c>
      <c r="AG815" s="7">
        <v>0</v>
      </c>
      <c r="AH815" s="7">
        <v>0</v>
      </c>
      <c r="AI815" s="7">
        <v>80</v>
      </c>
      <c r="AJ815" s="130"/>
      <c r="AK815" s="124"/>
      <c r="AL815" s="127"/>
      <c r="AM815" s="8" t="s">
        <v>2669</v>
      </c>
      <c r="AN815" s="12">
        <v>44927</v>
      </c>
      <c r="AO815" s="12">
        <v>45261</v>
      </c>
      <c r="AP815" s="7" t="s">
        <v>226</v>
      </c>
      <c r="AQ815" s="84" t="s">
        <v>2667</v>
      </c>
      <c r="AR815" s="29"/>
    </row>
    <row r="816" spans="1:44" ht="330" x14ac:dyDescent="0.25">
      <c r="A816" s="88">
        <v>303</v>
      </c>
      <c r="B816" s="8" t="s">
        <v>2670</v>
      </c>
      <c r="C816" s="8" t="s">
        <v>2329</v>
      </c>
      <c r="D816" s="8" t="s">
        <v>2671</v>
      </c>
      <c r="E816" s="8" t="s">
        <v>46</v>
      </c>
      <c r="F816" s="8" t="s">
        <v>2672</v>
      </c>
      <c r="G816" s="8" t="s">
        <v>2673</v>
      </c>
      <c r="H816" s="8" t="s">
        <v>2674</v>
      </c>
      <c r="I816" s="7" t="s">
        <v>50</v>
      </c>
      <c r="J816" s="7" t="s">
        <v>51</v>
      </c>
      <c r="K816" s="8" t="s">
        <v>52</v>
      </c>
      <c r="L816" s="8" t="s">
        <v>53</v>
      </c>
      <c r="M816" s="7" t="s">
        <v>2675</v>
      </c>
      <c r="N816" s="7" t="s">
        <v>54</v>
      </c>
      <c r="O816" s="7">
        <v>60</v>
      </c>
      <c r="P816" s="7" t="s">
        <v>55</v>
      </c>
      <c r="Q816" s="7">
        <v>80</v>
      </c>
      <c r="R816" s="9" t="s">
        <v>56</v>
      </c>
      <c r="S816" s="8" t="s">
        <v>2676</v>
      </c>
      <c r="T816" s="7" t="s">
        <v>58</v>
      </c>
      <c r="U816" s="7" t="s">
        <v>59</v>
      </c>
      <c r="V816" s="7" t="s">
        <v>60</v>
      </c>
      <c r="W816" s="7" t="s">
        <v>499</v>
      </c>
      <c r="X816" s="7" t="s">
        <v>62</v>
      </c>
      <c r="Y816" s="7" t="s">
        <v>63</v>
      </c>
      <c r="Z816" s="10">
        <v>36</v>
      </c>
      <c r="AA816" s="7">
        <v>25</v>
      </c>
      <c r="AB816" s="7">
        <v>15</v>
      </c>
      <c r="AC816" s="7">
        <v>24</v>
      </c>
      <c r="AD816" s="7">
        <v>36</v>
      </c>
      <c r="AE816" s="10">
        <v>80</v>
      </c>
      <c r="AF816" s="7">
        <v>0</v>
      </c>
      <c r="AG816" s="7">
        <v>0</v>
      </c>
      <c r="AH816" s="7" t="e">
        <v>#VALUE!</v>
      </c>
      <c r="AI816" s="7" t="e">
        <v>#VALUE!</v>
      </c>
      <c r="AJ816" s="9" t="s">
        <v>56</v>
      </c>
      <c r="AK816" s="7" t="s">
        <v>349</v>
      </c>
      <c r="AL816" s="8" t="s">
        <v>2677</v>
      </c>
      <c r="AM816" s="8" t="s">
        <v>351</v>
      </c>
      <c r="AN816" s="7"/>
      <c r="AO816" s="7"/>
      <c r="AP816" s="7"/>
      <c r="AQ816" s="84"/>
      <c r="AR816" s="29"/>
    </row>
    <row r="817" spans="1:44" ht="409.5" x14ac:dyDescent="0.25">
      <c r="A817" s="88">
        <v>304</v>
      </c>
      <c r="B817" s="8" t="s">
        <v>2670</v>
      </c>
      <c r="C817" s="8" t="s">
        <v>2678</v>
      </c>
      <c r="D817" s="8" t="s">
        <v>2679</v>
      </c>
      <c r="E817" s="8" t="s">
        <v>141</v>
      </c>
      <c r="F817" s="8" t="s">
        <v>2680</v>
      </c>
      <c r="G817" s="8" t="s">
        <v>2681</v>
      </c>
      <c r="H817" s="8" t="s">
        <v>2682</v>
      </c>
      <c r="I817" s="7" t="s">
        <v>50</v>
      </c>
      <c r="J817" s="7" t="s">
        <v>51</v>
      </c>
      <c r="K817" s="8" t="s">
        <v>52</v>
      </c>
      <c r="L817" s="8" t="s">
        <v>53</v>
      </c>
      <c r="M817" s="7" t="s">
        <v>2675</v>
      </c>
      <c r="N817" s="7" t="s">
        <v>54</v>
      </c>
      <c r="O817" s="7">
        <v>60</v>
      </c>
      <c r="P817" s="7" t="s">
        <v>55</v>
      </c>
      <c r="Q817" s="7">
        <v>80</v>
      </c>
      <c r="R817" s="9" t="s">
        <v>56</v>
      </c>
      <c r="S817" s="8" t="s">
        <v>2683</v>
      </c>
      <c r="T817" s="7" t="s">
        <v>58</v>
      </c>
      <c r="U817" s="7" t="s">
        <v>59</v>
      </c>
      <c r="V817" s="7" t="s">
        <v>60</v>
      </c>
      <c r="W817" s="7" t="s">
        <v>499</v>
      </c>
      <c r="X817" s="7" t="s">
        <v>62</v>
      </c>
      <c r="Y817" s="7" t="s">
        <v>63</v>
      </c>
      <c r="Z817" s="10">
        <v>36</v>
      </c>
      <c r="AA817" s="7">
        <v>25</v>
      </c>
      <c r="AB817" s="7">
        <v>15</v>
      </c>
      <c r="AC817" s="7">
        <v>24</v>
      </c>
      <c r="AD817" s="7">
        <v>36</v>
      </c>
      <c r="AE817" s="10">
        <v>80</v>
      </c>
      <c r="AF817" s="7">
        <v>0</v>
      </c>
      <c r="AG817" s="7">
        <v>0</v>
      </c>
      <c r="AH817" s="7">
        <v>0</v>
      </c>
      <c r="AI817" s="7">
        <v>80</v>
      </c>
      <c r="AJ817" s="9" t="s">
        <v>56</v>
      </c>
      <c r="AK817" s="7" t="s">
        <v>349</v>
      </c>
      <c r="AL817" s="8" t="s">
        <v>2677</v>
      </c>
      <c r="AM817" s="8" t="s">
        <v>351</v>
      </c>
      <c r="AN817" s="7"/>
      <c r="AO817" s="7"/>
      <c r="AP817" s="7"/>
      <c r="AQ817" s="84"/>
      <c r="AR817" s="29"/>
    </row>
    <row r="818" spans="1:44" ht="180" x14ac:dyDescent="0.25">
      <c r="A818" s="88">
        <v>305</v>
      </c>
      <c r="B818" s="8" t="s">
        <v>2670</v>
      </c>
      <c r="C818" s="8" t="s">
        <v>2329</v>
      </c>
      <c r="D818" s="8" t="s">
        <v>2684</v>
      </c>
      <c r="E818" s="8" t="s">
        <v>141</v>
      </c>
      <c r="F818" s="8" t="s">
        <v>2685</v>
      </c>
      <c r="G818" s="8" t="s">
        <v>2686</v>
      </c>
      <c r="H818" s="8" t="s">
        <v>2687</v>
      </c>
      <c r="I818" s="7" t="s">
        <v>50</v>
      </c>
      <c r="J818" s="7" t="s">
        <v>51</v>
      </c>
      <c r="K818" s="8" t="s">
        <v>52</v>
      </c>
      <c r="L818" s="8" t="s">
        <v>53</v>
      </c>
      <c r="M818" s="7" t="s">
        <v>2688</v>
      </c>
      <c r="N818" s="7" t="s">
        <v>146</v>
      </c>
      <c r="O818" s="7">
        <v>40</v>
      </c>
      <c r="P818" s="7" t="s">
        <v>64</v>
      </c>
      <c r="Q818" s="7">
        <v>60</v>
      </c>
      <c r="R818" s="11" t="s">
        <v>64</v>
      </c>
      <c r="S818" s="8" t="s">
        <v>2689</v>
      </c>
      <c r="T818" s="7" t="s">
        <v>58</v>
      </c>
      <c r="U818" s="7" t="s">
        <v>59</v>
      </c>
      <c r="V818" s="7" t="s">
        <v>60</v>
      </c>
      <c r="W818" s="7" t="s">
        <v>499</v>
      </c>
      <c r="X818" s="7" t="s">
        <v>62</v>
      </c>
      <c r="Y818" s="7" t="s">
        <v>149</v>
      </c>
      <c r="Z818" s="10">
        <v>24</v>
      </c>
      <c r="AA818" s="7">
        <v>25</v>
      </c>
      <c r="AB818" s="7">
        <v>15</v>
      </c>
      <c r="AC818" s="7">
        <v>16</v>
      </c>
      <c r="AD818" s="7">
        <v>24</v>
      </c>
      <c r="AE818" s="10">
        <v>60</v>
      </c>
      <c r="AF818" s="7">
        <v>0</v>
      </c>
      <c r="AG818" s="7">
        <v>0</v>
      </c>
      <c r="AH818" s="7">
        <v>0</v>
      </c>
      <c r="AI818" s="7">
        <v>60</v>
      </c>
      <c r="AJ818" s="11" t="s">
        <v>64</v>
      </c>
      <c r="AK818" s="7" t="s">
        <v>349</v>
      </c>
      <c r="AL818" s="8" t="s">
        <v>2690</v>
      </c>
      <c r="AM818" s="8" t="s">
        <v>351</v>
      </c>
      <c r="AN818" s="7"/>
      <c r="AO818" s="7"/>
      <c r="AP818" s="7"/>
      <c r="AQ818" s="84"/>
      <c r="AR818" s="29"/>
    </row>
    <row r="819" spans="1:44" ht="180" x14ac:dyDescent="0.25">
      <c r="A819" s="118">
        <v>306</v>
      </c>
      <c r="B819" s="114" t="s">
        <v>2670</v>
      </c>
      <c r="C819" s="114" t="s">
        <v>2691</v>
      </c>
      <c r="D819" s="114" t="s">
        <v>2692</v>
      </c>
      <c r="E819" s="114" t="s">
        <v>141</v>
      </c>
      <c r="F819" s="114" t="s">
        <v>2693</v>
      </c>
      <c r="G819" s="114" t="s">
        <v>2694</v>
      </c>
      <c r="H819" s="114" t="s">
        <v>2695</v>
      </c>
      <c r="I819" s="116" t="s">
        <v>50</v>
      </c>
      <c r="J819" s="116" t="s">
        <v>51</v>
      </c>
      <c r="K819" s="114" t="s">
        <v>52</v>
      </c>
      <c r="L819" s="114" t="s">
        <v>53</v>
      </c>
      <c r="M819" s="116" t="s">
        <v>2688</v>
      </c>
      <c r="N819" s="116" t="s">
        <v>146</v>
      </c>
      <c r="O819" s="116">
        <v>40</v>
      </c>
      <c r="P819" s="116" t="s">
        <v>55</v>
      </c>
      <c r="Q819" s="116">
        <v>80</v>
      </c>
      <c r="R819" s="120" t="s">
        <v>56</v>
      </c>
      <c r="S819" s="8" t="s">
        <v>2696</v>
      </c>
      <c r="T819" s="7" t="s">
        <v>58</v>
      </c>
      <c r="U819" s="7" t="s">
        <v>59</v>
      </c>
      <c r="V819" s="7" t="s">
        <v>60</v>
      </c>
      <c r="W819" s="7" t="s">
        <v>499</v>
      </c>
      <c r="X819" s="7" t="s">
        <v>62</v>
      </c>
      <c r="Y819" s="7" t="s">
        <v>63</v>
      </c>
      <c r="Z819" s="105">
        <v>14.4</v>
      </c>
      <c r="AA819" s="7">
        <v>25</v>
      </c>
      <c r="AB819" s="7">
        <v>15</v>
      </c>
      <c r="AC819" s="7">
        <v>16</v>
      </c>
      <c r="AD819" s="7">
        <v>24</v>
      </c>
      <c r="AE819" s="105">
        <v>80</v>
      </c>
      <c r="AF819" s="7">
        <v>0</v>
      </c>
      <c r="AG819" s="7">
        <v>0</v>
      </c>
      <c r="AH819" s="7">
        <v>0</v>
      </c>
      <c r="AI819" s="7">
        <v>80</v>
      </c>
      <c r="AJ819" s="128" t="s">
        <v>56</v>
      </c>
      <c r="AK819" s="111" t="s">
        <v>349</v>
      </c>
      <c r="AL819" s="125" t="s">
        <v>2697</v>
      </c>
      <c r="AM819" s="125" t="s">
        <v>351</v>
      </c>
      <c r="AN819" s="111"/>
      <c r="AO819" s="111"/>
      <c r="AP819" s="111"/>
      <c r="AQ819" s="137"/>
      <c r="AR819" s="29"/>
    </row>
    <row r="820" spans="1:44" ht="315" x14ac:dyDescent="0.25">
      <c r="A820" s="118"/>
      <c r="B820" s="114"/>
      <c r="C820" s="114"/>
      <c r="D820" s="114"/>
      <c r="E820" s="114"/>
      <c r="F820" s="114"/>
      <c r="G820" s="114"/>
      <c r="H820" s="114"/>
      <c r="I820" s="116"/>
      <c r="J820" s="116"/>
      <c r="K820" s="114"/>
      <c r="L820" s="114"/>
      <c r="M820" s="116"/>
      <c r="N820" s="116"/>
      <c r="O820" s="116"/>
      <c r="P820" s="116"/>
      <c r="Q820" s="116"/>
      <c r="R820" s="120"/>
      <c r="S820" s="8" t="s">
        <v>2698</v>
      </c>
      <c r="T820" s="7" t="s">
        <v>58</v>
      </c>
      <c r="U820" s="7" t="s">
        <v>59</v>
      </c>
      <c r="V820" s="7" t="s">
        <v>60</v>
      </c>
      <c r="W820" s="7" t="s">
        <v>499</v>
      </c>
      <c r="X820" s="7" t="s">
        <v>62</v>
      </c>
      <c r="Y820" s="7" t="s">
        <v>63</v>
      </c>
      <c r="Z820" s="122"/>
      <c r="AA820" s="7">
        <v>25</v>
      </c>
      <c r="AB820" s="7">
        <v>15</v>
      </c>
      <c r="AC820" s="7">
        <v>9.6</v>
      </c>
      <c r="AD820" s="7">
        <v>14.4</v>
      </c>
      <c r="AE820" s="122"/>
      <c r="AF820" s="7">
        <v>0</v>
      </c>
      <c r="AG820" s="7">
        <v>0</v>
      </c>
      <c r="AH820" s="7">
        <v>0</v>
      </c>
      <c r="AI820" s="7">
        <v>80</v>
      </c>
      <c r="AJ820" s="130"/>
      <c r="AK820" s="124"/>
      <c r="AL820" s="127"/>
      <c r="AM820" s="127"/>
      <c r="AN820" s="124"/>
      <c r="AO820" s="124"/>
      <c r="AP820" s="124"/>
      <c r="AQ820" s="139"/>
      <c r="AR820" s="29"/>
    </row>
    <row r="821" spans="1:44" ht="135" x14ac:dyDescent="0.25">
      <c r="A821" s="88">
        <v>307</v>
      </c>
      <c r="B821" s="8" t="s">
        <v>2670</v>
      </c>
      <c r="C821" s="8" t="s">
        <v>1834</v>
      </c>
      <c r="D821" s="8" t="s">
        <v>2699</v>
      </c>
      <c r="E821" s="8" t="s">
        <v>141</v>
      </c>
      <c r="F821" s="8" t="s">
        <v>2700</v>
      </c>
      <c r="G821" s="8" t="s">
        <v>2701</v>
      </c>
      <c r="H821" s="8" t="s">
        <v>2702</v>
      </c>
      <c r="I821" s="7" t="s">
        <v>50</v>
      </c>
      <c r="J821" s="7" t="s">
        <v>51</v>
      </c>
      <c r="K821" s="8" t="s">
        <v>52</v>
      </c>
      <c r="L821" s="8" t="s">
        <v>53</v>
      </c>
      <c r="M821" s="7" t="s">
        <v>2675</v>
      </c>
      <c r="N821" s="7" t="s">
        <v>509</v>
      </c>
      <c r="O821" s="7">
        <v>80</v>
      </c>
      <c r="P821" s="7" t="s">
        <v>55</v>
      </c>
      <c r="Q821" s="7">
        <v>80</v>
      </c>
      <c r="R821" s="9" t="s">
        <v>56</v>
      </c>
      <c r="S821" s="8" t="s">
        <v>2703</v>
      </c>
      <c r="T821" s="7" t="s">
        <v>58</v>
      </c>
      <c r="U821" s="7" t="s">
        <v>59</v>
      </c>
      <c r="V821" s="7" t="s">
        <v>60</v>
      </c>
      <c r="W821" s="7" t="s">
        <v>61</v>
      </c>
      <c r="X821" s="7" t="s">
        <v>62</v>
      </c>
      <c r="Y821" s="7" t="s">
        <v>63</v>
      </c>
      <c r="Z821" s="10">
        <v>48</v>
      </c>
      <c r="AA821" s="7">
        <v>25</v>
      </c>
      <c r="AB821" s="7">
        <v>15</v>
      </c>
      <c r="AC821" s="7">
        <v>32</v>
      </c>
      <c r="AD821" s="7">
        <v>48</v>
      </c>
      <c r="AE821" s="10">
        <v>80</v>
      </c>
      <c r="AF821" s="7">
        <v>0</v>
      </c>
      <c r="AG821" s="7">
        <v>0</v>
      </c>
      <c r="AH821" s="7">
        <v>0</v>
      </c>
      <c r="AI821" s="7">
        <v>80</v>
      </c>
      <c r="AJ821" s="9" t="s">
        <v>56</v>
      </c>
      <c r="AK821" s="7" t="s">
        <v>349</v>
      </c>
      <c r="AL821" s="8" t="s">
        <v>2704</v>
      </c>
      <c r="AM821" s="8" t="s">
        <v>351</v>
      </c>
      <c r="AN821" s="7"/>
      <c r="AO821" s="7"/>
      <c r="AP821" s="7"/>
      <c r="AQ821" s="84"/>
      <c r="AR821" s="29"/>
    </row>
    <row r="822" spans="1:44" ht="195" customHeight="1" x14ac:dyDescent="0.25">
      <c r="A822" s="118">
        <v>308</v>
      </c>
      <c r="B822" s="114" t="s">
        <v>2670</v>
      </c>
      <c r="C822" s="114" t="s">
        <v>1834</v>
      </c>
      <c r="D822" s="114" t="s">
        <v>2705</v>
      </c>
      <c r="E822" s="114"/>
      <c r="F822" s="114"/>
      <c r="G822" s="114"/>
      <c r="H822" s="114" t="s">
        <v>2706</v>
      </c>
      <c r="I822" s="116" t="s">
        <v>74</v>
      </c>
      <c r="J822" s="116" t="s">
        <v>51</v>
      </c>
      <c r="K822" s="114" t="s">
        <v>75</v>
      </c>
      <c r="L822" s="114" t="s">
        <v>76</v>
      </c>
      <c r="M822" s="116" t="s">
        <v>2675</v>
      </c>
      <c r="N822" s="116" t="s">
        <v>509</v>
      </c>
      <c r="O822" s="116">
        <v>80</v>
      </c>
      <c r="P822" s="116" t="s">
        <v>55</v>
      </c>
      <c r="Q822" s="116">
        <v>80</v>
      </c>
      <c r="R822" s="120" t="s">
        <v>56</v>
      </c>
      <c r="S822" s="125" t="s">
        <v>2707</v>
      </c>
      <c r="T822" s="111" t="s">
        <v>58</v>
      </c>
      <c r="U822" s="111" t="s">
        <v>59</v>
      </c>
      <c r="V822" s="111" t="s">
        <v>60</v>
      </c>
      <c r="W822" s="111" t="s">
        <v>499</v>
      </c>
      <c r="X822" s="111" t="s">
        <v>62</v>
      </c>
      <c r="Y822" s="111" t="s">
        <v>63</v>
      </c>
      <c r="Z822" s="105">
        <v>48</v>
      </c>
      <c r="AA822" s="7">
        <v>25</v>
      </c>
      <c r="AB822" s="7">
        <v>15</v>
      </c>
      <c r="AC822" s="7">
        <v>32</v>
      </c>
      <c r="AD822" s="7">
        <v>48</v>
      </c>
      <c r="AE822" s="105">
        <v>80</v>
      </c>
      <c r="AF822" s="7">
        <v>0</v>
      </c>
      <c r="AG822" s="7">
        <v>0</v>
      </c>
      <c r="AH822" s="7">
        <v>0</v>
      </c>
      <c r="AI822" s="7">
        <v>80</v>
      </c>
      <c r="AJ822" s="128" t="s">
        <v>56</v>
      </c>
      <c r="AK822" s="111" t="s">
        <v>65</v>
      </c>
      <c r="AL822" s="125" t="s">
        <v>2708</v>
      </c>
      <c r="AM822" s="8" t="s">
        <v>2709</v>
      </c>
      <c r="AN822" s="12">
        <v>44927</v>
      </c>
      <c r="AO822" s="12">
        <v>45078</v>
      </c>
      <c r="AP822" s="7" t="s">
        <v>247</v>
      </c>
      <c r="AQ822" s="84" t="s">
        <v>2325</v>
      </c>
      <c r="AR822" s="29"/>
    </row>
    <row r="823" spans="1:44" ht="90" x14ac:dyDescent="0.25">
      <c r="A823" s="118"/>
      <c r="B823" s="114"/>
      <c r="C823" s="114"/>
      <c r="D823" s="114"/>
      <c r="E823" s="114"/>
      <c r="F823" s="114"/>
      <c r="G823" s="114"/>
      <c r="H823" s="114"/>
      <c r="I823" s="116"/>
      <c r="J823" s="116"/>
      <c r="K823" s="114"/>
      <c r="L823" s="114"/>
      <c r="M823" s="116"/>
      <c r="N823" s="116"/>
      <c r="O823" s="116"/>
      <c r="P823" s="116"/>
      <c r="Q823" s="116"/>
      <c r="R823" s="120"/>
      <c r="S823" s="126"/>
      <c r="T823" s="112"/>
      <c r="U823" s="112"/>
      <c r="V823" s="112"/>
      <c r="W823" s="112"/>
      <c r="X823" s="112"/>
      <c r="Y823" s="112"/>
      <c r="Z823" s="106"/>
      <c r="AA823" s="7">
        <v>0</v>
      </c>
      <c r="AB823" s="7">
        <v>0</v>
      </c>
      <c r="AC823" s="7">
        <v>0</v>
      </c>
      <c r="AD823" s="7">
        <v>48</v>
      </c>
      <c r="AE823" s="106"/>
      <c r="AF823" s="7">
        <v>0</v>
      </c>
      <c r="AG823" s="7">
        <v>0</v>
      </c>
      <c r="AH823" s="7">
        <v>0</v>
      </c>
      <c r="AI823" s="7">
        <v>80</v>
      </c>
      <c r="AJ823" s="129"/>
      <c r="AK823" s="112"/>
      <c r="AL823" s="126"/>
      <c r="AM823" s="8" t="s">
        <v>2710</v>
      </c>
      <c r="AN823" s="7" t="s">
        <v>149</v>
      </c>
      <c r="AO823" s="7" t="s">
        <v>2711</v>
      </c>
      <c r="AP823" s="7" t="s">
        <v>247</v>
      </c>
      <c r="AQ823" s="84" t="s">
        <v>2712</v>
      </c>
      <c r="AR823" s="29"/>
    </row>
    <row r="824" spans="1:44" ht="90" x14ac:dyDescent="0.25">
      <c r="A824" s="118"/>
      <c r="B824" s="114"/>
      <c r="C824" s="114"/>
      <c r="D824" s="114"/>
      <c r="E824" s="114"/>
      <c r="F824" s="114"/>
      <c r="G824" s="114"/>
      <c r="H824" s="114"/>
      <c r="I824" s="116"/>
      <c r="J824" s="116"/>
      <c r="K824" s="114"/>
      <c r="L824" s="114"/>
      <c r="M824" s="116"/>
      <c r="N824" s="116"/>
      <c r="O824" s="116"/>
      <c r="P824" s="116"/>
      <c r="Q824" s="116"/>
      <c r="R824" s="120"/>
      <c r="S824" s="127"/>
      <c r="T824" s="124"/>
      <c r="U824" s="124"/>
      <c r="V824" s="124"/>
      <c r="W824" s="124"/>
      <c r="X824" s="124"/>
      <c r="Y824" s="124"/>
      <c r="Z824" s="122"/>
      <c r="AA824" s="7">
        <v>0</v>
      </c>
      <c r="AB824" s="7">
        <v>0</v>
      </c>
      <c r="AC824" s="7">
        <v>0</v>
      </c>
      <c r="AD824" s="7">
        <v>48</v>
      </c>
      <c r="AE824" s="122"/>
      <c r="AF824" s="7">
        <v>0</v>
      </c>
      <c r="AG824" s="7">
        <v>0</v>
      </c>
      <c r="AH824" s="7">
        <v>0</v>
      </c>
      <c r="AI824" s="7">
        <v>80</v>
      </c>
      <c r="AJ824" s="130"/>
      <c r="AK824" s="124"/>
      <c r="AL824" s="127"/>
      <c r="AM824" s="8" t="s">
        <v>2713</v>
      </c>
      <c r="AN824" s="7" t="s">
        <v>2714</v>
      </c>
      <c r="AO824" s="7" t="s">
        <v>2711</v>
      </c>
      <c r="AP824" s="7" t="s">
        <v>247</v>
      </c>
      <c r="AQ824" s="84" t="s">
        <v>2325</v>
      </c>
      <c r="AR824" s="29"/>
    </row>
    <row r="825" spans="1:44" ht="180" customHeight="1" x14ac:dyDescent="0.25">
      <c r="A825" s="118">
        <v>309</v>
      </c>
      <c r="B825" s="114" t="s">
        <v>2715</v>
      </c>
      <c r="C825" s="114" t="s">
        <v>1885</v>
      </c>
      <c r="D825" s="114" t="s">
        <v>2275</v>
      </c>
      <c r="E825" s="114" t="s">
        <v>141</v>
      </c>
      <c r="F825" s="114" t="s">
        <v>2716</v>
      </c>
      <c r="G825" s="114" t="s">
        <v>2717</v>
      </c>
      <c r="H825" s="114" t="s">
        <v>2718</v>
      </c>
      <c r="I825" s="116" t="s">
        <v>50</v>
      </c>
      <c r="J825" s="116" t="s">
        <v>51</v>
      </c>
      <c r="K825" s="114" t="s">
        <v>52</v>
      </c>
      <c r="L825" s="114" t="s">
        <v>53</v>
      </c>
      <c r="M825" s="116">
        <v>26</v>
      </c>
      <c r="N825" s="116" t="s">
        <v>146</v>
      </c>
      <c r="O825" s="116">
        <v>40</v>
      </c>
      <c r="P825" s="116" t="s">
        <v>147</v>
      </c>
      <c r="Q825" s="116">
        <v>40</v>
      </c>
      <c r="R825" s="144" t="s">
        <v>64</v>
      </c>
      <c r="S825" s="8" t="s">
        <v>2719</v>
      </c>
      <c r="T825" s="7" t="s">
        <v>58</v>
      </c>
      <c r="U825" s="7" t="s">
        <v>59</v>
      </c>
      <c r="V825" s="7" t="s">
        <v>60</v>
      </c>
      <c r="W825" s="7" t="s">
        <v>499</v>
      </c>
      <c r="X825" s="7" t="s">
        <v>62</v>
      </c>
      <c r="Y825" s="7" t="s">
        <v>63</v>
      </c>
      <c r="Z825" s="105">
        <v>24</v>
      </c>
      <c r="AA825" s="7">
        <v>25</v>
      </c>
      <c r="AB825" s="7">
        <v>15</v>
      </c>
      <c r="AC825" s="7">
        <v>16</v>
      </c>
      <c r="AD825" s="7">
        <v>24</v>
      </c>
      <c r="AE825" s="105">
        <v>30</v>
      </c>
      <c r="AF825" s="7">
        <v>0</v>
      </c>
      <c r="AG825" s="7">
        <v>0</v>
      </c>
      <c r="AH825" s="7">
        <v>0</v>
      </c>
      <c r="AI825" s="7">
        <v>40</v>
      </c>
      <c r="AJ825" s="141" t="s">
        <v>347</v>
      </c>
      <c r="AK825" s="111" t="s">
        <v>349</v>
      </c>
      <c r="AL825" s="125" t="s">
        <v>2720</v>
      </c>
      <c r="AM825" s="125" t="s">
        <v>351</v>
      </c>
      <c r="AN825" s="111"/>
      <c r="AO825" s="111"/>
      <c r="AP825" s="111"/>
      <c r="AQ825" s="137"/>
      <c r="AR825" s="29"/>
    </row>
    <row r="826" spans="1:44" ht="225" x14ac:dyDescent="0.25">
      <c r="A826" s="118"/>
      <c r="B826" s="114"/>
      <c r="C826" s="114"/>
      <c r="D826" s="114"/>
      <c r="E826" s="114"/>
      <c r="F826" s="114"/>
      <c r="G826" s="114"/>
      <c r="H826" s="114"/>
      <c r="I826" s="116"/>
      <c r="J826" s="116"/>
      <c r="K826" s="114"/>
      <c r="L826" s="114"/>
      <c r="M826" s="116"/>
      <c r="N826" s="116"/>
      <c r="O826" s="116"/>
      <c r="P826" s="116"/>
      <c r="Q826" s="116"/>
      <c r="R826" s="144"/>
      <c r="S826" s="8" t="s">
        <v>2721</v>
      </c>
      <c r="T826" s="7" t="s">
        <v>4</v>
      </c>
      <c r="U826" s="7" t="s">
        <v>71</v>
      </c>
      <c r="V826" s="7" t="s">
        <v>60</v>
      </c>
      <c r="W826" s="7" t="s">
        <v>499</v>
      </c>
      <c r="X826" s="7" t="s">
        <v>62</v>
      </c>
      <c r="Y826" s="7" t="s">
        <v>63</v>
      </c>
      <c r="Z826" s="122"/>
      <c r="AA826" s="7">
        <v>0</v>
      </c>
      <c r="AB826" s="7">
        <v>0</v>
      </c>
      <c r="AC826" s="7">
        <v>0</v>
      </c>
      <c r="AD826" s="7">
        <v>24</v>
      </c>
      <c r="AE826" s="122"/>
      <c r="AF826" s="7">
        <v>10</v>
      </c>
      <c r="AG826" s="7">
        <v>15</v>
      </c>
      <c r="AH826" s="7">
        <v>10</v>
      </c>
      <c r="AI826" s="7">
        <v>30</v>
      </c>
      <c r="AJ826" s="143"/>
      <c r="AK826" s="124"/>
      <c r="AL826" s="127"/>
      <c r="AM826" s="127"/>
      <c r="AN826" s="124"/>
      <c r="AO826" s="124"/>
      <c r="AP826" s="124"/>
      <c r="AQ826" s="139"/>
      <c r="AR826" s="29"/>
    </row>
    <row r="827" spans="1:44" ht="135" x14ac:dyDescent="0.25">
      <c r="A827" s="118">
        <v>310</v>
      </c>
      <c r="B827" s="114" t="s">
        <v>2715</v>
      </c>
      <c r="C827" s="114" t="s">
        <v>1885</v>
      </c>
      <c r="D827" s="114" t="s">
        <v>1907</v>
      </c>
      <c r="E827" s="114"/>
      <c r="F827" s="114"/>
      <c r="G827" s="114"/>
      <c r="H827" s="114" t="s">
        <v>2722</v>
      </c>
      <c r="I827" s="116" t="s">
        <v>74</v>
      </c>
      <c r="J827" s="116" t="s">
        <v>51</v>
      </c>
      <c r="K827" s="114" t="s">
        <v>75</v>
      </c>
      <c r="L827" s="114" t="s">
        <v>76</v>
      </c>
      <c r="M827" s="116">
        <v>78</v>
      </c>
      <c r="N827" s="116" t="s">
        <v>146</v>
      </c>
      <c r="O827" s="116">
        <v>40</v>
      </c>
      <c r="P827" s="116" t="s">
        <v>55</v>
      </c>
      <c r="Q827" s="116">
        <v>80</v>
      </c>
      <c r="R827" s="120" t="s">
        <v>56</v>
      </c>
      <c r="S827" s="8" t="s">
        <v>2723</v>
      </c>
      <c r="T827" s="7" t="s">
        <v>58</v>
      </c>
      <c r="U827" s="7" t="s">
        <v>59</v>
      </c>
      <c r="V827" s="7" t="s">
        <v>60</v>
      </c>
      <c r="W827" s="7" t="s">
        <v>499</v>
      </c>
      <c r="X827" s="7" t="s">
        <v>62</v>
      </c>
      <c r="Y827" s="7" t="s">
        <v>63</v>
      </c>
      <c r="Z827" s="105">
        <v>14.4</v>
      </c>
      <c r="AA827" s="7">
        <v>25</v>
      </c>
      <c r="AB827" s="7">
        <v>15</v>
      </c>
      <c r="AC827" s="7">
        <v>16</v>
      </c>
      <c r="AD827" s="7">
        <v>24</v>
      </c>
      <c r="AE827" s="105">
        <v>60</v>
      </c>
      <c r="AF827" s="7">
        <v>0</v>
      </c>
      <c r="AG827" s="7">
        <v>0</v>
      </c>
      <c r="AH827" s="7">
        <v>0</v>
      </c>
      <c r="AI827" s="7">
        <v>80</v>
      </c>
      <c r="AJ827" s="108" t="s">
        <v>64</v>
      </c>
      <c r="AK827" s="111" t="s">
        <v>65</v>
      </c>
      <c r="AL827" s="125" t="s">
        <v>2724</v>
      </c>
      <c r="AM827" s="125" t="s">
        <v>2725</v>
      </c>
      <c r="AN827" s="131">
        <v>44927</v>
      </c>
      <c r="AO827" s="131">
        <v>45261</v>
      </c>
      <c r="AP827" s="134" t="s">
        <v>82</v>
      </c>
      <c r="AQ827" s="137" t="s">
        <v>2726</v>
      </c>
      <c r="AR827" s="29"/>
    </row>
    <row r="828" spans="1:44" ht="150" x14ac:dyDescent="0.25">
      <c r="A828" s="118"/>
      <c r="B828" s="114"/>
      <c r="C828" s="114"/>
      <c r="D828" s="114"/>
      <c r="E828" s="114"/>
      <c r="F828" s="114"/>
      <c r="G828" s="114"/>
      <c r="H828" s="114"/>
      <c r="I828" s="116"/>
      <c r="J828" s="116"/>
      <c r="K828" s="114"/>
      <c r="L828" s="114"/>
      <c r="M828" s="116"/>
      <c r="N828" s="116"/>
      <c r="O828" s="116"/>
      <c r="P828" s="116"/>
      <c r="Q828" s="116"/>
      <c r="R828" s="120"/>
      <c r="S828" s="8" t="s">
        <v>2727</v>
      </c>
      <c r="T828" s="7" t="s">
        <v>58</v>
      </c>
      <c r="U828" s="7" t="s">
        <v>59</v>
      </c>
      <c r="V828" s="7" t="s">
        <v>60</v>
      </c>
      <c r="W828" s="7" t="s">
        <v>499</v>
      </c>
      <c r="X828" s="7" t="s">
        <v>62</v>
      </c>
      <c r="Y828" s="7" t="s">
        <v>63</v>
      </c>
      <c r="Z828" s="106"/>
      <c r="AA828" s="7">
        <v>25</v>
      </c>
      <c r="AB828" s="7">
        <v>15</v>
      </c>
      <c r="AC828" s="7">
        <v>9.6</v>
      </c>
      <c r="AD828" s="7">
        <v>14.4</v>
      </c>
      <c r="AE828" s="106"/>
      <c r="AF828" s="7">
        <v>0</v>
      </c>
      <c r="AG828" s="7">
        <v>0</v>
      </c>
      <c r="AH828" s="7">
        <v>0</v>
      </c>
      <c r="AI828" s="7">
        <v>80</v>
      </c>
      <c r="AJ828" s="109"/>
      <c r="AK828" s="112"/>
      <c r="AL828" s="126"/>
      <c r="AM828" s="126"/>
      <c r="AN828" s="132"/>
      <c r="AO828" s="132"/>
      <c r="AP828" s="135"/>
      <c r="AQ828" s="138"/>
      <c r="AR828" s="29"/>
    </row>
    <row r="829" spans="1:44" ht="120" x14ac:dyDescent="0.25">
      <c r="A829" s="118"/>
      <c r="B829" s="114"/>
      <c r="C829" s="114"/>
      <c r="D829" s="114"/>
      <c r="E829" s="114"/>
      <c r="F829" s="114"/>
      <c r="G829" s="114"/>
      <c r="H829" s="114"/>
      <c r="I829" s="116"/>
      <c r="J829" s="116"/>
      <c r="K829" s="114"/>
      <c r="L829" s="114"/>
      <c r="M829" s="116"/>
      <c r="N829" s="116"/>
      <c r="O829" s="116"/>
      <c r="P829" s="116"/>
      <c r="Q829" s="116"/>
      <c r="R829" s="120"/>
      <c r="S829" s="8" t="s">
        <v>2728</v>
      </c>
      <c r="T829" s="7" t="s">
        <v>4</v>
      </c>
      <c r="U829" s="7" t="s">
        <v>71</v>
      </c>
      <c r="V829" s="7" t="s">
        <v>60</v>
      </c>
      <c r="W829" s="7" t="s">
        <v>499</v>
      </c>
      <c r="X829" s="7" t="s">
        <v>62</v>
      </c>
      <c r="Y829" s="7" t="s">
        <v>63</v>
      </c>
      <c r="Z829" s="122"/>
      <c r="AA829" s="7">
        <v>0</v>
      </c>
      <c r="AB829" s="7">
        <v>0</v>
      </c>
      <c r="AC829" s="7">
        <v>0</v>
      </c>
      <c r="AD829" s="7">
        <v>14.4</v>
      </c>
      <c r="AE829" s="122"/>
      <c r="AF829" s="7">
        <v>10</v>
      </c>
      <c r="AG829" s="7">
        <v>15</v>
      </c>
      <c r="AH829" s="7">
        <v>20</v>
      </c>
      <c r="AI829" s="7">
        <v>60</v>
      </c>
      <c r="AJ829" s="123"/>
      <c r="AK829" s="124"/>
      <c r="AL829" s="127"/>
      <c r="AM829" s="127"/>
      <c r="AN829" s="133"/>
      <c r="AO829" s="133"/>
      <c r="AP829" s="136"/>
      <c r="AQ829" s="139"/>
      <c r="AR829" s="29"/>
    </row>
    <row r="830" spans="1:44" ht="180" customHeight="1" x14ac:dyDescent="0.25">
      <c r="A830" s="118">
        <v>311</v>
      </c>
      <c r="B830" s="114" t="s">
        <v>2715</v>
      </c>
      <c r="C830" s="114" t="s">
        <v>1885</v>
      </c>
      <c r="D830" s="114" t="s">
        <v>1835</v>
      </c>
      <c r="E830" s="114" t="s">
        <v>141</v>
      </c>
      <c r="F830" s="114" t="s">
        <v>2729</v>
      </c>
      <c r="G830" s="114" t="s">
        <v>2730</v>
      </c>
      <c r="H830" s="114" t="s">
        <v>2731</v>
      </c>
      <c r="I830" s="116" t="s">
        <v>50</v>
      </c>
      <c r="J830" s="116" t="s">
        <v>51</v>
      </c>
      <c r="K830" s="114" t="s">
        <v>52</v>
      </c>
      <c r="L830" s="114" t="s">
        <v>53</v>
      </c>
      <c r="M830" s="116">
        <v>350</v>
      </c>
      <c r="N830" s="116" t="s">
        <v>146</v>
      </c>
      <c r="O830" s="116">
        <v>40</v>
      </c>
      <c r="P830" s="116" t="s">
        <v>64</v>
      </c>
      <c r="Q830" s="116">
        <v>60</v>
      </c>
      <c r="R830" s="144" t="s">
        <v>64</v>
      </c>
      <c r="S830" s="8" t="s">
        <v>2732</v>
      </c>
      <c r="T830" s="7" t="s">
        <v>58</v>
      </c>
      <c r="U830" s="7" t="s">
        <v>59</v>
      </c>
      <c r="V830" s="7" t="s">
        <v>60</v>
      </c>
      <c r="W830" s="7" t="s">
        <v>499</v>
      </c>
      <c r="X830" s="7" t="s">
        <v>62</v>
      </c>
      <c r="Y830" s="7" t="s">
        <v>149</v>
      </c>
      <c r="Z830" s="105">
        <v>24</v>
      </c>
      <c r="AA830" s="7">
        <v>25</v>
      </c>
      <c r="AB830" s="7">
        <v>15</v>
      </c>
      <c r="AC830" s="7">
        <v>16</v>
      </c>
      <c r="AD830" s="7">
        <v>24</v>
      </c>
      <c r="AE830" s="105">
        <v>33.75</v>
      </c>
      <c r="AF830" s="7">
        <v>0</v>
      </c>
      <c r="AG830" s="7">
        <v>0</v>
      </c>
      <c r="AH830" s="7">
        <v>0</v>
      </c>
      <c r="AI830" s="7">
        <v>60</v>
      </c>
      <c r="AJ830" s="141" t="s">
        <v>347</v>
      </c>
      <c r="AK830" s="111" t="s">
        <v>65</v>
      </c>
      <c r="AL830" s="125" t="s">
        <v>2720</v>
      </c>
      <c r="AM830" s="125" t="s">
        <v>351</v>
      </c>
      <c r="AN830" s="134"/>
      <c r="AO830" s="134"/>
      <c r="AP830" s="134"/>
      <c r="AQ830" s="145"/>
      <c r="AR830" s="29"/>
    </row>
    <row r="831" spans="1:44" ht="120" x14ac:dyDescent="0.25">
      <c r="A831" s="118"/>
      <c r="B831" s="114"/>
      <c r="C831" s="114"/>
      <c r="D831" s="114"/>
      <c r="E831" s="114"/>
      <c r="F831" s="114"/>
      <c r="G831" s="114"/>
      <c r="H831" s="114"/>
      <c r="I831" s="116"/>
      <c r="J831" s="116"/>
      <c r="K831" s="114"/>
      <c r="L831" s="114"/>
      <c r="M831" s="116"/>
      <c r="N831" s="116"/>
      <c r="O831" s="116"/>
      <c r="P831" s="116"/>
      <c r="Q831" s="116"/>
      <c r="R831" s="144"/>
      <c r="S831" s="8" t="s">
        <v>2733</v>
      </c>
      <c r="T831" s="7" t="s">
        <v>4</v>
      </c>
      <c r="U831" s="7" t="s">
        <v>71</v>
      </c>
      <c r="V831" s="7" t="s">
        <v>60</v>
      </c>
      <c r="W831" s="7" t="s">
        <v>499</v>
      </c>
      <c r="X831" s="7" t="s">
        <v>62</v>
      </c>
      <c r="Y831" s="7" t="s">
        <v>149</v>
      </c>
      <c r="Z831" s="106"/>
      <c r="AA831" s="7">
        <v>0</v>
      </c>
      <c r="AB831" s="7">
        <v>0</v>
      </c>
      <c r="AC831" s="7">
        <v>0</v>
      </c>
      <c r="AD831" s="7">
        <v>24</v>
      </c>
      <c r="AE831" s="106"/>
      <c r="AF831" s="7">
        <v>10</v>
      </c>
      <c r="AG831" s="7">
        <v>15</v>
      </c>
      <c r="AH831" s="7">
        <v>15</v>
      </c>
      <c r="AI831" s="7">
        <v>45</v>
      </c>
      <c r="AJ831" s="142"/>
      <c r="AK831" s="112"/>
      <c r="AL831" s="126"/>
      <c r="AM831" s="126"/>
      <c r="AN831" s="135"/>
      <c r="AO831" s="135"/>
      <c r="AP831" s="135"/>
      <c r="AQ831" s="146"/>
      <c r="AR831" s="29"/>
    </row>
    <row r="832" spans="1:44" ht="120" x14ac:dyDescent="0.25">
      <c r="A832" s="118"/>
      <c r="B832" s="114"/>
      <c r="C832" s="114"/>
      <c r="D832" s="114"/>
      <c r="E832" s="114"/>
      <c r="F832" s="114"/>
      <c r="G832" s="114"/>
      <c r="H832" s="114"/>
      <c r="I832" s="116"/>
      <c r="J832" s="116"/>
      <c r="K832" s="114"/>
      <c r="L832" s="114"/>
      <c r="M832" s="116"/>
      <c r="N832" s="116"/>
      <c r="O832" s="116"/>
      <c r="P832" s="116"/>
      <c r="Q832" s="116"/>
      <c r="R832" s="144"/>
      <c r="S832" s="8" t="s">
        <v>2734</v>
      </c>
      <c r="T832" s="7" t="s">
        <v>4</v>
      </c>
      <c r="U832" s="7" t="s">
        <v>71</v>
      </c>
      <c r="V832" s="7" t="s">
        <v>60</v>
      </c>
      <c r="W832" s="7" t="s">
        <v>499</v>
      </c>
      <c r="X832" s="7" t="s">
        <v>62</v>
      </c>
      <c r="Y832" s="7" t="s">
        <v>149</v>
      </c>
      <c r="Z832" s="122"/>
      <c r="AA832" s="7">
        <v>0</v>
      </c>
      <c r="AB832" s="7">
        <v>0</v>
      </c>
      <c r="AC832" s="7">
        <v>0</v>
      </c>
      <c r="AD832" s="7">
        <v>24</v>
      </c>
      <c r="AE832" s="122"/>
      <c r="AF832" s="7">
        <v>10</v>
      </c>
      <c r="AG832" s="7">
        <v>15</v>
      </c>
      <c r="AH832" s="7">
        <v>11.25</v>
      </c>
      <c r="AI832" s="7">
        <v>33.75</v>
      </c>
      <c r="AJ832" s="143"/>
      <c r="AK832" s="124"/>
      <c r="AL832" s="127"/>
      <c r="AM832" s="127"/>
      <c r="AN832" s="136"/>
      <c r="AO832" s="136"/>
      <c r="AP832" s="136"/>
      <c r="AQ832" s="147"/>
      <c r="AR832" s="29"/>
    </row>
    <row r="833" spans="1:44" ht="120" customHeight="1" x14ac:dyDescent="0.25">
      <c r="A833" s="118">
        <v>312</v>
      </c>
      <c r="B833" s="114" t="s">
        <v>2715</v>
      </c>
      <c r="C833" s="114" t="s">
        <v>91</v>
      </c>
      <c r="D833" s="114" t="s">
        <v>92</v>
      </c>
      <c r="E833" s="114" t="s">
        <v>46</v>
      </c>
      <c r="F833" s="114" t="s">
        <v>93</v>
      </c>
      <c r="G833" s="114" t="s">
        <v>2735</v>
      </c>
      <c r="H833" s="114" t="s">
        <v>2736</v>
      </c>
      <c r="I833" s="116" t="s">
        <v>96</v>
      </c>
      <c r="J833" s="116" t="s">
        <v>51</v>
      </c>
      <c r="K833" s="114" t="s">
        <v>97</v>
      </c>
      <c r="L833" s="114" t="s">
        <v>53</v>
      </c>
      <c r="M833" s="116">
        <v>12</v>
      </c>
      <c r="N833" s="116" t="s">
        <v>98</v>
      </c>
      <c r="O833" s="116">
        <v>20</v>
      </c>
      <c r="P833" s="116" t="s">
        <v>55</v>
      </c>
      <c r="Q833" s="116">
        <v>80</v>
      </c>
      <c r="R833" s="120" t="s">
        <v>56</v>
      </c>
      <c r="S833" s="8" t="s">
        <v>2737</v>
      </c>
      <c r="T833" s="7" t="s">
        <v>58</v>
      </c>
      <c r="U833" s="7" t="s">
        <v>59</v>
      </c>
      <c r="V833" s="7" t="s">
        <v>60</v>
      </c>
      <c r="W833" s="7" t="s">
        <v>61</v>
      </c>
      <c r="X833" s="7" t="s">
        <v>62</v>
      </c>
      <c r="Y833" s="7" t="s">
        <v>63</v>
      </c>
      <c r="Z833" s="105">
        <v>3.6</v>
      </c>
      <c r="AA833" s="7">
        <v>25</v>
      </c>
      <c r="AB833" s="7">
        <v>15</v>
      </c>
      <c r="AC833" s="7">
        <v>8</v>
      </c>
      <c r="AD833" s="7">
        <v>12</v>
      </c>
      <c r="AE833" s="105">
        <v>80</v>
      </c>
      <c r="AF833" s="7">
        <v>0</v>
      </c>
      <c r="AG833" s="7">
        <v>0</v>
      </c>
      <c r="AH833" s="7">
        <v>0</v>
      </c>
      <c r="AI833" s="7">
        <v>80</v>
      </c>
      <c r="AJ833" s="128" t="s">
        <v>56</v>
      </c>
      <c r="AK833" s="111" t="s">
        <v>65</v>
      </c>
      <c r="AL833" s="125" t="s">
        <v>2738</v>
      </c>
      <c r="AM833" s="8" t="s">
        <v>2739</v>
      </c>
      <c r="AN833" s="12">
        <v>44927</v>
      </c>
      <c r="AO833" s="12">
        <v>45261</v>
      </c>
      <c r="AP833" s="7" t="s">
        <v>68</v>
      </c>
      <c r="AQ833" s="84" t="s">
        <v>2740</v>
      </c>
      <c r="AR833" s="29"/>
    </row>
    <row r="834" spans="1:44" ht="120" x14ac:dyDescent="0.25">
      <c r="A834" s="118"/>
      <c r="B834" s="114"/>
      <c r="C834" s="114"/>
      <c r="D834" s="114"/>
      <c r="E834" s="114"/>
      <c r="F834" s="114"/>
      <c r="G834" s="114"/>
      <c r="H834" s="114"/>
      <c r="I834" s="116"/>
      <c r="J834" s="116"/>
      <c r="K834" s="114"/>
      <c r="L834" s="114"/>
      <c r="M834" s="116"/>
      <c r="N834" s="116"/>
      <c r="O834" s="116"/>
      <c r="P834" s="116"/>
      <c r="Q834" s="116"/>
      <c r="R834" s="120"/>
      <c r="S834" s="8" t="s">
        <v>2741</v>
      </c>
      <c r="T834" s="7" t="s">
        <v>58</v>
      </c>
      <c r="U834" s="7" t="s">
        <v>59</v>
      </c>
      <c r="V834" s="7" t="s">
        <v>60</v>
      </c>
      <c r="W834" s="7" t="s">
        <v>61</v>
      </c>
      <c r="X834" s="7" t="s">
        <v>62</v>
      </c>
      <c r="Y834" s="7" t="s">
        <v>63</v>
      </c>
      <c r="Z834" s="106"/>
      <c r="AA834" s="7">
        <v>25</v>
      </c>
      <c r="AB834" s="7">
        <v>15</v>
      </c>
      <c r="AC834" s="7">
        <v>4.8</v>
      </c>
      <c r="AD834" s="7">
        <v>7.2</v>
      </c>
      <c r="AE834" s="106"/>
      <c r="AF834" s="7">
        <v>0</v>
      </c>
      <c r="AG834" s="7">
        <v>0</v>
      </c>
      <c r="AH834" s="7">
        <v>0</v>
      </c>
      <c r="AI834" s="7">
        <v>80</v>
      </c>
      <c r="AJ834" s="129"/>
      <c r="AK834" s="112"/>
      <c r="AL834" s="126"/>
      <c r="AM834" s="8" t="s">
        <v>2742</v>
      </c>
      <c r="AN834" s="12">
        <v>44927</v>
      </c>
      <c r="AO834" s="12">
        <v>45261</v>
      </c>
      <c r="AP834" s="7" t="s">
        <v>68</v>
      </c>
      <c r="AQ834" s="84" t="s">
        <v>2743</v>
      </c>
      <c r="AR834" s="29"/>
    </row>
    <row r="835" spans="1:44" ht="105" x14ac:dyDescent="0.25">
      <c r="A835" s="118"/>
      <c r="B835" s="114"/>
      <c r="C835" s="114"/>
      <c r="D835" s="114"/>
      <c r="E835" s="114"/>
      <c r="F835" s="114"/>
      <c r="G835" s="114"/>
      <c r="H835" s="114"/>
      <c r="I835" s="116"/>
      <c r="J835" s="116"/>
      <c r="K835" s="114"/>
      <c r="L835" s="114"/>
      <c r="M835" s="116"/>
      <c r="N835" s="116"/>
      <c r="O835" s="116"/>
      <c r="P835" s="116"/>
      <c r="Q835" s="116"/>
      <c r="R835" s="120"/>
      <c r="S835" s="8" t="s">
        <v>2744</v>
      </c>
      <c r="T835" s="7" t="s">
        <v>58</v>
      </c>
      <c r="U835" s="7" t="s">
        <v>59</v>
      </c>
      <c r="V835" s="7" t="s">
        <v>489</v>
      </c>
      <c r="W835" s="7" t="s">
        <v>499</v>
      </c>
      <c r="X835" s="7" t="s">
        <v>62</v>
      </c>
      <c r="Y835" s="7" t="s">
        <v>63</v>
      </c>
      <c r="Z835" s="122"/>
      <c r="AA835" s="7">
        <v>25</v>
      </c>
      <c r="AB835" s="7">
        <v>25</v>
      </c>
      <c r="AC835" s="7">
        <v>3.6</v>
      </c>
      <c r="AD835" s="7">
        <v>3.6</v>
      </c>
      <c r="AE835" s="122"/>
      <c r="AF835" s="7">
        <v>0</v>
      </c>
      <c r="AG835" s="7">
        <v>0</v>
      </c>
      <c r="AH835" s="7">
        <v>0</v>
      </c>
      <c r="AI835" s="7">
        <v>80</v>
      </c>
      <c r="AJ835" s="130"/>
      <c r="AK835" s="124"/>
      <c r="AL835" s="127"/>
      <c r="AM835" s="8"/>
      <c r="AN835" s="7"/>
      <c r="AO835" s="7"/>
      <c r="AP835" s="7"/>
      <c r="AQ835" s="84"/>
      <c r="AR835" s="29"/>
    </row>
    <row r="836" spans="1:44" ht="120" customHeight="1" x14ac:dyDescent="0.25">
      <c r="A836" s="118">
        <v>313</v>
      </c>
      <c r="B836" s="114" t="s">
        <v>2715</v>
      </c>
      <c r="C836" s="114" t="s">
        <v>105</v>
      </c>
      <c r="D836" s="114" t="s">
        <v>106</v>
      </c>
      <c r="E836" s="114" t="s">
        <v>46</v>
      </c>
      <c r="F836" s="114" t="s">
        <v>1812</v>
      </c>
      <c r="G836" s="114" t="s">
        <v>2745</v>
      </c>
      <c r="H836" s="114" t="s">
        <v>2746</v>
      </c>
      <c r="I836" s="116" t="s">
        <v>110</v>
      </c>
      <c r="J836" s="116" t="s">
        <v>51</v>
      </c>
      <c r="K836" s="114" t="s">
        <v>97</v>
      </c>
      <c r="L836" s="114" t="s">
        <v>53</v>
      </c>
      <c r="M836" s="116">
        <v>12</v>
      </c>
      <c r="N836" s="116" t="s">
        <v>98</v>
      </c>
      <c r="O836" s="116">
        <v>20</v>
      </c>
      <c r="P836" s="116" t="s">
        <v>55</v>
      </c>
      <c r="Q836" s="116">
        <v>80</v>
      </c>
      <c r="R836" s="120" t="s">
        <v>56</v>
      </c>
      <c r="S836" s="8" t="s">
        <v>2747</v>
      </c>
      <c r="T836" s="7" t="s">
        <v>58</v>
      </c>
      <c r="U836" s="7" t="s">
        <v>59</v>
      </c>
      <c r="V836" s="7" t="s">
        <v>60</v>
      </c>
      <c r="W836" s="7" t="s">
        <v>61</v>
      </c>
      <c r="X836" s="7" t="s">
        <v>62</v>
      </c>
      <c r="Y836" s="7" t="s">
        <v>63</v>
      </c>
      <c r="Z836" s="105">
        <v>3.6</v>
      </c>
      <c r="AA836" s="7">
        <v>25</v>
      </c>
      <c r="AB836" s="7">
        <v>15</v>
      </c>
      <c r="AC836" s="7">
        <v>8</v>
      </c>
      <c r="AD836" s="7">
        <v>12</v>
      </c>
      <c r="AE836" s="105">
        <v>80</v>
      </c>
      <c r="AF836" s="7">
        <v>0</v>
      </c>
      <c r="AG836" s="7">
        <v>0</v>
      </c>
      <c r="AH836" s="7">
        <v>0</v>
      </c>
      <c r="AI836" s="7">
        <v>80</v>
      </c>
      <c r="AJ836" s="128" t="s">
        <v>56</v>
      </c>
      <c r="AK836" s="111" t="s">
        <v>65</v>
      </c>
      <c r="AL836" s="125" t="s">
        <v>2738</v>
      </c>
      <c r="AM836" s="8" t="s">
        <v>2748</v>
      </c>
      <c r="AN836" s="12">
        <v>44927</v>
      </c>
      <c r="AO836" s="12">
        <v>45261</v>
      </c>
      <c r="AP836" s="7" t="s">
        <v>68</v>
      </c>
      <c r="AQ836" s="84" t="s">
        <v>2749</v>
      </c>
      <c r="AR836" s="29"/>
    </row>
    <row r="837" spans="1:44" ht="120" x14ac:dyDescent="0.25">
      <c r="A837" s="118"/>
      <c r="B837" s="114"/>
      <c r="C837" s="114"/>
      <c r="D837" s="114"/>
      <c r="E837" s="114"/>
      <c r="F837" s="114"/>
      <c r="G837" s="114"/>
      <c r="H837" s="114"/>
      <c r="I837" s="116"/>
      <c r="J837" s="116"/>
      <c r="K837" s="114"/>
      <c r="L837" s="114"/>
      <c r="M837" s="116"/>
      <c r="N837" s="116"/>
      <c r="O837" s="116"/>
      <c r="P837" s="116"/>
      <c r="Q837" s="116"/>
      <c r="R837" s="120"/>
      <c r="S837" s="8" t="s">
        <v>2750</v>
      </c>
      <c r="T837" s="7" t="s">
        <v>58</v>
      </c>
      <c r="U837" s="7" t="s">
        <v>59</v>
      </c>
      <c r="V837" s="7" t="s">
        <v>60</v>
      </c>
      <c r="W837" s="7" t="s">
        <v>61</v>
      </c>
      <c r="X837" s="7" t="s">
        <v>62</v>
      </c>
      <c r="Y837" s="7" t="s">
        <v>63</v>
      </c>
      <c r="Z837" s="106"/>
      <c r="AA837" s="7">
        <v>25</v>
      </c>
      <c r="AB837" s="7">
        <v>15</v>
      </c>
      <c r="AC837" s="7">
        <v>4.8</v>
      </c>
      <c r="AD837" s="7">
        <v>7.2</v>
      </c>
      <c r="AE837" s="106"/>
      <c r="AF837" s="7">
        <v>0</v>
      </c>
      <c r="AG837" s="7">
        <v>0</v>
      </c>
      <c r="AH837" s="7">
        <v>0</v>
      </c>
      <c r="AI837" s="7">
        <v>80</v>
      </c>
      <c r="AJ837" s="129"/>
      <c r="AK837" s="112"/>
      <c r="AL837" s="126"/>
      <c r="AM837" s="8" t="s">
        <v>2751</v>
      </c>
      <c r="AN837" s="12">
        <v>44927</v>
      </c>
      <c r="AO837" s="12">
        <v>45261</v>
      </c>
      <c r="AP837" s="7" t="s">
        <v>68</v>
      </c>
      <c r="AQ837" s="84" t="s">
        <v>2749</v>
      </c>
      <c r="AR837" s="29"/>
    </row>
    <row r="838" spans="1:44" ht="105" x14ac:dyDescent="0.25">
      <c r="A838" s="118"/>
      <c r="B838" s="114"/>
      <c r="C838" s="114"/>
      <c r="D838" s="114"/>
      <c r="E838" s="114"/>
      <c r="F838" s="114"/>
      <c r="G838" s="114"/>
      <c r="H838" s="114"/>
      <c r="I838" s="116"/>
      <c r="J838" s="116"/>
      <c r="K838" s="114"/>
      <c r="L838" s="114"/>
      <c r="M838" s="116"/>
      <c r="N838" s="116"/>
      <c r="O838" s="116"/>
      <c r="P838" s="116"/>
      <c r="Q838" s="116"/>
      <c r="R838" s="120"/>
      <c r="S838" s="8" t="s">
        <v>2752</v>
      </c>
      <c r="T838" s="7" t="s">
        <v>58</v>
      </c>
      <c r="U838" s="7" t="s">
        <v>59</v>
      </c>
      <c r="V838" s="7" t="s">
        <v>489</v>
      </c>
      <c r="W838" s="7" t="s">
        <v>61</v>
      </c>
      <c r="X838" s="7" t="s">
        <v>62</v>
      </c>
      <c r="Y838" s="7" t="s">
        <v>63</v>
      </c>
      <c r="Z838" s="122"/>
      <c r="AA838" s="7">
        <v>25</v>
      </c>
      <c r="AB838" s="7">
        <v>25</v>
      </c>
      <c r="AC838" s="7">
        <v>3.6</v>
      </c>
      <c r="AD838" s="7">
        <v>3.6</v>
      </c>
      <c r="AE838" s="122"/>
      <c r="AF838" s="7">
        <v>0</v>
      </c>
      <c r="AG838" s="7">
        <v>0</v>
      </c>
      <c r="AH838" s="7">
        <v>0</v>
      </c>
      <c r="AI838" s="7">
        <v>80</v>
      </c>
      <c r="AJ838" s="130"/>
      <c r="AK838" s="124"/>
      <c r="AL838" s="127"/>
      <c r="AM838" s="8" t="s">
        <v>2753</v>
      </c>
      <c r="AN838" s="12">
        <v>44927</v>
      </c>
      <c r="AO838" s="12">
        <v>45261</v>
      </c>
      <c r="AP838" s="7" t="s">
        <v>68</v>
      </c>
      <c r="AQ838" s="84" t="s">
        <v>2749</v>
      </c>
      <c r="AR838" s="29"/>
    </row>
    <row r="839" spans="1:44" ht="165" x14ac:dyDescent="0.25">
      <c r="A839" s="118">
        <v>314</v>
      </c>
      <c r="B839" s="114" t="s">
        <v>2754</v>
      </c>
      <c r="C839" s="114" t="s">
        <v>2755</v>
      </c>
      <c r="D839" s="114" t="s">
        <v>1907</v>
      </c>
      <c r="E839" s="114" t="s">
        <v>141</v>
      </c>
      <c r="F839" s="114" t="s">
        <v>2756</v>
      </c>
      <c r="G839" s="114" t="s">
        <v>2757</v>
      </c>
      <c r="H839" s="114" t="s">
        <v>2758</v>
      </c>
      <c r="I839" s="116" t="s">
        <v>50</v>
      </c>
      <c r="J839" s="116" t="s">
        <v>51</v>
      </c>
      <c r="K839" s="114" t="s">
        <v>52</v>
      </c>
      <c r="L839" s="114" t="s">
        <v>53</v>
      </c>
      <c r="M839" s="116">
        <v>4349</v>
      </c>
      <c r="N839" s="116" t="s">
        <v>268</v>
      </c>
      <c r="O839" s="116">
        <v>100</v>
      </c>
      <c r="P839" s="116" t="s">
        <v>55</v>
      </c>
      <c r="Q839" s="116">
        <v>80</v>
      </c>
      <c r="R839" s="120" t="s">
        <v>56</v>
      </c>
      <c r="S839" s="8" t="s">
        <v>2759</v>
      </c>
      <c r="T839" s="7" t="s">
        <v>58</v>
      </c>
      <c r="U839" s="7" t="s">
        <v>59</v>
      </c>
      <c r="V839" s="7" t="s">
        <v>60</v>
      </c>
      <c r="W839" s="7" t="s">
        <v>499</v>
      </c>
      <c r="X839" s="7" t="s">
        <v>62</v>
      </c>
      <c r="Y839" s="7" t="s">
        <v>63</v>
      </c>
      <c r="Z839" s="105">
        <v>30</v>
      </c>
      <c r="AA839" s="7">
        <v>25</v>
      </c>
      <c r="AB839" s="7">
        <v>15</v>
      </c>
      <c r="AC839" s="7">
        <v>40</v>
      </c>
      <c r="AD839" s="7">
        <v>60</v>
      </c>
      <c r="AE839" s="105">
        <v>60</v>
      </c>
      <c r="AF839" s="7">
        <v>0</v>
      </c>
      <c r="AG839" s="7">
        <v>0</v>
      </c>
      <c r="AH839" s="7">
        <v>0</v>
      </c>
      <c r="AI839" s="7">
        <v>80</v>
      </c>
      <c r="AJ839" s="108" t="s">
        <v>64</v>
      </c>
      <c r="AK839" s="111" t="s">
        <v>65</v>
      </c>
      <c r="AL839" s="125" t="s">
        <v>2760</v>
      </c>
      <c r="AM839" s="125" t="s">
        <v>2761</v>
      </c>
      <c r="AN839" s="131">
        <v>44927</v>
      </c>
      <c r="AO839" s="131">
        <v>45261</v>
      </c>
      <c r="AP839" s="111" t="s">
        <v>82</v>
      </c>
      <c r="AQ839" s="137" t="s">
        <v>2762</v>
      </c>
      <c r="AR839" s="29"/>
    </row>
    <row r="840" spans="1:44" ht="240" x14ac:dyDescent="0.25">
      <c r="A840" s="118"/>
      <c r="B840" s="114"/>
      <c r="C840" s="114"/>
      <c r="D840" s="114"/>
      <c r="E840" s="114"/>
      <c r="F840" s="114"/>
      <c r="G840" s="114"/>
      <c r="H840" s="114"/>
      <c r="I840" s="116"/>
      <c r="J840" s="116"/>
      <c r="K840" s="114"/>
      <c r="L840" s="114"/>
      <c r="M840" s="116"/>
      <c r="N840" s="116"/>
      <c r="O840" s="116"/>
      <c r="P840" s="116"/>
      <c r="Q840" s="116"/>
      <c r="R840" s="120"/>
      <c r="S840" s="8" t="s">
        <v>2763</v>
      </c>
      <c r="T840" s="7" t="s">
        <v>58</v>
      </c>
      <c r="U840" s="7" t="s">
        <v>59</v>
      </c>
      <c r="V840" s="7" t="s">
        <v>489</v>
      </c>
      <c r="W840" s="7" t="s">
        <v>499</v>
      </c>
      <c r="X840" s="7" t="s">
        <v>62</v>
      </c>
      <c r="Y840" s="7" t="s">
        <v>63</v>
      </c>
      <c r="Z840" s="106"/>
      <c r="AA840" s="7">
        <v>25</v>
      </c>
      <c r="AB840" s="7">
        <v>25</v>
      </c>
      <c r="AC840" s="7">
        <v>30</v>
      </c>
      <c r="AD840" s="7">
        <v>30</v>
      </c>
      <c r="AE840" s="106"/>
      <c r="AF840" s="7">
        <v>0</v>
      </c>
      <c r="AG840" s="7">
        <v>0</v>
      </c>
      <c r="AH840" s="7">
        <v>0</v>
      </c>
      <c r="AI840" s="7">
        <v>80</v>
      </c>
      <c r="AJ840" s="109"/>
      <c r="AK840" s="112"/>
      <c r="AL840" s="126"/>
      <c r="AM840" s="126"/>
      <c r="AN840" s="132"/>
      <c r="AO840" s="132"/>
      <c r="AP840" s="112"/>
      <c r="AQ840" s="138"/>
      <c r="AR840" s="29"/>
    </row>
    <row r="841" spans="1:44" ht="135" x14ac:dyDescent="0.25">
      <c r="A841" s="118"/>
      <c r="B841" s="114"/>
      <c r="C841" s="114"/>
      <c r="D841" s="114"/>
      <c r="E841" s="114"/>
      <c r="F841" s="114"/>
      <c r="G841" s="114"/>
      <c r="H841" s="114"/>
      <c r="I841" s="116"/>
      <c r="J841" s="116"/>
      <c r="K841" s="114"/>
      <c r="L841" s="114"/>
      <c r="M841" s="116"/>
      <c r="N841" s="116"/>
      <c r="O841" s="116"/>
      <c r="P841" s="116"/>
      <c r="Q841" s="116"/>
      <c r="R841" s="120"/>
      <c r="S841" s="8" t="s">
        <v>2764</v>
      </c>
      <c r="T841" s="7" t="s">
        <v>4</v>
      </c>
      <c r="U841" s="7" t="s">
        <v>71</v>
      </c>
      <c r="V841" s="7" t="s">
        <v>60</v>
      </c>
      <c r="W841" s="7" t="s">
        <v>499</v>
      </c>
      <c r="X841" s="7" t="s">
        <v>79</v>
      </c>
      <c r="Y841" s="7" t="s">
        <v>149</v>
      </c>
      <c r="Z841" s="122"/>
      <c r="AA841" s="7">
        <v>0</v>
      </c>
      <c r="AB841" s="7">
        <v>0</v>
      </c>
      <c r="AC841" s="7">
        <v>0</v>
      </c>
      <c r="AD841" s="7">
        <v>30</v>
      </c>
      <c r="AE841" s="122"/>
      <c r="AF841" s="7">
        <v>10</v>
      </c>
      <c r="AG841" s="7">
        <v>15</v>
      </c>
      <c r="AH841" s="7">
        <v>20</v>
      </c>
      <c r="AI841" s="7">
        <v>60</v>
      </c>
      <c r="AJ841" s="123"/>
      <c r="AK841" s="124"/>
      <c r="AL841" s="127"/>
      <c r="AM841" s="127"/>
      <c r="AN841" s="133"/>
      <c r="AO841" s="133"/>
      <c r="AP841" s="124"/>
      <c r="AQ841" s="139"/>
      <c r="AR841" s="29"/>
    </row>
    <row r="842" spans="1:44" ht="225" x14ac:dyDescent="0.25">
      <c r="A842" s="118">
        <v>315</v>
      </c>
      <c r="B842" s="114" t="s">
        <v>2754</v>
      </c>
      <c r="C842" s="114" t="s">
        <v>2755</v>
      </c>
      <c r="D842" s="114" t="s">
        <v>2765</v>
      </c>
      <c r="E842" s="114"/>
      <c r="F842" s="114"/>
      <c r="G842" s="114"/>
      <c r="H842" s="114" t="s">
        <v>2766</v>
      </c>
      <c r="I842" s="116" t="s">
        <v>74</v>
      </c>
      <c r="J842" s="116" t="s">
        <v>51</v>
      </c>
      <c r="K842" s="114" t="s">
        <v>75</v>
      </c>
      <c r="L842" s="114" t="s">
        <v>76</v>
      </c>
      <c r="M842" s="116">
        <v>4349</v>
      </c>
      <c r="N842" s="116" t="s">
        <v>268</v>
      </c>
      <c r="O842" s="116">
        <v>100</v>
      </c>
      <c r="P842" s="116" t="s">
        <v>169</v>
      </c>
      <c r="Q842" s="116">
        <v>100</v>
      </c>
      <c r="R842" s="140" t="s">
        <v>170</v>
      </c>
      <c r="S842" s="8" t="s">
        <v>2767</v>
      </c>
      <c r="T842" s="7" t="s">
        <v>58</v>
      </c>
      <c r="U842" s="7" t="s">
        <v>59</v>
      </c>
      <c r="V842" s="7" t="s">
        <v>60</v>
      </c>
      <c r="W842" s="7" t="s">
        <v>499</v>
      </c>
      <c r="X842" s="7" t="s">
        <v>62</v>
      </c>
      <c r="Y842" s="7" t="s">
        <v>63</v>
      </c>
      <c r="Z842" s="105">
        <v>36</v>
      </c>
      <c r="AA842" s="7">
        <v>25</v>
      </c>
      <c r="AB842" s="7">
        <v>15</v>
      </c>
      <c r="AC842" s="7">
        <v>40</v>
      </c>
      <c r="AD842" s="7">
        <v>60</v>
      </c>
      <c r="AE842" s="105">
        <v>75</v>
      </c>
      <c r="AF842" s="7">
        <v>0</v>
      </c>
      <c r="AG842" s="7">
        <v>0</v>
      </c>
      <c r="AH842" s="7">
        <v>0</v>
      </c>
      <c r="AI842" s="7">
        <v>100</v>
      </c>
      <c r="AJ842" s="108" t="s">
        <v>64</v>
      </c>
      <c r="AK842" s="111" t="s">
        <v>65</v>
      </c>
      <c r="AL842" s="125" t="s">
        <v>2760</v>
      </c>
      <c r="AM842" s="125" t="s">
        <v>2768</v>
      </c>
      <c r="AN842" s="131">
        <v>44927</v>
      </c>
      <c r="AO842" s="131">
        <v>45261</v>
      </c>
      <c r="AP842" s="134" t="s">
        <v>82</v>
      </c>
      <c r="AQ842" s="137" t="s">
        <v>2769</v>
      </c>
      <c r="AR842" s="29"/>
    </row>
    <row r="843" spans="1:44" ht="165" x14ac:dyDescent="0.25">
      <c r="A843" s="118"/>
      <c r="B843" s="114"/>
      <c r="C843" s="114"/>
      <c r="D843" s="114"/>
      <c r="E843" s="114"/>
      <c r="F843" s="114"/>
      <c r="G843" s="114"/>
      <c r="H843" s="114"/>
      <c r="I843" s="116"/>
      <c r="J843" s="116"/>
      <c r="K843" s="114"/>
      <c r="L843" s="114"/>
      <c r="M843" s="116"/>
      <c r="N843" s="116"/>
      <c r="O843" s="116"/>
      <c r="P843" s="116"/>
      <c r="Q843" s="116"/>
      <c r="R843" s="140"/>
      <c r="S843" s="8" t="s">
        <v>2770</v>
      </c>
      <c r="T843" s="7" t="s">
        <v>4</v>
      </c>
      <c r="U843" s="7" t="s">
        <v>71</v>
      </c>
      <c r="V843" s="7" t="s">
        <v>60</v>
      </c>
      <c r="W843" s="7" t="s">
        <v>61</v>
      </c>
      <c r="X843" s="7" t="s">
        <v>62</v>
      </c>
      <c r="Y843" s="7" t="s">
        <v>63</v>
      </c>
      <c r="Z843" s="106"/>
      <c r="AA843" s="7">
        <v>0</v>
      </c>
      <c r="AB843" s="7">
        <v>0</v>
      </c>
      <c r="AC843" s="7">
        <v>0</v>
      </c>
      <c r="AD843" s="7">
        <v>60</v>
      </c>
      <c r="AE843" s="106"/>
      <c r="AF843" s="7">
        <v>10</v>
      </c>
      <c r="AG843" s="7">
        <v>15</v>
      </c>
      <c r="AH843" s="7">
        <v>25</v>
      </c>
      <c r="AI843" s="7">
        <v>75</v>
      </c>
      <c r="AJ843" s="109"/>
      <c r="AK843" s="112"/>
      <c r="AL843" s="126"/>
      <c r="AM843" s="126"/>
      <c r="AN843" s="132"/>
      <c r="AO843" s="132"/>
      <c r="AP843" s="135"/>
      <c r="AQ843" s="138"/>
      <c r="AR843" s="29"/>
    </row>
    <row r="844" spans="1:44" ht="210" x14ac:dyDescent="0.25">
      <c r="A844" s="118"/>
      <c r="B844" s="114"/>
      <c r="C844" s="114"/>
      <c r="D844" s="114"/>
      <c r="E844" s="114"/>
      <c r="F844" s="114"/>
      <c r="G844" s="114"/>
      <c r="H844" s="114"/>
      <c r="I844" s="116"/>
      <c r="J844" s="116"/>
      <c r="K844" s="114"/>
      <c r="L844" s="114"/>
      <c r="M844" s="116"/>
      <c r="N844" s="116"/>
      <c r="O844" s="116"/>
      <c r="P844" s="116"/>
      <c r="Q844" s="116"/>
      <c r="R844" s="140"/>
      <c r="S844" s="8" t="s">
        <v>2771</v>
      </c>
      <c r="T844" s="7" t="s">
        <v>58</v>
      </c>
      <c r="U844" s="7" t="s">
        <v>59</v>
      </c>
      <c r="V844" s="7" t="s">
        <v>60</v>
      </c>
      <c r="W844" s="7" t="s">
        <v>499</v>
      </c>
      <c r="X844" s="7" t="s">
        <v>62</v>
      </c>
      <c r="Y844" s="7" t="s">
        <v>63</v>
      </c>
      <c r="Z844" s="122"/>
      <c r="AA844" s="7">
        <v>25</v>
      </c>
      <c r="AB844" s="7">
        <v>15</v>
      </c>
      <c r="AC844" s="7">
        <v>24</v>
      </c>
      <c r="AD844" s="7">
        <v>36</v>
      </c>
      <c r="AE844" s="122"/>
      <c r="AF844" s="7">
        <v>0</v>
      </c>
      <c r="AG844" s="7">
        <v>0</v>
      </c>
      <c r="AH844" s="7">
        <v>0</v>
      </c>
      <c r="AI844" s="7">
        <v>75</v>
      </c>
      <c r="AJ844" s="123"/>
      <c r="AK844" s="124"/>
      <c r="AL844" s="127"/>
      <c r="AM844" s="127"/>
      <c r="AN844" s="133"/>
      <c r="AO844" s="133"/>
      <c r="AP844" s="136"/>
      <c r="AQ844" s="139"/>
      <c r="AR844" s="29"/>
    </row>
    <row r="845" spans="1:44" ht="180" x14ac:dyDescent="0.25">
      <c r="A845" s="118">
        <v>316</v>
      </c>
      <c r="B845" s="114" t="s">
        <v>2754</v>
      </c>
      <c r="C845" s="114" t="s">
        <v>2772</v>
      </c>
      <c r="D845" s="114" t="s">
        <v>2773</v>
      </c>
      <c r="E845" s="114" t="s">
        <v>141</v>
      </c>
      <c r="F845" s="114" t="s">
        <v>2774</v>
      </c>
      <c r="G845" s="114" t="s">
        <v>2775</v>
      </c>
      <c r="H845" s="114" t="s">
        <v>2776</v>
      </c>
      <c r="I845" s="116" t="s">
        <v>50</v>
      </c>
      <c r="J845" s="116" t="s">
        <v>51</v>
      </c>
      <c r="K845" s="114" t="s">
        <v>52</v>
      </c>
      <c r="L845" s="114" t="s">
        <v>53</v>
      </c>
      <c r="M845" s="116">
        <v>1514</v>
      </c>
      <c r="N845" s="116" t="s">
        <v>509</v>
      </c>
      <c r="O845" s="116">
        <v>80</v>
      </c>
      <c r="P845" s="116" t="s">
        <v>55</v>
      </c>
      <c r="Q845" s="116">
        <v>80</v>
      </c>
      <c r="R845" s="120" t="s">
        <v>56</v>
      </c>
      <c r="S845" s="8" t="s">
        <v>2777</v>
      </c>
      <c r="T845" s="7" t="s">
        <v>58</v>
      </c>
      <c r="U845" s="7" t="s">
        <v>59</v>
      </c>
      <c r="V845" s="7" t="s">
        <v>60</v>
      </c>
      <c r="W845" s="7" t="s">
        <v>499</v>
      </c>
      <c r="X845" s="7" t="s">
        <v>62</v>
      </c>
      <c r="Y845" s="7" t="s">
        <v>63</v>
      </c>
      <c r="Z845" s="105">
        <v>28.8</v>
      </c>
      <c r="AA845" s="7">
        <v>25</v>
      </c>
      <c r="AB845" s="7">
        <v>15</v>
      </c>
      <c r="AC845" s="7">
        <v>32</v>
      </c>
      <c r="AD845" s="7">
        <v>48</v>
      </c>
      <c r="AE845" s="105">
        <v>60</v>
      </c>
      <c r="AF845" s="7">
        <v>0</v>
      </c>
      <c r="AG845" s="7">
        <v>0</v>
      </c>
      <c r="AH845" s="7">
        <v>0</v>
      </c>
      <c r="AI845" s="7">
        <v>80</v>
      </c>
      <c r="AJ845" s="108" t="s">
        <v>64</v>
      </c>
      <c r="AK845" s="111" t="s">
        <v>65</v>
      </c>
      <c r="AL845" s="125" t="s">
        <v>66</v>
      </c>
      <c r="AM845" s="125" t="s">
        <v>2778</v>
      </c>
      <c r="AN845" s="131">
        <v>44927</v>
      </c>
      <c r="AO845" s="131">
        <v>45261</v>
      </c>
      <c r="AP845" s="111" t="s">
        <v>82</v>
      </c>
      <c r="AQ845" s="137" t="s">
        <v>2769</v>
      </c>
      <c r="AR845" s="29"/>
    </row>
    <row r="846" spans="1:44" ht="135" x14ac:dyDescent="0.25">
      <c r="A846" s="118"/>
      <c r="B846" s="114"/>
      <c r="C846" s="114"/>
      <c r="D846" s="114"/>
      <c r="E846" s="114"/>
      <c r="F846" s="114"/>
      <c r="G846" s="114"/>
      <c r="H846" s="114"/>
      <c r="I846" s="116"/>
      <c r="J846" s="116"/>
      <c r="K846" s="114"/>
      <c r="L846" s="114"/>
      <c r="M846" s="116"/>
      <c r="N846" s="116"/>
      <c r="O846" s="116"/>
      <c r="P846" s="116"/>
      <c r="Q846" s="116"/>
      <c r="R846" s="120"/>
      <c r="S846" s="8" t="s">
        <v>2779</v>
      </c>
      <c r="T846" s="7" t="s">
        <v>58</v>
      </c>
      <c r="U846" s="7" t="s">
        <v>59</v>
      </c>
      <c r="V846" s="7" t="s">
        <v>60</v>
      </c>
      <c r="W846" s="7" t="s">
        <v>499</v>
      </c>
      <c r="X846" s="7" t="s">
        <v>62</v>
      </c>
      <c r="Y846" s="7" t="s">
        <v>149</v>
      </c>
      <c r="Z846" s="106"/>
      <c r="AA846" s="7">
        <v>25</v>
      </c>
      <c r="AB846" s="7">
        <v>15</v>
      </c>
      <c r="AC846" s="7">
        <v>19.2</v>
      </c>
      <c r="AD846" s="7">
        <v>28.8</v>
      </c>
      <c r="AE846" s="106"/>
      <c r="AF846" s="7">
        <v>0</v>
      </c>
      <c r="AG846" s="7">
        <v>0</v>
      </c>
      <c r="AH846" s="7">
        <v>0</v>
      </c>
      <c r="AI846" s="7">
        <v>80</v>
      </c>
      <c r="AJ846" s="109"/>
      <c r="AK846" s="112"/>
      <c r="AL846" s="126"/>
      <c r="AM846" s="126"/>
      <c r="AN846" s="132"/>
      <c r="AO846" s="132"/>
      <c r="AP846" s="112"/>
      <c r="AQ846" s="138"/>
      <c r="AR846" s="29"/>
    </row>
    <row r="847" spans="1:44" ht="105" x14ac:dyDescent="0.25">
      <c r="A847" s="118"/>
      <c r="B847" s="114"/>
      <c r="C847" s="114"/>
      <c r="D847" s="114"/>
      <c r="E847" s="114"/>
      <c r="F847" s="114"/>
      <c r="G847" s="114"/>
      <c r="H847" s="114"/>
      <c r="I847" s="116"/>
      <c r="J847" s="116"/>
      <c r="K847" s="114"/>
      <c r="L847" s="114"/>
      <c r="M847" s="116"/>
      <c r="N847" s="116"/>
      <c r="O847" s="116"/>
      <c r="P847" s="116"/>
      <c r="Q847" s="116"/>
      <c r="R847" s="120"/>
      <c r="S847" s="8" t="s">
        <v>2780</v>
      </c>
      <c r="T847" s="7" t="s">
        <v>4</v>
      </c>
      <c r="U847" s="7" t="s">
        <v>71</v>
      </c>
      <c r="V847" s="7" t="s">
        <v>60</v>
      </c>
      <c r="W847" s="7" t="s">
        <v>499</v>
      </c>
      <c r="X847" s="7" t="s">
        <v>62</v>
      </c>
      <c r="Y847" s="7" t="s">
        <v>63</v>
      </c>
      <c r="Z847" s="122"/>
      <c r="AA847" s="7">
        <v>0</v>
      </c>
      <c r="AB847" s="7">
        <v>0</v>
      </c>
      <c r="AC847" s="7">
        <v>0</v>
      </c>
      <c r="AD847" s="7">
        <v>28.8</v>
      </c>
      <c r="AE847" s="122"/>
      <c r="AF847" s="7">
        <v>10</v>
      </c>
      <c r="AG847" s="7">
        <v>15</v>
      </c>
      <c r="AH847" s="7">
        <v>20</v>
      </c>
      <c r="AI847" s="7">
        <v>60</v>
      </c>
      <c r="AJ847" s="123"/>
      <c r="AK847" s="124"/>
      <c r="AL847" s="127"/>
      <c r="AM847" s="127"/>
      <c r="AN847" s="133"/>
      <c r="AO847" s="133"/>
      <c r="AP847" s="124"/>
      <c r="AQ847" s="139"/>
      <c r="AR847" s="29"/>
    </row>
    <row r="848" spans="1:44" ht="150" x14ac:dyDescent="0.25">
      <c r="A848" s="118">
        <v>317</v>
      </c>
      <c r="B848" s="114" t="s">
        <v>2754</v>
      </c>
      <c r="C848" s="114" t="s">
        <v>91</v>
      </c>
      <c r="D848" s="114" t="s">
        <v>92</v>
      </c>
      <c r="E848" s="114" t="s">
        <v>46</v>
      </c>
      <c r="F848" s="114" t="s">
        <v>2781</v>
      </c>
      <c r="G848" s="114" t="s">
        <v>2782</v>
      </c>
      <c r="H848" s="114" t="s">
        <v>2783</v>
      </c>
      <c r="I848" s="116" t="s">
        <v>96</v>
      </c>
      <c r="J848" s="116" t="s">
        <v>51</v>
      </c>
      <c r="K848" s="114" t="s">
        <v>97</v>
      </c>
      <c r="L848" s="114" t="s">
        <v>53</v>
      </c>
      <c r="M848" s="116">
        <v>12</v>
      </c>
      <c r="N848" s="116" t="s">
        <v>98</v>
      </c>
      <c r="O848" s="116">
        <v>20</v>
      </c>
      <c r="P848" s="116" t="s">
        <v>55</v>
      </c>
      <c r="Q848" s="116">
        <v>80</v>
      </c>
      <c r="R848" s="120" t="s">
        <v>56</v>
      </c>
      <c r="S848" s="8" t="s">
        <v>2784</v>
      </c>
      <c r="T848" s="7" t="s">
        <v>58</v>
      </c>
      <c r="U848" s="7" t="s">
        <v>59</v>
      </c>
      <c r="V848" s="7" t="s">
        <v>60</v>
      </c>
      <c r="W848" s="7" t="s">
        <v>61</v>
      </c>
      <c r="X848" s="7" t="s">
        <v>62</v>
      </c>
      <c r="Y848" s="7" t="s">
        <v>63</v>
      </c>
      <c r="Z848" s="105">
        <v>4.32</v>
      </c>
      <c r="AA848" s="7">
        <v>25</v>
      </c>
      <c r="AB848" s="7">
        <v>15</v>
      </c>
      <c r="AC848" s="7">
        <v>8</v>
      </c>
      <c r="AD848" s="7">
        <v>12</v>
      </c>
      <c r="AE848" s="105">
        <v>80</v>
      </c>
      <c r="AF848" s="7">
        <v>0</v>
      </c>
      <c r="AG848" s="7">
        <v>0</v>
      </c>
      <c r="AH848" s="7">
        <v>0</v>
      </c>
      <c r="AI848" s="7">
        <v>80</v>
      </c>
      <c r="AJ848" s="128" t="s">
        <v>56</v>
      </c>
      <c r="AK848" s="111" t="s">
        <v>65</v>
      </c>
      <c r="AL848" s="125" t="s">
        <v>66</v>
      </c>
      <c r="AM848" s="8" t="s">
        <v>2785</v>
      </c>
      <c r="AN848" s="12">
        <v>44927</v>
      </c>
      <c r="AO848" s="12">
        <v>45261</v>
      </c>
      <c r="AP848" s="7" t="s">
        <v>68</v>
      </c>
      <c r="AQ848" s="84" t="s">
        <v>2786</v>
      </c>
      <c r="AR848" s="29"/>
    </row>
    <row r="849" spans="1:44" ht="195" x14ac:dyDescent="0.25">
      <c r="A849" s="118"/>
      <c r="B849" s="114"/>
      <c r="C849" s="114"/>
      <c r="D849" s="114"/>
      <c r="E849" s="114"/>
      <c r="F849" s="114"/>
      <c r="G849" s="114"/>
      <c r="H849" s="114"/>
      <c r="I849" s="116"/>
      <c r="J849" s="116"/>
      <c r="K849" s="114"/>
      <c r="L849" s="114"/>
      <c r="M849" s="116"/>
      <c r="N849" s="116"/>
      <c r="O849" s="116"/>
      <c r="P849" s="116"/>
      <c r="Q849" s="116"/>
      <c r="R849" s="120"/>
      <c r="S849" s="8" t="s">
        <v>2787</v>
      </c>
      <c r="T849" s="7" t="s">
        <v>58</v>
      </c>
      <c r="U849" s="7" t="s">
        <v>59</v>
      </c>
      <c r="V849" s="7" t="s">
        <v>60</v>
      </c>
      <c r="W849" s="7" t="s">
        <v>61</v>
      </c>
      <c r="X849" s="7" t="s">
        <v>62</v>
      </c>
      <c r="Y849" s="7" t="s">
        <v>63</v>
      </c>
      <c r="Z849" s="106"/>
      <c r="AA849" s="7">
        <v>25</v>
      </c>
      <c r="AB849" s="7">
        <v>15</v>
      </c>
      <c r="AC849" s="7">
        <v>4.8</v>
      </c>
      <c r="AD849" s="7">
        <v>7.2</v>
      </c>
      <c r="AE849" s="106"/>
      <c r="AF849" s="7">
        <v>0</v>
      </c>
      <c r="AG849" s="7">
        <v>0</v>
      </c>
      <c r="AH849" s="7">
        <v>0</v>
      </c>
      <c r="AI849" s="7">
        <v>80</v>
      </c>
      <c r="AJ849" s="129"/>
      <c r="AK849" s="112"/>
      <c r="AL849" s="126"/>
      <c r="AM849" s="8" t="s">
        <v>2788</v>
      </c>
      <c r="AN849" s="12">
        <v>44927</v>
      </c>
      <c r="AO849" s="12">
        <v>45261</v>
      </c>
      <c r="AP849" s="7" t="s">
        <v>82</v>
      </c>
      <c r="AQ849" s="84" t="s">
        <v>2789</v>
      </c>
      <c r="AR849" s="29"/>
    </row>
    <row r="850" spans="1:44" ht="105" x14ac:dyDescent="0.25">
      <c r="A850" s="118"/>
      <c r="B850" s="114"/>
      <c r="C850" s="114"/>
      <c r="D850" s="114"/>
      <c r="E850" s="114"/>
      <c r="F850" s="114"/>
      <c r="G850" s="114"/>
      <c r="H850" s="114"/>
      <c r="I850" s="116"/>
      <c r="J850" s="116"/>
      <c r="K850" s="114"/>
      <c r="L850" s="114"/>
      <c r="M850" s="116"/>
      <c r="N850" s="116"/>
      <c r="O850" s="116"/>
      <c r="P850" s="116"/>
      <c r="Q850" s="116"/>
      <c r="R850" s="120"/>
      <c r="S850" s="8" t="s">
        <v>2790</v>
      </c>
      <c r="T850" s="7" t="s">
        <v>58</v>
      </c>
      <c r="U850" s="7" t="s">
        <v>59</v>
      </c>
      <c r="V850" s="7" t="s">
        <v>60</v>
      </c>
      <c r="W850" s="7" t="s">
        <v>61</v>
      </c>
      <c r="X850" s="7" t="s">
        <v>62</v>
      </c>
      <c r="Y850" s="7" t="s">
        <v>63</v>
      </c>
      <c r="Z850" s="106"/>
      <c r="AA850" s="7">
        <v>25</v>
      </c>
      <c r="AB850" s="7">
        <v>15</v>
      </c>
      <c r="AC850" s="7">
        <v>2.88</v>
      </c>
      <c r="AD850" s="7">
        <v>4.32</v>
      </c>
      <c r="AE850" s="106"/>
      <c r="AF850" s="7">
        <v>0</v>
      </c>
      <c r="AG850" s="7">
        <v>0</v>
      </c>
      <c r="AH850" s="7">
        <v>0</v>
      </c>
      <c r="AI850" s="7">
        <v>80</v>
      </c>
      <c r="AJ850" s="129"/>
      <c r="AK850" s="112"/>
      <c r="AL850" s="126"/>
      <c r="AM850" s="8" t="s">
        <v>2791</v>
      </c>
      <c r="AN850" s="12">
        <v>44927</v>
      </c>
      <c r="AO850" s="12">
        <v>45261</v>
      </c>
      <c r="AP850" s="7" t="s">
        <v>82</v>
      </c>
      <c r="AQ850" s="84" t="s">
        <v>2792</v>
      </c>
      <c r="AR850" s="29"/>
    </row>
    <row r="851" spans="1:44" ht="135" x14ac:dyDescent="0.25">
      <c r="A851" s="118"/>
      <c r="B851" s="114"/>
      <c r="C851" s="114"/>
      <c r="D851" s="114"/>
      <c r="E851" s="114"/>
      <c r="F851" s="114"/>
      <c r="G851" s="114"/>
      <c r="H851" s="114"/>
      <c r="I851" s="116"/>
      <c r="J851" s="116"/>
      <c r="K851" s="114"/>
      <c r="L851" s="114"/>
      <c r="M851" s="116"/>
      <c r="N851" s="116"/>
      <c r="O851" s="116"/>
      <c r="P851" s="116"/>
      <c r="Q851" s="116"/>
      <c r="R851" s="120"/>
      <c r="S851" s="8" t="s">
        <v>2793</v>
      </c>
      <c r="T851" s="7" t="s">
        <v>58</v>
      </c>
      <c r="U851" s="7" t="s">
        <v>59</v>
      </c>
      <c r="V851" s="7" t="s">
        <v>60</v>
      </c>
      <c r="W851" s="7" t="s">
        <v>499</v>
      </c>
      <c r="X851" s="7" t="s">
        <v>62</v>
      </c>
      <c r="Y851" s="7" t="s">
        <v>149</v>
      </c>
      <c r="Z851" s="122"/>
      <c r="AA851" s="7">
        <v>25</v>
      </c>
      <c r="AB851" s="7">
        <v>15</v>
      </c>
      <c r="AC851" s="7">
        <v>1.7280000000000002</v>
      </c>
      <c r="AD851" s="7">
        <v>2.5920000000000001</v>
      </c>
      <c r="AE851" s="122"/>
      <c r="AF851" s="7">
        <v>0</v>
      </c>
      <c r="AG851" s="7">
        <v>0</v>
      </c>
      <c r="AH851" s="7">
        <v>0</v>
      </c>
      <c r="AI851" s="7">
        <v>80</v>
      </c>
      <c r="AJ851" s="130"/>
      <c r="AK851" s="124"/>
      <c r="AL851" s="127"/>
      <c r="AM851" s="8"/>
      <c r="AN851" s="7"/>
      <c r="AO851" s="7"/>
      <c r="AP851" s="7"/>
      <c r="AQ851" s="84"/>
      <c r="AR851" s="29"/>
    </row>
    <row r="852" spans="1:44" ht="120" x14ac:dyDescent="0.25">
      <c r="A852" s="118">
        <v>318</v>
      </c>
      <c r="B852" s="114" t="s">
        <v>2754</v>
      </c>
      <c r="C852" s="114" t="s">
        <v>105</v>
      </c>
      <c r="D852" s="114" t="s">
        <v>106</v>
      </c>
      <c r="E852" s="114" t="s">
        <v>46</v>
      </c>
      <c r="F852" s="114" t="s">
        <v>1812</v>
      </c>
      <c r="G852" s="114" t="s">
        <v>2794</v>
      </c>
      <c r="H852" s="114" t="s">
        <v>2795</v>
      </c>
      <c r="I852" s="116" t="s">
        <v>110</v>
      </c>
      <c r="J852" s="116" t="s">
        <v>51</v>
      </c>
      <c r="K852" s="114" t="s">
        <v>97</v>
      </c>
      <c r="L852" s="114" t="s">
        <v>53</v>
      </c>
      <c r="M852" s="116">
        <v>12</v>
      </c>
      <c r="N852" s="116" t="s">
        <v>98</v>
      </c>
      <c r="O852" s="116">
        <v>20</v>
      </c>
      <c r="P852" s="116" t="s">
        <v>55</v>
      </c>
      <c r="Q852" s="116">
        <v>80</v>
      </c>
      <c r="R852" s="120" t="s">
        <v>56</v>
      </c>
      <c r="S852" s="8" t="s">
        <v>2796</v>
      </c>
      <c r="T852" s="7" t="s">
        <v>58</v>
      </c>
      <c r="U852" s="7" t="s">
        <v>78</v>
      </c>
      <c r="V852" s="7" t="s">
        <v>60</v>
      </c>
      <c r="W852" s="7" t="s">
        <v>61</v>
      </c>
      <c r="X852" s="7" t="s">
        <v>62</v>
      </c>
      <c r="Y852" s="7" t="s">
        <v>63</v>
      </c>
      <c r="Z852" s="105">
        <v>14</v>
      </c>
      <c r="AA852" s="7">
        <v>15</v>
      </c>
      <c r="AB852" s="7">
        <v>15</v>
      </c>
      <c r="AC852" s="7">
        <v>6</v>
      </c>
      <c r="AD852" s="7">
        <v>14</v>
      </c>
      <c r="AE852" s="105">
        <v>45</v>
      </c>
      <c r="AF852" s="7">
        <v>0</v>
      </c>
      <c r="AG852" s="7">
        <v>0</v>
      </c>
      <c r="AH852" s="7">
        <v>0</v>
      </c>
      <c r="AI852" s="7">
        <v>80</v>
      </c>
      <c r="AJ852" s="108" t="s">
        <v>64</v>
      </c>
      <c r="AK852" s="111" t="s">
        <v>65</v>
      </c>
      <c r="AL852" s="114" t="s">
        <v>66</v>
      </c>
      <c r="AM852" s="8" t="s">
        <v>2797</v>
      </c>
      <c r="AN852" s="12">
        <v>44927</v>
      </c>
      <c r="AO852" s="12">
        <v>45261</v>
      </c>
      <c r="AP852" s="7" t="s">
        <v>216</v>
      </c>
      <c r="AQ852" s="84" t="s">
        <v>2406</v>
      </c>
      <c r="AR852" s="29"/>
    </row>
    <row r="853" spans="1:44" ht="90" x14ac:dyDescent="0.25">
      <c r="A853" s="118"/>
      <c r="B853" s="114"/>
      <c r="C853" s="114"/>
      <c r="D853" s="114"/>
      <c r="E853" s="114"/>
      <c r="F853" s="114"/>
      <c r="G853" s="114"/>
      <c r="H853" s="114"/>
      <c r="I853" s="116"/>
      <c r="J853" s="116"/>
      <c r="K853" s="114"/>
      <c r="L853" s="114"/>
      <c r="M853" s="116"/>
      <c r="N853" s="116"/>
      <c r="O853" s="116"/>
      <c r="P853" s="116"/>
      <c r="Q853" s="116"/>
      <c r="R853" s="120"/>
      <c r="S853" s="8" t="s">
        <v>2798</v>
      </c>
      <c r="T853" s="7" t="s">
        <v>4</v>
      </c>
      <c r="U853" s="7" t="s">
        <v>71</v>
      </c>
      <c r="V853" s="7" t="s">
        <v>60</v>
      </c>
      <c r="W853" s="7" t="s">
        <v>61</v>
      </c>
      <c r="X853" s="7" t="s">
        <v>62</v>
      </c>
      <c r="Y853" s="7" t="s">
        <v>63</v>
      </c>
      <c r="Z853" s="106"/>
      <c r="AA853" s="7">
        <v>0</v>
      </c>
      <c r="AB853" s="7">
        <v>0</v>
      </c>
      <c r="AC853" s="7">
        <v>0</v>
      </c>
      <c r="AD853" s="7">
        <v>14</v>
      </c>
      <c r="AE853" s="106"/>
      <c r="AF853" s="7">
        <v>10</v>
      </c>
      <c r="AG853" s="7">
        <v>15</v>
      </c>
      <c r="AH853" s="7">
        <v>20</v>
      </c>
      <c r="AI853" s="7">
        <v>60</v>
      </c>
      <c r="AJ853" s="109"/>
      <c r="AK853" s="112"/>
      <c r="AL853" s="114"/>
      <c r="AM853" s="8" t="s">
        <v>2799</v>
      </c>
      <c r="AN853" s="12">
        <v>44927</v>
      </c>
      <c r="AO853" s="12">
        <v>45261</v>
      </c>
      <c r="AP853" s="7" t="s">
        <v>216</v>
      </c>
      <c r="AQ853" s="84" t="s">
        <v>2800</v>
      </c>
      <c r="AR853" s="29"/>
    </row>
    <row r="854" spans="1:44" ht="150" x14ac:dyDescent="0.25">
      <c r="A854" s="118"/>
      <c r="B854" s="114"/>
      <c r="C854" s="114"/>
      <c r="D854" s="114"/>
      <c r="E854" s="114"/>
      <c r="F854" s="114"/>
      <c r="G854" s="114"/>
      <c r="H854" s="114"/>
      <c r="I854" s="116"/>
      <c r="J854" s="116"/>
      <c r="K854" s="114"/>
      <c r="L854" s="114"/>
      <c r="M854" s="116"/>
      <c r="N854" s="116"/>
      <c r="O854" s="116"/>
      <c r="P854" s="116"/>
      <c r="Q854" s="116"/>
      <c r="R854" s="120"/>
      <c r="S854" s="8" t="s">
        <v>2801</v>
      </c>
      <c r="T854" s="7" t="s">
        <v>4</v>
      </c>
      <c r="U854" s="7" t="s">
        <v>71</v>
      </c>
      <c r="V854" s="7" t="s">
        <v>60</v>
      </c>
      <c r="W854" s="7" t="s">
        <v>61</v>
      </c>
      <c r="X854" s="7" t="s">
        <v>62</v>
      </c>
      <c r="Y854" s="7" t="s">
        <v>149</v>
      </c>
      <c r="Z854" s="106"/>
      <c r="AA854" s="7">
        <v>0</v>
      </c>
      <c r="AB854" s="7">
        <v>0</v>
      </c>
      <c r="AC854" s="7">
        <v>0</v>
      </c>
      <c r="AD854" s="7">
        <v>14</v>
      </c>
      <c r="AE854" s="106"/>
      <c r="AF854" s="7">
        <v>10</v>
      </c>
      <c r="AG854" s="7">
        <v>15</v>
      </c>
      <c r="AH854" s="7">
        <v>15</v>
      </c>
      <c r="AI854" s="7">
        <v>45</v>
      </c>
      <c r="AJ854" s="109"/>
      <c r="AK854" s="112"/>
      <c r="AL854" s="114"/>
      <c r="AM854" s="8" t="s">
        <v>2802</v>
      </c>
      <c r="AN854" s="12">
        <v>44927</v>
      </c>
      <c r="AO854" s="12">
        <v>45261</v>
      </c>
      <c r="AP854" s="7" t="s">
        <v>247</v>
      </c>
      <c r="AQ854" s="84" t="s">
        <v>2803</v>
      </c>
      <c r="AR854" s="29"/>
    </row>
    <row r="855" spans="1:44" ht="105.75" thickBot="1" x14ac:dyDescent="0.3">
      <c r="A855" s="119"/>
      <c r="B855" s="115"/>
      <c r="C855" s="115"/>
      <c r="D855" s="115"/>
      <c r="E855" s="115"/>
      <c r="F855" s="115"/>
      <c r="G855" s="115"/>
      <c r="H855" s="115"/>
      <c r="I855" s="117"/>
      <c r="J855" s="117"/>
      <c r="K855" s="115"/>
      <c r="L855" s="115"/>
      <c r="M855" s="117"/>
      <c r="N855" s="117"/>
      <c r="O855" s="117"/>
      <c r="P855" s="117"/>
      <c r="Q855" s="117"/>
      <c r="R855" s="121"/>
      <c r="S855" s="92"/>
      <c r="T855" s="91"/>
      <c r="U855" s="91"/>
      <c r="V855" s="91"/>
      <c r="W855" s="91"/>
      <c r="X855" s="91"/>
      <c r="Y855" s="91"/>
      <c r="Z855" s="107"/>
      <c r="AA855" s="91">
        <v>0</v>
      </c>
      <c r="AB855" s="91">
        <v>0</v>
      </c>
      <c r="AC855" s="91">
        <v>0</v>
      </c>
      <c r="AD855" s="91">
        <v>14</v>
      </c>
      <c r="AE855" s="107"/>
      <c r="AF855" s="91">
        <v>0</v>
      </c>
      <c r="AG855" s="91">
        <v>0</v>
      </c>
      <c r="AH855" s="91">
        <v>0</v>
      </c>
      <c r="AI855" s="91">
        <v>45</v>
      </c>
      <c r="AJ855" s="110"/>
      <c r="AK855" s="113"/>
      <c r="AL855" s="115"/>
      <c r="AM855" s="90" t="s">
        <v>2804</v>
      </c>
      <c r="AN855" s="93">
        <v>44927</v>
      </c>
      <c r="AO855" s="93">
        <v>45261</v>
      </c>
      <c r="AP855" s="91" t="s">
        <v>216</v>
      </c>
      <c r="AQ855" s="94" t="s">
        <v>2325</v>
      </c>
      <c r="AR855" s="29"/>
    </row>
    <row r="856" spans="1:44" x14ac:dyDescent="0.25">
      <c r="I856" s="47"/>
      <c r="J856" s="47"/>
      <c r="K856" s="47"/>
      <c r="L856" s="47"/>
      <c r="M856" s="47"/>
      <c r="N856" s="47"/>
      <c r="O856" s="47"/>
      <c r="P856" s="47"/>
      <c r="Q856" s="47"/>
      <c r="Z856" s="49"/>
      <c r="AA856" s="38">
        <v>0</v>
      </c>
      <c r="AB856" s="38">
        <v>0</v>
      </c>
      <c r="AC856" s="38">
        <v>0</v>
      </c>
      <c r="AD856" s="38">
        <v>14</v>
      </c>
      <c r="AE856" s="49"/>
      <c r="AF856" s="6">
        <v>0</v>
      </c>
      <c r="AG856" s="6">
        <v>0</v>
      </c>
      <c r="AH856" s="6">
        <v>0</v>
      </c>
      <c r="AI856" s="6">
        <v>45</v>
      </c>
      <c r="AL856" s="29"/>
    </row>
    <row r="857" spans="1:44" hidden="1" x14ac:dyDescent="0.25">
      <c r="I857" s="47"/>
      <c r="J857" s="47"/>
      <c r="K857" s="47"/>
      <c r="L857" s="47"/>
      <c r="M857" s="47"/>
      <c r="N857" s="47"/>
      <c r="O857" s="47"/>
      <c r="P857" s="47"/>
      <c r="Q857" s="47"/>
    </row>
    <row r="858" spans="1:44" hidden="1" x14ac:dyDescent="0.25">
      <c r="I858" s="47"/>
      <c r="J858" s="47"/>
      <c r="K858" s="47"/>
      <c r="L858" s="47"/>
      <c r="M858" s="47"/>
      <c r="N858" s="47"/>
      <c r="O858" s="47"/>
      <c r="P858" s="47"/>
      <c r="Q858" s="47"/>
    </row>
    <row r="859" spans="1:44" hidden="1" x14ac:dyDescent="0.25">
      <c r="I859" s="47"/>
      <c r="J859" s="47"/>
      <c r="K859" s="47"/>
      <c r="L859" s="47"/>
      <c r="M859" s="47"/>
      <c r="N859" s="47"/>
      <c r="O859" s="47"/>
      <c r="P859" s="47"/>
      <c r="Q859" s="47"/>
    </row>
    <row r="860" spans="1:44" hidden="1" x14ac:dyDescent="0.25">
      <c r="I860" s="47"/>
      <c r="J860" s="47"/>
      <c r="K860" s="47"/>
      <c r="L860" s="47"/>
      <c r="M860" s="47"/>
      <c r="N860" s="47"/>
      <c r="O860" s="47"/>
      <c r="P860" s="47"/>
      <c r="Q860" s="47"/>
    </row>
    <row r="861" spans="1:44" hidden="1" x14ac:dyDescent="0.25">
      <c r="I861" s="47"/>
      <c r="J861" s="47"/>
      <c r="K861" s="47"/>
      <c r="L861" s="47"/>
      <c r="M861" s="47"/>
      <c r="N861" s="47"/>
      <c r="O861" s="47"/>
      <c r="P861" s="47"/>
      <c r="Q861" s="47"/>
    </row>
  </sheetData>
  <sheetProtection algorithmName="SHA-512" hashValue="pRFdrQ7CfmG6KvoK6kfd/rGvWtdKkQMwEQHh37ghDg6jnGb8iXxpPhH6gYzDHwnwFleWwEPfGMvp1SrUtWh5cA==" saltValue="XWKPRi8Od+4rZJjrwwobww==" spinCount="100000" sheet="1" objects="1" scenarios="1"/>
  <autoFilter ref="A7:AQ856" xr:uid="{0FB70620-0240-4F9B-BFA9-EE7406B72EA3}"/>
  <mergeCells count="7194">
    <mergeCell ref="E6:AK6"/>
    <mergeCell ref="AN6:AO6"/>
    <mergeCell ref="A8:A9"/>
    <mergeCell ref="B8:B9"/>
    <mergeCell ref="C8:C9"/>
    <mergeCell ref="D8:D9"/>
    <mergeCell ref="E8:E9"/>
    <mergeCell ref="F8:F9"/>
    <mergeCell ref="G8:G9"/>
    <mergeCell ref="H8:H9"/>
    <mergeCell ref="A1:C4"/>
    <mergeCell ref="D1:AM1"/>
    <mergeCell ref="AN1:AQ1"/>
    <mergeCell ref="D2:AM2"/>
    <mergeCell ref="AN2:AQ2"/>
    <mergeCell ref="D3:AM3"/>
    <mergeCell ref="AN3:AQ3"/>
    <mergeCell ref="AN4:AQ5"/>
    <mergeCell ref="A5:C5"/>
    <mergeCell ref="AP8:AP9"/>
    <mergeCell ref="AQ8:AQ9"/>
    <mergeCell ref="C10:C11"/>
    <mergeCell ref="D10:D11"/>
    <mergeCell ref="E10:E11"/>
    <mergeCell ref="F10:F11"/>
    <mergeCell ref="G10:G11"/>
    <mergeCell ref="H10:H11"/>
    <mergeCell ref="AJ8:AJ9"/>
    <mergeCell ref="AK8:AK9"/>
    <mergeCell ref="AL8:AL9"/>
    <mergeCell ref="AM8:AM9"/>
    <mergeCell ref="AN8:AN9"/>
    <mergeCell ref="AO8:AO9"/>
    <mergeCell ref="O8:O9"/>
    <mergeCell ref="P8:P9"/>
    <mergeCell ref="Q8:Q9"/>
    <mergeCell ref="R8:R9"/>
    <mergeCell ref="Z8:Z9"/>
    <mergeCell ref="AE8:AE9"/>
    <mergeCell ref="I8:I9"/>
    <mergeCell ref="J8:J9"/>
    <mergeCell ref="K8:K9"/>
    <mergeCell ref="L8:L9"/>
    <mergeCell ref="M8:M9"/>
    <mergeCell ref="N8:N9"/>
    <mergeCell ref="AP10:AP11"/>
    <mergeCell ref="AQ10:AQ11"/>
    <mergeCell ref="A12:A14"/>
    <mergeCell ref="B12:B14"/>
    <mergeCell ref="C12:C14"/>
    <mergeCell ref="D12:D14"/>
    <mergeCell ref="E12:E14"/>
    <mergeCell ref="F12:F14"/>
    <mergeCell ref="G12:G14"/>
    <mergeCell ref="H12:H14"/>
    <mergeCell ref="AJ10:AJ11"/>
    <mergeCell ref="AK10:AK11"/>
    <mergeCell ref="AL10:AL11"/>
    <mergeCell ref="AM10:AM11"/>
    <mergeCell ref="AN10:AN11"/>
    <mergeCell ref="AO10:AO11"/>
    <mergeCell ref="O10:O11"/>
    <mergeCell ref="P10:P11"/>
    <mergeCell ref="Q10:Q11"/>
    <mergeCell ref="R10:R11"/>
    <mergeCell ref="Z10:Z11"/>
    <mergeCell ref="AE10:AE11"/>
    <mergeCell ref="I10:I11"/>
    <mergeCell ref="J10:J11"/>
    <mergeCell ref="K10:K11"/>
    <mergeCell ref="L10:L11"/>
    <mergeCell ref="M10:M11"/>
    <mergeCell ref="N10:N11"/>
    <mergeCell ref="AP12:AP14"/>
    <mergeCell ref="AQ12:AQ14"/>
    <mergeCell ref="A10:A11"/>
    <mergeCell ref="B10:B11"/>
    <mergeCell ref="A15:A18"/>
    <mergeCell ref="B15:B18"/>
    <mergeCell ref="C15:C18"/>
    <mergeCell ref="D15:D18"/>
    <mergeCell ref="E15:E18"/>
    <mergeCell ref="F15:F18"/>
    <mergeCell ref="G15:G18"/>
    <mergeCell ref="H15:H18"/>
    <mergeCell ref="AJ12:AJ14"/>
    <mergeCell ref="AK12:AK14"/>
    <mergeCell ref="AL12:AL14"/>
    <mergeCell ref="AM12:AM14"/>
    <mergeCell ref="AN12:AN14"/>
    <mergeCell ref="AO12:AO14"/>
    <mergeCell ref="O12:O14"/>
    <mergeCell ref="P12:P14"/>
    <mergeCell ref="Q12:Q14"/>
    <mergeCell ref="R12:R14"/>
    <mergeCell ref="Z12:Z14"/>
    <mergeCell ref="AE12:AE14"/>
    <mergeCell ref="I12:I14"/>
    <mergeCell ref="J12:J14"/>
    <mergeCell ref="K12:K14"/>
    <mergeCell ref="L12:L14"/>
    <mergeCell ref="M12:M14"/>
    <mergeCell ref="N12:N14"/>
    <mergeCell ref="AE15:AE18"/>
    <mergeCell ref="AJ15:AJ18"/>
    <mergeCell ref="AK15:AK18"/>
    <mergeCell ref="AL15:AL18"/>
    <mergeCell ref="C19:C22"/>
    <mergeCell ref="D19:D22"/>
    <mergeCell ref="E19:E22"/>
    <mergeCell ref="F19:F22"/>
    <mergeCell ref="U15:U18"/>
    <mergeCell ref="V15:V18"/>
    <mergeCell ref="W15:W18"/>
    <mergeCell ref="X15:X18"/>
    <mergeCell ref="Y15:Y18"/>
    <mergeCell ref="Z15:Z18"/>
    <mergeCell ref="O15:O18"/>
    <mergeCell ref="P15:P18"/>
    <mergeCell ref="Q15:Q18"/>
    <mergeCell ref="R15:R18"/>
    <mergeCell ref="S15:S18"/>
    <mergeCell ref="T15:T18"/>
    <mergeCell ref="I15:I18"/>
    <mergeCell ref="J15:J18"/>
    <mergeCell ref="K15:K18"/>
    <mergeCell ref="L15:L18"/>
    <mergeCell ref="M15:M18"/>
    <mergeCell ref="N15:N18"/>
    <mergeCell ref="A23:A26"/>
    <mergeCell ref="B23:B26"/>
    <mergeCell ref="C23:C26"/>
    <mergeCell ref="D23:D26"/>
    <mergeCell ref="E23:E26"/>
    <mergeCell ref="F23:F26"/>
    <mergeCell ref="Y19:Y22"/>
    <mergeCell ref="Z19:Z22"/>
    <mergeCell ref="AE19:AE22"/>
    <mergeCell ref="AJ19:AJ22"/>
    <mergeCell ref="AK19:AK22"/>
    <mergeCell ref="AL19:AL22"/>
    <mergeCell ref="S19:S22"/>
    <mergeCell ref="T19:T22"/>
    <mergeCell ref="U19:U22"/>
    <mergeCell ref="V19:V22"/>
    <mergeCell ref="W19:W22"/>
    <mergeCell ref="X19:X22"/>
    <mergeCell ref="M19:M22"/>
    <mergeCell ref="N19:N22"/>
    <mergeCell ref="O19:O22"/>
    <mergeCell ref="P19:P22"/>
    <mergeCell ref="Q19:Q22"/>
    <mergeCell ref="R19:R22"/>
    <mergeCell ref="G19:G22"/>
    <mergeCell ref="H19:H22"/>
    <mergeCell ref="I19:I22"/>
    <mergeCell ref="J19:J22"/>
    <mergeCell ref="K19:K22"/>
    <mergeCell ref="L19:L22"/>
    <mergeCell ref="A19:A22"/>
    <mergeCell ref="B19:B22"/>
    <mergeCell ref="C33:C34"/>
    <mergeCell ref="D33:D34"/>
    <mergeCell ref="E33:E34"/>
    <mergeCell ref="F33:F34"/>
    <mergeCell ref="Y23:Y26"/>
    <mergeCell ref="Z23:Z26"/>
    <mergeCell ref="AE23:AE26"/>
    <mergeCell ref="AJ23:AJ26"/>
    <mergeCell ref="AK23:AK26"/>
    <mergeCell ref="AL23:AL26"/>
    <mergeCell ref="S23:S26"/>
    <mergeCell ref="T23:T26"/>
    <mergeCell ref="U23:U26"/>
    <mergeCell ref="V23:V26"/>
    <mergeCell ref="W23:W26"/>
    <mergeCell ref="X23:X26"/>
    <mergeCell ref="M23:M26"/>
    <mergeCell ref="N23:N26"/>
    <mergeCell ref="O23:O26"/>
    <mergeCell ref="P23:P26"/>
    <mergeCell ref="Q23:Q26"/>
    <mergeCell ref="R23:R26"/>
    <mergeCell ref="G23:G26"/>
    <mergeCell ref="H23:H26"/>
    <mergeCell ref="I23:I26"/>
    <mergeCell ref="J23:J26"/>
    <mergeCell ref="K23:K26"/>
    <mergeCell ref="L23:L26"/>
    <mergeCell ref="A35:A36"/>
    <mergeCell ref="B35:B36"/>
    <mergeCell ref="C35:C36"/>
    <mergeCell ref="D35:D36"/>
    <mergeCell ref="E35:E36"/>
    <mergeCell ref="F35:F36"/>
    <mergeCell ref="Y33:Y34"/>
    <mergeCell ref="Z33:Z34"/>
    <mergeCell ref="AE33:AE34"/>
    <mergeCell ref="AJ33:AJ34"/>
    <mergeCell ref="AK33:AK34"/>
    <mergeCell ref="AL33:AL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A33:A34"/>
    <mergeCell ref="B33:B34"/>
    <mergeCell ref="E37:E38"/>
    <mergeCell ref="F37:F38"/>
    <mergeCell ref="Y35:Y36"/>
    <mergeCell ref="Z35:Z36"/>
    <mergeCell ref="AE35:AE36"/>
    <mergeCell ref="AJ35:AJ36"/>
    <mergeCell ref="AK35:AK36"/>
    <mergeCell ref="AL35:AL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N37:AN38"/>
    <mergeCell ref="AO37:AO38"/>
    <mergeCell ref="AP37:AP38"/>
    <mergeCell ref="AQ37:AQ38"/>
    <mergeCell ref="A39:A41"/>
    <mergeCell ref="B39:B41"/>
    <mergeCell ref="C39:C41"/>
    <mergeCell ref="D39:D41"/>
    <mergeCell ref="E39:E41"/>
    <mergeCell ref="F39:F41"/>
    <mergeCell ref="Z37:Z38"/>
    <mergeCell ref="AE37:AE38"/>
    <mergeCell ref="AJ37:AJ38"/>
    <mergeCell ref="AK37:AK38"/>
    <mergeCell ref="AL37:AL38"/>
    <mergeCell ref="AM37:AM38"/>
    <mergeCell ref="M37:M38"/>
    <mergeCell ref="N37:N38"/>
    <mergeCell ref="O37:O38"/>
    <mergeCell ref="P37:P38"/>
    <mergeCell ref="Q37:Q38"/>
    <mergeCell ref="R37:R38"/>
    <mergeCell ref="G37:G38"/>
    <mergeCell ref="H37:H38"/>
    <mergeCell ref="I37:I38"/>
    <mergeCell ref="J37:J38"/>
    <mergeCell ref="K37:K38"/>
    <mergeCell ref="L37:L38"/>
    <mergeCell ref="A37:A38"/>
    <mergeCell ref="B37:B38"/>
    <mergeCell ref="C37:C38"/>
    <mergeCell ref="D37:D38"/>
    <mergeCell ref="AN39:AN41"/>
    <mergeCell ref="AO39:AO41"/>
    <mergeCell ref="AP39:AP41"/>
    <mergeCell ref="AQ39:AQ41"/>
    <mergeCell ref="A42:A44"/>
    <mergeCell ref="B42:B44"/>
    <mergeCell ref="C42:C44"/>
    <mergeCell ref="D42:D44"/>
    <mergeCell ref="E42:E44"/>
    <mergeCell ref="F42:F44"/>
    <mergeCell ref="Z39:Z41"/>
    <mergeCell ref="AE39:AE41"/>
    <mergeCell ref="AJ39:AJ41"/>
    <mergeCell ref="AK39:AK41"/>
    <mergeCell ref="AL39:AL41"/>
    <mergeCell ref="AM39:AM41"/>
    <mergeCell ref="M39:M41"/>
    <mergeCell ref="N39:N41"/>
    <mergeCell ref="O39:O41"/>
    <mergeCell ref="P39:P41"/>
    <mergeCell ref="Q39:Q41"/>
    <mergeCell ref="R39:R41"/>
    <mergeCell ref="G39:G41"/>
    <mergeCell ref="H39:H41"/>
    <mergeCell ref="I39:I41"/>
    <mergeCell ref="J39:J41"/>
    <mergeCell ref="K39:K41"/>
    <mergeCell ref="L39:L41"/>
    <mergeCell ref="AN42:AN44"/>
    <mergeCell ref="AO42:AO44"/>
    <mergeCell ref="AP42:AP44"/>
    <mergeCell ref="AQ42:AQ44"/>
    <mergeCell ref="A45:A48"/>
    <mergeCell ref="B45:B48"/>
    <mergeCell ref="C45:C48"/>
    <mergeCell ref="D45:D48"/>
    <mergeCell ref="E45:E48"/>
    <mergeCell ref="F45:F48"/>
    <mergeCell ref="Z42:Z44"/>
    <mergeCell ref="AE42:AE44"/>
    <mergeCell ref="AJ42:AJ44"/>
    <mergeCell ref="AK42:AK44"/>
    <mergeCell ref="AL42:AL44"/>
    <mergeCell ref="AM42:AM44"/>
    <mergeCell ref="M42:M44"/>
    <mergeCell ref="N42:N44"/>
    <mergeCell ref="O42:O44"/>
    <mergeCell ref="P42:P44"/>
    <mergeCell ref="Q42:Q44"/>
    <mergeCell ref="R42:R44"/>
    <mergeCell ref="G42:G44"/>
    <mergeCell ref="H42:H44"/>
    <mergeCell ref="I42:I44"/>
    <mergeCell ref="J42:J44"/>
    <mergeCell ref="K42:K44"/>
    <mergeCell ref="L42:L44"/>
    <mergeCell ref="AN45:AN48"/>
    <mergeCell ref="AO45:AO48"/>
    <mergeCell ref="AP45:AP48"/>
    <mergeCell ref="AQ45:AQ48"/>
    <mergeCell ref="A49:A52"/>
    <mergeCell ref="B49:B52"/>
    <mergeCell ref="C49:C52"/>
    <mergeCell ref="D49:D52"/>
    <mergeCell ref="E49:E52"/>
    <mergeCell ref="F49:F52"/>
    <mergeCell ref="Z45:Z48"/>
    <mergeCell ref="AE45:AE48"/>
    <mergeCell ref="AJ45:AJ48"/>
    <mergeCell ref="AK45:AK48"/>
    <mergeCell ref="AL45:AL48"/>
    <mergeCell ref="AM45:AM48"/>
    <mergeCell ref="M45:M48"/>
    <mergeCell ref="N45:N48"/>
    <mergeCell ref="O45:O48"/>
    <mergeCell ref="P45:P48"/>
    <mergeCell ref="Q45:Q48"/>
    <mergeCell ref="R45:R48"/>
    <mergeCell ref="G45:G48"/>
    <mergeCell ref="H45:H48"/>
    <mergeCell ref="I45:I48"/>
    <mergeCell ref="J45:J48"/>
    <mergeCell ref="K45:K48"/>
    <mergeCell ref="L45:L48"/>
    <mergeCell ref="AN49:AN52"/>
    <mergeCell ref="AO49:AO52"/>
    <mergeCell ref="AP49:AP52"/>
    <mergeCell ref="AQ49:AQ52"/>
    <mergeCell ref="A53:A57"/>
    <mergeCell ref="B53:B57"/>
    <mergeCell ref="C53:C57"/>
    <mergeCell ref="D53:D57"/>
    <mergeCell ref="E53:E57"/>
    <mergeCell ref="F53:F57"/>
    <mergeCell ref="Z49:Z52"/>
    <mergeCell ref="AE49:AE52"/>
    <mergeCell ref="AJ49:AJ52"/>
    <mergeCell ref="AK49:AK52"/>
    <mergeCell ref="AL49:AL52"/>
    <mergeCell ref="AM49:AM52"/>
    <mergeCell ref="M49:M52"/>
    <mergeCell ref="N49:N52"/>
    <mergeCell ref="O49:O52"/>
    <mergeCell ref="P49:P52"/>
    <mergeCell ref="Q49:Q52"/>
    <mergeCell ref="R49:R52"/>
    <mergeCell ref="G49:G52"/>
    <mergeCell ref="H49:H52"/>
    <mergeCell ref="I49:I52"/>
    <mergeCell ref="J49:J52"/>
    <mergeCell ref="K49:K52"/>
    <mergeCell ref="L49:L52"/>
    <mergeCell ref="AN53:AN57"/>
    <mergeCell ref="AO53:AO57"/>
    <mergeCell ref="AP53:AP57"/>
    <mergeCell ref="AQ53:AQ57"/>
    <mergeCell ref="A58:A60"/>
    <mergeCell ref="B58:B60"/>
    <mergeCell ref="C58:C60"/>
    <mergeCell ref="D58:D60"/>
    <mergeCell ref="E58:E60"/>
    <mergeCell ref="F58:F60"/>
    <mergeCell ref="Z53:Z57"/>
    <mergeCell ref="AE53:AE57"/>
    <mergeCell ref="AJ53:AJ57"/>
    <mergeCell ref="AK53:AK57"/>
    <mergeCell ref="AL53:AL57"/>
    <mergeCell ref="AM53:AM57"/>
    <mergeCell ref="M53:M57"/>
    <mergeCell ref="N53:N57"/>
    <mergeCell ref="O53:O57"/>
    <mergeCell ref="P53:P57"/>
    <mergeCell ref="Q53:Q57"/>
    <mergeCell ref="R53:R57"/>
    <mergeCell ref="G53:G57"/>
    <mergeCell ref="H53:H57"/>
    <mergeCell ref="I53:I57"/>
    <mergeCell ref="J53:J57"/>
    <mergeCell ref="K53:K57"/>
    <mergeCell ref="L53:L57"/>
    <mergeCell ref="AN58:AN60"/>
    <mergeCell ref="AO58:AO60"/>
    <mergeCell ref="AP58:AP60"/>
    <mergeCell ref="AQ58:AQ60"/>
    <mergeCell ref="A61:A63"/>
    <mergeCell ref="B61:B63"/>
    <mergeCell ref="C61:C63"/>
    <mergeCell ref="D61:D63"/>
    <mergeCell ref="E61:E63"/>
    <mergeCell ref="F61:F63"/>
    <mergeCell ref="Z58:Z60"/>
    <mergeCell ref="AE58:AE60"/>
    <mergeCell ref="AJ58:AJ60"/>
    <mergeCell ref="AK58:AK60"/>
    <mergeCell ref="AL58:AL60"/>
    <mergeCell ref="AM58:AM60"/>
    <mergeCell ref="M58:M60"/>
    <mergeCell ref="N58:N60"/>
    <mergeCell ref="O58:O60"/>
    <mergeCell ref="P58:P60"/>
    <mergeCell ref="Q58:Q60"/>
    <mergeCell ref="R58:R60"/>
    <mergeCell ref="G58:G60"/>
    <mergeCell ref="H58:H60"/>
    <mergeCell ref="I58:I60"/>
    <mergeCell ref="J58:J60"/>
    <mergeCell ref="K58:K60"/>
    <mergeCell ref="L58:L60"/>
    <mergeCell ref="AN61:AN63"/>
    <mergeCell ref="AO61:AO63"/>
    <mergeCell ref="AP61:AP63"/>
    <mergeCell ref="AQ61:AQ63"/>
    <mergeCell ref="A64:A66"/>
    <mergeCell ref="B64:B66"/>
    <mergeCell ref="C64:C66"/>
    <mergeCell ref="D64:D66"/>
    <mergeCell ref="E64:E66"/>
    <mergeCell ref="F64:F66"/>
    <mergeCell ref="Z61:Z63"/>
    <mergeCell ref="AE61:AE63"/>
    <mergeCell ref="AJ61:AJ63"/>
    <mergeCell ref="AK61:AK63"/>
    <mergeCell ref="AL61:AL63"/>
    <mergeCell ref="AM61:AM63"/>
    <mergeCell ref="M61:M63"/>
    <mergeCell ref="N61:N63"/>
    <mergeCell ref="O61:O63"/>
    <mergeCell ref="P61:P63"/>
    <mergeCell ref="Q61:Q63"/>
    <mergeCell ref="R61:R63"/>
    <mergeCell ref="G61:G63"/>
    <mergeCell ref="H61:H63"/>
    <mergeCell ref="I61:I63"/>
    <mergeCell ref="J61:J63"/>
    <mergeCell ref="K61:K63"/>
    <mergeCell ref="L61:L63"/>
    <mergeCell ref="AN64:AN66"/>
    <mergeCell ref="AO64:AO66"/>
    <mergeCell ref="AP64:AP66"/>
    <mergeCell ref="AQ64:AQ66"/>
    <mergeCell ref="A67:A69"/>
    <mergeCell ref="B67:B69"/>
    <mergeCell ref="C67:C69"/>
    <mergeCell ref="D67:D69"/>
    <mergeCell ref="E67:E69"/>
    <mergeCell ref="F67:F69"/>
    <mergeCell ref="Z64:Z66"/>
    <mergeCell ref="AE64:AE66"/>
    <mergeCell ref="AJ64:AJ66"/>
    <mergeCell ref="AK64:AK66"/>
    <mergeCell ref="AL64:AL66"/>
    <mergeCell ref="AM64:AM66"/>
    <mergeCell ref="M64:M66"/>
    <mergeCell ref="N64:N66"/>
    <mergeCell ref="O64:O66"/>
    <mergeCell ref="P64:P66"/>
    <mergeCell ref="Q64:Q66"/>
    <mergeCell ref="R64:R66"/>
    <mergeCell ref="G64:G66"/>
    <mergeCell ref="H64:H66"/>
    <mergeCell ref="I64:I66"/>
    <mergeCell ref="J64:J66"/>
    <mergeCell ref="K64:K66"/>
    <mergeCell ref="L64:L66"/>
    <mergeCell ref="AN67:AN69"/>
    <mergeCell ref="AO67:AO69"/>
    <mergeCell ref="AP67:AP69"/>
    <mergeCell ref="AQ67:AQ69"/>
    <mergeCell ref="A70:A72"/>
    <mergeCell ref="B70:B72"/>
    <mergeCell ref="C70:C72"/>
    <mergeCell ref="D70:D72"/>
    <mergeCell ref="E70:E72"/>
    <mergeCell ref="F70:F72"/>
    <mergeCell ref="Z67:Z69"/>
    <mergeCell ref="AE67:AE69"/>
    <mergeCell ref="AJ67:AJ69"/>
    <mergeCell ref="AK67:AK69"/>
    <mergeCell ref="AL67:AL69"/>
    <mergeCell ref="AM67:AM69"/>
    <mergeCell ref="M67:M69"/>
    <mergeCell ref="N67:N69"/>
    <mergeCell ref="O67:O69"/>
    <mergeCell ref="P67:P69"/>
    <mergeCell ref="Q67:Q69"/>
    <mergeCell ref="R67:R69"/>
    <mergeCell ref="G67:G69"/>
    <mergeCell ref="H67:H69"/>
    <mergeCell ref="I67:I69"/>
    <mergeCell ref="J67:J69"/>
    <mergeCell ref="K67:K69"/>
    <mergeCell ref="L67:L69"/>
    <mergeCell ref="AN70:AN72"/>
    <mergeCell ref="AO70:AO72"/>
    <mergeCell ref="AP70:AP72"/>
    <mergeCell ref="AQ70:AQ72"/>
    <mergeCell ref="A73:A75"/>
    <mergeCell ref="B73:B75"/>
    <mergeCell ref="C73:C75"/>
    <mergeCell ref="D73:D75"/>
    <mergeCell ref="E73:E75"/>
    <mergeCell ref="F73:F75"/>
    <mergeCell ref="Z70:Z72"/>
    <mergeCell ref="AE70:AE72"/>
    <mergeCell ref="AJ70:AJ72"/>
    <mergeCell ref="AK70:AK72"/>
    <mergeCell ref="AL70:AL72"/>
    <mergeCell ref="AM70:AM72"/>
    <mergeCell ref="M70:M72"/>
    <mergeCell ref="N70:N72"/>
    <mergeCell ref="O70:O72"/>
    <mergeCell ref="P70:P72"/>
    <mergeCell ref="Q70:Q72"/>
    <mergeCell ref="R70:R72"/>
    <mergeCell ref="G70:G72"/>
    <mergeCell ref="H70:H72"/>
    <mergeCell ref="I70:I72"/>
    <mergeCell ref="J70:J72"/>
    <mergeCell ref="K70:K72"/>
    <mergeCell ref="L70:L72"/>
    <mergeCell ref="AN73:AN75"/>
    <mergeCell ref="AO73:AO75"/>
    <mergeCell ref="AP73:AP75"/>
    <mergeCell ref="AQ73:AQ75"/>
    <mergeCell ref="A76:A79"/>
    <mergeCell ref="B76:B79"/>
    <mergeCell ref="C76:C79"/>
    <mergeCell ref="D76:D79"/>
    <mergeCell ref="E76:E79"/>
    <mergeCell ref="F76:F79"/>
    <mergeCell ref="Z73:Z75"/>
    <mergeCell ref="AE73:AE75"/>
    <mergeCell ref="AJ73:AJ75"/>
    <mergeCell ref="AK73:AK75"/>
    <mergeCell ref="AL73:AL75"/>
    <mergeCell ref="AM73:AM75"/>
    <mergeCell ref="M73:M75"/>
    <mergeCell ref="N73:N75"/>
    <mergeCell ref="O73:O75"/>
    <mergeCell ref="P73:P75"/>
    <mergeCell ref="Q73:Q75"/>
    <mergeCell ref="R73:R75"/>
    <mergeCell ref="G73:G75"/>
    <mergeCell ref="H73:H75"/>
    <mergeCell ref="I73:I75"/>
    <mergeCell ref="J73:J75"/>
    <mergeCell ref="K73:K75"/>
    <mergeCell ref="L73:L75"/>
    <mergeCell ref="AN76:AN79"/>
    <mergeCell ref="AO76:AO79"/>
    <mergeCell ref="AP76:AP79"/>
    <mergeCell ref="AQ76:AQ79"/>
    <mergeCell ref="E80:E83"/>
    <mergeCell ref="F80:F83"/>
    <mergeCell ref="Z76:Z79"/>
    <mergeCell ref="AE76:AE79"/>
    <mergeCell ref="AJ76:AJ79"/>
    <mergeCell ref="AK76:AK79"/>
    <mergeCell ref="AL76:AL79"/>
    <mergeCell ref="AM76:AM79"/>
    <mergeCell ref="M76:M79"/>
    <mergeCell ref="N76:N79"/>
    <mergeCell ref="O76:O79"/>
    <mergeCell ref="P76:P79"/>
    <mergeCell ref="Q76:Q79"/>
    <mergeCell ref="R76:R79"/>
    <mergeCell ref="G76:G79"/>
    <mergeCell ref="H76:H79"/>
    <mergeCell ref="I76:I79"/>
    <mergeCell ref="J76:J79"/>
    <mergeCell ref="K76:K79"/>
    <mergeCell ref="L76:L79"/>
    <mergeCell ref="AN80:AN83"/>
    <mergeCell ref="AO80:AO83"/>
    <mergeCell ref="AP80:AP83"/>
    <mergeCell ref="AQ80:AQ83"/>
    <mergeCell ref="A84:A87"/>
    <mergeCell ref="B84:B87"/>
    <mergeCell ref="C84:C87"/>
    <mergeCell ref="D84:D87"/>
    <mergeCell ref="E84:E87"/>
    <mergeCell ref="F84:F87"/>
    <mergeCell ref="Z80:Z82"/>
    <mergeCell ref="AE80:AE82"/>
    <mergeCell ref="AJ80:AJ83"/>
    <mergeCell ref="AK80:AK83"/>
    <mergeCell ref="AL80:AL83"/>
    <mergeCell ref="AM80:AM83"/>
    <mergeCell ref="M80:M83"/>
    <mergeCell ref="N80:N83"/>
    <mergeCell ref="O80:O83"/>
    <mergeCell ref="P80:P83"/>
    <mergeCell ref="Q80:Q83"/>
    <mergeCell ref="R80:R83"/>
    <mergeCell ref="G80:G83"/>
    <mergeCell ref="H80:H83"/>
    <mergeCell ref="I80:I83"/>
    <mergeCell ref="J80:J83"/>
    <mergeCell ref="K80:K83"/>
    <mergeCell ref="L80:L83"/>
    <mergeCell ref="A80:A83"/>
    <mergeCell ref="B80:B83"/>
    <mergeCell ref="C80:C83"/>
    <mergeCell ref="D80:D83"/>
    <mergeCell ref="A88:A90"/>
    <mergeCell ref="B88:B90"/>
    <mergeCell ref="C88:C90"/>
    <mergeCell ref="D88:D90"/>
    <mergeCell ref="E88:E90"/>
    <mergeCell ref="F88:F90"/>
    <mergeCell ref="AN84:AN87"/>
    <mergeCell ref="AO84:AO87"/>
    <mergeCell ref="AP84:AP85"/>
    <mergeCell ref="AQ84:AQ87"/>
    <mergeCell ref="AM86:AM87"/>
    <mergeCell ref="AP86:AP87"/>
    <mergeCell ref="Z84:Z87"/>
    <mergeCell ref="AE84:AE87"/>
    <mergeCell ref="AJ84:AJ87"/>
    <mergeCell ref="AK84:AK87"/>
    <mergeCell ref="AL84:AL87"/>
    <mergeCell ref="AM84:AM85"/>
    <mergeCell ref="M84:M87"/>
    <mergeCell ref="N84:N87"/>
    <mergeCell ref="O84:O87"/>
    <mergeCell ref="P84:P87"/>
    <mergeCell ref="Q84:Q87"/>
    <mergeCell ref="R84:R87"/>
    <mergeCell ref="G84:G87"/>
    <mergeCell ref="H84:H87"/>
    <mergeCell ref="I84:I87"/>
    <mergeCell ref="J84:J87"/>
    <mergeCell ref="K84:K87"/>
    <mergeCell ref="L84:L87"/>
    <mergeCell ref="I91:I94"/>
    <mergeCell ref="J91:J94"/>
    <mergeCell ref="K91:K94"/>
    <mergeCell ref="L91:L94"/>
    <mergeCell ref="A91:A94"/>
    <mergeCell ref="B91:B94"/>
    <mergeCell ref="C91:C94"/>
    <mergeCell ref="D91:D94"/>
    <mergeCell ref="E91:E94"/>
    <mergeCell ref="F91:F94"/>
    <mergeCell ref="Z88:Z90"/>
    <mergeCell ref="AE88:AE90"/>
    <mergeCell ref="AJ88:AJ90"/>
    <mergeCell ref="AK88:AK90"/>
    <mergeCell ref="AL88:AL90"/>
    <mergeCell ref="AQ88:AQ90"/>
    <mergeCell ref="AM89:AM90"/>
    <mergeCell ref="AN89:AN90"/>
    <mergeCell ref="AO89:AO90"/>
    <mergeCell ref="AP89:AP90"/>
    <mergeCell ref="M88:M90"/>
    <mergeCell ref="N88:N90"/>
    <mergeCell ref="O88:O90"/>
    <mergeCell ref="P88:P90"/>
    <mergeCell ref="Q88:Q90"/>
    <mergeCell ref="R88:R90"/>
    <mergeCell ref="G88:G90"/>
    <mergeCell ref="H88:H90"/>
    <mergeCell ref="I88:I90"/>
    <mergeCell ref="J88:J90"/>
    <mergeCell ref="K88:K90"/>
    <mergeCell ref="L88:L90"/>
    <mergeCell ref="AN98:AN99"/>
    <mergeCell ref="AO98:AO99"/>
    <mergeCell ref="AP98:AP99"/>
    <mergeCell ref="AQ98:AQ99"/>
    <mergeCell ref="X92:X94"/>
    <mergeCell ref="Y92:Y94"/>
    <mergeCell ref="A95:A97"/>
    <mergeCell ref="B95:B97"/>
    <mergeCell ref="C95:C97"/>
    <mergeCell ref="D95:D97"/>
    <mergeCell ref="E95:E97"/>
    <mergeCell ref="F95:F97"/>
    <mergeCell ref="G95:G97"/>
    <mergeCell ref="H95:H97"/>
    <mergeCell ref="Z91:Z94"/>
    <mergeCell ref="AE91:AE94"/>
    <mergeCell ref="AJ91:AJ94"/>
    <mergeCell ref="AK91:AK94"/>
    <mergeCell ref="AL91:AL94"/>
    <mergeCell ref="S92:S94"/>
    <mergeCell ref="T92:T94"/>
    <mergeCell ref="U92:U94"/>
    <mergeCell ref="V92:V94"/>
    <mergeCell ref="W92:W94"/>
    <mergeCell ref="M91:M94"/>
    <mergeCell ref="N91:N94"/>
    <mergeCell ref="O91:O94"/>
    <mergeCell ref="P91:P94"/>
    <mergeCell ref="Q91:Q94"/>
    <mergeCell ref="R91:R94"/>
    <mergeCell ref="G91:G94"/>
    <mergeCell ref="H91:H94"/>
    <mergeCell ref="AJ95:AJ97"/>
    <mergeCell ref="AK95:AK97"/>
    <mergeCell ref="AL95:AL97"/>
    <mergeCell ref="AQ95:AQ97"/>
    <mergeCell ref="AM96:AM97"/>
    <mergeCell ref="AN96:AN97"/>
    <mergeCell ref="AO96:AO97"/>
    <mergeCell ref="AP96:AP97"/>
    <mergeCell ref="O95:O97"/>
    <mergeCell ref="P95:P97"/>
    <mergeCell ref="Q95:Q97"/>
    <mergeCell ref="R95:R97"/>
    <mergeCell ref="Z95:Z97"/>
    <mergeCell ref="AE95:AE97"/>
    <mergeCell ref="I95:I97"/>
    <mergeCell ref="J95:J97"/>
    <mergeCell ref="K95:K97"/>
    <mergeCell ref="L95:L97"/>
    <mergeCell ref="M95:M97"/>
    <mergeCell ref="N95:N97"/>
    <mergeCell ref="A100:A101"/>
    <mergeCell ref="B100:B101"/>
    <mergeCell ref="C100:C101"/>
    <mergeCell ref="D100:D101"/>
    <mergeCell ref="E100:E101"/>
    <mergeCell ref="F100:F101"/>
    <mergeCell ref="Z98:Z99"/>
    <mergeCell ref="AE98:AE99"/>
    <mergeCell ref="AJ98:AJ99"/>
    <mergeCell ref="AK98:AK99"/>
    <mergeCell ref="AL98:AL99"/>
    <mergeCell ref="AM98:AM99"/>
    <mergeCell ref="M98:M99"/>
    <mergeCell ref="N98:N99"/>
    <mergeCell ref="O98:O99"/>
    <mergeCell ref="P98:P99"/>
    <mergeCell ref="Q98:Q99"/>
    <mergeCell ref="R98:R99"/>
    <mergeCell ref="G98:G99"/>
    <mergeCell ref="H98:H99"/>
    <mergeCell ref="I98:I99"/>
    <mergeCell ref="J98:J99"/>
    <mergeCell ref="K98:K99"/>
    <mergeCell ref="L98:L99"/>
    <mergeCell ref="A98:A99"/>
    <mergeCell ref="B98:B99"/>
    <mergeCell ref="C98:C99"/>
    <mergeCell ref="D98:D99"/>
    <mergeCell ref="E98:E99"/>
    <mergeCell ref="F98:F99"/>
    <mergeCell ref="AN100:AN101"/>
    <mergeCell ref="AO100:AO101"/>
    <mergeCell ref="AP100:AP101"/>
    <mergeCell ref="AQ100:AQ101"/>
    <mergeCell ref="A102:A103"/>
    <mergeCell ref="B102:B103"/>
    <mergeCell ref="C102:C103"/>
    <mergeCell ref="D102:D103"/>
    <mergeCell ref="E102:E103"/>
    <mergeCell ref="F102:F103"/>
    <mergeCell ref="Z100:Z101"/>
    <mergeCell ref="AE100:AE101"/>
    <mergeCell ref="AJ100:AJ101"/>
    <mergeCell ref="AK100:AK101"/>
    <mergeCell ref="AL100:AL101"/>
    <mergeCell ref="AM100:AM101"/>
    <mergeCell ref="M100:M101"/>
    <mergeCell ref="N100:N101"/>
    <mergeCell ref="O100:O101"/>
    <mergeCell ref="P100:P101"/>
    <mergeCell ref="Q100:Q101"/>
    <mergeCell ref="R100:R101"/>
    <mergeCell ref="G100:G101"/>
    <mergeCell ref="H100:H101"/>
    <mergeCell ref="I100:I101"/>
    <mergeCell ref="J100:J101"/>
    <mergeCell ref="K100:K101"/>
    <mergeCell ref="L100:L101"/>
    <mergeCell ref="AN102:AN103"/>
    <mergeCell ref="AO102:AO103"/>
    <mergeCell ref="AP102:AP103"/>
    <mergeCell ref="AQ102:AQ103"/>
    <mergeCell ref="A104:A105"/>
    <mergeCell ref="B104:B105"/>
    <mergeCell ref="C104:C105"/>
    <mergeCell ref="D104:D105"/>
    <mergeCell ref="E104:E105"/>
    <mergeCell ref="F104:F105"/>
    <mergeCell ref="Z102:Z103"/>
    <mergeCell ref="AE102:AE103"/>
    <mergeCell ref="AJ102:AJ103"/>
    <mergeCell ref="AK102:AK103"/>
    <mergeCell ref="AL102:AL103"/>
    <mergeCell ref="AM102:AM103"/>
    <mergeCell ref="M102:M103"/>
    <mergeCell ref="N102:N103"/>
    <mergeCell ref="O102:O103"/>
    <mergeCell ref="P102:P103"/>
    <mergeCell ref="Q102:Q103"/>
    <mergeCell ref="R102:R103"/>
    <mergeCell ref="G102:G103"/>
    <mergeCell ref="H102:H103"/>
    <mergeCell ref="I102:I103"/>
    <mergeCell ref="J102:J103"/>
    <mergeCell ref="K102:K103"/>
    <mergeCell ref="L102:L103"/>
    <mergeCell ref="AN104:AN105"/>
    <mergeCell ref="AO104:AO105"/>
    <mergeCell ref="AP104:AP105"/>
    <mergeCell ref="AQ104:AQ105"/>
    <mergeCell ref="A106:A107"/>
    <mergeCell ref="B106:B107"/>
    <mergeCell ref="C106:C107"/>
    <mergeCell ref="D106:D107"/>
    <mergeCell ref="E106:E107"/>
    <mergeCell ref="F106:F107"/>
    <mergeCell ref="Z104:Z105"/>
    <mergeCell ref="AE104:AE105"/>
    <mergeCell ref="AJ104:AJ105"/>
    <mergeCell ref="AK104:AK105"/>
    <mergeCell ref="AL104:AL105"/>
    <mergeCell ref="AM104:AM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AN106:AN107"/>
    <mergeCell ref="AO106:AO107"/>
    <mergeCell ref="AP106:AP107"/>
    <mergeCell ref="AQ106:AQ107"/>
    <mergeCell ref="A108:A109"/>
    <mergeCell ref="B108:B109"/>
    <mergeCell ref="C108:C109"/>
    <mergeCell ref="D108:D109"/>
    <mergeCell ref="E108:E109"/>
    <mergeCell ref="F108:F109"/>
    <mergeCell ref="Z106:Z107"/>
    <mergeCell ref="AE106:AE107"/>
    <mergeCell ref="AJ106:AJ107"/>
    <mergeCell ref="AK106:AK107"/>
    <mergeCell ref="AL106:AL107"/>
    <mergeCell ref="AM106:AM107"/>
    <mergeCell ref="M106:M107"/>
    <mergeCell ref="N106:N107"/>
    <mergeCell ref="O106:O107"/>
    <mergeCell ref="P106:P107"/>
    <mergeCell ref="Q106:Q107"/>
    <mergeCell ref="R106:R107"/>
    <mergeCell ref="G106:G107"/>
    <mergeCell ref="H106:H107"/>
    <mergeCell ref="I106:I107"/>
    <mergeCell ref="J106:J107"/>
    <mergeCell ref="K106:K107"/>
    <mergeCell ref="L106:L107"/>
    <mergeCell ref="AN108:AN109"/>
    <mergeCell ref="AO108:AO109"/>
    <mergeCell ref="AP108:AP109"/>
    <mergeCell ref="AQ108:AQ109"/>
    <mergeCell ref="A110:A111"/>
    <mergeCell ref="B110:B111"/>
    <mergeCell ref="C110:C111"/>
    <mergeCell ref="D110:D111"/>
    <mergeCell ref="E110:E111"/>
    <mergeCell ref="F110:F111"/>
    <mergeCell ref="Z108:Z109"/>
    <mergeCell ref="AE108:AE109"/>
    <mergeCell ref="AJ108:AJ109"/>
    <mergeCell ref="AK108:AK109"/>
    <mergeCell ref="AL108:AL109"/>
    <mergeCell ref="AM108:AM109"/>
    <mergeCell ref="M108:M109"/>
    <mergeCell ref="N108:N109"/>
    <mergeCell ref="O108:O109"/>
    <mergeCell ref="P108:P109"/>
    <mergeCell ref="Q108:Q109"/>
    <mergeCell ref="R108:R109"/>
    <mergeCell ref="G108:G109"/>
    <mergeCell ref="H108:H109"/>
    <mergeCell ref="I108:I109"/>
    <mergeCell ref="J108:J109"/>
    <mergeCell ref="K108:K109"/>
    <mergeCell ref="L108:L109"/>
    <mergeCell ref="AN110:AN111"/>
    <mergeCell ref="AO110:AO111"/>
    <mergeCell ref="AP110:AP111"/>
    <mergeCell ref="AQ110:AQ111"/>
    <mergeCell ref="A112:A113"/>
    <mergeCell ref="B112:B113"/>
    <mergeCell ref="C112:C113"/>
    <mergeCell ref="D112:D113"/>
    <mergeCell ref="E112:E113"/>
    <mergeCell ref="F112:F113"/>
    <mergeCell ref="Z110:Z111"/>
    <mergeCell ref="AE110:AE111"/>
    <mergeCell ref="AJ110:AJ111"/>
    <mergeCell ref="AK110:AK111"/>
    <mergeCell ref="AL110:AL111"/>
    <mergeCell ref="AM110:AM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AN112:AN113"/>
    <mergeCell ref="AO112:AO113"/>
    <mergeCell ref="AP112:AP113"/>
    <mergeCell ref="AQ112:AQ113"/>
    <mergeCell ref="A114:A116"/>
    <mergeCell ref="B114:B116"/>
    <mergeCell ref="C114:C116"/>
    <mergeCell ref="D114:D116"/>
    <mergeCell ref="E114:E116"/>
    <mergeCell ref="F114:F116"/>
    <mergeCell ref="Z112:Z113"/>
    <mergeCell ref="AE112:AE113"/>
    <mergeCell ref="AJ112:AJ113"/>
    <mergeCell ref="AK112:AK113"/>
    <mergeCell ref="AL112:AL113"/>
    <mergeCell ref="AM112:AM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AN114:AN116"/>
    <mergeCell ref="AO114:AO116"/>
    <mergeCell ref="AP114:AP116"/>
    <mergeCell ref="AQ114:AQ116"/>
    <mergeCell ref="A117:A119"/>
    <mergeCell ref="B117:B119"/>
    <mergeCell ref="C117:C119"/>
    <mergeCell ref="D117:D119"/>
    <mergeCell ref="E117:E119"/>
    <mergeCell ref="F117:F119"/>
    <mergeCell ref="Z114:Z116"/>
    <mergeCell ref="AE114:AE116"/>
    <mergeCell ref="AJ114:AJ116"/>
    <mergeCell ref="AK114:AK116"/>
    <mergeCell ref="AL114:AL116"/>
    <mergeCell ref="AM114:AM116"/>
    <mergeCell ref="M114:M116"/>
    <mergeCell ref="N114:N116"/>
    <mergeCell ref="O114:O116"/>
    <mergeCell ref="P114:P116"/>
    <mergeCell ref="Q114:Q116"/>
    <mergeCell ref="R114:R116"/>
    <mergeCell ref="G114:G116"/>
    <mergeCell ref="H114:H116"/>
    <mergeCell ref="I114:I116"/>
    <mergeCell ref="J114:J116"/>
    <mergeCell ref="K114:K116"/>
    <mergeCell ref="L114:L116"/>
    <mergeCell ref="AN117:AN119"/>
    <mergeCell ref="AO117:AO119"/>
    <mergeCell ref="AP117:AP119"/>
    <mergeCell ref="AQ117:AQ119"/>
    <mergeCell ref="A120:A123"/>
    <mergeCell ref="B120:B123"/>
    <mergeCell ref="C120:C123"/>
    <mergeCell ref="D120:D123"/>
    <mergeCell ref="E120:E123"/>
    <mergeCell ref="F120:F123"/>
    <mergeCell ref="Z117:Z119"/>
    <mergeCell ref="AE117:AE119"/>
    <mergeCell ref="AJ117:AJ119"/>
    <mergeCell ref="AK117:AK119"/>
    <mergeCell ref="AL117:AL119"/>
    <mergeCell ref="AM117:AM119"/>
    <mergeCell ref="M117:M119"/>
    <mergeCell ref="N117:N119"/>
    <mergeCell ref="O117:O119"/>
    <mergeCell ref="P117:P119"/>
    <mergeCell ref="Q117:Q119"/>
    <mergeCell ref="R117:R119"/>
    <mergeCell ref="G117:G119"/>
    <mergeCell ref="H117:H119"/>
    <mergeCell ref="I117:I119"/>
    <mergeCell ref="J117:J119"/>
    <mergeCell ref="K117:K119"/>
    <mergeCell ref="L117:L119"/>
    <mergeCell ref="Z120:Z123"/>
    <mergeCell ref="AE120:AE123"/>
    <mergeCell ref="AJ120:AJ123"/>
    <mergeCell ref="AK120:AK123"/>
    <mergeCell ref="AL120:AL123"/>
    <mergeCell ref="A124:A125"/>
    <mergeCell ref="B124:B125"/>
    <mergeCell ref="C124:C125"/>
    <mergeCell ref="D124:D125"/>
    <mergeCell ref="E124:E125"/>
    <mergeCell ref="M120:M123"/>
    <mergeCell ref="N120:N123"/>
    <mergeCell ref="O120:O123"/>
    <mergeCell ref="P120:P123"/>
    <mergeCell ref="Q120:Q123"/>
    <mergeCell ref="R120:R123"/>
    <mergeCell ref="G120:G123"/>
    <mergeCell ref="H120:H123"/>
    <mergeCell ref="I120:I123"/>
    <mergeCell ref="J120:J123"/>
    <mergeCell ref="K120:K123"/>
    <mergeCell ref="L120:L123"/>
    <mergeCell ref="J126:J127"/>
    <mergeCell ref="K126:K127"/>
    <mergeCell ref="AM124:AM125"/>
    <mergeCell ref="AN124:AN125"/>
    <mergeCell ref="AO124:AO125"/>
    <mergeCell ref="AP124:AP125"/>
    <mergeCell ref="AQ124:AQ125"/>
    <mergeCell ref="A126:A127"/>
    <mergeCell ref="B126:B127"/>
    <mergeCell ref="C126:C127"/>
    <mergeCell ref="D126:D127"/>
    <mergeCell ref="E126:E127"/>
    <mergeCell ref="R124:R125"/>
    <mergeCell ref="Z124:Z125"/>
    <mergeCell ref="AE124:AE125"/>
    <mergeCell ref="AJ124:AJ125"/>
    <mergeCell ref="AK124:AK125"/>
    <mergeCell ref="AL124:AL125"/>
    <mergeCell ref="L124:L125"/>
    <mergeCell ref="M124:M125"/>
    <mergeCell ref="N124:N125"/>
    <mergeCell ref="O124:O125"/>
    <mergeCell ref="P124:P125"/>
    <mergeCell ref="Q124:Q125"/>
    <mergeCell ref="F124:F125"/>
    <mergeCell ref="G124:G125"/>
    <mergeCell ref="H124:H125"/>
    <mergeCell ref="I124:I125"/>
    <mergeCell ref="J124:J125"/>
    <mergeCell ref="K124:K125"/>
    <mergeCell ref="F130:F133"/>
    <mergeCell ref="G130:G133"/>
    <mergeCell ref="H130:H133"/>
    <mergeCell ref="I130:I133"/>
    <mergeCell ref="J130:J133"/>
    <mergeCell ref="K130:K133"/>
    <mergeCell ref="AM126:AM127"/>
    <mergeCell ref="AN126:AN127"/>
    <mergeCell ref="AO126:AO127"/>
    <mergeCell ref="AP126:AP127"/>
    <mergeCell ref="AQ126:AQ127"/>
    <mergeCell ref="A130:A133"/>
    <mergeCell ref="B130:B133"/>
    <mergeCell ref="C130:C133"/>
    <mergeCell ref="D130:D133"/>
    <mergeCell ref="E130:E133"/>
    <mergeCell ref="R126:R127"/>
    <mergeCell ref="Z126:Z127"/>
    <mergeCell ref="AE126:AE127"/>
    <mergeCell ref="AJ126:AJ127"/>
    <mergeCell ref="AK126:AK127"/>
    <mergeCell ref="AL126:AL127"/>
    <mergeCell ref="L126:L127"/>
    <mergeCell ref="M126:M127"/>
    <mergeCell ref="N126:N127"/>
    <mergeCell ref="O126:O127"/>
    <mergeCell ref="P126:P127"/>
    <mergeCell ref="Q126:Q127"/>
    <mergeCell ref="F126:F127"/>
    <mergeCell ref="G126:G127"/>
    <mergeCell ref="H126:H127"/>
    <mergeCell ref="I126:I127"/>
    <mergeCell ref="Y130:Y132"/>
    <mergeCell ref="Z130:Z133"/>
    <mergeCell ref="AE130:AE133"/>
    <mergeCell ref="AJ130:AJ133"/>
    <mergeCell ref="AK130:AK133"/>
    <mergeCell ref="AL130:AL133"/>
    <mergeCell ref="R130:R133"/>
    <mergeCell ref="T130:T132"/>
    <mergeCell ref="U130:U132"/>
    <mergeCell ref="V130:V132"/>
    <mergeCell ref="W130:W132"/>
    <mergeCell ref="X130:X132"/>
    <mergeCell ref="L130:L133"/>
    <mergeCell ref="M130:M133"/>
    <mergeCell ref="N130:N133"/>
    <mergeCell ref="O130:O133"/>
    <mergeCell ref="P130:P133"/>
    <mergeCell ref="Q130:Q133"/>
    <mergeCell ref="Z134:Z136"/>
    <mergeCell ref="AE134:AE136"/>
    <mergeCell ref="AJ134:AJ136"/>
    <mergeCell ref="AK134:AK136"/>
    <mergeCell ref="AL134:AL136"/>
    <mergeCell ref="A137:A139"/>
    <mergeCell ref="B137:B139"/>
    <mergeCell ref="C137:C139"/>
    <mergeCell ref="D137:D139"/>
    <mergeCell ref="E137:E139"/>
    <mergeCell ref="M134:M136"/>
    <mergeCell ref="N134:N136"/>
    <mergeCell ref="O134:O136"/>
    <mergeCell ref="P134:P136"/>
    <mergeCell ref="Q134:Q136"/>
    <mergeCell ref="R134:R136"/>
    <mergeCell ref="G134:G136"/>
    <mergeCell ref="H134:H136"/>
    <mergeCell ref="I134:I136"/>
    <mergeCell ref="J134:J136"/>
    <mergeCell ref="K134:K136"/>
    <mergeCell ref="L134:L136"/>
    <mergeCell ref="A134:A136"/>
    <mergeCell ref="B134:B136"/>
    <mergeCell ref="C134:C136"/>
    <mergeCell ref="D134:D136"/>
    <mergeCell ref="E134:E136"/>
    <mergeCell ref="F134:F136"/>
    <mergeCell ref="R137:R139"/>
    <mergeCell ref="Z137:Z139"/>
    <mergeCell ref="AE137:AE139"/>
    <mergeCell ref="AJ137:AJ139"/>
    <mergeCell ref="AK137:AK139"/>
    <mergeCell ref="AL137:AL139"/>
    <mergeCell ref="L137:L139"/>
    <mergeCell ref="M137:M139"/>
    <mergeCell ref="N137:N139"/>
    <mergeCell ref="O137:O139"/>
    <mergeCell ref="P137:P139"/>
    <mergeCell ref="Q137:Q139"/>
    <mergeCell ref="F137:F139"/>
    <mergeCell ref="G137:G139"/>
    <mergeCell ref="H137:H139"/>
    <mergeCell ref="I137:I139"/>
    <mergeCell ref="J137:J139"/>
    <mergeCell ref="K137:K139"/>
    <mergeCell ref="Z140:Z141"/>
    <mergeCell ref="AE140:AE141"/>
    <mergeCell ref="AJ140:AJ141"/>
    <mergeCell ref="AK140:AK141"/>
    <mergeCell ref="AL140:AL141"/>
    <mergeCell ref="A142:A143"/>
    <mergeCell ref="B142:B143"/>
    <mergeCell ref="C142:C143"/>
    <mergeCell ref="D142:D143"/>
    <mergeCell ref="E142:E143"/>
    <mergeCell ref="M140:M141"/>
    <mergeCell ref="N140:N141"/>
    <mergeCell ref="O140:O141"/>
    <mergeCell ref="P140:P141"/>
    <mergeCell ref="Q140:Q141"/>
    <mergeCell ref="R140:R141"/>
    <mergeCell ref="G140:G141"/>
    <mergeCell ref="H140:H141"/>
    <mergeCell ref="I140:I141"/>
    <mergeCell ref="J140:J141"/>
    <mergeCell ref="K140:K141"/>
    <mergeCell ref="L140:L141"/>
    <mergeCell ref="A140:A141"/>
    <mergeCell ref="B140:B141"/>
    <mergeCell ref="C140:C141"/>
    <mergeCell ref="D140:D141"/>
    <mergeCell ref="E140:E141"/>
    <mergeCell ref="F140:F141"/>
    <mergeCell ref="AM142:AM143"/>
    <mergeCell ref="AN142:AN143"/>
    <mergeCell ref="AO142:AO143"/>
    <mergeCell ref="AP142:AP143"/>
    <mergeCell ref="AQ142:AQ143"/>
    <mergeCell ref="A144:A145"/>
    <mergeCell ref="B144:B145"/>
    <mergeCell ref="C144:C145"/>
    <mergeCell ref="D144:D145"/>
    <mergeCell ref="E144:E145"/>
    <mergeCell ref="R142:R143"/>
    <mergeCell ref="Z142:Z143"/>
    <mergeCell ref="AE142:AE143"/>
    <mergeCell ref="AJ142:AJ143"/>
    <mergeCell ref="AK142:AK143"/>
    <mergeCell ref="AL142:AL143"/>
    <mergeCell ref="L142:L143"/>
    <mergeCell ref="M142:M143"/>
    <mergeCell ref="N142:N143"/>
    <mergeCell ref="O142:O143"/>
    <mergeCell ref="P142:P143"/>
    <mergeCell ref="Q142:Q143"/>
    <mergeCell ref="F142:F143"/>
    <mergeCell ref="G142:G143"/>
    <mergeCell ref="H142:H143"/>
    <mergeCell ref="I142:I143"/>
    <mergeCell ref="J142:J143"/>
    <mergeCell ref="K142:K143"/>
    <mergeCell ref="AM144:AM145"/>
    <mergeCell ref="AN144:AN145"/>
    <mergeCell ref="AO144:AO145"/>
    <mergeCell ref="AP144:AP145"/>
    <mergeCell ref="AQ144:AQ145"/>
    <mergeCell ref="A147:A148"/>
    <mergeCell ref="B147:B148"/>
    <mergeCell ref="C147:C148"/>
    <mergeCell ref="D147:D148"/>
    <mergeCell ref="E147:E148"/>
    <mergeCell ref="R144:R145"/>
    <mergeCell ref="Z144:Z145"/>
    <mergeCell ref="AE144:AE145"/>
    <mergeCell ref="AJ144:AJ145"/>
    <mergeCell ref="AK144:AK145"/>
    <mergeCell ref="AL144:AL145"/>
    <mergeCell ref="L144:L145"/>
    <mergeCell ref="M144:M145"/>
    <mergeCell ref="N144:N145"/>
    <mergeCell ref="O144:O145"/>
    <mergeCell ref="P144:P145"/>
    <mergeCell ref="Q144:Q145"/>
    <mergeCell ref="F144:F145"/>
    <mergeCell ref="G144:G145"/>
    <mergeCell ref="H144:H145"/>
    <mergeCell ref="I144:I145"/>
    <mergeCell ref="J144:J145"/>
    <mergeCell ref="K144:K145"/>
    <mergeCell ref="J149:J152"/>
    <mergeCell ref="K149:K152"/>
    <mergeCell ref="AM147:AM148"/>
    <mergeCell ref="AN147:AN148"/>
    <mergeCell ref="AO147:AO148"/>
    <mergeCell ref="AP147:AP148"/>
    <mergeCell ref="AQ147:AQ148"/>
    <mergeCell ref="A149:A152"/>
    <mergeCell ref="B149:B152"/>
    <mergeCell ref="C149:C152"/>
    <mergeCell ref="D149:D152"/>
    <mergeCell ref="E149:E152"/>
    <mergeCell ref="R147:R148"/>
    <mergeCell ref="Z147:Z148"/>
    <mergeCell ref="AE147:AE148"/>
    <mergeCell ref="AJ147:AJ148"/>
    <mergeCell ref="AK147:AK148"/>
    <mergeCell ref="AL147:AL148"/>
    <mergeCell ref="L147:L148"/>
    <mergeCell ref="M147:M148"/>
    <mergeCell ref="N147:N148"/>
    <mergeCell ref="O147:O148"/>
    <mergeCell ref="P147:P148"/>
    <mergeCell ref="Q147:Q148"/>
    <mergeCell ref="F147:F148"/>
    <mergeCell ref="G147:G148"/>
    <mergeCell ref="H147:H148"/>
    <mergeCell ref="I147:I148"/>
    <mergeCell ref="J147:J148"/>
    <mergeCell ref="K147:K148"/>
    <mergeCell ref="AL149:AL152"/>
    <mergeCell ref="A153:A155"/>
    <mergeCell ref="B153:B155"/>
    <mergeCell ref="C153:C155"/>
    <mergeCell ref="D153:D155"/>
    <mergeCell ref="E153:E155"/>
    <mergeCell ref="F153:F155"/>
    <mergeCell ref="G153:G155"/>
    <mergeCell ref="H153:H155"/>
    <mergeCell ref="I153:I155"/>
    <mergeCell ref="X149:X152"/>
    <mergeCell ref="Y149:Y152"/>
    <mergeCell ref="Z149:Z152"/>
    <mergeCell ref="AE149:AE152"/>
    <mergeCell ref="AJ149:AJ152"/>
    <mergeCell ref="AK149:AK152"/>
    <mergeCell ref="R149:R152"/>
    <mergeCell ref="S149:S152"/>
    <mergeCell ref="T149:T152"/>
    <mergeCell ref="U149:U152"/>
    <mergeCell ref="V149:V152"/>
    <mergeCell ref="W149:W152"/>
    <mergeCell ref="L149:L152"/>
    <mergeCell ref="M149:M152"/>
    <mergeCell ref="N149:N152"/>
    <mergeCell ref="O149:O152"/>
    <mergeCell ref="P149:P152"/>
    <mergeCell ref="Q149:Q152"/>
    <mergeCell ref="F149:F152"/>
    <mergeCell ref="G149:G152"/>
    <mergeCell ref="H149:H152"/>
    <mergeCell ref="I149:I152"/>
    <mergeCell ref="AJ153:AJ155"/>
    <mergeCell ref="AK153:AK155"/>
    <mergeCell ref="AL153:AL155"/>
    <mergeCell ref="A156:A157"/>
    <mergeCell ref="B156:B157"/>
    <mergeCell ref="C156:C157"/>
    <mergeCell ref="D156:D157"/>
    <mergeCell ref="E156:E157"/>
    <mergeCell ref="F156:F157"/>
    <mergeCell ref="G156:G157"/>
    <mergeCell ref="V153:V155"/>
    <mergeCell ref="W153:W155"/>
    <mergeCell ref="X153:X155"/>
    <mergeCell ref="Y153:Y155"/>
    <mergeCell ref="Z153:Z155"/>
    <mergeCell ref="AE153:AE155"/>
    <mergeCell ref="P153:P155"/>
    <mergeCell ref="Q153:Q155"/>
    <mergeCell ref="R153:R155"/>
    <mergeCell ref="S153:S155"/>
    <mergeCell ref="T153:T155"/>
    <mergeCell ref="U153:U155"/>
    <mergeCell ref="J153:J155"/>
    <mergeCell ref="K153:K155"/>
    <mergeCell ref="L153:L155"/>
    <mergeCell ref="M153:M155"/>
    <mergeCell ref="N153:N155"/>
    <mergeCell ref="O153:O155"/>
    <mergeCell ref="Z156:Z157"/>
    <mergeCell ref="AE156:AE157"/>
    <mergeCell ref="AJ156:AJ157"/>
    <mergeCell ref="AK156:AK157"/>
    <mergeCell ref="AL156:AL157"/>
    <mergeCell ref="A158:A159"/>
    <mergeCell ref="B158:B159"/>
    <mergeCell ref="C158:C159"/>
    <mergeCell ref="D158:D159"/>
    <mergeCell ref="E158:E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AM158:AM159"/>
    <mergeCell ref="AN158:AN159"/>
    <mergeCell ref="AO158:AO159"/>
    <mergeCell ref="AP158:AP159"/>
    <mergeCell ref="AQ158:AQ159"/>
    <mergeCell ref="A161:A165"/>
    <mergeCell ref="B161:B165"/>
    <mergeCell ref="C161:C165"/>
    <mergeCell ref="D161:D165"/>
    <mergeCell ref="E161:E165"/>
    <mergeCell ref="R158:R159"/>
    <mergeCell ref="Z158:Z159"/>
    <mergeCell ref="AE158:AE159"/>
    <mergeCell ref="AJ158:AJ159"/>
    <mergeCell ref="AK158:AK159"/>
    <mergeCell ref="AL158:AL159"/>
    <mergeCell ref="L158:L159"/>
    <mergeCell ref="M158:M159"/>
    <mergeCell ref="N158:N159"/>
    <mergeCell ref="O158:O159"/>
    <mergeCell ref="P158:P159"/>
    <mergeCell ref="Q158:Q159"/>
    <mergeCell ref="F158:F159"/>
    <mergeCell ref="G158:G159"/>
    <mergeCell ref="H158:H159"/>
    <mergeCell ref="I158:I159"/>
    <mergeCell ref="J158:J159"/>
    <mergeCell ref="K158:K159"/>
    <mergeCell ref="R161:R165"/>
    <mergeCell ref="Z161:Z165"/>
    <mergeCell ref="AE161:AE165"/>
    <mergeCell ref="AJ161:AJ165"/>
    <mergeCell ref="AK161:AK165"/>
    <mergeCell ref="AL161:AL165"/>
    <mergeCell ref="L161:L165"/>
    <mergeCell ref="M161:M165"/>
    <mergeCell ref="N161:N165"/>
    <mergeCell ref="O161:O165"/>
    <mergeCell ref="P161:P165"/>
    <mergeCell ref="Q161:Q165"/>
    <mergeCell ref="F161:F165"/>
    <mergeCell ref="G161:G165"/>
    <mergeCell ref="H161:H165"/>
    <mergeCell ref="I161:I165"/>
    <mergeCell ref="J161:J165"/>
    <mergeCell ref="K161:K165"/>
    <mergeCell ref="Z166:Z167"/>
    <mergeCell ref="AE166:AE167"/>
    <mergeCell ref="AJ166:AJ167"/>
    <mergeCell ref="AK166:AK167"/>
    <mergeCell ref="AL166:AL167"/>
    <mergeCell ref="M166:M167"/>
    <mergeCell ref="N166:N167"/>
    <mergeCell ref="O166:O167"/>
    <mergeCell ref="P166:P167"/>
    <mergeCell ref="Q166:Q167"/>
    <mergeCell ref="R166:R167"/>
    <mergeCell ref="G166:G167"/>
    <mergeCell ref="H166:H167"/>
    <mergeCell ref="I166:I167"/>
    <mergeCell ref="J166:J167"/>
    <mergeCell ref="K166:K167"/>
    <mergeCell ref="L166:L167"/>
    <mergeCell ref="A166:A167"/>
    <mergeCell ref="B166:B167"/>
    <mergeCell ref="C166:C167"/>
    <mergeCell ref="D166:D167"/>
    <mergeCell ref="E166:E167"/>
    <mergeCell ref="F166:F167"/>
    <mergeCell ref="AJ168:AJ175"/>
    <mergeCell ref="AK168:AK175"/>
    <mergeCell ref="AL168:AL175"/>
    <mergeCell ref="A176:A179"/>
    <mergeCell ref="B176:B179"/>
    <mergeCell ref="C176:C179"/>
    <mergeCell ref="D176:D179"/>
    <mergeCell ref="E176:E179"/>
    <mergeCell ref="F176:F179"/>
    <mergeCell ref="L168:L175"/>
    <mergeCell ref="M168:M175"/>
    <mergeCell ref="N168:N175"/>
    <mergeCell ref="O168:O175"/>
    <mergeCell ref="P168:P175"/>
    <mergeCell ref="Q168:Q175"/>
    <mergeCell ref="F168:F175"/>
    <mergeCell ref="G168:G175"/>
    <mergeCell ref="H168:H175"/>
    <mergeCell ref="I168:I175"/>
    <mergeCell ref="J168:J175"/>
    <mergeCell ref="K168:K175"/>
    <mergeCell ref="A168:A175"/>
    <mergeCell ref="B168:B175"/>
    <mergeCell ref="C168:C175"/>
    <mergeCell ref="D168:D175"/>
    <mergeCell ref="E168:E175"/>
    <mergeCell ref="R168:R175"/>
    <mergeCell ref="AN176:AN179"/>
    <mergeCell ref="AO176:AO179"/>
    <mergeCell ref="AP176:AP179"/>
    <mergeCell ref="AQ176:AQ179"/>
    <mergeCell ref="A180:A183"/>
    <mergeCell ref="B180:B183"/>
    <mergeCell ref="C180:C183"/>
    <mergeCell ref="D180:D183"/>
    <mergeCell ref="E180:E183"/>
    <mergeCell ref="F180:F183"/>
    <mergeCell ref="Z176:Z179"/>
    <mergeCell ref="AE176:AE179"/>
    <mergeCell ref="AJ176:AJ179"/>
    <mergeCell ref="AK176:AK179"/>
    <mergeCell ref="AL176:AL179"/>
    <mergeCell ref="AM176:AM179"/>
    <mergeCell ref="M176:M179"/>
    <mergeCell ref="N176:N179"/>
    <mergeCell ref="O176:O179"/>
    <mergeCell ref="P176:P179"/>
    <mergeCell ref="Q176:Q179"/>
    <mergeCell ref="R176:R179"/>
    <mergeCell ref="G176:G179"/>
    <mergeCell ref="H176:H179"/>
    <mergeCell ref="I176:I179"/>
    <mergeCell ref="J176:J179"/>
    <mergeCell ref="K176:K179"/>
    <mergeCell ref="L176:L179"/>
    <mergeCell ref="AN180:AN183"/>
    <mergeCell ref="AO180:AO183"/>
    <mergeCell ref="AP180:AP183"/>
    <mergeCell ref="AQ180:AQ183"/>
    <mergeCell ref="A184:A186"/>
    <mergeCell ref="B184:B186"/>
    <mergeCell ref="C184:C186"/>
    <mergeCell ref="D184:D186"/>
    <mergeCell ref="E184:E186"/>
    <mergeCell ref="F184:F186"/>
    <mergeCell ref="Z180:Z183"/>
    <mergeCell ref="AE180:AE183"/>
    <mergeCell ref="AJ180:AJ183"/>
    <mergeCell ref="AK180:AK183"/>
    <mergeCell ref="AL180:AL183"/>
    <mergeCell ref="AM180:AM183"/>
    <mergeCell ref="M180:M183"/>
    <mergeCell ref="N180:N183"/>
    <mergeCell ref="O180:O183"/>
    <mergeCell ref="P180:P183"/>
    <mergeCell ref="Q180:Q183"/>
    <mergeCell ref="R180:R183"/>
    <mergeCell ref="G180:G183"/>
    <mergeCell ref="H180:H183"/>
    <mergeCell ref="I180:I183"/>
    <mergeCell ref="J180:J183"/>
    <mergeCell ref="K180:K183"/>
    <mergeCell ref="L180:L183"/>
    <mergeCell ref="AN184:AN186"/>
    <mergeCell ref="AO184:AO186"/>
    <mergeCell ref="AP184:AP186"/>
    <mergeCell ref="AQ184:AQ186"/>
    <mergeCell ref="A187:A190"/>
    <mergeCell ref="B187:B190"/>
    <mergeCell ref="C187:C190"/>
    <mergeCell ref="D187:D190"/>
    <mergeCell ref="E187:E190"/>
    <mergeCell ref="F187:F190"/>
    <mergeCell ref="Z184:Z186"/>
    <mergeCell ref="AE184:AE186"/>
    <mergeCell ref="AJ184:AJ186"/>
    <mergeCell ref="AK184:AK186"/>
    <mergeCell ref="AL184:AL186"/>
    <mergeCell ref="AM184:AM186"/>
    <mergeCell ref="M184:M186"/>
    <mergeCell ref="N184:N186"/>
    <mergeCell ref="O184:O186"/>
    <mergeCell ref="P184:P186"/>
    <mergeCell ref="Q184:Q186"/>
    <mergeCell ref="R184:R186"/>
    <mergeCell ref="G184:G186"/>
    <mergeCell ref="H184:H186"/>
    <mergeCell ref="I184:I186"/>
    <mergeCell ref="J184:J186"/>
    <mergeCell ref="K184:K186"/>
    <mergeCell ref="L184:L186"/>
    <mergeCell ref="AN187:AN190"/>
    <mergeCell ref="AO187:AO190"/>
    <mergeCell ref="AP187:AP190"/>
    <mergeCell ref="AQ187:AQ190"/>
    <mergeCell ref="E191:E194"/>
    <mergeCell ref="F191:F194"/>
    <mergeCell ref="Z187:Z190"/>
    <mergeCell ref="AE187:AE190"/>
    <mergeCell ref="AJ187:AJ190"/>
    <mergeCell ref="AK187:AK190"/>
    <mergeCell ref="AL187:AL190"/>
    <mergeCell ref="AM187:AM190"/>
    <mergeCell ref="M187:M190"/>
    <mergeCell ref="N187:N190"/>
    <mergeCell ref="O187:O190"/>
    <mergeCell ref="P187:P190"/>
    <mergeCell ref="Q187:Q190"/>
    <mergeCell ref="R187:R190"/>
    <mergeCell ref="G187:G190"/>
    <mergeCell ref="H187:H190"/>
    <mergeCell ref="I187:I190"/>
    <mergeCell ref="J187:J190"/>
    <mergeCell ref="K187:K190"/>
    <mergeCell ref="L187:L190"/>
    <mergeCell ref="AN191:AN194"/>
    <mergeCell ref="AO191:AO194"/>
    <mergeCell ref="AP191:AP194"/>
    <mergeCell ref="AQ191:AQ194"/>
    <mergeCell ref="A195:A198"/>
    <mergeCell ref="B195:B198"/>
    <mergeCell ref="C195:C198"/>
    <mergeCell ref="D195:D198"/>
    <mergeCell ref="E195:E198"/>
    <mergeCell ref="F195:F198"/>
    <mergeCell ref="Z191:Z194"/>
    <mergeCell ref="AE191:AE194"/>
    <mergeCell ref="AJ191:AJ194"/>
    <mergeCell ref="AK191:AK194"/>
    <mergeCell ref="AL191:AL194"/>
    <mergeCell ref="AM191:AM194"/>
    <mergeCell ref="M191:M194"/>
    <mergeCell ref="N191:N194"/>
    <mergeCell ref="O191:O194"/>
    <mergeCell ref="P191:P194"/>
    <mergeCell ref="Q191:Q194"/>
    <mergeCell ref="R191:R194"/>
    <mergeCell ref="G191:G194"/>
    <mergeCell ref="H191:H194"/>
    <mergeCell ref="I191:I194"/>
    <mergeCell ref="J191:J194"/>
    <mergeCell ref="K191:K194"/>
    <mergeCell ref="L191:L194"/>
    <mergeCell ref="A191:A194"/>
    <mergeCell ref="B191:B194"/>
    <mergeCell ref="C191:C194"/>
    <mergeCell ref="D191:D194"/>
    <mergeCell ref="E199:E201"/>
    <mergeCell ref="F199:F201"/>
    <mergeCell ref="AN195:AN196"/>
    <mergeCell ref="AO195:AO196"/>
    <mergeCell ref="AP195:AP196"/>
    <mergeCell ref="AQ195:AQ196"/>
    <mergeCell ref="AM197:AM198"/>
    <mergeCell ref="AN197:AN198"/>
    <mergeCell ref="AO197:AO198"/>
    <mergeCell ref="AP197:AP198"/>
    <mergeCell ref="AQ197:AQ198"/>
    <mergeCell ref="Z195:Z198"/>
    <mergeCell ref="AE195:AE198"/>
    <mergeCell ref="AJ195:AJ198"/>
    <mergeCell ref="AK195:AK198"/>
    <mergeCell ref="AL195:AL198"/>
    <mergeCell ref="AM195:AM196"/>
    <mergeCell ref="M195:M198"/>
    <mergeCell ref="N195:N198"/>
    <mergeCell ref="O195:O198"/>
    <mergeCell ref="P195:P198"/>
    <mergeCell ref="Q195:Q198"/>
    <mergeCell ref="R195:R198"/>
    <mergeCell ref="G195:G198"/>
    <mergeCell ref="H195:H198"/>
    <mergeCell ref="I195:I198"/>
    <mergeCell ref="J195:J198"/>
    <mergeCell ref="K195:K198"/>
    <mergeCell ref="L195:L198"/>
    <mergeCell ref="AN199:AN201"/>
    <mergeCell ref="AO199:AO201"/>
    <mergeCell ref="AP199:AP201"/>
    <mergeCell ref="AQ199:AQ201"/>
    <mergeCell ref="A202:A203"/>
    <mergeCell ref="B202:B203"/>
    <mergeCell ref="C202:C203"/>
    <mergeCell ref="D202:D203"/>
    <mergeCell ref="E202:E203"/>
    <mergeCell ref="F202:F203"/>
    <mergeCell ref="Z199:Z201"/>
    <mergeCell ref="AE199:AE201"/>
    <mergeCell ref="AJ199:AJ201"/>
    <mergeCell ref="AK199:AK201"/>
    <mergeCell ref="AL199:AL201"/>
    <mergeCell ref="AM199:AM201"/>
    <mergeCell ref="M199:M201"/>
    <mergeCell ref="N199:N201"/>
    <mergeCell ref="O199:O201"/>
    <mergeCell ref="P199:P201"/>
    <mergeCell ref="Q199:Q201"/>
    <mergeCell ref="R199:R201"/>
    <mergeCell ref="G199:G201"/>
    <mergeCell ref="H199:H201"/>
    <mergeCell ref="I199:I201"/>
    <mergeCell ref="J199:J201"/>
    <mergeCell ref="K199:K201"/>
    <mergeCell ref="L199:L201"/>
    <mergeCell ref="A199:A201"/>
    <mergeCell ref="B199:B201"/>
    <mergeCell ref="C199:C201"/>
    <mergeCell ref="D199:D201"/>
    <mergeCell ref="AN202:AN203"/>
    <mergeCell ref="AO202:AO203"/>
    <mergeCell ref="AP202:AP203"/>
    <mergeCell ref="AQ202:AQ203"/>
    <mergeCell ref="A204:A208"/>
    <mergeCell ref="B204:B208"/>
    <mergeCell ref="C204:C208"/>
    <mergeCell ref="D204:D208"/>
    <mergeCell ref="E204:E208"/>
    <mergeCell ref="F204:F208"/>
    <mergeCell ref="Z202:Z203"/>
    <mergeCell ref="AE202:AE203"/>
    <mergeCell ref="AJ202:AJ203"/>
    <mergeCell ref="AK202:AK203"/>
    <mergeCell ref="AL202:AL203"/>
    <mergeCell ref="AM202:AM203"/>
    <mergeCell ref="M202:M203"/>
    <mergeCell ref="N202:N203"/>
    <mergeCell ref="O202:O203"/>
    <mergeCell ref="P202:P203"/>
    <mergeCell ref="Q202:Q203"/>
    <mergeCell ref="R202:R203"/>
    <mergeCell ref="G202:G203"/>
    <mergeCell ref="H202:H203"/>
    <mergeCell ref="I202:I203"/>
    <mergeCell ref="J202:J203"/>
    <mergeCell ref="K202:K203"/>
    <mergeCell ref="L202:L203"/>
    <mergeCell ref="AN204:AN208"/>
    <mergeCell ref="AO204:AO208"/>
    <mergeCell ref="AP204:AP208"/>
    <mergeCell ref="AQ204:AQ208"/>
    <mergeCell ref="A209:A211"/>
    <mergeCell ref="B209:B211"/>
    <mergeCell ref="C209:C211"/>
    <mergeCell ref="D209:D211"/>
    <mergeCell ref="E209:E211"/>
    <mergeCell ref="F209:F211"/>
    <mergeCell ref="Z204:Z208"/>
    <mergeCell ref="AE204:AE208"/>
    <mergeCell ref="AJ204:AJ208"/>
    <mergeCell ref="AK204:AK208"/>
    <mergeCell ref="AL204:AL208"/>
    <mergeCell ref="AM204:AM208"/>
    <mergeCell ref="M204:M208"/>
    <mergeCell ref="N204:N208"/>
    <mergeCell ref="O204:O208"/>
    <mergeCell ref="P204:P208"/>
    <mergeCell ref="Q204:Q208"/>
    <mergeCell ref="R204:R208"/>
    <mergeCell ref="G204:G208"/>
    <mergeCell ref="H204:H208"/>
    <mergeCell ref="I204:I208"/>
    <mergeCell ref="J204:J208"/>
    <mergeCell ref="K204:K208"/>
    <mergeCell ref="L204:L208"/>
    <mergeCell ref="AN209:AN211"/>
    <mergeCell ref="AO209:AO211"/>
    <mergeCell ref="AP209:AP211"/>
    <mergeCell ref="AQ209:AQ211"/>
    <mergeCell ref="A212:A213"/>
    <mergeCell ref="B212:B213"/>
    <mergeCell ref="C212:C213"/>
    <mergeCell ref="D212:D213"/>
    <mergeCell ref="E212:E213"/>
    <mergeCell ref="F212:F213"/>
    <mergeCell ref="Z209:Z211"/>
    <mergeCell ref="AE209:AE211"/>
    <mergeCell ref="AJ209:AJ211"/>
    <mergeCell ref="AK209:AK211"/>
    <mergeCell ref="AL209:AL211"/>
    <mergeCell ref="AM209:AM211"/>
    <mergeCell ref="M209:M211"/>
    <mergeCell ref="N209:N211"/>
    <mergeCell ref="O209:O211"/>
    <mergeCell ref="P209:P211"/>
    <mergeCell ref="Q209:Q211"/>
    <mergeCell ref="R209:R211"/>
    <mergeCell ref="G209:G211"/>
    <mergeCell ref="H209:H211"/>
    <mergeCell ref="I209:I211"/>
    <mergeCell ref="J209:J211"/>
    <mergeCell ref="K209:K211"/>
    <mergeCell ref="L209:L211"/>
    <mergeCell ref="AN212:AN213"/>
    <mergeCell ref="AO212:AO213"/>
    <mergeCell ref="AP212:AP213"/>
    <mergeCell ref="AQ212:AQ213"/>
    <mergeCell ref="K214:K218"/>
    <mergeCell ref="L214:L218"/>
    <mergeCell ref="AN220:AN223"/>
    <mergeCell ref="AO220:AO223"/>
    <mergeCell ref="AP220:AP223"/>
    <mergeCell ref="AQ220:AQ223"/>
    <mergeCell ref="A214:A218"/>
    <mergeCell ref="B214:B218"/>
    <mergeCell ref="C214:C218"/>
    <mergeCell ref="D214:D218"/>
    <mergeCell ref="E214:E218"/>
    <mergeCell ref="F214:F218"/>
    <mergeCell ref="Z212:Z213"/>
    <mergeCell ref="AE212:AE213"/>
    <mergeCell ref="AJ212:AJ213"/>
    <mergeCell ref="AK212:AK213"/>
    <mergeCell ref="AL212:AL213"/>
    <mergeCell ref="AM212:AM213"/>
    <mergeCell ref="M212:M213"/>
    <mergeCell ref="N212:N213"/>
    <mergeCell ref="O212:O213"/>
    <mergeCell ref="P212:P213"/>
    <mergeCell ref="Q212:Q213"/>
    <mergeCell ref="R212:R213"/>
    <mergeCell ref="G212:G213"/>
    <mergeCell ref="H212:H213"/>
    <mergeCell ref="I212:I213"/>
    <mergeCell ref="J212:J213"/>
    <mergeCell ref="K212:K213"/>
    <mergeCell ref="L212:L213"/>
    <mergeCell ref="Z226:Z227"/>
    <mergeCell ref="AE226:AE227"/>
    <mergeCell ref="AJ226:AJ227"/>
    <mergeCell ref="AK226:AK227"/>
    <mergeCell ref="AL226:AL227"/>
    <mergeCell ref="AM226:AM227"/>
    <mergeCell ref="AN214:AN218"/>
    <mergeCell ref="AO214:AO218"/>
    <mergeCell ref="AP214:AP218"/>
    <mergeCell ref="AQ214:AQ218"/>
    <mergeCell ref="A220:A223"/>
    <mergeCell ref="B220:B223"/>
    <mergeCell ref="C220:C223"/>
    <mergeCell ref="D220:D223"/>
    <mergeCell ref="E220:E223"/>
    <mergeCell ref="F220:F223"/>
    <mergeCell ref="Z214:Z218"/>
    <mergeCell ref="AE214:AE218"/>
    <mergeCell ref="AJ214:AJ218"/>
    <mergeCell ref="AK214:AK218"/>
    <mergeCell ref="AL214:AL218"/>
    <mergeCell ref="AM214:AM218"/>
    <mergeCell ref="M214:M218"/>
    <mergeCell ref="N214:N218"/>
    <mergeCell ref="O214:O218"/>
    <mergeCell ref="P214:P218"/>
    <mergeCell ref="Q214:Q218"/>
    <mergeCell ref="R214:R218"/>
    <mergeCell ref="G214:G218"/>
    <mergeCell ref="H214:H218"/>
    <mergeCell ref="I214:I218"/>
    <mergeCell ref="J214:J218"/>
    <mergeCell ref="A224:A225"/>
    <mergeCell ref="B224:B225"/>
    <mergeCell ref="C224:C225"/>
    <mergeCell ref="D224:D225"/>
    <mergeCell ref="E224:E225"/>
    <mergeCell ref="F224:F225"/>
    <mergeCell ref="Z220:Z223"/>
    <mergeCell ref="AE220:AE223"/>
    <mergeCell ref="AJ220:AJ223"/>
    <mergeCell ref="AK220:AK223"/>
    <mergeCell ref="AL220:AL223"/>
    <mergeCell ref="AM220:AM223"/>
    <mergeCell ref="M220:M223"/>
    <mergeCell ref="N220:N223"/>
    <mergeCell ref="O220:O223"/>
    <mergeCell ref="P220:P223"/>
    <mergeCell ref="Q220:Q223"/>
    <mergeCell ref="R220:R223"/>
    <mergeCell ref="G220:G223"/>
    <mergeCell ref="H220:H223"/>
    <mergeCell ref="I220:I223"/>
    <mergeCell ref="J220:J223"/>
    <mergeCell ref="K220:K223"/>
    <mergeCell ref="L220:L223"/>
    <mergeCell ref="AN224:AN225"/>
    <mergeCell ref="AO224:AO225"/>
    <mergeCell ref="AP224:AP225"/>
    <mergeCell ref="AQ224:AQ225"/>
    <mergeCell ref="A226:A227"/>
    <mergeCell ref="B226:B227"/>
    <mergeCell ref="C226:C227"/>
    <mergeCell ref="D226:D227"/>
    <mergeCell ref="E226:E227"/>
    <mergeCell ref="F226:F227"/>
    <mergeCell ref="Z224:Z225"/>
    <mergeCell ref="AE224:AE225"/>
    <mergeCell ref="AJ224:AJ225"/>
    <mergeCell ref="AK224:AK225"/>
    <mergeCell ref="AL224:AL225"/>
    <mergeCell ref="AM224:AM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AN226:AN227"/>
    <mergeCell ref="AO226:AO227"/>
    <mergeCell ref="AP226:AP227"/>
    <mergeCell ref="AQ226:AQ227"/>
    <mergeCell ref="M226:M227"/>
    <mergeCell ref="N226:N227"/>
    <mergeCell ref="O226:O227"/>
    <mergeCell ref="P226:P227"/>
    <mergeCell ref="Q226:Q227"/>
    <mergeCell ref="R226:R227"/>
    <mergeCell ref="G226:G227"/>
    <mergeCell ref="H226:H227"/>
    <mergeCell ref="I226:I227"/>
    <mergeCell ref="J226:J227"/>
    <mergeCell ref="K226:K227"/>
    <mergeCell ref="L226:L227"/>
    <mergeCell ref="A232:A233"/>
    <mergeCell ref="B232:B233"/>
    <mergeCell ref="C232:C233"/>
    <mergeCell ref="D232:D233"/>
    <mergeCell ref="E232:E233"/>
    <mergeCell ref="M228:M230"/>
    <mergeCell ref="N228:N230"/>
    <mergeCell ref="O228:O230"/>
    <mergeCell ref="P228:P230"/>
    <mergeCell ref="Q228:Q230"/>
    <mergeCell ref="R228:R230"/>
    <mergeCell ref="G228:G230"/>
    <mergeCell ref="H228:H230"/>
    <mergeCell ref="I228:I230"/>
    <mergeCell ref="J228:J230"/>
    <mergeCell ref="K228:K230"/>
    <mergeCell ref="L228:L230"/>
    <mergeCell ref="A228:A230"/>
    <mergeCell ref="B228:B230"/>
    <mergeCell ref="C228:C230"/>
    <mergeCell ref="D228:D230"/>
    <mergeCell ref="E228:E230"/>
    <mergeCell ref="F228:F230"/>
    <mergeCell ref="B234:B235"/>
    <mergeCell ref="C234:C235"/>
    <mergeCell ref="D234:D235"/>
    <mergeCell ref="E234:E235"/>
    <mergeCell ref="F234:F235"/>
    <mergeCell ref="R232:R233"/>
    <mergeCell ref="Z232:Z233"/>
    <mergeCell ref="AE232:AE233"/>
    <mergeCell ref="AJ232:AJ233"/>
    <mergeCell ref="AK232:AK233"/>
    <mergeCell ref="AL232:AL233"/>
    <mergeCell ref="L232:L233"/>
    <mergeCell ref="M232:M233"/>
    <mergeCell ref="N232:N233"/>
    <mergeCell ref="O232:O233"/>
    <mergeCell ref="P232:P233"/>
    <mergeCell ref="Q232:Q233"/>
    <mergeCell ref="F232:F233"/>
    <mergeCell ref="G232:G233"/>
    <mergeCell ref="H232:H233"/>
    <mergeCell ref="I232:I233"/>
    <mergeCell ref="J232:J233"/>
    <mergeCell ref="K232:K233"/>
    <mergeCell ref="Z228:Z230"/>
    <mergeCell ref="AE228:AE230"/>
    <mergeCell ref="AJ228:AJ230"/>
    <mergeCell ref="AK228:AK230"/>
    <mergeCell ref="AL228:AL230"/>
    <mergeCell ref="L236:L238"/>
    <mergeCell ref="A236:A238"/>
    <mergeCell ref="B236:B238"/>
    <mergeCell ref="C236:C238"/>
    <mergeCell ref="D236:D238"/>
    <mergeCell ref="E236:E238"/>
    <mergeCell ref="F236:F238"/>
    <mergeCell ref="Y234:Y235"/>
    <mergeCell ref="Z234:Z235"/>
    <mergeCell ref="AE234:AE235"/>
    <mergeCell ref="AJ234:AJ235"/>
    <mergeCell ref="AK234:AK235"/>
    <mergeCell ref="AL234:AL235"/>
    <mergeCell ref="S234:S235"/>
    <mergeCell ref="T234:T235"/>
    <mergeCell ref="U234:U235"/>
    <mergeCell ref="V234:V235"/>
    <mergeCell ref="W234:W235"/>
    <mergeCell ref="X234:X235"/>
    <mergeCell ref="M234:M235"/>
    <mergeCell ref="N234:N235"/>
    <mergeCell ref="O234:O235"/>
    <mergeCell ref="P234:P235"/>
    <mergeCell ref="Q234:Q235"/>
    <mergeCell ref="R234:R235"/>
    <mergeCell ref="G234:G235"/>
    <mergeCell ref="H234:H235"/>
    <mergeCell ref="I234:I235"/>
    <mergeCell ref="J234:J235"/>
    <mergeCell ref="K234:K235"/>
    <mergeCell ref="L234:L235"/>
    <mergeCell ref="A234:A235"/>
    <mergeCell ref="L239:L240"/>
    <mergeCell ref="AN241:AN242"/>
    <mergeCell ref="AO241:AO242"/>
    <mergeCell ref="AP241:AP242"/>
    <mergeCell ref="AQ241:AQ242"/>
    <mergeCell ref="AN236:AN238"/>
    <mergeCell ref="AO236:AO238"/>
    <mergeCell ref="AP236:AP238"/>
    <mergeCell ref="AQ236:AQ238"/>
    <mergeCell ref="A239:A240"/>
    <mergeCell ref="B239:B240"/>
    <mergeCell ref="C239:C240"/>
    <mergeCell ref="D239:D240"/>
    <mergeCell ref="E239:E240"/>
    <mergeCell ref="F239:F240"/>
    <mergeCell ref="Z236:Z238"/>
    <mergeCell ref="AE236:AE238"/>
    <mergeCell ref="AJ236:AJ238"/>
    <mergeCell ref="AK236:AK238"/>
    <mergeCell ref="AL236:AL238"/>
    <mergeCell ref="AM236:AM238"/>
    <mergeCell ref="M236:M238"/>
    <mergeCell ref="N236:N238"/>
    <mergeCell ref="O236:O238"/>
    <mergeCell ref="P236:P238"/>
    <mergeCell ref="Q236:Q238"/>
    <mergeCell ref="R236:R238"/>
    <mergeCell ref="G236:G238"/>
    <mergeCell ref="H236:H238"/>
    <mergeCell ref="I236:I238"/>
    <mergeCell ref="J236:J238"/>
    <mergeCell ref="K236:K238"/>
    <mergeCell ref="Z243:Z246"/>
    <mergeCell ref="AE243:AE246"/>
    <mergeCell ref="AJ243:AJ246"/>
    <mergeCell ref="AK243:AK246"/>
    <mergeCell ref="AL243:AL246"/>
    <mergeCell ref="AN239:AN240"/>
    <mergeCell ref="AO239:AO240"/>
    <mergeCell ref="AP239:AP240"/>
    <mergeCell ref="AQ239:AQ240"/>
    <mergeCell ref="A241:A242"/>
    <mergeCell ref="B241:B242"/>
    <mergeCell ref="C241:C242"/>
    <mergeCell ref="D241:D242"/>
    <mergeCell ref="E241:E242"/>
    <mergeCell ref="F241:F242"/>
    <mergeCell ref="Z239:Z240"/>
    <mergeCell ref="AE239:AE240"/>
    <mergeCell ref="AJ239:AJ240"/>
    <mergeCell ref="AK239:AK240"/>
    <mergeCell ref="AL239:AL240"/>
    <mergeCell ref="AM239:AM240"/>
    <mergeCell ref="M239:M240"/>
    <mergeCell ref="N239:N240"/>
    <mergeCell ref="O239:O240"/>
    <mergeCell ref="P239:P240"/>
    <mergeCell ref="Q239:Q240"/>
    <mergeCell ref="R239:R240"/>
    <mergeCell ref="G239:G240"/>
    <mergeCell ref="H239:H240"/>
    <mergeCell ref="I239:I240"/>
    <mergeCell ref="J239:J240"/>
    <mergeCell ref="K239:K240"/>
    <mergeCell ref="Z241:Z242"/>
    <mergeCell ref="AE241:AE242"/>
    <mergeCell ref="AJ241:AJ242"/>
    <mergeCell ref="AK241:AK242"/>
    <mergeCell ref="AL241:AL242"/>
    <mergeCell ref="AM241:AM242"/>
    <mergeCell ref="M241:M242"/>
    <mergeCell ref="N241:N242"/>
    <mergeCell ref="O241:O242"/>
    <mergeCell ref="P241:P242"/>
    <mergeCell ref="Q241:Q242"/>
    <mergeCell ref="R241:R242"/>
    <mergeCell ref="G241:G242"/>
    <mergeCell ref="H241:H242"/>
    <mergeCell ref="I241:I242"/>
    <mergeCell ref="J241:J242"/>
    <mergeCell ref="K241:K242"/>
    <mergeCell ref="L241:L242"/>
    <mergeCell ref="E247:E248"/>
    <mergeCell ref="M243:M246"/>
    <mergeCell ref="N243:N246"/>
    <mergeCell ref="O243:O246"/>
    <mergeCell ref="P243:P246"/>
    <mergeCell ref="Q243:Q246"/>
    <mergeCell ref="R243:R246"/>
    <mergeCell ref="G243:G246"/>
    <mergeCell ref="H243:H246"/>
    <mergeCell ref="I243:I246"/>
    <mergeCell ref="J243:J246"/>
    <mergeCell ref="K243:K246"/>
    <mergeCell ref="L243:L246"/>
    <mergeCell ref="A243:A246"/>
    <mergeCell ref="B243:B246"/>
    <mergeCell ref="C243:C246"/>
    <mergeCell ref="D243:D246"/>
    <mergeCell ref="E243:E246"/>
    <mergeCell ref="F243:F246"/>
    <mergeCell ref="AM247:AM248"/>
    <mergeCell ref="AN247:AN248"/>
    <mergeCell ref="AO247:AO248"/>
    <mergeCell ref="AP247:AP248"/>
    <mergeCell ref="AQ247:AQ248"/>
    <mergeCell ref="A249:A250"/>
    <mergeCell ref="B249:B250"/>
    <mergeCell ref="C249:C250"/>
    <mergeCell ref="D249:D250"/>
    <mergeCell ref="E249:E250"/>
    <mergeCell ref="R247:R248"/>
    <mergeCell ref="Z247:Z248"/>
    <mergeCell ref="AE247:AE248"/>
    <mergeCell ref="AJ247:AJ248"/>
    <mergeCell ref="AK247:AK248"/>
    <mergeCell ref="AL247:AL248"/>
    <mergeCell ref="L247:L248"/>
    <mergeCell ref="M247:M248"/>
    <mergeCell ref="N247:N248"/>
    <mergeCell ref="O247:O248"/>
    <mergeCell ref="P247:P248"/>
    <mergeCell ref="Q247:Q248"/>
    <mergeCell ref="F247:F248"/>
    <mergeCell ref="G247:G248"/>
    <mergeCell ref="H247:H248"/>
    <mergeCell ref="I247:I248"/>
    <mergeCell ref="J247:J248"/>
    <mergeCell ref="K247:K248"/>
    <mergeCell ref="A247:A248"/>
    <mergeCell ref="B247:B248"/>
    <mergeCell ref="C247:C248"/>
    <mergeCell ref="D247:D248"/>
    <mergeCell ref="E251:E253"/>
    <mergeCell ref="F251:F253"/>
    <mergeCell ref="R249:R250"/>
    <mergeCell ref="Z249:Z250"/>
    <mergeCell ref="AE249:AE250"/>
    <mergeCell ref="AJ249:AJ250"/>
    <mergeCell ref="AK249:AK250"/>
    <mergeCell ref="AL249:AL250"/>
    <mergeCell ref="L249:L250"/>
    <mergeCell ref="M249:M250"/>
    <mergeCell ref="N249:N250"/>
    <mergeCell ref="O249:O250"/>
    <mergeCell ref="P249:P250"/>
    <mergeCell ref="Q249:Q250"/>
    <mergeCell ref="F249:F250"/>
    <mergeCell ref="G249:G250"/>
    <mergeCell ref="H249:H250"/>
    <mergeCell ref="I249:I250"/>
    <mergeCell ref="J249:J250"/>
    <mergeCell ref="K249:K250"/>
    <mergeCell ref="F254:F255"/>
    <mergeCell ref="G254:G255"/>
    <mergeCell ref="H254:H255"/>
    <mergeCell ref="I254:I255"/>
    <mergeCell ref="J254:J255"/>
    <mergeCell ref="K254:K255"/>
    <mergeCell ref="Z251:Z253"/>
    <mergeCell ref="AE251:AE253"/>
    <mergeCell ref="AJ251:AJ253"/>
    <mergeCell ref="AK251:AK253"/>
    <mergeCell ref="AL251:AL253"/>
    <mergeCell ref="A254:A255"/>
    <mergeCell ref="B254:B255"/>
    <mergeCell ref="C254:C255"/>
    <mergeCell ref="D254:D255"/>
    <mergeCell ref="E254:E255"/>
    <mergeCell ref="M251:M253"/>
    <mergeCell ref="N251:N253"/>
    <mergeCell ref="O251:O253"/>
    <mergeCell ref="P251:P253"/>
    <mergeCell ref="Q251:Q253"/>
    <mergeCell ref="R251:R253"/>
    <mergeCell ref="G251:G253"/>
    <mergeCell ref="H251:H253"/>
    <mergeCell ref="I251:I253"/>
    <mergeCell ref="J251:J253"/>
    <mergeCell ref="K251:K253"/>
    <mergeCell ref="L251:L253"/>
    <mergeCell ref="A251:A253"/>
    <mergeCell ref="B251:B253"/>
    <mergeCell ref="C251:C253"/>
    <mergeCell ref="D251:D253"/>
    <mergeCell ref="AM254:AM255"/>
    <mergeCell ref="AN254:AN255"/>
    <mergeCell ref="AO254:AO255"/>
    <mergeCell ref="AP254:AP255"/>
    <mergeCell ref="AQ254:AQ255"/>
    <mergeCell ref="AR254:AR255"/>
    <mergeCell ref="R254:R255"/>
    <mergeCell ref="Z254:Z255"/>
    <mergeCell ref="AE254:AE255"/>
    <mergeCell ref="AJ254:AJ255"/>
    <mergeCell ref="AK254:AK255"/>
    <mergeCell ref="AL254:AL255"/>
    <mergeCell ref="L254:L255"/>
    <mergeCell ref="M254:M255"/>
    <mergeCell ref="N254:N255"/>
    <mergeCell ref="O254:O255"/>
    <mergeCell ref="P254:P255"/>
    <mergeCell ref="Q254:Q255"/>
    <mergeCell ref="Z256:Z257"/>
    <mergeCell ref="AE256:AE257"/>
    <mergeCell ref="AJ256:AJ257"/>
    <mergeCell ref="AK256:AK257"/>
    <mergeCell ref="AL256:AL257"/>
    <mergeCell ref="A258:A259"/>
    <mergeCell ref="B258:B259"/>
    <mergeCell ref="C258:C259"/>
    <mergeCell ref="D258:D259"/>
    <mergeCell ref="E258:E259"/>
    <mergeCell ref="M256:M257"/>
    <mergeCell ref="N256:N257"/>
    <mergeCell ref="O256:O257"/>
    <mergeCell ref="P256:P257"/>
    <mergeCell ref="Q256:Q257"/>
    <mergeCell ref="R256:R257"/>
    <mergeCell ref="G256:G257"/>
    <mergeCell ref="H256:H257"/>
    <mergeCell ref="I256:I257"/>
    <mergeCell ref="J256:J257"/>
    <mergeCell ref="K256:K257"/>
    <mergeCell ref="L256:L257"/>
    <mergeCell ref="A256:A257"/>
    <mergeCell ref="B256:B257"/>
    <mergeCell ref="C256:C257"/>
    <mergeCell ref="D256:D257"/>
    <mergeCell ref="E256:E257"/>
    <mergeCell ref="F256:F257"/>
    <mergeCell ref="E260:E261"/>
    <mergeCell ref="F260:F261"/>
    <mergeCell ref="R258:R259"/>
    <mergeCell ref="Z258:Z259"/>
    <mergeCell ref="AE258:AE259"/>
    <mergeCell ref="AJ258:AJ259"/>
    <mergeCell ref="AK258:AK259"/>
    <mergeCell ref="AL258:AL259"/>
    <mergeCell ref="L258:L259"/>
    <mergeCell ref="M258:M259"/>
    <mergeCell ref="N258:N259"/>
    <mergeCell ref="O258:O259"/>
    <mergeCell ref="P258:P259"/>
    <mergeCell ref="Q258:Q259"/>
    <mergeCell ref="F258:F259"/>
    <mergeCell ref="G258:G259"/>
    <mergeCell ref="H258:H259"/>
    <mergeCell ref="I258:I259"/>
    <mergeCell ref="J258:J259"/>
    <mergeCell ref="K258:K259"/>
    <mergeCell ref="AN260:AN261"/>
    <mergeCell ref="AO260:AO261"/>
    <mergeCell ref="AP260:AP261"/>
    <mergeCell ref="AQ260:AQ261"/>
    <mergeCell ref="A262:A263"/>
    <mergeCell ref="B262:B263"/>
    <mergeCell ref="C262:C263"/>
    <mergeCell ref="D262:D263"/>
    <mergeCell ref="E262:E263"/>
    <mergeCell ref="F262:F263"/>
    <mergeCell ref="Z260:Z261"/>
    <mergeCell ref="AE260:AE261"/>
    <mergeCell ref="AJ260:AJ261"/>
    <mergeCell ref="AK260:AK261"/>
    <mergeCell ref="AL260:AL261"/>
    <mergeCell ref="AM260:AM261"/>
    <mergeCell ref="M260:M261"/>
    <mergeCell ref="N260:N261"/>
    <mergeCell ref="O260:O261"/>
    <mergeCell ref="P260:P261"/>
    <mergeCell ref="Q260:Q261"/>
    <mergeCell ref="R260:R261"/>
    <mergeCell ref="G260:G261"/>
    <mergeCell ref="H260:H261"/>
    <mergeCell ref="I260:I261"/>
    <mergeCell ref="J260:J261"/>
    <mergeCell ref="K260:K261"/>
    <mergeCell ref="L260:L261"/>
    <mergeCell ref="A260:A261"/>
    <mergeCell ref="B260:B261"/>
    <mergeCell ref="C260:C261"/>
    <mergeCell ref="D260:D261"/>
    <mergeCell ref="AN262:AN263"/>
    <mergeCell ref="AO262:AO263"/>
    <mergeCell ref="AP262:AP263"/>
    <mergeCell ref="AQ262:AQ263"/>
    <mergeCell ref="A265:A267"/>
    <mergeCell ref="B265:B267"/>
    <mergeCell ref="C265:C267"/>
    <mergeCell ref="D265:D267"/>
    <mergeCell ref="E265:E267"/>
    <mergeCell ref="F265:F267"/>
    <mergeCell ref="Z262:Z263"/>
    <mergeCell ref="AE262:AE263"/>
    <mergeCell ref="AJ262:AJ263"/>
    <mergeCell ref="AK262:AK263"/>
    <mergeCell ref="AL262:AL263"/>
    <mergeCell ref="AM262:AM263"/>
    <mergeCell ref="M262:M263"/>
    <mergeCell ref="N262:N263"/>
    <mergeCell ref="O262:O263"/>
    <mergeCell ref="P262:P263"/>
    <mergeCell ref="Q262:Q263"/>
    <mergeCell ref="R262:R263"/>
    <mergeCell ref="G262:G263"/>
    <mergeCell ref="H262:H263"/>
    <mergeCell ref="I262:I263"/>
    <mergeCell ref="J262:J263"/>
    <mergeCell ref="K262:K263"/>
    <mergeCell ref="L262:L263"/>
    <mergeCell ref="AN265:AN267"/>
    <mergeCell ref="AO265:AO267"/>
    <mergeCell ref="AP265:AP267"/>
    <mergeCell ref="AQ265:AQ267"/>
    <mergeCell ref="A268:A270"/>
    <mergeCell ref="B268:B270"/>
    <mergeCell ref="C268:C270"/>
    <mergeCell ref="D268:D270"/>
    <mergeCell ref="E268:E270"/>
    <mergeCell ref="F268:F270"/>
    <mergeCell ref="Z265:Z267"/>
    <mergeCell ref="AE265:AE267"/>
    <mergeCell ref="AJ265:AJ267"/>
    <mergeCell ref="AK265:AK267"/>
    <mergeCell ref="AL265:AL267"/>
    <mergeCell ref="AM265:AM267"/>
    <mergeCell ref="M265:M267"/>
    <mergeCell ref="N265:N267"/>
    <mergeCell ref="O265:O267"/>
    <mergeCell ref="P265:P267"/>
    <mergeCell ref="Q265:Q267"/>
    <mergeCell ref="R265:R267"/>
    <mergeCell ref="G265:G267"/>
    <mergeCell ref="H265:H267"/>
    <mergeCell ref="I265:I267"/>
    <mergeCell ref="J265:J267"/>
    <mergeCell ref="K265:K267"/>
    <mergeCell ref="L265:L267"/>
    <mergeCell ref="AN268:AN270"/>
    <mergeCell ref="AO268:AO270"/>
    <mergeCell ref="AP268:AP270"/>
    <mergeCell ref="AQ268:AQ270"/>
    <mergeCell ref="A271:A272"/>
    <mergeCell ref="B271:B272"/>
    <mergeCell ref="C271:C272"/>
    <mergeCell ref="D271:D272"/>
    <mergeCell ref="E271:E272"/>
    <mergeCell ref="F271:F272"/>
    <mergeCell ref="Z268:Z270"/>
    <mergeCell ref="AE268:AE270"/>
    <mergeCell ref="AJ268:AJ270"/>
    <mergeCell ref="AK268:AK270"/>
    <mergeCell ref="AL268:AL270"/>
    <mergeCell ref="AM268:AM270"/>
    <mergeCell ref="M268:M270"/>
    <mergeCell ref="N268:N270"/>
    <mergeCell ref="O268:O270"/>
    <mergeCell ref="P268:P270"/>
    <mergeCell ref="Q268:Q270"/>
    <mergeCell ref="R268:R270"/>
    <mergeCell ref="G268:G270"/>
    <mergeCell ref="H268:H270"/>
    <mergeCell ref="I268:I270"/>
    <mergeCell ref="J268:J270"/>
    <mergeCell ref="K268:K270"/>
    <mergeCell ref="L268:L270"/>
    <mergeCell ref="AN271:AN272"/>
    <mergeCell ref="AO271:AO272"/>
    <mergeCell ref="AP271:AP272"/>
    <mergeCell ref="AQ271:AQ272"/>
    <mergeCell ref="A273:A275"/>
    <mergeCell ref="B273:B275"/>
    <mergeCell ref="C273:C275"/>
    <mergeCell ref="D273:D275"/>
    <mergeCell ref="E273:E275"/>
    <mergeCell ref="F273:F275"/>
    <mergeCell ref="Z271:Z272"/>
    <mergeCell ref="AE271:AE272"/>
    <mergeCell ref="AJ271:AJ272"/>
    <mergeCell ref="AK271:AK272"/>
    <mergeCell ref="AL271:AL272"/>
    <mergeCell ref="AM271:AM272"/>
    <mergeCell ref="M271:M272"/>
    <mergeCell ref="N271:N272"/>
    <mergeCell ref="O271:O272"/>
    <mergeCell ref="P271:P272"/>
    <mergeCell ref="Q271:Q272"/>
    <mergeCell ref="R271:R272"/>
    <mergeCell ref="G271:G272"/>
    <mergeCell ref="H271:H272"/>
    <mergeCell ref="I271:I272"/>
    <mergeCell ref="J271:J272"/>
    <mergeCell ref="K271:K272"/>
    <mergeCell ref="L271:L272"/>
    <mergeCell ref="AN273:AN275"/>
    <mergeCell ref="AO273:AO275"/>
    <mergeCell ref="AP273:AP275"/>
    <mergeCell ref="AQ273:AQ275"/>
    <mergeCell ref="A276:A277"/>
    <mergeCell ref="B276:B277"/>
    <mergeCell ref="C276:C277"/>
    <mergeCell ref="D276:D277"/>
    <mergeCell ref="E276:E277"/>
    <mergeCell ref="F276:F277"/>
    <mergeCell ref="Z273:Z275"/>
    <mergeCell ref="AE273:AE275"/>
    <mergeCell ref="AJ273:AJ275"/>
    <mergeCell ref="AK273:AK275"/>
    <mergeCell ref="AL273:AL275"/>
    <mergeCell ref="AM273:AM275"/>
    <mergeCell ref="M273:M275"/>
    <mergeCell ref="N273:N275"/>
    <mergeCell ref="O273:O275"/>
    <mergeCell ref="P273:P275"/>
    <mergeCell ref="Q273:Q275"/>
    <mergeCell ref="R273:R275"/>
    <mergeCell ref="G273:G275"/>
    <mergeCell ref="H273:H275"/>
    <mergeCell ref="I273:I275"/>
    <mergeCell ref="J273:J275"/>
    <mergeCell ref="K273:K275"/>
    <mergeCell ref="L273:L275"/>
    <mergeCell ref="AN276:AN277"/>
    <mergeCell ref="AO276:AO277"/>
    <mergeCell ref="AP276:AP277"/>
    <mergeCell ref="AQ276:AQ277"/>
    <mergeCell ref="E278:E279"/>
    <mergeCell ref="F278:F279"/>
    <mergeCell ref="Z276:Z277"/>
    <mergeCell ref="AE276:AE277"/>
    <mergeCell ref="AJ276:AJ277"/>
    <mergeCell ref="AK276:AK277"/>
    <mergeCell ref="AL276:AL277"/>
    <mergeCell ref="AM276:AM277"/>
    <mergeCell ref="M276:M277"/>
    <mergeCell ref="N276:N277"/>
    <mergeCell ref="O276:O277"/>
    <mergeCell ref="P276:P277"/>
    <mergeCell ref="Q276:Q277"/>
    <mergeCell ref="R276:R277"/>
    <mergeCell ref="G276:G277"/>
    <mergeCell ref="H276:H277"/>
    <mergeCell ref="I276:I277"/>
    <mergeCell ref="J276:J277"/>
    <mergeCell ref="K276:K277"/>
    <mergeCell ref="L276:L277"/>
    <mergeCell ref="AN278:AN279"/>
    <mergeCell ref="AO278:AO279"/>
    <mergeCell ref="AP278:AP279"/>
    <mergeCell ref="AQ278:AQ279"/>
    <mergeCell ref="A280:A282"/>
    <mergeCell ref="B280:B282"/>
    <mergeCell ref="C280:C282"/>
    <mergeCell ref="D280:D282"/>
    <mergeCell ref="E280:E282"/>
    <mergeCell ref="F280:F282"/>
    <mergeCell ref="Z278:Z279"/>
    <mergeCell ref="AE278:AE279"/>
    <mergeCell ref="AJ278:AJ279"/>
    <mergeCell ref="AK278:AK279"/>
    <mergeCell ref="AL278:AL279"/>
    <mergeCell ref="AM278:AM279"/>
    <mergeCell ref="M278:M279"/>
    <mergeCell ref="N278:N279"/>
    <mergeCell ref="O278:O279"/>
    <mergeCell ref="P278:P279"/>
    <mergeCell ref="Q278:Q279"/>
    <mergeCell ref="R278:R279"/>
    <mergeCell ref="G278:G279"/>
    <mergeCell ref="H278:H279"/>
    <mergeCell ref="I278:I279"/>
    <mergeCell ref="J278:J279"/>
    <mergeCell ref="K278:K279"/>
    <mergeCell ref="L278:L279"/>
    <mergeCell ref="A278:A279"/>
    <mergeCell ref="B278:B279"/>
    <mergeCell ref="C278:C279"/>
    <mergeCell ref="D278:D279"/>
    <mergeCell ref="K283:K284"/>
    <mergeCell ref="L283:L284"/>
    <mergeCell ref="AN280:AN282"/>
    <mergeCell ref="AO280:AO282"/>
    <mergeCell ref="AP280:AP282"/>
    <mergeCell ref="AQ280:AQ282"/>
    <mergeCell ref="A283:A284"/>
    <mergeCell ref="B283:B284"/>
    <mergeCell ref="C283:C284"/>
    <mergeCell ref="D283:D284"/>
    <mergeCell ref="E283:E284"/>
    <mergeCell ref="F283:F284"/>
    <mergeCell ref="Z280:Z282"/>
    <mergeCell ref="AE280:AE282"/>
    <mergeCell ref="AJ280:AJ282"/>
    <mergeCell ref="AK280:AK282"/>
    <mergeCell ref="AL280:AL282"/>
    <mergeCell ref="AM280:AM282"/>
    <mergeCell ref="M280:M282"/>
    <mergeCell ref="N280:N282"/>
    <mergeCell ref="O280:O282"/>
    <mergeCell ref="P280:P282"/>
    <mergeCell ref="Q280:Q282"/>
    <mergeCell ref="R280:R282"/>
    <mergeCell ref="G280:G282"/>
    <mergeCell ref="H280:H282"/>
    <mergeCell ref="I280:I282"/>
    <mergeCell ref="J280:J282"/>
    <mergeCell ref="K280:K282"/>
    <mergeCell ref="L280:L282"/>
    <mergeCell ref="G285:G287"/>
    <mergeCell ref="H285:H287"/>
    <mergeCell ref="I285:I287"/>
    <mergeCell ref="J285:J287"/>
    <mergeCell ref="K285:K287"/>
    <mergeCell ref="L285:L287"/>
    <mergeCell ref="AN283:AN284"/>
    <mergeCell ref="AO283:AO284"/>
    <mergeCell ref="AP283:AP284"/>
    <mergeCell ref="AQ283:AQ284"/>
    <mergeCell ref="A285:A287"/>
    <mergeCell ref="B285:B287"/>
    <mergeCell ref="C285:C287"/>
    <mergeCell ref="D285:D287"/>
    <mergeCell ref="E285:E287"/>
    <mergeCell ref="F285:F287"/>
    <mergeCell ref="Z283:Z284"/>
    <mergeCell ref="AE283:AE284"/>
    <mergeCell ref="AJ283:AJ284"/>
    <mergeCell ref="AK283:AK284"/>
    <mergeCell ref="AL283:AL284"/>
    <mergeCell ref="AM283:AM284"/>
    <mergeCell ref="M283:M284"/>
    <mergeCell ref="N283:N284"/>
    <mergeCell ref="O283:O284"/>
    <mergeCell ref="P283:P284"/>
    <mergeCell ref="Q283:Q284"/>
    <mergeCell ref="R283:R284"/>
    <mergeCell ref="G283:G284"/>
    <mergeCell ref="H283:H284"/>
    <mergeCell ref="I283:I284"/>
    <mergeCell ref="J283:J284"/>
    <mergeCell ref="Y285:Y287"/>
    <mergeCell ref="Z285:Z287"/>
    <mergeCell ref="AE285:AE287"/>
    <mergeCell ref="AJ285:AJ287"/>
    <mergeCell ref="AK285:AK287"/>
    <mergeCell ref="AL285:AL287"/>
    <mergeCell ref="S285:S287"/>
    <mergeCell ref="T285:T287"/>
    <mergeCell ref="U285:U287"/>
    <mergeCell ref="V285:V287"/>
    <mergeCell ref="W285:W287"/>
    <mergeCell ref="X285:X287"/>
    <mergeCell ref="M285:M287"/>
    <mergeCell ref="N285:N287"/>
    <mergeCell ref="O285:O287"/>
    <mergeCell ref="P285:P287"/>
    <mergeCell ref="Q285:Q287"/>
    <mergeCell ref="R285:R287"/>
    <mergeCell ref="Z288:Z289"/>
    <mergeCell ref="AE288:AE289"/>
    <mergeCell ref="AJ288:AJ289"/>
    <mergeCell ref="AK288:AK289"/>
    <mergeCell ref="AL288:AL289"/>
    <mergeCell ref="A290:A293"/>
    <mergeCell ref="B290:B293"/>
    <mergeCell ref="C290:C293"/>
    <mergeCell ref="D290:D293"/>
    <mergeCell ref="E290:E293"/>
    <mergeCell ref="M288:M289"/>
    <mergeCell ref="N288:N289"/>
    <mergeCell ref="O288:O289"/>
    <mergeCell ref="P288:P289"/>
    <mergeCell ref="Q288:Q289"/>
    <mergeCell ref="R288:R289"/>
    <mergeCell ref="G288:G289"/>
    <mergeCell ref="H288:H289"/>
    <mergeCell ref="I288:I289"/>
    <mergeCell ref="J288:J289"/>
    <mergeCell ref="K288:K289"/>
    <mergeCell ref="L288:L289"/>
    <mergeCell ref="A288:A289"/>
    <mergeCell ref="B288:B289"/>
    <mergeCell ref="C288:C289"/>
    <mergeCell ref="D288:D289"/>
    <mergeCell ref="E288:E289"/>
    <mergeCell ref="F288:F289"/>
    <mergeCell ref="AM290:AM293"/>
    <mergeCell ref="AN290:AN293"/>
    <mergeCell ref="AO290:AO293"/>
    <mergeCell ref="AP290:AP293"/>
    <mergeCell ref="AQ290:AQ293"/>
    <mergeCell ref="A295:A297"/>
    <mergeCell ref="B295:B297"/>
    <mergeCell ref="C295:C297"/>
    <mergeCell ref="D295:D297"/>
    <mergeCell ref="E295:E297"/>
    <mergeCell ref="R290:R293"/>
    <mergeCell ref="Z290:Z293"/>
    <mergeCell ref="AE290:AE293"/>
    <mergeCell ref="AJ290:AJ293"/>
    <mergeCell ref="AK290:AK293"/>
    <mergeCell ref="AL290:AL293"/>
    <mergeCell ref="L290:L293"/>
    <mergeCell ref="M290:M293"/>
    <mergeCell ref="N290:N293"/>
    <mergeCell ref="O290:O293"/>
    <mergeCell ref="P290:P293"/>
    <mergeCell ref="Q290:Q293"/>
    <mergeCell ref="F290:F293"/>
    <mergeCell ref="G290:G293"/>
    <mergeCell ref="H290:H293"/>
    <mergeCell ref="I290:I293"/>
    <mergeCell ref="J290:J293"/>
    <mergeCell ref="K290:K293"/>
    <mergeCell ref="AM295:AM297"/>
    <mergeCell ref="AN295:AN297"/>
    <mergeCell ref="AO295:AO297"/>
    <mergeCell ref="AP295:AP297"/>
    <mergeCell ref="AQ295:AQ297"/>
    <mergeCell ref="A298:A299"/>
    <mergeCell ref="B298:B299"/>
    <mergeCell ref="C298:C299"/>
    <mergeCell ref="D298:D299"/>
    <mergeCell ref="E298:E299"/>
    <mergeCell ref="R295:R297"/>
    <mergeCell ref="Z295:Z297"/>
    <mergeCell ref="AE295:AE297"/>
    <mergeCell ref="AJ295:AJ297"/>
    <mergeCell ref="AK295:AK297"/>
    <mergeCell ref="AL295:AL297"/>
    <mergeCell ref="L295:L297"/>
    <mergeCell ref="M295:M297"/>
    <mergeCell ref="N295:N297"/>
    <mergeCell ref="O295:O297"/>
    <mergeCell ref="P295:P297"/>
    <mergeCell ref="Q295:Q297"/>
    <mergeCell ref="F295:F297"/>
    <mergeCell ref="G295:G297"/>
    <mergeCell ref="H295:H297"/>
    <mergeCell ref="I295:I297"/>
    <mergeCell ref="J295:J297"/>
    <mergeCell ref="K295:K297"/>
    <mergeCell ref="AM298:AM299"/>
    <mergeCell ref="AN298:AN299"/>
    <mergeCell ref="AO298:AO299"/>
    <mergeCell ref="AP298:AP299"/>
    <mergeCell ref="AQ298:AQ299"/>
    <mergeCell ref="A300:A302"/>
    <mergeCell ref="B300:B302"/>
    <mergeCell ref="C300:C302"/>
    <mergeCell ref="D300:D302"/>
    <mergeCell ref="E300:E302"/>
    <mergeCell ref="R298:R299"/>
    <mergeCell ref="Z298:Z299"/>
    <mergeCell ref="AE298:AE299"/>
    <mergeCell ref="AJ298:AJ299"/>
    <mergeCell ref="AK298:AK299"/>
    <mergeCell ref="AL298:AL299"/>
    <mergeCell ref="L298:L299"/>
    <mergeCell ref="M298:M299"/>
    <mergeCell ref="N298:N299"/>
    <mergeCell ref="O298:O299"/>
    <mergeCell ref="P298:P299"/>
    <mergeCell ref="Q298:Q299"/>
    <mergeCell ref="F298:F299"/>
    <mergeCell ref="G298:G299"/>
    <mergeCell ref="H298:H299"/>
    <mergeCell ref="I298:I299"/>
    <mergeCell ref="J298:J299"/>
    <mergeCell ref="K298:K299"/>
    <mergeCell ref="AM300:AM302"/>
    <mergeCell ref="AN300:AN302"/>
    <mergeCell ref="AO300:AO302"/>
    <mergeCell ref="AP300:AP302"/>
    <mergeCell ref="AQ300:AQ302"/>
    <mergeCell ref="A303:A304"/>
    <mergeCell ref="B303:B304"/>
    <mergeCell ref="C303:C304"/>
    <mergeCell ref="D303:D304"/>
    <mergeCell ref="E303:E304"/>
    <mergeCell ref="R300:R302"/>
    <mergeCell ref="Z300:Z302"/>
    <mergeCell ref="AE300:AE302"/>
    <mergeCell ref="AJ300:AJ302"/>
    <mergeCell ref="AK300:AK302"/>
    <mergeCell ref="AL300:AL302"/>
    <mergeCell ref="L300:L302"/>
    <mergeCell ref="M300:M302"/>
    <mergeCell ref="N300:N302"/>
    <mergeCell ref="O300:O302"/>
    <mergeCell ref="P300:P302"/>
    <mergeCell ref="Q300:Q302"/>
    <mergeCell ref="F300:F302"/>
    <mergeCell ref="G300:G302"/>
    <mergeCell ref="H300:H302"/>
    <mergeCell ref="I300:I302"/>
    <mergeCell ref="J300:J302"/>
    <mergeCell ref="K300:K302"/>
    <mergeCell ref="AM303:AM304"/>
    <mergeCell ref="AN303:AN304"/>
    <mergeCell ref="AO303:AO304"/>
    <mergeCell ref="AP303:AP304"/>
    <mergeCell ref="AQ303:AQ304"/>
    <mergeCell ref="A305:A306"/>
    <mergeCell ref="B305:B306"/>
    <mergeCell ref="C305:C306"/>
    <mergeCell ref="D305:D306"/>
    <mergeCell ref="E305:E306"/>
    <mergeCell ref="R303:R304"/>
    <mergeCell ref="Z303:Z304"/>
    <mergeCell ref="AE303:AE304"/>
    <mergeCell ref="AJ303:AJ304"/>
    <mergeCell ref="AK303:AK304"/>
    <mergeCell ref="AL303:AL304"/>
    <mergeCell ref="L303:L304"/>
    <mergeCell ref="M303:M304"/>
    <mergeCell ref="N303:N304"/>
    <mergeCell ref="O303:O304"/>
    <mergeCell ref="P303:P304"/>
    <mergeCell ref="Q303:Q304"/>
    <mergeCell ref="F303:F304"/>
    <mergeCell ref="G303:G304"/>
    <mergeCell ref="H303:H304"/>
    <mergeCell ref="I303:I304"/>
    <mergeCell ref="J303:J304"/>
    <mergeCell ref="K303:K304"/>
    <mergeCell ref="AO305:AO306"/>
    <mergeCell ref="AP305:AP306"/>
    <mergeCell ref="AQ305:AQ306"/>
    <mergeCell ref="E307:E309"/>
    <mergeCell ref="F307:F309"/>
    <mergeCell ref="G307:G309"/>
    <mergeCell ref="R305:R306"/>
    <mergeCell ref="AJ305:AJ306"/>
    <mergeCell ref="AK305:AK306"/>
    <mergeCell ref="AL305:AL306"/>
    <mergeCell ref="AM305:AM306"/>
    <mergeCell ref="AN305:AN306"/>
    <mergeCell ref="L305:L306"/>
    <mergeCell ref="M305:M306"/>
    <mergeCell ref="N305:N306"/>
    <mergeCell ref="O305:O306"/>
    <mergeCell ref="P305:P306"/>
    <mergeCell ref="Q305:Q306"/>
    <mergeCell ref="F305:F306"/>
    <mergeCell ref="G305:G306"/>
    <mergeCell ref="H305:H306"/>
    <mergeCell ref="I305:I306"/>
    <mergeCell ref="J305:J306"/>
    <mergeCell ref="K305:K306"/>
    <mergeCell ref="AO307:AO309"/>
    <mergeCell ref="AP307:AP309"/>
    <mergeCell ref="AQ307:AQ309"/>
    <mergeCell ref="A310:A312"/>
    <mergeCell ref="B310:B312"/>
    <mergeCell ref="C310:C312"/>
    <mergeCell ref="D310:D312"/>
    <mergeCell ref="E310:E312"/>
    <mergeCell ref="F310:F312"/>
    <mergeCell ref="G310:G312"/>
    <mergeCell ref="AE307:AE309"/>
    <mergeCell ref="AJ307:AJ309"/>
    <mergeCell ref="AK307:AK309"/>
    <mergeCell ref="AL307:AL309"/>
    <mergeCell ref="AM307:AM309"/>
    <mergeCell ref="AN307:AN309"/>
    <mergeCell ref="N307:N309"/>
    <mergeCell ref="O307:O309"/>
    <mergeCell ref="P307:P309"/>
    <mergeCell ref="Q307:Q309"/>
    <mergeCell ref="R307:R309"/>
    <mergeCell ref="Z307:Z309"/>
    <mergeCell ref="H307:H309"/>
    <mergeCell ref="I307:I309"/>
    <mergeCell ref="J307:J309"/>
    <mergeCell ref="K307:K309"/>
    <mergeCell ref="L307:L309"/>
    <mergeCell ref="M307:M309"/>
    <mergeCell ref="A307:A309"/>
    <mergeCell ref="B307:B309"/>
    <mergeCell ref="C307:C309"/>
    <mergeCell ref="D307:D309"/>
    <mergeCell ref="H313:H314"/>
    <mergeCell ref="I313:I314"/>
    <mergeCell ref="J313:J314"/>
    <mergeCell ref="K313:K314"/>
    <mergeCell ref="Z310:Z312"/>
    <mergeCell ref="AE310:AE312"/>
    <mergeCell ref="AJ310:AJ311"/>
    <mergeCell ref="AK310:AK312"/>
    <mergeCell ref="AL310:AL312"/>
    <mergeCell ref="A313:A314"/>
    <mergeCell ref="B313:B314"/>
    <mergeCell ref="C313:C314"/>
    <mergeCell ref="D313:D314"/>
    <mergeCell ref="E313:E314"/>
    <mergeCell ref="T310:T312"/>
    <mergeCell ref="U310:U312"/>
    <mergeCell ref="V310:V312"/>
    <mergeCell ref="W310:W312"/>
    <mergeCell ref="X310:X312"/>
    <mergeCell ref="Y310:Y312"/>
    <mergeCell ref="N310:N312"/>
    <mergeCell ref="O310:O312"/>
    <mergeCell ref="P310:P312"/>
    <mergeCell ref="Q310:Q312"/>
    <mergeCell ref="R310:R312"/>
    <mergeCell ref="S310:S312"/>
    <mergeCell ref="H310:H312"/>
    <mergeCell ref="I310:I312"/>
    <mergeCell ref="J310:J312"/>
    <mergeCell ref="K310:K312"/>
    <mergeCell ref="L310:L312"/>
    <mergeCell ref="M310:M312"/>
    <mergeCell ref="AK313:AK314"/>
    <mergeCell ref="AL313:AL314"/>
    <mergeCell ref="A315:A318"/>
    <mergeCell ref="B315:B318"/>
    <mergeCell ref="C315:C318"/>
    <mergeCell ref="D315:D318"/>
    <mergeCell ref="E315:E318"/>
    <mergeCell ref="F315:F318"/>
    <mergeCell ref="G315:G318"/>
    <mergeCell ref="H315:H318"/>
    <mergeCell ref="X313:X314"/>
    <mergeCell ref="Y313:Y314"/>
    <mergeCell ref="Z313:Z314"/>
    <mergeCell ref="AA313:AA318"/>
    <mergeCell ref="AE313:AE314"/>
    <mergeCell ref="AJ313:AJ314"/>
    <mergeCell ref="AE315:AE318"/>
    <mergeCell ref="AJ315:AJ318"/>
    <mergeCell ref="R313:R314"/>
    <mergeCell ref="S313:S314"/>
    <mergeCell ref="T313:T314"/>
    <mergeCell ref="U313:U314"/>
    <mergeCell ref="V313:V314"/>
    <mergeCell ref="W313:W314"/>
    <mergeCell ref="L313:L314"/>
    <mergeCell ref="M313:M314"/>
    <mergeCell ref="N313:N314"/>
    <mergeCell ref="O313:O314"/>
    <mergeCell ref="P313:P314"/>
    <mergeCell ref="Q313:Q314"/>
    <mergeCell ref="F313:F314"/>
    <mergeCell ref="G313:G314"/>
    <mergeCell ref="K320:K321"/>
    <mergeCell ref="L320:L321"/>
    <mergeCell ref="M320:M321"/>
    <mergeCell ref="N320:N321"/>
    <mergeCell ref="AK315:AK318"/>
    <mergeCell ref="AL315:AL318"/>
    <mergeCell ref="A320:A321"/>
    <mergeCell ref="B320:B321"/>
    <mergeCell ref="C320:C321"/>
    <mergeCell ref="D320:D321"/>
    <mergeCell ref="E320:E321"/>
    <mergeCell ref="F320:F321"/>
    <mergeCell ref="G320:G321"/>
    <mergeCell ref="H320:H321"/>
    <mergeCell ref="U315:U318"/>
    <mergeCell ref="V315:V318"/>
    <mergeCell ref="W315:W318"/>
    <mergeCell ref="X315:X318"/>
    <mergeCell ref="Y315:Y318"/>
    <mergeCell ref="Z315:Z318"/>
    <mergeCell ref="O315:O318"/>
    <mergeCell ref="P315:P318"/>
    <mergeCell ref="Q315:Q318"/>
    <mergeCell ref="R315:R318"/>
    <mergeCell ref="S315:S318"/>
    <mergeCell ref="T315:T318"/>
    <mergeCell ref="I315:I318"/>
    <mergeCell ref="J315:J318"/>
    <mergeCell ref="K315:K318"/>
    <mergeCell ref="L315:L318"/>
    <mergeCell ref="M315:M318"/>
    <mergeCell ref="N315:N318"/>
    <mergeCell ref="N325:N328"/>
    <mergeCell ref="O325:O328"/>
    <mergeCell ref="AQ320:AQ321"/>
    <mergeCell ref="A325:A328"/>
    <mergeCell ref="B325:B328"/>
    <mergeCell ref="C325:C328"/>
    <mergeCell ref="D325:D328"/>
    <mergeCell ref="E325:E328"/>
    <mergeCell ref="F325:F328"/>
    <mergeCell ref="G325:G328"/>
    <mergeCell ref="H325:H328"/>
    <mergeCell ref="I325:I328"/>
    <mergeCell ref="AJ320:AJ321"/>
    <mergeCell ref="AK320:AK321"/>
    <mergeCell ref="AL320:AL321"/>
    <mergeCell ref="AN320:AN321"/>
    <mergeCell ref="AO320:AO321"/>
    <mergeCell ref="AP320:AP321"/>
    <mergeCell ref="V320:V321"/>
    <mergeCell ref="W320:W321"/>
    <mergeCell ref="X320:X321"/>
    <mergeCell ref="Y320:Y321"/>
    <mergeCell ref="Z320:Z321"/>
    <mergeCell ref="AE320:AE321"/>
    <mergeCell ref="O320:O321"/>
    <mergeCell ref="P320:P321"/>
    <mergeCell ref="Q320:Q321"/>
    <mergeCell ref="S320:S321"/>
    <mergeCell ref="T320:T321"/>
    <mergeCell ref="U320:U321"/>
    <mergeCell ref="I320:I321"/>
    <mergeCell ref="J320:J321"/>
    <mergeCell ref="AL325:AL328"/>
    <mergeCell ref="AN325:AN328"/>
    <mergeCell ref="AO325:AO328"/>
    <mergeCell ref="AP325:AP328"/>
    <mergeCell ref="AQ325:AQ328"/>
    <mergeCell ref="A329:A331"/>
    <mergeCell ref="B329:B331"/>
    <mergeCell ref="C329:C331"/>
    <mergeCell ref="D329:D331"/>
    <mergeCell ref="E329:E331"/>
    <mergeCell ref="AB325:AB328"/>
    <mergeCell ref="AC325:AC328"/>
    <mergeCell ref="AD325:AD328"/>
    <mergeCell ref="AE325:AE328"/>
    <mergeCell ref="AJ325:AJ328"/>
    <mergeCell ref="AK325:AK328"/>
    <mergeCell ref="V325:V328"/>
    <mergeCell ref="W325:W328"/>
    <mergeCell ref="X325:X328"/>
    <mergeCell ref="Y325:Y328"/>
    <mergeCell ref="Z325:Z328"/>
    <mergeCell ref="AA325:AA328"/>
    <mergeCell ref="P325:P328"/>
    <mergeCell ref="Q325:Q328"/>
    <mergeCell ref="R325:R328"/>
    <mergeCell ref="S325:S328"/>
    <mergeCell ref="T325:T328"/>
    <mergeCell ref="U325:U328"/>
    <mergeCell ref="J325:J328"/>
    <mergeCell ref="K325:K328"/>
    <mergeCell ref="L325:L328"/>
    <mergeCell ref="M325:M328"/>
    <mergeCell ref="AM329:AM331"/>
    <mergeCell ref="AN329:AN331"/>
    <mergeCell ref="AO329:AO331"/>
    <mergeCell ref="AP329:AP331"/>
    <mergeCell ref="AQ329:AQ331"/>
    <mergeCell ref="A332:A333"/>
    <mergeCell ref="B332:B333"/>
    <mergeCell ref="C332:C333"/>
    <mergeCell ref="D332:D333"/>
    <mergeCell ref="E332:E333"/>
    <mergeCell ref="R329:R331"/>
    <mergeCell ref="Z329:Z331"/>
    <mergeCell ref="AE329:AE331"/>
    <mergeCell ref="AJ329:AJ331"/>
    <mergeCell ref="AK329:AK331"/>
    <mergeCell ref="AL329:AL331"/>
    <mergeCell ref="L329:L331"/>
    <mergeCell ref="M329:M331"/>
    <mergeCell ref="N329:N331"/>
    <mergeCell ref="O329:O331"/>
    <mergeCell ref="P329:P331"/>
    <mergeCell ref="Q329:Q331"/>
    <mergeCell ref="F329:F331"/>
    <mergeCell ref="G329:G331"/>
    <mergeCell ref="H329:H331"/>
    <mergeCell ref="I329:I331"/>
    <mergeCell ref="J329:J331"/>
    <mergeCell ref="K329:K331"/>
    <mergeCell ref="AM332:AM333"/>
    <mergeCell ref="AN332:AN333"/>
    <mergeCell ref="AO332:AO333"/>
    <mergeCell ref="AP332:AP333"/>
    <mergeCell ref="AQ332:AQ333"/>
    <mergeCell ref="A334:A336"/>
    <mergeCell ref="B334:B336"/>
    <mergeCell ref="C334:C336"/>
    <mergeCell ref="D334:D336"/>
    <mergeCell ref="E334:E336"/>
    <mergeCell ref="R332:R333"/>
    <mergeCell ref="Z332:Z333"/>
    <mergeCell ref="AE332:AE333"/>
    <mergeCell ref="AJ332:AJ333"/>
    <mergeCell ref="AK332:AK333"/>
    <mergeCell ref="AL332:AL333"/>
    <mergeCell ref="L332:L333"/>
    <mergeCell ref="M332:M333"/>
    <mergeCell ref="N332:N333"/>
    <mergeCell ref="O332:O333"/>
    <mergeCell ref="P332:P333"/>
    <mergeCell ref="Q332:Q333"/>
    <mergeCell ref="F332:F333"/>
    <mergeCell ref="G332:G333"/>
    <mergeCell ref="H332:H333"/>
    <mergeCell ref="I332:I333"/>
    <mergeCell ref="J332:J333"/>
    <mergeCell ref="K332:K333"/>
    <mergeCell ref="AM334:AM336"/>
    <mergeCell ref="AN334:AN336"/>
    <mergeCell ref="AO334:AO336"/>
    <mergeCell ref="AP334:AP336"/>
    <mergeCell ref="AQ334:AQ336"/>
    <mergeCell ref="A341:A342"/>
    <mergeCell ref="B341:B342"/>
    <mergeCell ref="C341:C342"/>
    <mergeCell ref="D341:D342"/>
    <mergeCell ref="E341:E342"/>
    <mergeCell ref="R334:R336"/>
    <mergeCell ref="Z334:Z336"/>
    <mergeCell ref="AE334:AE336"/>
    <mergeCell ref="AJ334:AJ336"/>
    <mergeCell ref="AK334:AK336"/>
    <mergeCell ref="AL334:AL336"/>
    <mergeCell ref="L334:L336"/>
    <mergeCell ref="M334:M336"/>
    <mergeCell ref="N334:N336"/>
    <mergeCell ref="O334:O336"/>
    <mergeCell ref="P334:P336"/>
    <mergeCell ref="Q334:Q336"/>
    <mergeCell ref="F334:F336"/>
    <mergeCell ref="G334:G336"/>
    <mergeCell ref="H334:H336"/>
    <mergeCell ref="I334:I336"/>
    <mergeCell ref="J334:J336"/>
    <mergeCell ref="K334:K336"/>
    <mergeCell ref="AM341:AM342"/>
    <mergeCell ref="AN341:AN342"/>
    <mergeCell ref="AO341:AO342"/>
    <mergeCell ref="AP341:AP342"/>
    <mergeCell ref="AQ341:AQ342"/>
    <mergeCell ref="A343:A346"/>
    <mergeCell ref="B343:B346"/>
    <mergeCell ref="C343:C346"/>
    <mergeCell ref="D343:D346"/>
    <mergeCell ref="E343:E346"/>
    <mergeCell ref="R341:R342"/>
    <mergeCell ref="Z341:Z342"/>
    <mergeCell ref="AE341:AE342"/>
    <mergeCell ref="AJ341:AJ342"/>
    <mergeCell ref="AK341:AK342"/>
    <mergeCell ref="AL341:AL342"/>
    <mergeCell ref="L341:L342"/>
    <mergeCell ref="M341:M342"/>
    <mergeCell ref="N341:N342"/>
    <mergeCell ref="O341:O342"/>
    <mergeCell ref="P341:P342"/>
    <mergeCell ref="Q341:Q342"/>
    <mergeCell ref="F341:F342"/>
    <mergeCell ref="G341:G342"/>
    <mergeCell ref="H341:H342"/>
    <mergeCell ref="I341:I342"/>
    <mergeCell ref="J341:J342"/>
    <mergeCell ref="K341:K342"/>
    <mergeCell ref="Z343:Z346"/>
    <mergeCell ref="AE343:AE346"/>
    <mergeCell ref="AJ343:AJ346"/>
    <mergeCell ref="AK343:AK346"/>
    <mergeCell ref="AL343:AL346"/>
    <mergeCell ref="A347:A350"/>
    <mergeCell ref="B347:B350"/>
    <mergeCell ref="C347:C350"/>
    <mergeCell ref="D347:D350"/>
    <mergeCell ref="E347:E350"/>
    <mergeCell ref="L343:L346"/>
    <mergeCell ref="M343:M346"/>
    <mergeCell ref="N343:N346"/>
    <mergeCell ref="O343:O346"/>
    <mergeCell ref="P343:P346"/>
    <mergeCell ref="Q343:Q346"/>
    <mergeCell ref="F343:F346"/>
    <mergeCell ref="G343:G346"/>
    <mergeCell ref="H343:H346"/>
    <mergeCell ref="I343:I346"/>
    <mergeCell ref="J343:J346"/>
    <mergeCell ref="K343:K346"/>
    <mergeCell ref="R347:R350"/>
    <mergeCell ref="Z347:Z350"/>
    <mergeCell ref="AE347:AE350"/>
    <mergeCell ref="AJ347:AJ350"/>
    <mergeCell ref="AK347:AK350"/>
    <mergeCell ref="AL347:AL350"/>
    <mergeCell ref="L347:L350"/>
    <mergeCell ref="M347:M350"/>
    <mergeCell ref="N347:N350"/>
    <mergeCell ref="O347:O350"/>
    <mergeCell ref="P347:P350"/>
    <mergeCell ref="Q347:Q350"/>
    <mergeCell ref="F347:F350"/>
    <mergeCell ref="G347:G350"/>
    <mergeCell ref="H347:H350"/>
    <mergeCell ref="I347:I350"/>
    <mergeCell ref="J347:J350"/>
    <mergeCell ref="K347:K350"/>
    <mergeCell ref="Z351:Z354"/>
    <mergeCell ref="AE351:AE354"/>
    <mergeCell ref="AJ351:AJ354"/>
    <mergeCell ref="AK351:AK354"/>
    <mergeCell ref="AL351:AL354"/>
    <mergeCell ref="A356:A359"/>
    <mergeCell ref="B356:B359"/>
    <mergeCell ref="C356:C359"/>
    <mergeCell ref="D356:D359"/>
    <mergeCell ref="E356:E359"/>
    <mergeCell ref="M351:M354"/>
    <mergeCell ref="N351:N354"/>
    <mergeCell ref="O351:O354"/>
    <mergeCell ref="P351:P354"/>
    <mergeCell ref="Q351:Q354"/>
    <mergeCell ref="R351:R354"/>
    <mergeCell ref="G351:G354"/>
    <mergeCell ref="H351:H354"/>
    <mergeCell ref="I351:I354"/>
    <mergeCell ref="J351:J354"/>
    <mergeCell ref="K351:K354"/>
    <mergeCell ref="L351:L354"/>
    <mergeCell ref="A351:A354"/>
    <mergeCell ref="B351:B354"/>
    <mergeCell ref="C351:C354"/>
    <mergeCell ref="D351:D354"/>
    <mergeCell ref="E351:E354"/>
    <mergeCell ref="F351:F354"/>
    <mergeCell ref="AM356:AM359"/>
    <mergeCell ref="AN356:AN359"/>
    <mergeCell ref="AO356:AO359"/>
    <mergeCell ref="AP356:AP359"/>
    <mergeCell ref="AQ356:AQ359"/>
    <mergeCell ref="A360:A363"/>
    <mergeCell ref="B360:B363"/>
    <mergeCell ref="C360:C363"/>
    <mergeCell ref="D360:D363"/>
    <mergeCell ref="E360:E363"/>
    <mergeCell ref="R356:R359"/>
    <mergeCell ref="Z356:Z359"/>
    <mergeCell ref="AE356:AE359"/>
    <mergeCell ref="AJ356:AJ359"/>
    <mergeCell ref="AK356:AK359"/>
    <mergeCell ref="AL356:AL359"/>
    <mergeCell ref="L356:L359"/>
    <mergeCell ref="M356:M359"/>
    <mergeCell ref="N356:N359"/>
    <mergeCell ref="O356:O359"/>
    <mergeCell ref="P356:P359"/>
    <mergeCell ref="Q356:Q359"/>
    <mergeCell ref="F356:F359"/>
    <mergeCell ref="G356:G359"/>
    <mergeCell ref="H356:H359"/>
    <mergeCell ref="I356:I359"/>
    <mergeCell ref="J356:J359"/>
    <mergeCell ref="K356:K359"/>
    <mergeCell ref="AM360:AM363"/>
    <mergeCell ref="AN360:AN363"/>
    <mergeCell ref="AO360:AO363"/>
    <mergeCell ref="AP360:AP363"/>
    <mergeCell ref="AQ360:AQ363"/>
    <mergeCell ref="A364:A366"/>
    <mergeCell ref="B364:B366"/>
    <mergeCell ref="C364:C366"/>
    <mergeCell ref="D364:D366"/>
    <mergeCell ref="E364:E366"/>
    <mergeCell ref="R360:R363"/>
    <mergeCell ref="Z360:Z363"/>
    <mergeCell ref="AE360:AE363"/>
    <mergeCell ref="AJ360:AJ363"/>
    <mergeCell ref="AK360:AK363"/>
    <mergeCell ref="AL360:AL363"/>
    <mergeCell ref="L360:L363"/>
    <mergeCell ref="M360:M363"/>
    <mergeCell ref="N360:N363"/>
    <mergeCell ref="O360:O363"/>
    <mergeCell ref="P360:P363"/>
    <mergeCell ref="Q360:Q363"/>
    <mergeCell ref="F360:F363"/>
    <mergeCell ref="G360:G363"/>
    <mergeCell ref="H360:H363"/>
    <mergeCell ref="I360:I363"/>
    <mergeCell ref="J360:J363"/>
    <mergeCell ref="K360:K363"/>
    <mergeCell ref="R364:R366"/>
    <mergeCell ref="Z364:Z366"/>
    <mergeCell ref="AE364:AE366"/>
    <mergeCell ref="AJ364:AJ366"/>
    <mergeCell ref="AK364:AK366"/>
    <mergeCell ref="AL364:AL366"/>
    <mergeCell ref="L364:L366"/>
    <mergeCell ref="M364:M366"/>
    <mergeCell ref="N364:N366"/>
    <mergeCell ref="O364:O366"/>
    <mergeCell ref="P364:P366"/>
    <mergeCell ref="Q364:Q366"/>
    <mergeCell ref="F364:F366"/>
    <mergeCell ref="G364:G366"/>
    <mergeCell ref="H364:H366"/>
    <mergeCell ref="I364:I366"/>
    <mergeCell ref="J364:J366"/>
    <mergeCell ref="K364:K366"/>
    <mergeCell ref="Z367:Z369"/>
    <mergeCell ref="AE367:AE369"/>
    <mergeCell ref="AJ367:AJ369"/>
    <mergeCell ref="AK367:AK369"/>
    <mergeCell ref="AL367:AL369"/>
    <mergeCell ref="A370:A373"/>
    <mergeCell ref="B370:B373"/>
    <mergeCell ref="C370:C373"/>
    <mergeCell ref="D370:D373"/>
    <mergeCell ref="E370:E373"/>
    <mergeCell ref="M367:M369"/>
    <mergeCell ref="N367:N369"/>
    <mergeCell ref="O367:O369"/>
    <mergeCell ref="P367:P369"/>
    <mergeCell ref="Q367:Q369"/>
    <mergeCell ref="R367:R369"/>
    <mergeCell ref="G367:G369"/>
    <mergeCell ref="H367:H369"/>
    <mergeCell ref="I367:I369"/>
    <mergeCell ref="J367:J369"/>
    <mergeCell ref="K367:K369"/>
    <mergeCell ref="L367:L369"/>
    <mergeCell ref="A367:A369"/>
    <mergeCell ref="B367:B369"/>
    <mergeCell ref="C367:C369"/>
    <mergeCell ref="D367:D369"/>
    <mergeCell ref="E367:E369"/>
    <mergeCell ref="F367:F369"/>
    <mergeCell ref="E374:E376"/>
    <mergeCell ref="F374:F376"/>
    <mergeCell ref="R370:R373"/>
    <mergeCell ref="Z370:Z373"/>
    <mergeCell ref="AE370:AE373"/>
    <mergeCell ref="AJ370:AJ373"/>
    <mergeCell ref="AK370:AK373"/>
    <mergeCell ref="AL370:AL373"/>
    <mergeCell ref="L370:L373"/>
    <mergeCell ref="M370:M373"/>
    <mergeCell ref="N370:N373"/>
    <mergeCell ref="O370:O373"/>
    <mergeCell ref="P370:P373"/>
    <mergeCell ref="Q370:Q373"/>
    <mergeCell ref="F370:F373"/>
    <mergeCell ref="G370:G373"/>
    <mergeCell ref="H370:H373"/>
    <mergeCell ref="I370:I373"/>
    <mergeCell ref="J370:J373"/>
    <mergeCell ref="K370:K373"/>
    <mergeCell ref="AN374:AN376"/>
    <mergeCell ref="AO374:AO376"/>
    <mergeCell ref="AP374:AP376"/>
    <mergeCell ref="AQ374:AQ376"/>
    <mergeCell ref="A377:A378"/>
    <mergeCell ref="B377:B378"/>
    <mergeCell ref="C377:C378"/>
    <mergeCell ref="D377:D378"/>
    <mergeCell ref="E377:E378"/>
    <mergeCell ref="F377:F378"/>
    <mergeCell ref="Z374:Z376"/>
    <mergeCell ref="AE374:AE376"/>
    <mergeCell ref="AJ374:AJ376"/>
    <mergeCell ref="AK374:AK376"/>
    <mergeCell ref="AL374:AL376"/>
    <mergeCell ref="AM374:AM376"/>
    <mergeCell ref="M374:M376"/>
    <mergeCell ref="N374:N376"/>
    <mergeCell ref="O374:O376"/>
    <mergeCell ref="P374:P376"/>
    <mergeCell ref="Q374:Q376"/>
    <mergeCell ref="R374:R376"/>
    <mergeCell ref="G374:G376"/>
    <mergeCell ref="H374:H376"/>
    <mergeCell ref="I374:I376"/>
    <mergeCell ref="J374:J376"/>
    <mergeCell ref="K374:K376"/>
    <mergeCell ref="L374:L376"/>
    <mergeCell ref="A374:A376"/>
    <mergeCell ref="B374:B376"/>
    <mergeCell ref="C374:C376"/>
    <mergeCell ref="D374:D376"/>
    <mergeCell ref="AN377:AN378"/>
    <mergeCell ref="AO377:AO378"/>
    <mergeCell ref="AP377:AP378"/>
    <mergeCell ref="AQ377:AQ378"/>
    <mergeCell ref="A379:A381"/>
    <mergeCell ref="B379:B381"/>
    <mergeCell ref="C379:C381"/>
    <mergeCell ref="D379:D381"/>
    <mergeCell ref="E379:E381"/>
    <mergeCell ref="F379:F381"/>
    <mergeCell ref="Z377:Z378"/>
    <mergeCell ref="AE377:AE378"/>
    <mergeCell ref="AJ377:AJ378"/>
    <mergeCell ref="AK377:AK378"/>
    <mergeCell ref="AL377:AL378"/>
    <mergeCell ref="AM377:AM378"/>
    <mergeCell ref="M377:M378"/>
    <mergeCell ref="N377:N378"/>
    <mergeCell ref="O377:O378"/>
    <mergeCell ref="P377:P378"/>
    <mergeCell ref="Q377:Q378"/>
    <mergeCell ref="R377:R378"/>
    <mergeCell ref="G377:G378"/>
    <mergeCell ref="H377:H378"/>
    <mergeCell ref="I377:I378"/>
    <mergeCell ref="J377:J378"/>
    <mergeCell ref="K377:K378"/>
    <mergeCell ref="L377:L378"/>
    <mergeCell ref="AN379:AN381"/>
    <mergeCell ref="AO379:AO381"/>
    <mergeCell ref="AP379:AP381"/>
    <mergeCell ref="AQ379:AQ381"/>
    <mergeCell ref="E382:E383"/>
    <mergeCell ref="F382:F383"/>
    <mergeCell ref="Z379:Z381"/>
    <mergeCell ref="AE379:AE381"/>
    <mergeCell ref="AJ379:AJ381"/>
    <mergeCell ref="AK379:AK381"/>
    <mergeCell ref="AL379:AL381"/>
    <mergeCell ref="AM379:AM381"/>
    <mergeCell ref="M379:M381"/>
    <mergeCell ref="N379:N381"/>
    <mergeCell ref="O379:O381"/>
    <mergeCell ref="P379:P381"/>
    <mergeCell ref="Q379:Q381"/>
    <mergeCell ref="R379:R381"/>
    <mergeCell ref="G379:G381"/>
    <mergeCell ref="H379:H381"/>
    <mergeCell ref="I379:I381"/>
    <mergeCell ref="J379:J381"/>
    <mergeCell ref="K379:K381"/>
    <mergeCell ref="L379:L381"/>
    <mergeCell ref="AN382:AN383"/>
    <mergeCell ref="AO382:AO383"/>
    <mergeCell ref="AP382:AP383"/>
    <mergeCell ref="AQ382:AQ383"/>
    <mergeCell ref="A384:A386"/>
    <mergeCell ref="B384:B386"/>
    <mergeCell ref="C384:C386"/>
    <mergeCell ref="D384:D386"/>
    <mergeCell ref="E384:E386"/>
    <mergeCell ref="F384:F386"/>
    <mergeCell ref="Z382:Z383"/>
    <mergeCell ref="AE382:AE383"/>
    <mergeCell ref="AJ382:AJ383"/>
    <mergeCell ref="AK382:AK383"/>
    <mergeCell ref="AL382:AL383"/>
    <mergeCell ref="AM382:AM383"/>
    <mergeCell ref="M382:M383"/>
    <mergeCell ref="N382:N383"/>
    <mergeCell ref="O382:O383"/>
    <mergeCell ref="P382:P383"/>
    <mergeCell ref="Q382:Q383"/>
    <mergeCell ref="R382:R383"/>
    <mergeCell ref="G382:G383"/>
    <mergeCell ref="H382:H383"/>
    <mergeCell ref="I382:I383"/>
    <mergeCell ref="J382:J383"/>
    <mergeCell ref="K382:K383"/>
    <mergeCell ref="L382:L383"/>
    <mergeCell ref="A382:A383"/>
    <mergeCell ref="B382:B383"/>
    <mergeCell ref="C382:C383"/>
    <mergeCell ref="D382:D383"/>
    <mergeCell ref="K387:K388"/>
    <mergeCell ref="L387:L388"/>
    <mergeCell ref="AN384:AN386"/>
    <mergeCell ref="AO384:AO386"/>
    <mergeCell ref="AP384:AP386"/>
    <mergeCell ref="AQ384:AQ386"/>
    <mergeCell ref="A387:A388"/>
    <mergeCell ref="B387:B388"/>
    <mergeCell ref="C387:C388"/>
    <mergeCell ref="D387:D388"/>
    <mergeCell ref="E387:E388"/>
    <mergeCell ref="F387:F388"/>
    <mergeCell ref="Z384:Z386"/>
    <mergeCell ref="AE384:AE386"/>
    <mergeCell ref="AJ384:AJ386"/>
    <mergeCell ref="AK384:AK386"/>
    <mergeCell ref="AL384:AL386"/>
    <mergeCell ref="AM384:AM386"/>
    <mergeCell ref="M384:M386"/>
    <mergeCell ref="N384:N386"/>
    <mergeCell ref="O384:O386"/>
    <mergeCell ref="P384:P386"/>
    <mergeCell ref="Q384:Q386"/>
    <mergeCell ref="R384:R386"/>
    <mergeCell ref="G384:G386"/>
    <mergeCell ref="H384:H386"/>
    <mergeCell ref="I384:I386"/>
    <mergeCell ref="J384:J386"/>
    <mergeCell ref="K384:K386"/>
    <mergeCell ref="L384:L386"/>
    <mergeCell ref="AE387:AE388"/>
    <mergeCell ref="AJ387:AJ388"/>
    <mergeCell ref="AK387:AK388"/>
    <mergeCell ref="AL387:AL388"/>
    <mergeCell ref="A389:A390"/>
    <mergeCell ref="B389:B390"/>
    <mergeCell ref="C389:C390"/>
    <mergeCell ref="D389:D390"/>
    <mergeCell ref="E389:E390"/>
    <mergeCell ref="F389:F390"/>
    <mergeCell ref="Y387:Y388"/>
    <mergeCell ref="Z387:Z388"/>
    <mergeCell ref="AA387:AA388"/>
    <mergeCell ref="AB387:AB388"/>
    <mergeCell ref="AC387:AC388"/>
    <mergeCell ref="AD387:AD388"/>
    <mergeCell ref="S387:S388"/>
    <mergeCell ref="T387:T388"/>
    <mergeCell ref="U387:U388"/>
    <mergeCell ref="V387:V388"/>
    <mergeCell ref="W387:W388"/>
    <mergeCell ref="X387:X388"/>
    <mergeCell ref="M387:M388"/>
    <mergeCell ref="N387:N388"/>
    <mergeCell ref="O387:O388"/>
    <mergeCell ref="P387:P388"/>
    <mergeCell ref="Q387:Q388"/>
    <mergeCell ref="R387:R388"/>
    <mergeCell ref="G387:G388"/>
    <mergeCell ref="H387:H388"/>
    <mergeCell ref="I387:I388"/>
    <mergeCell ref="J387:J388"/>
    <mergeCell ref="Z389:Z390"/>
    <mergeCell ref="AE389:AE390"/>
    <mergeCell ref="AJ389:AJ390"/>
    <mergeCell ref="AK389:AK390"/>
    <mergeCell ref="AL389:AL390"/>
    <mergeCell ref="A391:A393"/>
    <mergeCell ref="B391:B393"/>
    <mergeCell ref="C391:C393"/>
    <mergeCell ref="D391:D393"/>
    <mergeCell ref="E391:E393"/>
    <mergeCell ref="M389:M390"/>
    <mergeCell ref="N389:N390"/>
    <mergeCell ref="O389:O390"/>
    <mergeCell ref="P389:P390"/>
    <mergeCell ref="Q389:Q390"/>
    <mergeCell ref="R389:R390"/>
    <mergeCell ref="G389:G390"/>
    <mergeCell ref="H389:H390"/>
    <mergeCell ref="I389:I390"/>
    <mergeCell ref="J389:J390"/>
    <mergeCell ref="K389:K390"/>
    <mergeCell ref="L389:L390"/>
    <mergeCell ref="E394:E396"/>
    <mergeCell ref="F394:F396"/>
    <mergeCell ref="R391:R393"/>
    <mergeCell ref="Z391:Z393"/>
    <mergeCell ref="AE391:AE393"/>
    <mergeCell ref="AJ391:AJ393"/>
    <mergeCell ref="AK391:AK393"/>
    <mergeCell ref="AL391:AL393"/>
    <mergeCell ref="L391:L393"/>
    <mergeCell ref="M391:M393"/>
    <mergeCell ref="N391:N393"/>
    <mergeCell ref="O391:O393"/>
    <mergeCell ref="P391:P393"/>
    <mergeCell ref="Q391:Q393"/>
    <mergeCell ref="F391:F393"/>
    <mergeCell ref="G391:G393"/>
    <mergeCell ref="H391:H393"/>
    <mergeCell ref="I391:I393"/>
    <mergeCell ref="J391:J393"/>
    <mergeCell ref="K391:K393"/>
    <mergeCell ref="AN394:AN396"/>
    <mergeCell ref="AO394:AO396"/>
    <mergeCell ref="AP394:AP396"/>
    <mergeCell ref="AQ394:AQ396"/>
    <mergeCell ref="A397:A399"/>
    <mergeCell ref="B397:B399"/>
    <mergeCell ref="C397:C399"/>
    <mergeCell ref="D397:D399"/>
    <mergeCell ref="E397:E399"/>
    <mergeCell ref="F397:F399"/>
    <mergeCell ref="Z394:Z396"/>
    <mergeCell ref="AE394:AE396"/>
    <mergeCell ref="AJ394:AJ396"/>
    <mergeCell ref="AK394:AK396"/>
    <mergeCell ref="AL394:AL396"/>
    <mergeCell ref="AM394:AM396"/>
    <mergeCell ref="M394:M396"/>
    <mergeCell ref="N394:N396"/>
    <mergeCell ref="O394:O396"/>
    <mergeCell ref="P394:P396"/>
    <mergeCell ref="Q394:Q396"/>
    <mergeCell ref="R394:R396"/>
    <mergeCell ref="G394:G396"/>
    <mergeCell ref="H394:H396"/>
    <mergeCell ref="I394:I396"/>
    <mergeCell ref="J394:J396"/>
    <mergeCell ref="K394:K396"/>
    <mergeCell ref="L394:L396"/>
    <mergeCell ref="A394:A396"/>
    <mergeCell ref="B394:B396"/>
    <mergeCell ref="C394:C396"/>
    <mergeCell ref="D394:D396"/>
    <mergeCell ref="AN397:AN399"/>
    <mergeCell ref="AO397:AO399"/>
    <mergeCell ref="AP397:AP399"/>
    <mergeCell ref="AQ397:AQ399"/>
    <mergeCell ref="A400:A402"/>
    <mergeCell ref="B400:B402"/>
    <mergeCell ref="C400:C402"/>
    <mergeCell ref="D400:D402"/>
    <mergeCell ref="E400:E402"/>
    <mergeCell ref="F400:F402"/>
    <mergeCell ref="Z397:Z399"/>
    <mergeCell ref="AE397:AE399"/>
    <mergeCell ref="AJ397:AJ399"/>
    <mergeCell ref="AK397:AK399"/>
    <mergeCell ref="AL397:AL399"/>
    <mergeCell ref="AM397:AM399"/>
    <mergeCell ref="M397:M399"/>
    <mergeCell ref="N397:N399"/>
    <mergeCell ref="O397:O399"/>
    <mergeCell ref="P397:P399"/>
    <mergeCell ref="Q397:Q399"/>
    <mergeCell ref="R397:R399"/>
    <mergeCell ref="G397:G399"/>
    <mergeCell ref="H397:H399"/>
    <mergeCell ref="I397:I399"/>
    <mergeCell ref="J397:J399"/>
    <mergeCell ref="K397:K399"/>
    <mergeCell ref="L397:L399"/>
    <mergeCell ref="AN400:AN402"/>
    <mergeCell ref="AO400:AO402"/>
    <mergeCell ref="AP400:AP402"/>
    <mergeCell ref="AQ400:AQ402"/>
    <mergeCell ref="AO405:AO406"/>
    <mergeCell ref="AP405:AP406"/>
    <mergeCell ref="AQ405:AQ406"/>
    <mergeCell ref="A403:A404"/>
    <mergeCell ref="B403:B404"/>
    <mergeCell ref="C403:C404"/>
    <mergeCell ref="D403:D404"/>
    <mergeCell ref="E403:E404"/>
    <mergeCell ref="F403:F404"/>
    <mergeCell ref="Z400:Z402"/>
    <mergeCell ref="AE400:AE402"/>
    <mergeCell ref="AJ400:AJ402"/>
    <mergeCell ref="AK400:AK402"/>
    <mergeCell ref="AL400:AL402"/>
    <mergeCell ref="AM400:AM402"/>
    <mergeCell ref="M400:M402"/>
    <mergeCell ref="N400:N402"/>
    <mergeCell ref="O400:O402"/>
    <mergeCell ref="P400:P402"/>
    <mergeCell ref="Q400:Q402"/>
    <mergeCell ref="R400:R402"/>
    <mergeCell ref="G400:G402"/>
    <mergeCell ref="H400:H402"/>
    <mergeCell ref="I400:I402"/>
    <mergeCell ref="J400:J402"/>
    <mergeCell ref="K400:K402"/>
    <mergeCell ref="L400:L402"/>
    <mergeCell ref="Z410:Z411"/>
    <mergeCell ref="AE410:AE411"/>
    <mergeCell ref="AJ410:AJ411"/>
    <mergeCell ref="AN403:AN404"/>
    <mergeCell ref="AO403:AO404"/>
    <mergeCell ref="AP403:AP404"/>
    <mergeCell ref="AQ403:AQ404"/>
    <mergeCell ref="A405:A406"/>
    <mergeCell ref="B405:B406"/>
    <mergeCell ref="C405:C406"/>
    <mergeCell ref="D405:D406"/>
    <mergeCell ref="E405:E406"/>
    <mergeCell ref="F405:F406"/>
    <mergeCell ref="Z403:Z404"/>
    <mergeCell ref="AE403:AE404"/>
    <mergeCell ref="AJ403:AJ404"/>
    <mergeCell ref="AK403:AK404"/>
    <mergeCell ref="AL403:AL404"/>
    <mergeCell ref="AM403:AM404"/>
    <mergeCell ref="M403:M404"/>
    <mergeCell ref="N403:N404"/>
    <mergeCell ref="O403:O404"/>
    <mergeCell ref="P403:P404"/>
    <mergeCell ref="Q403:Q404"/>
    <mergeCell ref="R403:R404"/>
    <mergeCell ref="G403:G404"/>
    <mergeCell ref="H403:H404"/>
    <mergeCell ref="I403:I404"/>
    <mergeCell ref="J403:J404"/>
    <mergeCell ref="K403:K404"/>
    <mergeCell ref="L403:L404"/>
    <mergeCell ref="AN405:AN406"/>
    <mergeCell ref="A407:A409"/>
    <mergeCell ref="B407:B409"/>
    <mergeCell ref="C407:C409"/>
    <mergeCell ref="D407:D409"/>
    <mergeCell ref="E407:E409"/>
    <mergeCell ref="F407:F409"/>
    <mergeCell ref="Z405:Z406"/>
    <mergeCell ref="AE405:AE406"/>
    <mergeCell ref="AJ405:AJ406"/>
    <mergeCell ref="AK405:AK406"/>
    <mergeCell ref="AL405:AL406"/>
    <mergeCell ref="AM405:AM406"/>
    <mergeCell ref="M405:M406"/>
    <mergeCell ref="N405:N406"/>
    <mergeCell ref="O405:O406"/>
    <mergeCell ref="P405:P406"/>
    <mergeCell ref="Q405:Q406"/>
    <mergeCell ref="R405:R406"/>
    <mergeCell ref="G405:G406"/>
    <mergeCell ref="H405:H406"/>
    <mergeCell ref="I405:I406"/>
    <mergeCell ref="J405:J406"/>
    <mergeCell ref="K405:K406"/>
    <mergeCell ref="L405:L406"/>
    <mergeCell ref="AN407:AN409"/>
    <mergeCell ref="AO407:AO409"/>
    <mergeCell ref="AP407:AP409"/>
    <mergeCell ref="AQ407:AQ409"/>
    <mergeCell ref="A410:A411"/>
    <mergeCell ref="B410:B411"/>
    <mergeCell ref="C410:C411"/>
    <mergeCell ref="D410:D411"/>
    <mergeCell ref="E410:E411"/>
    <mergeCell ref="F410:F411"/>
    <mergeCell ref="Z407:Z409"/>
    <mergeCell ref="AE407:AE409"/>
    <mergeCell ref="AJ407:AJ409"/>
    <mergeCell ref="AK407:AK409"/>
    <mergeCell ref="AL407:AL409"/>
    <mergeCell ref="AM407:AM409"/>
    <mergeCell ref="M407:M409"/>
    <mergeCell ref="N407:N409"/>
    <mergeCell ref="O407:O409"/>
    <mergeCell ref="P407:P409"/>
    <mergeCell ref="Q407:Q409"/>
    <mergeCell ref="R407:R409"/>
    <mergeCell ref="G407:G409"/>
    <mergeCell ref="H407:H409"/>
    <mergeCell ref="I407:I409"/>
    <mergeCell ref="J407:J409"/>
    <mergeCell ref="K407:K409"/>
    <mergeCell ref="L407:L409"/>
    <mergeCell ref="AN410:AN411"/>
    <mergeCell ref="AO410:AO411"/>
    <mergeCell ref="AP410:AP411"/>
    <mergeCell ref="AQ410:AQ411"/>
    <mergeCell ref="AK410:AK411"/>
    <mergeCell ref="AL410:AL411"/>
    <mergeCell ref="AM410:AM411"/>
    <mergeCell ref="M410:M411"/>
    <mergeCell ref="N410:N411"/>
    <mergeCell ref="O410:O411"/>
    <mergeCell ref="P410:P411"/>
    <mergeCell ref="Q410:Q411"/>
    <mergeCell ref="R410:R411"/>
    <mergeCell ref="G410:G411"/>
    <mergeCell ref="H410:H411"/>
    <mergeCell ref="I410:I411"/>
    <mergeCell ref="J410:J411"/>
    <mergeCell ref="K410:K411"/>
    <mergeCell ref="L410:L411"/>
    <mergeCell ref="A415:A419"/>
    <mergeCell ref="B415:B419"/>
    <mergeCell ref="C415:C419"/>
    <mergeCell ref="D415:D419"/>
    <mergeCell ref="E415:E419"/>
    <mergeCell ref="M412:M414"/>
    <mergeCell ref="N412:N414"/>
    <mergeCell ref="O412:O414"/>
    <mergeCell ref="P412:P414"/>
    <mergeCell ref="Q412:Q414"/>
    <mergeCell ref="R412:R414"/>
    <mergeCell ref="G412:G414"/>
    <mergeCell ref="H412:H414"/>
    <mergeCell ref="I412:I414"/>
    <mergeCell ref="J412:J414"/>
    <mergeCell ref="K412:K414"/>
    <mergeCell ref="L412:L414"/>
    <mergeCell ref="R415:R419"/>
    <mergeCell ref="A412:A414"/>
    <mergeCell ref="B412:B414"/>
    <mergeCell ref="C412:C414"/>
    <mergeCell ref="D412:D414"/>
    <mergeCell ref="E412:E414"/>
    <mergeCell ref="F412:F414"/>
    <mergeCell ref="Z415:Z419"/>
    <mergeCell ref="AE415:AE419"/>
    <mergeCell ref="AJ415:AJ419"/>
    <mergeCell ref="AK415:AK419"/>
    <mergeCell ref="AL415:AL419"/>
    <mergeCell ref="L415:L419"/>
    <mergeCell ref="M415:M419"/>
    <mergeCell ref="N415:N419"/>
    <mergeCell ref="O415:O419"/>
    <mergeCell ref="P415:P419"/>
    <mergeCell ref="Q415:Q419"/>
    <mergeCell ref="F415:F419"/>
    <mergeCell ref="G415:G419"/>
    <mergeCell ref="H415:H419"/>
    <mergeCell ref="I415:I419"/>
    <mergeCell ref="J415:J419"/>
    <mergeCell ref="K415:K419"/>
    <mergeCell ref="Z412:Z414"/>
    <mergeCell ref="AE412:AE414"/>
    <mergeCell ref="AJ412:AJ414"/>
    <mergeCell ref="AK412:AK414"/>
    <mergeCell ref="AL412:AL414"/>
    <mergeCell ref="Z420:Z422"/>
    <mergeCell ref="AE420:AE422"/>
    <mergeCell ref="AJ420:AJ422"/>
    <mergeCell ref="AK420:AK422"/>
    <mergeCell ref="AL420:AL422"/>
    <mergeCell ref="A423:A426"/>
    <mergeCell ref="B423:B426"/>
    <mergeCell ref="C423:C426"/>
    <mergeCell ref="D423:D426"/>
    <mergeCell ref="E423:E426"/>
    <mergeCell ref="M420:M422"/>
    <mergeCell ref="N420:N422"/>
    <mergeCell ref="O420:O422"/>
    <mergeCell ref="P420:P422"/>
    <mergeCell ref="Q420:Q422"/>
    <mergeCell ref="R420:R422"/>
    <mergeCell ref="G420:G422"/>
    <mergeCell ref="H420:H422"/>
    <mergeCell ref="I420:I422"/>
    <mergeCell ref="J420:J422"/>
    <mergeCell ref="K420:K422"/>
    <mergeCell ref="L420:L422"/>
    <mergeCell ref="A420:A422"/>
    <mergeCell ref="B420:B422"/>
    <mergeCell ref="C420:C422"/>
    <mergeCell ref="D420:D422"/>
    <mergeCell ref="E420:E422"/>
    <mergeCell ref="F420:F422"/>
    <mergeCell ref="AM423:AM426"/>
    <mergeCell ref="AN423:AN426"/>
    <mergeCell ref="AO423:AO426"/>
    <mergeCell ref="AP423:AP426"/>
    <mergeCell ref="AQ423:AQ426"/>
    <mergeCell ref="A427:A430"/>
    <mergeCell ref="B427:B430"/>
    <mergeCell ref="C427:C430"/>
    <mergeCell ref="D427:D430"/>
    <mergeCell ref="E427:E430"/>
    <mergeCell ref="R423:R426"/>
    <mergeCell ref="Z423:Z426"/>
    <mergeCell ref="AE423:AE426"/>
    <mergeCell ref="AJ423:AJ426"/>
    <mergeCell ref="AK423:AK426"/>
    <mergeCell ref="AL423:AL426"/>
    <mergeCell ref="L423:L426"/>
    <mergeCell ref="M423:M426"/>
    <mergeCell ref="N423:N426"/>
    <mergeCell ref="O423:O426"/>
    <mergeCell ref="P423:P426"/>
    <mergeCell ref="Q423:Q426"/>
    <mergeCell ref="F423:F426"/>
    <mergeCell ref="G423:G426"/>
    <mergeCell ref="H423:H426"/>
    <mergeCell ref="I423:I426"/>
    <mergeCell ref="J423:J426"/>
    <mergeCell ref="K423:K426"/>
    <mergeCell ref="AM427:AM430"/>
    <mergeCell ref="AN427:AN430"/>
    <mergeCell ref="AO427:AO430"/>
    <mergeCell ref="AP427:AP430"/>
    <mergeCell ref="AQ427:AQ430"/>
    <mergeCell ref="A431:A433"/>
    <mergeCell ref="B431:B433"/>
    <mergeCell ref="C431:C433"/>
    <mergeCell ref="D431:D433"/>
    <mergeCell ref="E431:E433"/>
    <mergeCell ref="R427:R430"/>
    <mergeCell ref="Z427:Z430"/>
    <mergeCell ref="AE427:AE430"/>
    <mergeCell ref="AJ427:AJ430"/>
    <mergeCell ref="AK427:AK430"/>
    <mergeCell ref="AL427:AL430"/>
    <mergeCell ref="L427:L430"/>
    <mergeCell ref="M427:M430"/>
    <mergeCell ref="N427:N430"/>
    <mergeCell ref="O427:O430"/>
    <mergeCell ref="P427:P430"/>
    <mergeCell ref="Q427:Q430"/>
    <mergeCell ref="F427:F430"/>
    <mergeCell ref="G427:G430"/>
    <mergeCell ref="H427:H430"/>
    <mergeCell ref="I427:I430"/>
    <mergeCell ref="J427:J430"/>
    <mergeCell ref="K427:K430"/>
    <mergeCell ref="AM431:AM433"/>
    <mergeCell ref="AN431:AN433"/>
    <mergeCell ref="AO431:AO433"/>
    <mergeCell ref="AP431:AP433"/>
    <mergeCell ref="AQ431:AQ433"/>
    <mergeCell ref="A434:A436"/>
    <mergeCell ref="B434:B436"/>
    <mergeCell ref="C434:C436"/>
    <mergeCell ref="D434:D436"/>
    <mergeCell ref="E434:E436"/>
    <mergeCell ref="R431:R433"/>
    <mergeCell ref="Z431:Z433"/>
    <mergeCell ref="AE431:AE433"/>
    <mergeCell ref="AJ431:AJ433"/>
    <mergeCell ref="AK431:AK433"/>
    <mergeCell ref="AL431:AL433"/>
    <mergeCell ref="L431:L433"/>
    <mergeCell ref="M431:M433"/>
    <mergeCell ref="N431:N433"/>
    <mergeCell ref="O431:O433"/>
    <mergeCell ref="P431:P433"/>
    <mergeCell ref="Q431:Q433"/>
    <mergeCell ref="F431:F433"/>
    <mergeCell ref="G431:G433"/>
    <mergeCell ref="H431:H433"/>
    <mergeCell ref="I431:I433"/>
    <mergeCell ref="J431:J433"/>
    <mergeCell ref="K431:K433"/>
    <mergeCell ref="AM434:AM436"/>
    <mergeCell ref="AN434:AN436"/>
    <mergeCell ref="AO434:AO436"/>
    <mergeCell ref="AP434:AP436"/>
    <mergeCell ref="AQ434:AQ436"/>
    <mergeCell ref="A437:A438"/>
    <mergeCell ref="B437:B438"/>
    <mergeCell ref="C437:C438"/>
    <mergeCell ref="D437:D438"/>
    <mergeCell ref="E437:E438"/>
    <mergeCell ref="R434:R436"/>
    <mergeCell ref="Z434:Z436"/>
    <mergeCell ref="AE434:AE436"/>
    <mergeCell ref="AJ434:AJ436"/>
    <mergeCell ref="AK434:AK436"/>
    <mergeCell ref="AL434:AL436"/>
    <mergeCell ref="L434:L436"/>
    <mergeCell ref="M434:M436"/>
    <mergeCell ref="N434:N436"/>
    <mergeCell ref="O434:O436"/>
    <mergeCell ref="P434:P436"/>
    <mergeCell ref="Q434:Q436"/>
    <mergeCell ref="F434:F436"/>
    <mergeCell ref="G434:G436"/>
    <mergeCell ref="H434:H436"/>
    <mergeCell ref="I434:I436"/>
    <mergeCell ref="J434:J436"/>
    <mergeCell ref="K434:K436"/>
    <mergeCell ref="AM437:AM438"/>
    <mergeCell ref="AN437:AN438"/>
    <mergeCell ref="AO437:AO438"/>
    <mergeCell ref="AP437:AP438"/>
    <mergeCell ref="AQ437:AQ438"/>
    <mergeCell ref="A439:A441"/>
    <mergeCell ref="B439:B441"/>
    <mergeCell ref="C439:C441"/>
    <mergeCell ref="D439:D441"/>
    <mergeCell ref="E439:E441"/>
    <mergeCell ref="R437:R438"/>
    <mergeCell ref="Z437:Z438"/>
    <mergeCell ref="AE437:AE438"/>
    <mergeCell ref="AJ437:AJ438"/>
    <mergeCell ref="AK437:AK438"/>
    <mergeCell ref="AL437:AL438"/>
    <mergeCell ref="L437:L438"/>
    <mergeCell ref="M437:M438"/>
    <mergeCell ref="N437:N438"/>
    <mergeCell ref="O437:O438"/>
    <mergeCell ref="P437:P438"/>
    <mergeCell ref="Q437:Q438"/>
    <mergeCell ref="F437:F438"/>
    <mergeCell ref="G437:G438"/>
    <mergeCell ref="H437:H438"/>
    <mergeCell ref="I437:I438"/>
    <mergeCell ref="J437:J438"/>
    <mergeCell ref="K437:K438"/>
    <mergeCell ref="AM439:AM441"/>
    <mergeCell ref="AN439:AN441"/>
    <mergeCell ref="AO439:AO441"/>
    <mergeCell ref="AP439:AP441"/>
    <mergeCell ref="AQ439:AQ441"/>
    <mergeCell ref="A442:A443"/>
    <mergeCell ref="B442:B443"/>
    <mergeCell ref="C442:C443"/>
    <mergeCell ref="D442:D443"/>
    <mergeCell ref="E442:E443"/>
    <mergeCell ref="R439:R441"/>
    <mergeCell ref="Z439:Z441"/>
    <mergeCell ref="AE439:AE441"/>
    <mergeCell ref="AJ439:AJ441"/>
    <mergeCell ref="AK439:AK441"/>
    <mergeCell ref="AL439:AL441"/>
    <mergeCell ref="L439:L441"/>
    <mergeCell ref="M439:M441"/>
    <mergeCell ref="N439:N441"/>
    <mergeCell ref="O439:O441"/>
    <mergeCell ref="P439:P441"/>
    <mergeCell ref="Q439:Q441"/>
    <mergeCell ref="F439:F441"/>
    <mergeCell ref="G439:G441"/>
    <mergeCell ref="H439:H441"/>
    <mergeCell ref="I439:I441"/>
    <mergeCell ref="J439:J441"/>
    <mergeCell ref="K439:K441"/>
    <mergeCell ref="AM442:AM443"/>
    <mergeCell ref="AN442:AN443"/>
    <mergeCell ref="AO442:AO443"/>
    <mergeCell ref="AP442:AP443"/>
    <mergeCell ref="AQ442:AQ443"/>
    <mergeCell ref="A444:A447"/>
    <mergeCell ref="B444:B447"/>
    <mergeCell ref="C444:C447"/>
    <mergeCell ref="D444:D447"/>
    <mergeCell ref="E444:E447"/>
    <mergeCell ref="R442:R443"/>
    <mergeCell ref="Z442:Z443"/>
    <mergeCell ref="AE442:AE443"/>
    <mergeCell ref="AJ442:AJ443"/>
    <mergeCell ref="AK442:AK443"/>
    <mergeCell ref="AL442:AL443"/>
    <mergeCell ref="L442:L443"/>
    <mergeCell ref="M442:M443"/>
    <mergeCell ref="N442:N443"/>
    <mergeCell ref="O442:O443"/>
    <mergeCell ref="P442:P443"/>
    <mergeCell ref="Q442:Q443"/>
    <mergeCell ref="F442:F443"/>
    <mergeCell ref="G442:G443"/>
    <mergeCell ref="H442:H443"/>
    <mergeCell ref="I442:I443"/>
    <mergeCell ref="J442:J443"/>
    <mergeCell ref="K442:K443"/>
    <mergeCell ref="AM444:AM447"/>
    <mergeCell ref="AN444:AN447"/>
    <mergeCell ref="AO444:AO447"/>
    <mergeCell ref="AP444:AP447"/>
    <mergeCell ref="AQ444:AQ447"/>
    <mergeCell ref="A448:A450"/>
    <mergeCell ref="B448:B450"/>
    <mergeCell ref="C448:C450"/>
    <mergeCell ref="D448:D450"/>
    <mergeCell ref="E448:E450"/>
    <mergeCell ref="R444:R447"/>
    <mergeCell ref="Z444:Z447"/>
    <mergeCell ref="AE444:AE447"/>
    <mergeCell ref="AJ444:AJ447"/>
    <mergeCell ref="AK444:AK447"/>
    <mergeCell ref="AL444:AL447"/>
    <mergeCell ref="L444:L447"/>
    <mergeCell ref="M444:M447"/>
    <mergeCell ref="N444:N447"/>
    <mergeCell ref="O444:O447"/>
    <mergeCell ref="P444:P447"/>
    <mergeCell ref="Q444:Q447"/>
    <mergeCell ref="F444:F447"/>
    <mergeCell ref="G444:G447"/>
    <mergeCell ref="H444:H447"/>
    <mergeCell ref="I444:I447"/>
    <mergeCell ref="J444:J447"/>
    <mergeCell ref="K444:K447"/>
    <mergeCell ref="AM448:AM450"/>
    <mergeCell ref="AN448:AN450"/>
    <mergeCell ref="AO448:AO450"/>
    <mergeCell ref="AP448:AP450"/>
    <mergeCell ref="AQ448:AQ450"/>
    <mergeCell ref="A451:A453"/>
    <mergeCell ref="B451:B453"/>
    <mergeCell ref="C451:C453"/>
    <mergeCell ref="D451:D453"/>
    <mergeCell ref="E451:E453"/>
    <mergeCell ref="R448:R450"/>
    <mergeCell ref="Z448:Z450"/>
    <mergeCell ref="AE448:AE450"/>
    <mergeCell ref="AJ448:AJ450"/>
    <mergeCell ref="AK448:AK450"/>
    <mergeCell ref="AL448:AL450"/>
    <mergeCell ref="L448:L450"/>
    <mergeCell ref="M448:M450"/>
    <mergeCell ref="N448:N450"/>
    <mergeCell ref="O448:O450"/>
    <mergeCell ref="P448:P450"/>
    <mergeCell ref="Q448:Q450"/>
    <mergeCell ref="F448:F450"/>
    <mergeCell ref="G448:G450"/>
    <mergeCell ref="H448:H450"/>
    <mergeCell ref="I448:I450"/>
    <mergeCell ref="J448:J450"/>
    <mergeCell ref="K448:K450"/>
    <mergeCell ref="AM451:AM453"/>
    <mergeCell ref="AN451:AN453"/>
    <mergeCell ref="AO451:AO453"/>
    <mergeCell ref="AP451:AP453"/>
    <mergeCell ref="AQ451:AQ453"/>
    <mergeCell ref="A454:A455"/>
    <mergeCell ref="B454:B455"/>
    <mergeCell ref="C454:C455"/>
    <mergeCell ref="D454:D455"/>
    <mergeCell ref="E454:E455"/>
    <mergeCell ref="R451:R453"/>
    <mergeCell ref="Z451:Z453"/>
    <mergeCell ref="AE451:AE453"/>
    <mergeCell ref="AJ451:AJ453"/>
    <mergeCell ref="AK451:AK453"/>
    <mergeCell ref="AL451:AL453"/>
    <mergeCell ref="L451:L453"/>
    <mergeCell ref="M451:M453"/>
    <mergeCell ref="N451:N453"/>
    <mergeCell ref="O451:O453"/>
    <mergeCell ref="P451:P453"/>
    <mergeCell ref="Q451:Q453"/>
    <mergeCell ref="F451:F453"/>
    <mergeCell ref="G451:G453"/>
    <mergeCell ref="H451:H453"/>
    <mergeCell ref="I451:I453"/>
    <mergeCell ref="J451:J453"/>
    <mergeCell ref="K451:K453"/>
    <mergeCell ref="AM454:AM455"/>
    <mergeCell ref="AN454:AN455"/>
    <mergeCell ref="AO454:AO455"/>
    <mergeCell ref="AP454:AP455"/>
    <mergeCell ref="AQ454:AQ455"/>
    <mergeCell ref="A456:A457"/>
    <mergeCell ref="B456:B457"/>
    <mergeCell ref="C456:C457"/>
    <mergeCell ref="D456:D457"/>
    <mergeCell ref="E456:E457"/>
    <mergeCell ref="R454:R455"/>
    <mergeCell ref="Z454:Z455"/>
    <mergeCell ref="AE454:AE455"/>
    <mergeCell ref="AJ454:AJ455"/>
    <mergeCell ref="AK454:AK455"/>
    <mergeCell ref="AL454:AL455"/>
    <mergeCell ref="L454:L455"/>
    <mergeCell ref="M454:M455"/>
    <mergeCell ref="N454:N455"/>
    <mergeCell ref="O454:O455"/>
    <mergeCell ref="P454:P455"/>
    <mergeCell ref="Q454:Q455"/>
    <mergeCell ref="F454:F455"/>
    <mergeCell ref="G454:G455"/>
    <mergeCell ref="H454:H455"/>
    <mergeCell ref="I454:I455"/>
    <mergeCell ref="J454:J455"/>
    <mergeCell ref="K454:K455"/>
    <mergeCell ref="AM456:AM457"/>
    <mergeCell ref="AN456:AN457"/>
    <mergeCell ref="AO456:AO457"/>
    <mergeCell ref="AP456:AP457"/>
    <mergeCell ref="AQ456:AQ457"/>
    <mergeCell ref="E458:E460"/>
    <mergeCell ref="R456:R457"/>
    <mergeCell ref="Z456:Z457"/>
    <mergeCell ref="AE456:AE457"/>
    <mergeCell ref="AJ456:AJ457"/>
    <mergeCell ref="AK456:AK457"/>
    <mergeCell ref="AL456:AL457"/>
    <mergeCell ref="L456:L457"/>
    <mergeCell ref="M456:M457"/>
    <mergeCell ref="N456:N457"/>
    <mergeCell ref="O456:O457"/>
    <mergeCell ref="P456:P457"/>
    <mergeCell ref="Q456:Q457"/>
    <mergeCell ref="F456:F457"/>
    <mergeCell ref="G456:G457"/>
    <mergeCell ref="H456:H457"/>
    <mergeCell ref="I456:I457"/>
    <mergeCell ref="J456:J457"/>
    <mergeCell ref="K456:K457"/>
    <mergeCell ref="AM458:AM460"/>
    <mergeCell ref="AN458:AN460"/>
    <mergeCell ref="AO458:AO460"/>
    <mergeCell ref="AP458:AP460"/>
    <mergeCell ref="AQ458:AQ460"/>
    <mergeCell ref="A461:A462"/>
    <mergeCell ref="B461:B462"/>
    <mergeCell ref="C461:C462"/>
    <mergeCell ref="D461:D462"/>
    <mergeCell ref="E461:E462"/>
    <mergeCell ref="R458:R460"/>
    <mergeCell ref="Z458:Z460"/>
    <mergeCell ref="AE458:AE460"/>
    <mergeCell ref="AJ458:AJ460"/>
    <mergeCell ref="AK458:AK460"/>
    <mergeCell ref="AL458:AL460"/>
    <mergeCell ref="L458:L460"/>
    <mergeCell ref="M458:M460"/>
    <mergeCell ref="N458:N460"/>
    <mergeCell ref="O458:O460"/>
    <mergeCell ref="P458:P460"/>
    <mergeCell ref="Q458:Q460"/>
    <mergeCell ref="F458:F460"/>
    <mergeCell ref="G458:G460"/>
    <mergeCell ref="H458:H460"/>
    <mergeCell ref="I458:I460"/>
    <mergeCell ref="J458:J460"/>
    <mergeCell ref="K458:K460"/>
    <mergeCell ref="A458:A460"/>
    <mergeCell ref="B458:B460"/>
    <mergeCell ref="C458:C460"/>
    <mergeCell ref="D458:D460"/>
    <mergeCell ref="J463:J465"/>
    <mergeCell ref="K463:K465"/>
    <mergeCell ref="AM461:AM462"/>
    <mergeCell ref="AN461:AN462"/>
    <mergeCell ref="AO461:AO462"/>
    <mergeCell ref="AP461:AP462"/>
    <mergeCell ref="AQ461:AQ462"/>
    <mergeCell ref="A463:A465"/>
    <mergeCell ref="B463:B465"/>
    <mergeCell ref="C463:C465"/>
    <mergeCell ref="D463:D465"/>
    <mergeCell ref="E463:E465"/>
    <mergeCell ref="R461:R462"/>
    <mergeCell ref="Z461:Z462"/>
    <mergeCell ref="AE461:AE462"/>
    <mergeCell ref="AJ461:AJ462"/>
    <mergeCell ref="AK461:AK462"/>
    <mergeCell ref="AL461:AL462"/>
    <mergeCell ref="L461:L462"/>
    <mergeCell ref="M461:M462"/>
    <mergeCell ref="N461:N462"/>
    <mergeCell ref="O461:O462"/>
    <mergeCell ref="P461:P462"/>
    <mergeCell ref="Q461:Q462"/>
    <mergeCell ref="F461:F462"/>
    <mergeCell ref="G461:G462"/>
    <mergeCell ref="H461:H462"/>
    <mergeCell ref="I461:I462"/>
    <mergeCell ref="J461:J462"/>
    <mergeCell ref="K461:K462"/>
    <mergeCell ref="AS463:AS465"/>
    <mergeCell ref="A466:A468"/>
    <mergeCell ref="B466:B468"/>
    <mergeCell ref="C466:C468"/>
    <mergeCell ref="D466:D468"/>
    <mergeCell ref="E466:E468"/>
    <mergeCell ref="F466:F468"/>
    <mergeCell ref="G466:G468"/>
    <mergeCell ref="H466:H468"/>
    <mergeCell ref="I466:I468"/>
    <mergeCell ref="AM463:AM465"/>
    <mergeCell ref="AN463:AN465"/>
    <mergeCell ref="AO463:AO465"/>
    <mergeCell ref="AP463:AP465"/>
    <mergeCell ref="AQ463:AQ465"/>
    <mergeCell ref="AR463:AR465"/>
    <mergeCell ref="R463:R465"/>
    <mergeCell ref="Z463:Z465"/>
    <mergeCell ref="AE463:AE465"/>
    <mergeCell ref="AJ463:AJ465"/>
    <mergeCell ref="AK463:AK465"/>
    <mergeCell ref="AL463:AL465"/>
    <mergeCell ref="L463:L465"/>
    <mergeCell ref="M463:M465"/>
    <mergeCell ref="N463:N465"/>
    <mergeCell ref="O463:O465"/>
    <mergeCell ref="P463:P465"/>
    <mergeCell ref="Q463:Q465"/>
    <mergeCell ref="F463:F465"/>
    <mergeCell ref="G463:G465"/>
    <mergeCell ref="H463:H465"/>
    <mergeCell ref="I463:I465"/>
    <mergeCell ref="AK466:AK468"/>
    <mergeCell ref="AL466:AL468"/>
    <mergeCell ref="A469:A470"/>
    <mergeCell ref="B469:B470"/>
    <mergeCell ref="C469:C470"/>
    <mergeCell ref="D469:D470"/>
    <mergeCell ref="E469:E470"/>
    <mergeCell ref="F469:F470"/>
    <mergeCell ref="G469:G470"/>
    <mergeCell ref="H469:H470"/>
    <mergeCell ref="P466:P468"/>
    <mergeCell ref="Q466:Q468"/>
    <mergeCell ref="R466:R468"/>
    <mergeCell ref="Z466:Z468"/>
    <mergeCell ref="AE466:AE468"/>
    <mergeCell ref="AJ466:AJ468"/>
    <mergeCell ref="J466:J468"/>
    <mergeCell ref="K466:K468"/>
    <mergeCell ref="L466:L468"/>
    <mergeCell ref="M466:M468"/>
    <mergeCell ref="N466:N468"/>
    <mergeCell ref="O466:O468"/>
    <mergeCell ref="AP469:AP470"/>
    <mergeCell ref="AQ469:AQ470"/>
    <mergeCell ref="A471:A473"/>
    <mergeCell ref="B471:B473"/>
    <mergeCell ref="C471:C473"/>
    <mergeCell ref="D471:D473"/>
    <mergeCell ref="E471:E473"/>
    <mergeCell ref="F471:F473"/>
    <mergeCell ref="G471:G473"/>
    <mergeCell ref="H471:H473"/>
    <mergeCell ref="AJ469:AJ470"/>
    <mergeCell ref="AK469:AK470"/>
    <mergeCell ref="AL469:AL470"/>
    <mergeCell ref="AM469:AM470"/>
    <mergeCell ref="AN469:AN470"/>
    <mergeCell ref="AO469:AO470"/>
    <mergeCell ref="O469:O470"/>
    <mergeCell ref="P469:P470"/>
    <mergeCell ref="Q469:Q470"/>
    <mergeCell ref="R469:R470"/>
    <mergeCell ref="Z469:Z470"/>
    <mergeCell ref="AE469:AE470"/>
    <mergeCell ref="I469:I470"/>
    <mergeCell ref="J469:J470"/>
    <mergeCell ref="K469:K470"/>
    <mergeCell ref="L469:L470"/>
    <mergeCell ref="M469:M470"/>
    <mergeCell ref="N469:N470"/>
    <mergeCell ref="AP471:AP473"/>
    <mergeCell ref="AQ471:AQ473"/>
    <mergeCell ref="C474:C476"/>
    <mergeCell ref="D474:D476"/>
    <mergeCell ref="E474:E476"/>
    <mergeCell ref="F474:F476"/>
    <mergeCell ref="G474:G476"/>
    <mergeCell ref="H474:H476"/>
    <mergeCell ref="AJ471:AJ473"/>
    <mergeCell ref="AK471:AK473"/>
    <mergeCell ref="AL471:AL473"/>
    <mergeCell ref="AM471:AM473"/>
    <mergeCell ref="AN471:AN473"/>
    <mergeCell ref="AO471:AO473"/>
    <mergeCell ref="O471:O473"/>
    <mergeCell ref="P471:P473"/>
    <mergeCell ref="Q471:Q473"/>
    <mergeCell ref="R471:R473"/>
    <mergeCell ref="Z471:Z473"/>
    <mergeCell ref="AE471:AE473"/>
    <mergeCell ref="I471:I473"/>
    <mergeCell ref="J471:J473"/>
    <mergeCell ref="K471:K473"/>
    <mergeCell ref="L471:L473"/>
    <mergeCell ref="M471:M473"/>
    <mergeCell ref="N471:N473"/>
    <mergeCell ref="AP474:AP476"/>
    <mergeCell ref="AQ474:AQ476"/>
    <mergeCell ref="A477:A479"/>
    <mergeCell ref="B477:B479"/>
    <mergeCell ref="C477:C479"/>
    <mergeCell ref="D477:D479"/>
    <mergeCell ref="E477:E479"/>
    <mergeCell ref="F477:F479"/>
    <mergeCell ref="G477:G479"/>
    <mergeCell ref="H477:H479"/>
    <mergeCell ref="AJ474:AJ476"/>
    <mergeCell ref="AK474:AK476"/>
    <mergeCell ref="AL474:AL476"/>
    <mergeCell ref="AM474:AM476"/>
    <mergeCell ref="AN474:AN476"/>
    <mergeCell ref="AO474:AO476"/>
    <mergeCell ref="O474:O476"/>
    <mergeCell ref="P474:P476"/>
    <mergeCell ref="Q474:Q476"/>
    <mergeCell ref="R474:R476"/>
    <mergeCell ref="Z474:Z476"/>
    <mergeCell ref="AE474:AE476"/>
    <mergeCell ref="I474:I476"/>
    <mergeCell ref="J474:J476"/>
    <mergeCell ref="K474:K476"/>
    <mergeCell ref="L474:L476"/>
    <mergeCell ref="M474:M476"/>
    <mergeCell ref="N474:N476"/>
    <mergeCell ref="AP477:AP479"/>
    <mergeCell ref="AQ477:AQ479"/>
    <mergeCell ref="A474:A476"/>
    <mergeCell ref="B474:B476"/>
    <mergeCell ref="C480:C482"/>
    <mergeCell ref="D480:D482"/>
    <mergeCell ref="E480:E482"/>
    <mergeCell ref="F480:F482"/>
    <mergeCell ref="G480:G482"/>
    <mergeCell ref="H480:H482"/>
    <mergeCell ref="AJ477:AJ479"/>
    <mergeCell ref="AK477:AK479"/>
    <mergeCell ref="AL477:AL479"/>
    <mergeCell ref="AM477:AM479"/>
    <mergeCell ref="AN477:AN479"/>
    <mergeCell ref="AO477:AO479"/>
    <mergeCell ref="O477:O479"/>
    <mergeCell ref="P477:P479"/>
    <mergeCell ref="Q477:Q479"/>
    <mergeCell ref="R477:R479"/>
    <mergeCell ref="Z477:Z479"/>
    <mergeCell ref="AE477:AE479"/>
    <mergeCell ref="I477:I479"/>
    <mergeCell ref="J477:J479"/>
    <mergeCell ref="K477:K479"/>
    <mergeCell ref="L477:L479"/>
    <mergeCell ref="M477:M479"/>
    <mergeCell ref="N477:N479"/>
    <mergeCell ref="AP480:AP482"/>
    <mergeCell ref="AQ480:AQ482"/>
    <mergeCell ref="A483:A485"/>
    <mergeCell ref="B483:B485"/>
    <mergeCell ref="C483:C485"/>
    <mergeCell ref="D483:D485"/>
    <mergeCell ref="E483:E485"/>
    <mergeCell ref="F483:F485"/>
    <mergeCell ref="G483:G485"/>
    <mergeCell ref="H483:H485"/>
    <mergeCell ref="AJ480:AJ482"/>
    <mergeCell ref="AK480:AK482"/>
    <mergeCell ref="AL480:AL482"/>
    <mergeCell ref="AM480:AM482"/>
    <mergeCell ref="AN480:AN482"/>
    <mergeCell ref="AO480:AO482"/>
    <mergeCell ref="O480:O482"/>
    <mergeCell ref="P480:P482"/>
    <mergeCell ref="Q480:Q482"/>
    <mergeCell ref="R480:R482"/>
    <mergeCell ref="Z480:Z482"/>
    <mergeCell ref="AE480:AE482"/>
    <mergeCell ref="I480:I482"/>
    <mergeCell ref="J480:J482"/>
    <mergeCell ref="K480:K482"/>
    <mergeCell ref="L480:L482"/>
    <mergeCell ref="M480:M482"/>
    <mergeCell ref="N480:N482"/>
    <mergeCell ref="AP483:AP485"/>
    <mergeCell ref="AQ483:AQ485"/>
    <mergeCell ref="A480:A482"/>
    <mergeCell ref="B480:B482"/>
    <mergeCell ref="A486:A488"/>
    <mergeCell ref="B486:B488"/>
    <mergeCell ref="C486:C488"/>
    <mergeCell ref="D486:D488"/>
    <mergeCell ref="E486:E488"/>
    <mergeCell ref="F486:F488"/>
    <mergeCell ref="G486:G488"/>
    <mergeCell ref="H486:H488"/>
    <mergeCell ref="AJ483:AJ485"/>
    <mergeCell ref="AK483:AK485"/>
    <mergeCell ref="AL483:AL485"/>
    <mergeCell ref="AM483:AM485"/>
    <mergeCell ref="AN483:AN485"/>
    <mergeCell ref="AO483:AO485"/>
    <mergeCell ref="O483:O485"/>
    <mergeCell ref="P483:P485"/>
    <mergeCell ref="Q483:Q485"/>
    <mergeCell ref="R483:R485"/>
    <mergeCell ref="Z483:Z485"/>
    <mergeCell ref="AE483:AE485"/>
    <mergeCell ref="I483:I485"/>
    <mergeCell ref="J483:J485"/>
    <mergeCell ref="K483:K485"/>
    <mergeCell ref="L483:L485"/>
    <mergeCell ref="M483:M485"/>
    <mergeCell ref="N483:N485"/>
    <mergeCell ref="AJ486:AJ488"/>
    <mergeCell ref="AK486:AK488"/>
    <mergeCell ref="AL486:AL488"/>
    <mergeCell ref="B489:B491"/>
    <mergeCell ref="C489:C491"/>
    <mergeCell ref="D489:D491"/>
    <mergeCell ref="E489:E491"/>
    <mergeCell ref="F489:F491"/>
    <mergeCell ref="G489:G491"/>
    <mergeCell ref="O486:O488"/>
    <mergeCell ref="P486:P488"/>
    <mergeCell ref="Q486:Q488"/>
    <mergeCell ref="R486:R488"/>
    <mergeCell ref="Z486:Z488"/>
    <mergeCell ref="AE486:AE488"/>
    <mergeCell ref="I486:I488"/>
    <mergeCell ref="J486:J488"/>
    <mergeCell ref="K486:K488"/>
    <mergeCell ref="L486:L488"/>
    <mergeCell ref="M486:M488"/>
    <mergeCell ref="N486:N488"/>
    <mergeCell ref="AO489:AO491"/>
    <mergeCell ref="AP489:AP491"/>
    <mergeCell ref="AQ489:AQ491"/>
    <mergeCell ref="A492:A494"/>
    <mergeCell ref="B492:B494"/>
    <mergeCell ref="C492:C494"/>
    <mergeCell ref="D492:D494"/>
    <mergeCell ref="E492:E494"/>
    <mergeCell ref="F492:F494"/>
    <mergeCell ref="G492:G494"/>
    <mergeCell ref="AE489:AE491"/>
    <mergeCell ref="AJ489:AJ491"/>
    <mergeCell ref="AK489:AK491"/>
    <mergeCell ref="AL489:AL491"/>
    <mergeCell ref="AM489:AM491"/>
    <mergeCell ref="AN489:AN491"/>
    <mergeCell ref="N489:N491"/>
    <mergeCell ref="O489:O491"/>
    <mergeCell ref="P489:P491"/>
    <mergeCell ref="Q489:Q491"/>
    <mergeCell ref="R489:R491"/>
    <mergeCell ref="Z489:Z491"/>
    <mergeCell ref="H489:H491"/>
    <mergeCell ref="I489:I491"/>
    <mergeCell ref="J489:J491"/>
    <mergeCell ref="K489:K491"/>
    <mergeCell ref="L489:L491"/>
    <mergeCell ref="M489:M491"/>
    <mergeCell ref="AO492:AO494"/>
    <mergeCell ref="AP492:AP494"/>
    <mergeCell ref="AQ492:AQ494"/>
    <mergeCell ref="A489:A491"/>
    <mergeCell ref="AE492:AE494"/>
    <mergeCell ref="AJ492:AJ494"/>
    <mergeCell ref="AK492:AK494"/>
    <mergeCell ref="AL492:AL494"/>
    <mergeCell ref="AM492:AM494"/>
    <mergeCell ref="AN492:AN494"/>
    <mergeCell ref="N492:N494"/>
    <mergeCell ref="O492:O494"/>
    <mergeCell ref="P492:P494"/>
    <mergeCell ref="Q492:Q494"/>
    <mergeCell ref="R492:R494"/>
    <mergeCell ref="Z492:Z494"/>
    <mergeCell ref="H492:H494"/>
    <mergeCell ref="I492:I494"/>
    <mergeCell ref="J492:J494"/>
    <mergeCell ref="K492:K494"/>
    <mergeCell ref="L492:L494"/>
    <mergeCell ref="M492:M494"/>
    <mergeCell ref="M495:M496"/>
    <mergeCell ref="AE497:AE499"/>
    <mergeCell ref="AJ497:AJ499"/>
    <mergeCell ref="AK497:AK499"/>
    <mergeCell ref="AL497:AL499"/>
    <mergeCell ref="A495:A496"/>
    <mergeCell ref="B495:B496"/>
    <mergeCell ref="C495:C496"/>
    <mergeCell ref="D495:D496"/>
    <mergeCell ref="E495:E496"/>
    <mergeCell ref="F495:F496"/>
    <mergeCell ref="G495:G496"/>
    <mergeCell ref="N497:N499"/>
    <mergeCell ref="O497:O499"/>
    <mergeCell ref="P497:P499"/>
    <mergeCell ref="Q497:Q499"/>
    <mergeCell ref="R497:R499"/>
    <mergeCell ref="Z497:Z499"/>
    <mergeCell ref="H497:H499"/>
    <mergeCell ref="I497:I499"/>
    <mergeCell ref="J497:J499"/>
    <mergeCell ref="K497:K499"/>
    <mergeCell ref="L497:L499"/>
    <mergeCell ref="M497:M499"/>
    <mergeCell ref="Z500:Z502"/>
    <mergeCell ref="AO495:AO496"/>
    <mergeCell ref="AP495:AP496"/>
    <mergeCell ref="AQ495:AQ496"/>
    <mergeCell ref="A497:A499"/>
    <mergeCell ref="B497:B499"/>
    <mergeCell ref="C497:C499"/>
    <mergeCell ref="D497:D499"/>
    <mergeCell ref="E497:E499"/>
    <mergeCell ref="F497:F499"/>
    <mergeCell ref="G497:G499"/>
    <mergeCell ref="AE495:AE496"/>
    <mergeCell ref="AJ495:AJ496"/>
    <mergeCell ref="AK495:AK496"/>
    <mergeCell ref="AL495:AL496"/>
    <mergeCell ref="AM495:AM496"/>
    <mergeCell ref="AN495:AN496"/>
    <mergeCell ref="N495:N496"/>
    <mergeCell ref="O495:O496"/>
    <mergeCell ref="P495:P496"/>
    <mergeCell ref="AE500:AE502"/>
    <mergeCell ref="AJ500:AJ502"/>
    <mergeCell ref="AK500:AK502"/>
    <mergeCell ref="AL500:AL502"/>
    <mergeCell ref="Q495:Q496"/>
    <mergeCell ref="R495:R496"/>
    <mergeCell ref="Z495:Z496"/>
    <mergeCell ref="H495:H496"/>
    <mergeCell ref="I495:I496"/>
    <mergeCell ref="J495:J496"/>
    <mergeCell ref="K495:K496"/>
    <mergeCell ref="L495:L496"/>
    <mergeCell ref="A503:A505"/>
    <mergeCell ref="B503:B505"/>
    <mergeCell ref="C503:C505"/>
    <mergeCell ref="D503:D505"/>
    <mergeCell ref="E503:E505"/>
    <mergeCell ref="M500:M502"/>
    <mergeCell ref="N500:N502"/>
    <mergeCell ref="O500:O502"/>
    <mergeCell ref="P500:P502"/>
    <mergeCell ref="Q500:Q502"/>
    <mergeCell ref="R500:R502"/>
    <mergeCell ref="G500:G502"/>
    <mergeCell ref="H500:H502"/>
    <mergeCell ref="I500:I502"/>
    <mergeCell ref="J500:J502"/>
    <mergeCell ref="K500:K502"/>
    <mergeCell ref="L500:L502"/>
    <mergeCell ref="A500:A502"/>
    <mergeCell ref="B500:B502"/>
    <mergeCell ref="C500:C502"/>
    <mergeCell ref="D500:D502"/>
    <mergeCell ref="E500:E502"/>
    <mergeCell ref="F500:F502"/>
    <mergeCell ref="AM503:AM505"/>
    <mergeCell ref="AN503:AN505"/>
    <mergeCell ref="AO503:AO505"/>
    <mergeCell ref="AP503:AP505"/>
    <mergeCell ref="AQ503:AQ505"/>
    <mergeCell ref="A506:A508"/>
    <mergeCell ref="B506:B508"/>
    <mergeCell ref="C506:C508"/>
    <mergeCell ref="D506:D508"/>
    <mergeCell ref="E506:E508"/>
    <mergeCell ref="R503:R505"/>
    <mergeCell ref="Z503:Z505"/>
    <mergeCell ref="AE503:AE505"/>
    <mergeCell ref="AJ503:AJ505"/>
    <mergeCell ref="AK503:AK505"/>
    <mergeCell ref="AL503:AL505"/>
    <mergeCell ref="L503:L505"/>
    <mergeCell ref="M503:M505"/>
    <mergeCell ref="N503:N505"/>
    <mergeCell ref="O503:O505"/>
    <mergeCell ref="P503:P505"/>
    <mergeCell ref="Q503:Q505"/>
    <mergeCell ref="F503:F505"/>
    <mergeCell ref="G503:G505"/>
    <mergeCell ref="H503:H505"/>
    <mergeCell ref="I503:I505"/>
    <mergeCell ref="J503:J505"/>
    <mergeCell ref="K503:K505"/>
    <mergeCell ref="AM506:AM508"/>
    <mergeCell ref="AN506:AN508"/>
    <mergeCell ref="AO506:AO508"/>
    <mergeCell ref="AP506:AP508"/>
    <mergeCell ref="AQ506:AQ508"/>
    <mergeCell ref="A509:A511"/>
    <mergeCell ref="B509:B511"/>
    <mergeCell ref="C509:C511"/>
    <mergeCell ref="D509:D511"/>
    <mergeCell ref="E509:E511"/>
    <mergeCell ref="R506:R508"/>
    <mergeCell ref="Z506:Z508"/>
    <mergeCell ref="AE506:AE508"/>
    <mergeCell ref="AJ506:AJ508"/>
    <mergeCell ref="AK506:AK508"/>
    <mergeCell ref="AL506:AL508"/>
    <mergeCell ref="L506:L508"/>
    <mergeCell ref="M506:M508"/>
    <mergeCell ref="N506:N508"/>
    <mergeCell ref="O506:O508"/>
    <mergeCell ref="P506:P508"/>
    <mergeCell ref="Q506:Q508"/>
    <mergeCell ref="F506:F508"/>
    <mergeCell ref="G506:G508"/>
    <mergeCell ref="H506:H508"/>
    <mergeCell ref="I506:I508"/>
    <mergeCell ref="J506:J508"/>
    <mergeCell ref="K506:K508"/>
    <mergeCell ref="R509:R511"/>
    <mergeCell ref="Z509:Z511"/>
    <mergeCell ref="AE509:AE511"/>
    <mergeCell ref="AJ509:AJ511"/>
    <mergeCell ref="AK509:AK511"/>
    <mergeCell ref="AL509:AL511"/>
    <mergeCell ref="L509:L511"/>
    <mergeCell ref="M509:M511"/>
    <mergeCell ref="N509:N511"/>
    <mergeCell ref="O509:O511"/>
    <mergeCell ref="P509:P511"/>
    <mergeCell ref="Q509:Q511"/>
    <mergeCell ref="F509:F511"/>
    <mergeCell ref="G509:G511"/>
    <mergeCell ref="H509:H511"/>
    <mergeCell ref="I509:I511"/>
    <mergeCell ref="J509:J511"/>
    <mergeCell ref="K509:K511"/>
    <mergeCell ref="Z512:Z514"/>
    <mergeCell ref="AE512:AE514"/>
    <mergeCell ref="AJ512:AJ514"/>
    <mergeCell ref="AK512:AK514"/>
    <mergeCell ref="AL512:AL514"/>
    <mergeCell ref="A515:A517"/>
    <mergeCell ref="B515:B517"/>
    <mergeCell ref="C515:C517"/>
    <mergeCell ref="D515:D517"/>
    <mergeCell ref="E515:E517"/>
    <mergeCell ref="M512:M514"/>
    <mergeCell ref="N512:N514"/>
    <mergeCell ref="O512:O514"/>
    <mergeCell ref="P512:P514"/>
    <mergeCell ref="Q512:Q514"/>
    <mergeCell ref="R512:R514"/>
    <mergeCell ref="G512:G514"/>
    <mergeCell ref="H512:H514"/>
    <mergeCell ref="I512:I514"/>
    <mergeCell ref="J512:J514"/>
    <mergeCell ref="K512:K514"/>
    <mergeCell ref="L512:L514"/>
    <mergeCell ref="A512:A514"/>
    <mergeCell ref="B512:B514"/>
    <mergeCell ref="C512:C514"/>
    <mergeCell ref="D512:D514"/>
    <mergeCell ref="E512:E514"/>
    <mergeCell ref="F512:F514"/>
    <mergeCell ref="R515:R517"/>
    <mergeCell ref="Z515:Z517"/>
    <mergeCell ref="AE515:AE517"/>
    <mergeCell ref="AJ515:AJ517"/>
    <mergeCell ref="AK515:AK517"/>
    <mergeCell ref="AL515:AL517"/>
    <mergeCell ref="L515:L517"/>
    <mergeCell ref="M515:M517"/>
    <mergeCell ref="N515:N517"/>
    <mergeCell ref="O515:O517"/>
    <mergeCell ref="P515:P517"/>
    <mergeCell ref="Q515:Q517"/>
    <mergeCell ref="F515:F517"/>
    <mergeCell ref="G515:G517"/>
    <mergeCell ref="H515:H517"/>
    <mergeCell ref="I515:I517"/>
    <mergeCell ref="J515:J517"/>
    <mergeCell ref="K515:K517"/>
    <mergeCell ref="Z518:Z521"/>
    <mergeCell ref="AE518:AE521"/>
    <mergeCell ref="AJ518:AJ521"/>
    <mergeCell ref="AK518:AK521"/>
    <mergeCell ref="AL518:AL521"/>
    <mergeCell ref="A522:A523"/>
    <mergeCell ref="B522:B523"/>
    <mergeCell ref="C522:C523"/>
    <mergeCell ref="D522:D523"/>
    <mergeCell ref="E522:E523"/>
    <mergeCell ref="M518:M521"/>
    <mergeCell ref="N518:N521"/>
    <mergeCell ref="O518:O521"/>
    <mergeCell ref="P518:P521"/>
    <mergeCell ref="Q518:Q521"/>
    <mergeCell ref="R518:R521"/>
    <mergeCell ref="G518:G521"/>
    <mergeCell ref="H518:H521"/>
    <mergeCell ref="I518:I521"/>
    <mergeCell ref="J518:J521"/>
    <mergeCell ref="K518:K521"/>
    <mergeCell ref="L518:L521"/>
    <mergeCell ref="A518:A521"/>
    <mergeCell ref="B518:B521"/>
    <mergeCell ref="C518:C521"/>
    <mergeCell ref="D518:D521"/>
    <mergeCell ref="E518:E521"/>
    <mergeCell ref="F518:F521"/>
    <mergeCell ref="AM522:AM523"/>
    <mergeCell ref="AN522:AN523"/>
    <mergeCell ref="AO522:AO523"/>
    <mergeCell ref="AP522:AP523"/>
    <mergeCell ref="AQ522:AQ523"/>
    <mergeCell ref="A524:A526"/>
    <mergeCell ref="B524:B526"/>
    <mergeCell ref="C524:C526"/>
    <mergeCell ref="D524:D526"/>
    <mergeCell ref="E524:E526"/>
    <mergeCell ref="R522:R523"/>
    <mergeCell ref="Z522:Z523"/>
    <mergeCell ref="AE522:AE523"/>
    <mergeCell ref="AJ522:AJ523"/>
    <mergeCell ref="AK522:AK523"/>
    <mergeCell ref="AL522:AL523"/>
    <mergeCell ref="L522:L523"/>
    <mergeCell ref="M522:M523"/>
    <mergeCell ref="N522:N523"/>
    <mergeCell ref="O522:O523"/>
    <mergeCell ref="P522:P523"/>
    <mergeCell ref="Q522:Q523"/>
    <mergeCell ref="F522:F523"/>
    <mergeCell ref="G522:G523"/>
    <mergeCell ref="H522:H523"/>
    <mergeCell ref="I522:I523"/>
    <mergeCell ref="J522:J523"/>
    <mergeCell ref="K522:K523"/>
    <mergeCell ref="E527:E529"/>
    <mergeCell ref="F527:F529"/>
    <mergeCell ref="R524:R526"/>
    <mergeCell ref="Z524:Z526"/>
    <mergeCell ref="AE524:AE526"/>
    <mergeCell ref="AJ524:AJ526"/>
    <mergeCell ref="AK524:AK526"/>
    <mergeCell ref="AL524:AL526"/>
    <mergeCell ref="L524:L526"/>
    <mergeCell ref="M524:M526"/>
    <mergeCell ref="N524:N526"/>
    <mergeCell ref="O524:O526"/>
    <mergeCell ref="P524:P526"/>
    <mergeCell ref="Q524:Q526"/>
    <mergeCell ref="F524:F526"/>
    <mergeCell ref="G524:G526"/>
    <mergeCell ref="H524:H526"/>
    <mergeCell ref="I524:I526"/>
    <mergeCell ref="J524:J526"/>
    <mergeCell ref="K524:K526"/>
    <mergeCell ref="AN527:AN529"/>
    <mergeCell ref="AO527:AO529"/>
    <mergeCell ref="AP527:AP529"/>
    <mergeCell ref="AQ527:AQ529"/>
    <mergeCell ref="A530:A531"/>
    <mergeCell ref="B530:B531"/>
    <mergeCell ref="C530:C531"/>
    <mergeCell ref="D530:D531"/>
    <mergeCell ref="E530:E531"/>
    <mergeCell ref="F530:F531"/>
    <mergeCell ref="Z527:Z529"/>
    <mergeCell ref="AE527:AE529"/>
    <mergeCell ref="AJ527:AJ529"/>
    <mergeCell ref="AK527:AK529"/>
    <mergeCell ref="AL527:AL529"/>
    <mergeCell ref="AM527:AM529"/>
    <mergeCell ref="M527:M529"/>
    <mergeCell ref="N527:N529"/>
    <mergeCell ref="O527:O529"/>
    <mergeCell ref="P527:P529"/>
    <mergeCell ref="Q527:Q529"/>
    <mergeCell ref="R527:R529"/>
    <mergeCell ref="G527:G529"/>
    <mergeCell ref="H527:H529"/>
    <mergeCell ref="I527:I529"/>
    <mergeCell ref="J527:J529"/>
    <mergeCell ref="K527:K529"/>
    <mergeCell ref="L527:L529"/>
    <mergeCell ref="A527:A529"/>
    <mergeCell ref="B527:B529"/>
    <mergeCell ref="C527:C529"/>
    <mergeCell ref="D527:D529"/>
    <mergeCell ref="AN530:AN531"/>
    <mergeCell ref="AO530:AO531"/>
    <mergeCell ref="AP530:AP531"/>
    <mergeCell ref="AQ530:AQ531"/>
    <mergeCell ref="A532:A534"/>
    <mergeCell ref="B532:B534"/>
    <mergeCell ref="C532:C534"/>
    <mergeCell ref="D532:D534"/>
    <mergeCell ref="E532:E534"/>
    <mergeCell ref="F532:F534"/>
    <mergeCell ref="Z530:Z531"/>
    <mergeCell ref="AE530:AE531"/>
    <mergeCell ref="AJ530:AJ531"/>
    <mergeCell ref="AK530:AK531"/>
    <mergeCell ref="AL530:AL531"/>
    <mergeCell ref="AM530:AM531"/>
    <mergeCell ref="M530:M531"/>
    <mergeCell ref="N530:N531"/>
    <mergeCell ref="O530:O531"/>
    <mergeCell ref="P530:P531"/>
    <mergeCell ref="Q530:Q531"/>
    <mergeCell ref="R530:R531"/>
    <mergeCell ref="G530:G531"/>
    <mergeCell ref="H530:H531"/>
    <mergeCell ref="I530:I531"/>
    <mergeCell ref="J530:J531"/>
    <mergeCell ref="K530:K531"/>
    <mergeCell ref="L530:L531"/>
    <mergeCell ref="AN532:AN534"/>
    <mergeCell ref="AO532:AO534"/>
    <mergeCell ref="AP532:AP534"/>
    <mergeCell ref="AQ532:AQ534"/>
    <mergeCell ref="A535:A536"/>
    <mergeCell ref="B535:B536"/>
    <mergeCell ref="C535:C536"/>
    <mergeCell ref="D535:D536"/>
    <mergeCell ref="E535:E536"/>
    <mergeCell ref="F535:F536"/>
    <mergeCell ref="Z532:Z534"/>
    <mergeCell ref="AE532:AE534"/>
    <mergeCell ref="AJ532:AJ534"/>
    <mergeCell ref="AK532:AK534"/>
    <mergeCell ref="AL532:AL534"/>
    <mergeCell ref="AM532:AM534"/>
    <mergeCell ref="M532:M534"/>
    <mergeCell ref="N532:N534"/>
    <mergeCell ref="O532:O534"/>
    <mergeCell ref="P532:P534"/>
    <mergeCell ref="Q532:Q534"/>
    <mergeCell ref="R532:R534"/>
    <mergeCell ref="G532:G534"/>
    <mergeCell ref="H532:H534"/>
    <mergeCell ref="I532:I534"/>
    <mergeCell ref="J532:J534"/>
    <mergeCell ref="K532:K534"/>
    <mergeCell ref="L532:L534"/>
    <mergeCell ref="AN535:AN536"/>
    <mergeCell ref="AO535:AO536"/>
    <mergeCell ref="AP535:AP536"/>
    <mergeCell ref="AQ535:AQ536"/>
    <mergeCell ref="A537:A539"/>
    <mergeCell ref="B537:B539"/>
    <mergeCell ref="C537:C539"/>
    <mergeCell ref="D537:D539"/>
    <mergeCell ref="E537:E539"/>
    <mergeCell ref="F537:F539"/>
    <mergeCell ref="Z535:Z536"/>
    <mergeCell ref="AE535:AE536"/>
    <mergeCell ref="AJ535:AJ536"/>
    <mergeCell ref="AK535:AK536"/>
    <mergeCell ref="AL535:AL536"/>
    <mergeCell ref="AM535:AM536"/>
    <mergeCell ref="M535:M536"/>
    <mergeCell ref="N535:N536"/>
    <mergeCell ref="O535:O536"/>
    <mergeCell ref="P535:P536"/>
    <mergeCell ref="Q535:Q536"/>
    <mergeCell ref="R535:R536"/>
    <mergeCell ref="G535:G536"/>
    <mergeCell ref="H535:H536"/>
    <mergeCell ref="I535:I536"/>
    <mergeCell ref="J535:J536"/>
    <mergeCell ref="K535:K536"/>
    <mergeCell ref="L535:L536"/>
    <mergeCell ref="Z537:Z539"/>
    <mergeCell ref="AE537:AE539"/>
    <mergeCell ref="AJ537:AJ539"/>
    <mergeCell ref="AK537:AK539"/>
    <mergeCell ref="AL537:AL539"/>
    <mergeCell ref="A540:A542"/>
    <mergeCell ref="B540:B542"/>
    <mergeCell ref="C540:C542"/>
    <mergeCell ref="D540:D542"/>
    <mergeCell ref="E540:E542"/>
    <mergeCell ref="M537:M539"/>
    <mergeCell ref="N537:N539"/>
    <mergeCell ref="O537:O539"/>
    <mergeCell ref="P537:P539"/>
    <mergeCell ref="Q537:Q539"/>
    <mergeCell ref="R537:R539"/>
    <mergeCell ref="G537:G539"/>
    <mergeCell ref="H537:H539"/>
    <mergeCell ref="I537:I539"/>
    <mergeCell ref="J537:J539"/>
    <mergeCell ref="K537:K539"/>
    <mergeCell ref="L537:L539"/>
    <mergeCell ref="R540:R542"/>
    <mergeCell ref="AJ540:AJ542"/>
    <mergeCell ref="AK540:AK542"/>
    <mergeCell ref="AL540:AL542"/>
    <mergeCell ref="A543:A545"/>
    <mergeCell ref="B543:B545"/>
    <mergeCell ref="C543:C545"/>
    <mergeCell ref="D543:D545"/>
    <mergeCell ref="E543:E545"/>
    <mergeCell ref="F543:F545"/>
    <mergeCell ref="L540:L542"/>
    <mergeCell ref="M540:M542"/>
    <mergeCell ref="N540:N542"/>
    <mergeCell ref="O540:O542"/>
    <mergeCell ref="P540:P542"/>
    <mergeCell ref="Q540:Q542"/>
    <mergeCell ref="F540:F542"/>
    <mergeCell ref="G540:G542"/>
    <mergeCell ref="H540:H542"/>
    <mergeCell ref="I540:I542"/>
    <mergeCell ref="J540:J542"/>
    <mergeCell ref="K540:K542"/>
    <mergeCell ref="AN543:AN545"/>
    <mergeCell ref="AO543:AO545"/>
    <mergeCell ref="AP543:AP545"/>
    <mergeCell ref="AQ543:AQ545"/>
    <mergeCell ref="A546:A548"/>
    <mergeCell ref="B546:B548"/>
    <mergeCell ref="C546:C548"/>
    <mergeCell ref="D546:D548"/>
    <mergeCell ref="E546:E548"/>
    <mergeCell ref="F546:F548"/>
    <mergeCell ref="Z543:Z545"/>
    <mergeCell ref="AE543:AE545"/>
    <mergeCell ref="AJ543:AJ545"/>
    <mergeCell ref="AK543:AK545"/>
    <mergeCell ref="AL543:AL545"/>
    <mergeCell ref="AM543:AM545"/>
    <mergeCell ref="M543:M545"/>
    <mergeCell ref="N543:N545"/>
    <mergeCell ref="O543:O545"/>
    <mergeCell ref="P543:P545"/>
    <mergeCell ref="Q543:Q545"/>
    <mergeCell ref="R543:R545"/>
    <mergeCell ref="G543:G545"/>
    <mergeCell ref="H543:H545"/>
    <mergeCell ref="I543:I545"/>
    <mergeCell ref="J543:J545"/>
    <mergeCell ref="K543:K545"/>
    <mergeCell ref="L543:L545"/>
    <mergeCell ref="Z546:Z548"/>
    <mergeCell ref="AE546:AE548"/>
    <mergeCell ref="AJ546:AJ548"/>
    <mergeCell ref="AK546:AK548"/>
    <mergeCell ref="AL546:AL548"/>
    <mergeCell ref="A549:A551"/>
    <mergeCell ref="B549:B551"/>
    <mergeCell ref="C549:C551"/>
    <mergeCell ref="D549:D551"/>
    <mergeCell ref="E549:E551"/>
    <mergeCell ref="M546:M548"/>
    <mergeCell ref="N546:N548"/>
    <mergeCell ref="O546:O548"/>
    <mergeCell ref="P546:P548"/>
    <mergeCell ref="Q546:Q548"/>
    <mergeCell ref="R546:R548"/>
    <mergeCell ref="G546:G548"/>
    <mergeCell ref="H546:H548"/>
    <mergeCell ref="I546:I548"/>
    <mergeCell ref="J546:J548"/>
    <mergeCell ref="K546:K548"/>
    <mergeCell ref="L546:L548"/>
    <mergeCell ref="R549:R551"/>
    <mergeCell ref="Z549:Z551"/>
    <mergeCell ref="AE549:AE551"/>
    <mergeCell ref="AJ549:AJ551"/>
    <mergeCell ref="AK549:AK551"/>
    <mergeCell ref="AL549:AL551"/>
    <mergeCell ref="L549:L551"/>
    <mergeCell ref="M549:M551"/>
    <mergeCell ref="N549:N551"/>
    <mergeCell ref="O549:O551"/>
    <mergeCell ref="P549:P551"/>
    <mergeCell ref="Q549:Q551"/>
    <mergeCell ref="F549:F551"/>
    <mergeCell ref="G549:G551"/>
    <mergeCell ref="H549:H551"/>
    <mergeCell ref="I549:I551"/>
    <mergeCell ref="J549:J551"/>
    <mergeCell ref="K549:K551"/>
    <mergeCell ref="Z552:Z555"/>
    <mergeCell ref="AE552:AE555"/>
    <mergeCell ref="AJ552:AJ555"/>
    <mergeCell ref="AK552:AK555"/>
    <mergeCell ref="AL552:AL555"/>
    <mergeCell ref="A556:A558"/>
    <mergeCell ref="B556:B558"/>
    <mergeCell ref="C556:C558"/>
    <mergeCell ref="D556:D558"/>
    <mergeCell ref="E556:E558"/>
    <mergeCell ref="M552:M555"/>
    <mergeCell ref="N552:N555"/>
    <mergeCell ref="O552:O555"/>
    <mergeCell ref="P552:P555"/>
    <mergeCell ref="Q552:Q555"/>
    <mergeCell ref="R552:R555"/>
    <mergeCell ref="G552:G555"/>
    <mergeCell ref="H552:H555"/>
    <mergeCell ref="I552:I555"/>
    <mergeCell ref="J552:J555"/>
    <mergeCell ref="K552:K555"/>
    <mergeCell ref="L552:L555"/>
    <mergeCell ref="A552:A555"/>
    <mergeCell ref="B552:B555"/>
    <mergeCell ref="C552:C555"/>
    <mergeCell ref="D552:D555"/>
    <mergeCell ref="E552:E555"/>
    <mergeCell ref="F552:F555"/>
    <mergeCell ref="L559:L561"/>
    <mergeCell ref="A559:A561"/>
    <mergeCell ref="B559:B561"/>
    <mergeCell ref="C559:C561"/>
    <mergeCell ref="D559:D561"/>
    <mergeCell ref="E559:E561"/>
    <mergeCell ref="F559:F561"/>
    <mergeCell ref="R556:R558"/>
    <mergeCell ref="Z556:Z558"/>
    <mergeCell ref="AE556:AE558"/>
    <mergeCell ref="AJ556:AJ558"/>
    <mergeCell ref="AK556:AK558"/>
    <mergeCell ref="AL556:AL558"/>
    <mergeCell ref="L556:L558"/>
    <mergeCell ref="M556:M558"/>
    <mergeCell ref="N556:N558"/>
    <mergeCell ref="O556:O558"/>
    <mergeCell ref="P556:P558"/>
    <mergeCell ref="Q556:Q558"/>
    <mergeCell ref="F556:F558"/>
    <mergeCell ref="G556:G558"/>
    <mergeCell ref="H556:H558"/>
    <mergeCell ref="I556:I558"/>
    <mergeCell ref="J556:J558"/>
    <mergeCell ref="K556:K558"/>
    <mergeCell ref="L562:L564"/>
    <mergeCell ref="AN566:AN567"/>
    <mergeCell ref="AO566:AO567"/>
    <mergeCell ref="AP566:AP567"/>
    <mergeCell ref="AQ566:AQ567"/>
    <mergeCell ref="AN559:AN561"/>
    <mergeCell ref="AO559:AO561"/>
    <mergeCell ref="AP559:AP561"/>
    <mergeCell ref="AQ559:AQ561"/>
    <mergeCell ref="A562:A564"/>
    <mergeCell ref="B562:B564"/>
    <mergeCell ref="C562:C564"/>
    <mergeCell ref="D562:D564"/>
    <mergeCell ref="E562:E564"/>
    <mergeCell ref="F562:F564"/>
    <mergeCell ref="Z559:Z561"/>
    <mergeCell ref="AE559:AE561"/>
    <mergeCell ref="AJ559:AJ561"/>
    <mergeCell ref="AK559:AK561"/>
    <mergeCell ref="AL559:AL561"/>
    <mergeCell ref="AM559:AM561"/>
    <mergeCell ref="M559:M561"/>
    <mergeCell ref="N559:N561"/>
    <mergeCell ref="O559:O561"/>
    <mergeCell ref="P559:P561"/>
    <mergeCell ref="Q559:Q561"/>
    <mergeCell ref="R559:R561"/>
    <mergeCell ref="G559:G561"/>
    <mergeCell ref="H559:H561"/>
    <mergeCell ref="I559:I561"/>
    <mergeCell ref="J559:J561"/>
    <mergeCell ref="K559:K561"/>
    <mergeCell ref="Z568:Z572"/>
    <mergeCell ref="AE568:AE572"/>
    <mergeCell ref="AJ568:AJ572"/>
    <mergeCell ref="AK568:AK572"/>
    <mergeCell ref="AL568:AL572"/>
    <mergeCell ref="AN562:AN564"/>
    <mergeCell ref="AO562:AO564"/>
    <mergeCell ref="AP562:AP564"/>
    <mergeCell ref="AQ562:AQ564"/>
    <mergeCell ref="A566:A567"/>
    <mergeCell ref="B566:B567"/>
    <mergeCell ref="C566:C567"/>
    <mergeCell ref="D566:D567"/>
    <mergeCell ref="E566:E567"/>
    <mergeCell ref="F566:F567"/>
    <mergeCell ref="Z562:Z564"/>
    <mergeCell ref="AE562:AE564"/>
    <mergeCell ref="AJ562:AJ564"/>
    <mergeCell ref="AK562:AK564"/>
    <mergeCell ref="AL562:AL564"/>
    <mergeCell ref="AM562:AM564"/>
    <mergeCell ref="M562:M564"/>
    <mergeCell ref="N562:N564"/>
    <mergeCell ref="O562:O564"/>
    <mergeCell ref="P562:P564"/>
    <mergeCell ref="Q562:Q564"/>
    <mergeCell ref="R562:R564"/>
    <mergeCell ref="G562:G564"/>
    <mergeCell ref="H562:H564"/>
    <mergeCell ref="I562:I564"/>
    <mergeCell ref="J562:J564"/>
    <mergeCell ref="K562:K564"/>
    <mergeCell ref="Z566:Z567"/>
    <mergeCell ref="AE566:AE567"/>
    <mergeCell ref="AJ566:AJ567"/>
    <mergeCell ref="AK566:AK567"/>
    <mergeCell ref="AL566:AL567"/>
    <mergeCell ref="AM566:AM567"/>
    <mergeCell ref="M566:M567"/>
    <mergeCell ref="N566:N567"/>
    <mergeCell ref="O566:O567"/>
    <mergeCell ref="P566:P567"/>
    <mergeCell ref="Q566:Q567"/>
    <mergeCell ref="R566:R567"/>
    <mergeCell ref="G566:G567"/>
    <mergeCell ref="H566:H567"/>
    <mergeCell ref="I566:I567"/>
    <mergeCell ref="J566:J567"/>
    <mergeCell ref="K566:K567"/>
    <mergeCell ref="L566:L567"/>
    <mergeCell ref="A573:A577"/>
    <mergeCell ref="B573:B577"/>
    <mergeCell ref="C573:C577"/>
    <mergeCell ref="D573:D577"/>
    <mergeCell ref="E573:E577"/>
    <mergeCell ref="M568:M572"/>
    <mergeCell ref="N568:N572"/>
    <mergeCell ref="O568:O572"/>
    <mergeCell ref="P568:P572"/>
    <mergeCell ref="Q568:Q572"/>
    <mergeCell ref="R568:R572"/>
    <mergeCell ref="G568:G572"/>
    <mergeCell ref="H568:H572"/>
    <mergeCell ref="I568:I572"/>
    <mergeCell ref="J568:J572"/>
    <mergeCell ref="K568:K572"/>
    <mergeCell ref="L568:L572"/>
    <mergeCell ref="A568:A572"/>
    <mergeCell ref="B568:B572"/>
    <mergeCell ref="C568:C572"/>
    <mergeCell ref="D568:D572"/>
    <mergeCell ref="E568:E572"/>
    <mergeCell ref="F568:F572"/>
    <mergeCell ref="E580:E581"/>
    <mergeCell ref="F580:F581"/>
    <mergeCell ref="R573:R577"/>
    <mergeCell ref="Z573:Z577"/>
    <mergeCell ref="AE573:AE577"/>
    <mergeCell ref="AJ573:AJ577"/>
    <mergeCell ref="AK573:AK577"/>
    <mergeCell ref="AL573:AL577"/>
    <mergeCell ref="L573:L577"/>
    <mergeCell ref="M573:M577"/>
    <mergeCell ref="N573:N577"/>
    <mergeCell ref="O573:O577"/>
    <mergeCell ref="P573:P577"/>
    <mergeCell ref="Q573:Q577"/>
    <mergeCell ref="F573:F577"/>
    <mergeCell ref="G573:G577"/>
    <mergeCell ref="H573:H577"/>
    <mergeCell ref="I573:I577"/>
    <mergeCell ref="J573:J577"/>
    <mergeCell ref="K573:K577"/>
    <mergeCell ref="AN580:AN581"/>
    <mergeCell ref="AO580:AO581"/>
    <mergeCell ref="AP580:AP581"/>
    <mergeCell ref="AQ580:AQ581"/>
    <mergeCell ref="A582:A583"/>
    <mergeCell ref="B582:B583"/>
    <mergeCell ref="C582:C583"/>
    <mergeCell ref="D582:D583"/>
    <mergeCell ref="E582:E583"/>
    <mergeCell ref="F582:F583"/>
    <mergeCell ref="Z580:Z581"/>
    <mergeCell ref="AE580:AE581"/>
    <mergeCell ref="AJ580:AJ581"/>
    <mergeCell ref="AK580:AK581"/>
    <mergeCell ref="AL580:AL581"/>
    <mergeCell ref="AM580:AM581"/>
    <mergeCell ref="M580:M581"/>
    <mergeCell ref="N580:N581"/>
    <mergeCell ref="O580:O581"/>
    <mergeCell ref="P580:P581"/>
    <mergeCell ref="Q580:Q581"/>
    <mergeCell ref="R580:R581"/>
    <mergeCell ref="G580:G581"/>
    <mergeCell ref="H580:H581"/>
    <mergeCell ref="I580:I581"/>
    <mergeCell ref="J580:J581"/>
    <mergeCell ref="K580:K581"/>
    <mergeCell ref="L580:L581"/>
    <mergeCell ref="A580:A581"/>
    <mergeCell ref="B580:B581"/>
    <mergeCell ref="C580:C581"/>
    <mergeCell ref="D580:D581"/>
    <mergeCell ref="AN582:AN583"/>
    <mergeCell ref="AO582:AO583"/>
    <mergeCell ref="AP582:AP583"/>
    <mergeCell ref="AQ582:AQ583"/>
    <mergeCell ref="A584:A587"/>
    <mergeCell ref="B584:B587"/>
    <mergeCell ref="C584:C587"/>
    <mergeCell ref="D584:D587"/>
    <mergeCell ref="E584:E587"/>
    <mergeCell ref="F584:F587"/>
    <mergeCell ref="Z582:Z583"/>
    <mergeCell ref="AE582:AE583"/>
    <mergeCell ref="AJ582:AJ583"/>
    <mergeCell ref="AK582:AK583"/>
    <mergeCell ref="AL582:AL583"/>
    <mergeCell ref="AM582:AM583"/>
    <mergeCell ref="M582:M583"/>
    <mergeCell ref="N582:N583"/>
    <mergeCell ref="O582:O583"/>
    <mergeCell ref="P582:P583"/>
    <mergeCell ref="Q582:Q583"/>
    <mergeCell ref="R582:R583"/>
    <mergeCell ref="G582:G583"/>
    <mergeCell ref="H582:H583"/>
    <mergeCell ref="I582:I583"/>
    <mergeCell ref="J582:J583"/>
    <mergeCell ref="K582:K583"/>
    <mergeCell ref="L582:L583"/>
    <mergeCell ref="Z584:Z587"/>
    <mergeCell ref="AE584:AE587"/>
    <mergeCell ref="AJ584:AJ587"/>
    <mergeCell ref="AK584:AK587"/>
    <mergeCell ref="AL584:AL587"/>
    <mergeCell ref="A588:A590"/>
    <mergeCell ref="B588:B590"/>
    <mergeCell ref="C588:C590"/>
    <mergeCell ref="D588:D590"/>
    <mergeCell ref="E588:E590"/>
    <mergeCell ref="M584:M587"/>
    <mergeCell ref="N584:N587"/>
    <mergeCell ref="O584:O587"/>
    <mergeCell ref="P584:P587"/>
    <mergeCell ref="Q584:Q587"/>
    <mergeCell ref="R584:R587"/>
    <mergeCell ref="G584:G587"/>
    <mergeCell ref="H584:H587"/>
    <mergeCell ref="I584:I587"/>
    <mergeCell ref="J584:J587"/>
    <mergeCell ref="K584:K587"/>
    <mergeCell ref="L584:L587"/>
    <mergeCell ref="AM588:AM590"/>
    <mergeCell ref="AN588:AN590"/>
    <mergeCell ref="AO588:AO590"/>
    <mergeCell ref="AP588:AP590"/>
    <mergeCell ref="AQ588:AQ590"/>
    <mergeCell ref="A591:A593"/>
    <mergeCell ref="B591:B593"/>
    <mergeCell ref="C591:C593"/>
    <mergeCell ref="D591:D593"/>
    <mergeCell ref="E591:E593"/>
    <mergeCell ref="R588:R590"/>
    <mergeCell ref="Z588:Z590"/>
    <mergeCell ref="AE588:AE590"/>
    <mergeCell ref="AJ588:AJ590"/>
    <mergeCell ref="AK588:AK590"/>
    <mergeCell ref="AL588:AL590"/>
    <mergeCell ref="L588:L590"/>
    <mergeCell ref="M588:M590"/>
    <mergeCell ref="N588:N590"/>
    <mergeCell ref="O588:O590"/>
    <mergeCell ref="P588:P590"/>
    <mergeCell ref="Q588:Q590"/>
    <mergeCell ref="F588:F590"/>
    <mergeCell ref="G588:G590"/>
    <mergeCell ref="H588:H590"/>
    <mergeCell ref="I588:I590"/>
    <mergeCell ref="J588:J590"/>
    <mergeCell ref="K588:K590"/>
    <mergeCell ref="AM591:AM593"/>
    <mergeCell ref="AN591:AN593"/>
    <mergeCell ref="AO591:AO593"/>
    <mergeCell ref="AP591:AP593"/>
    <mergeCell ref="AQ591:AQ593"/>
    <mergeCell ref="A594:A597"/>
    <mergeCell ref="B594:B597"/>
    <mergeCell ref="C594:C597"/>
    <mergeCell ref="D594:D597"/>
    <mergeCell ref="E594:E597"/>
    <mergeCell ref="R591:R593"/>
    <mergeCell ref="Z591:Z593"/>
    <mergeCell ref="AE591:AE593"/>
    <mergeCell ref="AJ591:AJ593"/>
    <mergeCell ref="AK591:AK593"/>
    <mergeCell ref="AL591:AL593"/>
    <mergeCell ref="L591:L593"/>
    <mergeCell ref="M591:M593"/>
    <mergeCell ref="N591:N593"/>
    <mergeCell ref="O591:O593"/>
    <mergeCell ref="P591:P593"/>
    <mergeCell ref="Q591:Q593"/>
    <mergeCell ref="F591:F593"/>
    <mergeCell ref="G591:G593"/>
    <mergeCell ref="H591:H593"/>
    <mergeCell ref="I591:I593"/>
    <mergeCell ref="J591:J593"/>
    <mergeCell ref="K591:K593"/>
    <mergeCell ref="AM594:AM597"/>
    <mergeCell ref="AN594:AN597"/>
    <mergeCell ref="AO594:AO597"/>
    <mergeCell ref="AP594:AP597"/>
    <mergeCell ref="AQ594:AQ597"/>
    <mergeCell ref="A598:A600"/>
    <mergeCell ref="B598:B600"/>
    <mergeCell ref="C598:C600"/>
    <mergeCell ref="D598:D600"/>
    <mergeCell ref="E598:E600"/>
    <mergeCell ref="R594:R597"/>
    <mergeCell ref="Z594:Z597"/>
    <mergeCell ref="AE594:AE597"/>
    <mergeCell ref="AJ594:AJ597"/>
    <mergeCell ref="AK594:AK597"/>
    <mergeCell ref="AL594:AL597"/>
    <mergeCell ref="L594:L597"/>
    <mergeCell ref="M594:M597"/>
    <mergeCell ref="N594:N597"/>
    <mergeCell ref="O594:O597"/>
    <mergeCell ref="P594:P597"/>
    <mergeCell ref="Q594:Q597"/>
    <mergeCell ref="F594:F597"/>
    <mergeCell ref="G594:G597"/>
    <mergeCell ref="H594:H597"/>
    <mergeCell ref="I594:I597"/>
    <mergeCell ref="J594:J597"/>
    <mergeCell ref="K594:K597"/>
    <mergeCell ref="AM598:AM600"/>
    <mergeCell ref="AN598:AN600"/>
    <mergeCell ref="AO598:AO600"/>
    <mergeCell ref="AP598:AP600"/>
    <mergeCell ref="AQ598:AQ600"/>
    <mergeCell ref="A601:A602"/>
    <mergeCell ref="B601:B602"/>
    <mergeCell ref="C601:C602"/>
    <mergeCell ref="D601:D602"/>
    <mergeCell ref="E601:E602"/>
    <mergeCell ref="R598:R600"/>
    <mergeCell ref="Z598:Z600"/>
    <mergeCell ref="AE598:AE600"/>
    <mergeCell ref="AJ598:AJ600"/>
    <mergeCell ref="AK598:AK600"/>
    <mergeCell ref="AL598:AL600"/>
    <mergeCell ref="L598:L600"/>
    <mergeCell ref="M598:M600"/>
    <mergeCell ref="N598:N600"/>
    <mergeCell ref="O598:O600"/>
    <mergeCell ref="P598:P600"/>
    <mergeCell ref="Q598:Q600"/>
    <mergeCell ref="F598:F600"/>
    <mergeCell ref="G598:G600"/>
    <mergeCell ref="H598:H600"/>
    <mergeCell ref="I598:I600"/>
    <mergeCell ref="J598:J600"/>
    <mergeCell ref="K598:K600"/>
    <mergeCell ref="AM601:AM602"/>
    <mergeCell ref="AN601:AN602"/>
    <mergeCell ref="AO601:AO602"/>
    <mergeCell ref="AP601:AP602"/>
    <mergeCell ref="AQ601:AQ602"/>
    <mergeCell ref="A603:A606"/>
    <mergeCell ref="B603:B606"/>
    <mergeCell ref="C603:C606"/>
    <mergeCell ref="D603:D606"/>
    <mergeCell ref="E603:E606"/>
    <mergeCell ref="R601:R602"/>
    <mergeCell ref="Z601:Z602"/>
    <mergeCell ref="AE601:AE602"/>
    <mergeCell ref="AJ601:AJ602"/>
    <mergeCell ref="AK601:AK602"/>
    <mergeCell ref="AL601:AL602"/>
    <mergeCell ref="L601:L602"/>
    <mergeCell ref="M601:M602"/>
    <mergeCell ref="N601:N602"/>
    <mergeCell ref="O601:O602"/>
    <mergeCell ref="P601:P602"/>
    <mergeCell ref="Q601:Q602"/>
    <mergeCell ref="F601:F602"/>
    <mergeCell ref="G601:G602"/>
    <mergeCell ref="H601:H602"/>
    <mergeCell ref="I601:I602"/>
    <mergeCell ref="J601:J602"/>
    <mergeCell ref="K601:K602"/>
    <mergeCell ref="R603:R606"/>
    <mergeCell ref="Z603:Z606"/>
    <mergeCell ref="AE603:AE606"/>
    <mergeCell ref="AJ603:AJ606"/>
    <mergeCell ref="AK603:AK606"/>
    <mergeCell ref="AL603:AL606"/>
    <mergeCell ref="L603:L606"/>
    <mergeCell ref="M603:M606"/>
    <mergeCell ref="N603:N606"/>
    <mergeCell ref="O603:O606"/>
    <mergeCell ref="P603:P606"/>
    <mergeCell ref="Q603:Q606"/>
    <mergeCell ref="F603:F606"/>
    <mergeCell ref="G603:G606"/>
    <mergeCell ref="H603:H606"/>
    <mergeCell ref="I603:I606"/>
    <mergeCell ref="J603:J606"/>
    <mergeCell ref="K603:K606"/>
    <mergeCell ref="Z607:Z609"/>
    <mergeCell ref="AE607:AE609"/>
    <mergeCell ref="AJ607:AJ609"/>
    <mergeCell ref="AK607:AK609"/>
    <mergeCell ref="AL607:AL609"/>
    <mergeCell ref="A615:A617"/>
    <mergeCell ref="B615:B617"/>
    <mergeCell ref="C615:C617"/>
    <mergeCell ref="D615:D617"/>
    <mergeCell ref="E615:E617"/>
    <mergeCell ref="M607:M609"/>
    <mergeCell ref="N607:N609"/>
    <mergeCell ref="O607:O609"/>
    <mergeCell ref="P607:P609"/>
    <mergeCell ref="Q607:Q609"/>
    <mergeCell ref="R607:R609"/>
    <mergeCell ref="G607:G609"/>
    <mergeCell ref="H607:H609"/>
    <mergeCell ref="I607:I609"/>
    <mergeCell ref="J607:J609"/>
    <mergeCell ref="K607:K609"/>
    <mergeCell ref="L607:L609"/>
    <mergeCell ref="A607:A609"/>
    <mergeCell ref="B607:B609"/>
    <mergeCell ref="C607:C609"/>
    <mergeCell ref="D607:D609"/>
    <mergeCell ref="E607:E609"/>
    <mergeCell ref="F607:F609"/>
    <mergeCell ref="R615:R617"/>
    <mergeCell ref="Z615:Z617"/>
    <mergeCell ref="AE615:AE617"/>
    <mergeCell ref="AJ615:AJ617"/>
    <mergeCell ref="AK615:AK617"/>
    <mergeCell ref="AL615:AL617"/>
    <mergeCell ref="L615:L617"/>
    <mergeCell ref="M615:M617"/>
    <mergeCell ref="N615:N617"/>
    <mergeCell ref="O615:O617"/>
    <mergeCell ref="P615:P617"/>
    <mergeCell ref="Q615:Q617"/>
    <mergeCell ref="F615:F617"/>
    <mergeCell ref="G615:G617"/>
    <mergeCell ref="H615:H617"/>
    <mergeCell ref="I615:I617"/>
    <mergeCell ref="J615:J617"/>
    <mergeCell ref="K615:K617"/>
    <mergeCell ref="Z618:Z622"/>
    <mergeCell ref="AE618:AE622"/>
    <mergeCell ref="AJ618:AJ622"/>
    <mergeCell ref="AK618:AK622"/>
    <mergeCell ref="AL618:AL622"/>
    <mergeCell ref="A623:A625"/>
    <mergeCell ref="B623:B625"/>
    <mergeCell ref="C623:C625"/>
    <mergeCell ref="D623:D625"/>
    <mergeCell ref="E623:E625"/>
    <mergeCell ref="M618:M622"/>
    <mergeCell ref="N618:N622"/>
    <mergeCell ref="O618:O622"/>
    <mergeCell ref="P618:P622"/>
    <mergeCell ref="Q618:Q622"/>
    <mergeCell ref="R618:R622"/>
    <mergeCell ref="G618:G622"/>
    <mergeCell ref="H618:H622"/>
    <mergeCell ref="I618:I622"/>
    <mergeCell ref="J618:J622"/>
    <mergeCell ref="K618:K622"/>
    <mergeCell ref="L618:L622"/>
    <mergeCell ref="A618:A622"/>
    <mergeCell ref="B618:B622"/>
    <mergeCell ref="C618:C622"/>
    <mergeCell ref="D618:D622"/>
    <mergeCell ref="E618:E622"/>
    <mergeCell ref="F618:F622"/>
    <mergeCell ref="E626:E628"/>
    <mergeCell ref="F626:F628"/>
    <mergeCell ref="R623:R625"/>
    <mergeCell ref="Z623:Z625"/>
    <mergeCell ref="AE623:AE625"/>
    <mergeCell ref="AJ623:AJ625"/>
    <mergeCell ref="AK623:AK625"/>
    <mergeCell ref="AL623:AL625"/>
    <mergeCell ref="L623:L625"/>
    <mergeCell ref="M623:M625"/>
    <mergeCell ref="N623:N625"/>
    <mergeCell ref="O623:O625"/>
    <mergeCell ref="P623:P625"/>
    <mergeCell ref="Q623:Q625"/>
    <mergeCell ref="F623:F625"/>
    <mergeCell ref="G623:G625"/>
    <mergeCell ref="H623:H625"/>
    <mergeCell ref="I623:I625"/>
    <mergeCell ref="J623:J625"/>
    <mergeCell ref="K623:K625"/>
    <mergeCell ref="AN626:AN628"/>
    <mergeCell ref="AO626:AO628"/>
    <mergeCell ref="AP626:AP628"/>
    <mergeCell ref="AQ626:AQ628"/>
    <mergeCell ref="A629:A631"/>
    <mergeCell ref="B629:B631"/>
    <mergeCell ref="C629:C631"/>
    <mergeCell ref="D629:D631"/>
    <mergeCell ref="E629:E631"/>
    <mergeCell ref="F629:F631"/>
    <mergeCell ref="Z626:Z628"/>
    <mergeCell ref="AE626:AE628"/>
    <mergeCell ref="AJ626:AJ628"/>
    <mergeCell ref="AK626:AK628"/>
    <mergeCell ref="AL626:AL628"/>
    <mergeCell ref="AM626:AM628"/>
    <mergeCell ref="M626:M628"/>
    <mergeCell ref="N626:N628"/>
    <mergeCell ref="O626:O628"/>
    <mergeCell ref="P626:P628"/>
    <mergeCell ref="Q626:Q628"/>
    <mergeCell ref="R626:R628"/>
    <mergeCell ref="G626:G628"/>
    <mergeCell ref="H626:H628"/>
    <mergeCell ref="I626:I628"/>
    <mergeCell ref="J626:J628"/>
    <mergeCell ref="K626:K628"/>
    <mergeCell ref="L626:L628"/>
    <mergeCell ref="A626:A628"/>
    <mergeCell ref="B626:B628"/>
    <mergeCell ref="C626:C628"/>
    <mergeCell ref="D626:D628"/>
    <mergeCell ref="AN629:AN631"/>
    <mergeCell ref="AO629:AO631"/>
    <mergeCell ref="AP629:AP631"/>
    <mergeCell ref="AQ629:AQ631"/>
    <mergeCell ref="A632:A635"/>
    <mergeCell ref="B632:B635"/>
    <mergeCell ref="C632:C635"/>
    <mergeCell ref="D632:D635"/>
    <mergeCell ref="E632:E635"/>
    <mergeCell ref="F632:F635"/>
    <mergeCell ref="Z629:Z631"/>
    <mergeCell ref="AE629:AE631"/>
    <mergeCell ref="AJ629:AJ631"/>
    <mergeCell ref="AK629:AK631"/>
    <mergeCell ref="AL629:AL631"/>
    <mergeCell ref="AM629:AM631"/>
    <mergeCell ref="M629:M631"/>
    <mergeCell ref="N629:N631"/>
    <mergeCell ref="O629:O631"/>
    <mergeCell ref="P629:P631"/>
    <mergeCell ref="Q629:Q631"/>
    <mergeCell ref="R629:R631"/>
    <mergeCell ref="G629:G631"/>
    <mergeCell ref="H629:H631"/>
    <mergeCell ref="I629:I631"/>
    <mergeCell ref="J629:J631"/>
    <mergeCell ref="K629:K631"/>
    <mergeCell ref="L629:L631"/>
    <mergeCell ref="Z632:Z635"/>
    <mergeCell ref="AE632:AE635"/>
    <mergeCell ref="AJ632:AJ635"/>
    <mergeCell ref="AK632:AK635"/>
    <mergeCell ref="AL632:AL635"/>
    <mergeCell ref="A636:A638"/>
    <mergeCell ref="B636:B638"/>
    <mergeCell ref="C636:C638"/>
    <mergeCell ref="D636:D638"/>
    <mergeCell ref="E636:E638"/>
    <mergeCell ref="M632:M635"/>
    <mergeCell ref="N632:N635"/>
    <mergeCell ref="O632:O635"/>
    <mergeCell ref="P632:P635"/>
    <mergeCell ref="Q632:Q635"/>
    <mergeCell ref="R632:R635"/>
    <mergeCell ref="G632:G635"/>
    <mergeCell ref="H632:H635"/>
    <mergeCell ref="I632:I635"/>
    <mergeCell ref="J632:J635"/>
    <mergeCell ref="K632:K635"/>
    <mergeCell ref="L632:L635"/>
    <mergeCell ref="B639:B641"/>
    <mergeCell ref="C639:C641"/>
    <mergeCell ref="D639:D641"/>
    <mergeCell ref="E639:E641"/>
    <mergeCell ref="F639:F641"/>
    <mergeCell ref="R636:R638"/>
    <mergeCell ref="Z636:Z638"/>
    <mergeCell ref="AE636:AE638"/>
    <mergeCell ref="AJ636:AJ638"/>
    <mergeCell ref="AK636:AK638"/>
    <mergeCell ref="AL636:AL638"/>
    <mergeCell ref="L636:L638"/>
    <mergeCell ref="M636:M638"/>
    <mergeCell ref="N636:N638"/>
    <mergeCell ref="O636:O638"/>
    <mergeCell ref="P636:P638"/>
    <mergeCell ref="Q636:Q638"/>
    <mergeCell ref="F636:F638"/>
    <mergeCell ref="G636:G638"/>
    <mergeCell ref="H636:H638"/>
    <mergeCell ref="I636:I638"/>
    <mergeCell ref="J636:J638"/>
    <mergeCell ref="K636:K638"/>
    <mergeCell ref="AO645:AO646"/>
    <mergeCell ref="AP645:AP646"/>
    <mergeCell ref="AQ645:AQ646"/>
    <mergeCell ref="AN639:AN641"/>
    <mergeCell ref="AO639:AO641"/>
    <mergeCell ref="AP639:AP641"/>
    <mergeCell ref="AQ639:AQ641"/>
    <mergeCell ref="A642:A644"/>
    <mergeCell ref="B642:B644"/>
    <mergeCell ref="C642:C644"/>
    <mergeCell ref="D642:D644"/>
    <mergeCell ref="E642:E644"/>
    <mergeCell ref="F642:F644"/>
    <mergeCell ref="Z639:Z641"/>
    <mergeCell ref="AE639:AE641"/>
    <mergeCell ref="AJ639:AJ641"/>
    <mergeCell ref="AK639:AK641"/>
    <mergeCell ref="AL639:AL641"/>
    <mergeCell ref="AM639:AM641"/>
    <mergeCell ref="M639:M641"/>
    <mergeCell ref="N639:N641"/>
    <mergeCell ref="O639:O641"/>
    <mergeCell ref="P639:P641"/>
    <mergeCell ref="Q639:Q641"/>
    <mergeCell ref="R639:R641"/>
    <mergeCell ref="G639:G641"/>
    <mergeCell ref="H639:H641"/>
    <mergeCell ref="I639:I641"/>
    <mergeCell ref="J639:J641"/>
    <mergeCell ref="K639:K641"/>
    <mergeCell ref="L639:L641"/>
    <mergeCell ref="A639:A641"/>
    <mergeCell ref="Z650:Z651"/>
    <mergeCell ref="AE650:AE651"/>
    <mergeCell ref="AJ650:AJ651"/>
    <mergeCell ref="AN642:AN644"/>
    <mergeCell ref="AO642:AO644"/>
    <mergeCell ref="AP642:AP644"/>
    <mergeCell ref="AQ642:AQ644"/>
    <mergeCell ref="A645:A646"/>
    <mergeCell ref="B645:B646"/>
    <mergeCell ref="C645:C646"/>
    <mergeCell ref="D645:D646"/>
    <mergeCell ref="E645:E646"/>
    <mergeCell ref="F645:F646"/>
    <mergeCell ref="Z642:Z644"/>
    <mergeCell ref="AE642:AE644"/>
    <mergeCell ref="AJ642:AJ644"/>
    <mergeCell ref="AK642:AK644"/>
    <mergeCell ref="AL642:AL644"/>
    <mergeCell ref="AM642:AM644"/>
    <mergeCell ref="M642:M644"/>
    <mergeCell ref="N642:N644"/>
    <mergeCell ref="O642:O644"/>
    <mergeCell ref="P642:P644"/>
    <mergeCell ref="Q642:Q644"/>
    <mergeCell ref="R642:R644"/>
    <mergeCell ref="G642:G644"/>
    <mergeCell ref="H642:H644"/>
    <mergeCell ref="I642:I644"/>
    <mergeCell ref="J642:J644"/>
    <mergeCell ref="K642:K644"/>
    <mergeCell ref="L642:L644"/>
    <mergeCell ref="AN645:AN646"/>
    <mergeCell ref="A647:A649"/>
    <mergeCell ref="B647:B649"/>
    <mergeCell ref="C647:C649"/>
    <mergeCell ref="D647:D649"/>
    <mergeCell ref="E647:E649"/>
    <mergeCell ref="F647:F649"/>
    <mergeCell ref="Z645:Z646"/>
    <mergeCell ref="AE645:AE646"/>
    <mergeCell ref="AJ645:AJ646"/>
    <mergeCell ref="AK645:AK646"/>
    <mergeCell ref="AL645:AL646"/>
    <mergeCell ref="AM645:AM646"/>
    <mergeCell ref="M645:M646"/>
    <mergeCell ref="N645:N646"/>
    <mergeCell ref="O645:O646"/>
    <mergeCell ref="P645:P646"/>
    <mergeCell ref="Q645:Q646"/>
    <mergeCell ref="R645:R646"/>
    <mergeCell ref="G645:G646"/>
    <mergeCell ref="H645:H646"/>
    <mergeCell ref="I645:I646"/>
    <mergeCell ref="J645:J646"/>
    <mergeCell ref="K645:K646"/>
    <mergeCell ref="L645:L646"/>
    <mergeCell ref="AN647:AN649"/>
    <mergeCell ref="AO647:AO649"/>
    <mergeCell ref="AP647:AP649"/>
    <mergeCell ref="AQ647:AQ649"/>
    <mergeCell ref="A650:A651"/>
    <mergeCell ref="B650:B651"/>
    <mergeCell ref="C650:C651"/>
    <mergeCell ref="D650:D651"/>
    <mergeCell ref="E650:E651"/>
    <mergeCell ref="F650:F651"/>
    <mergeCell ref="Z647:Z649"/>
    <mergeCell ref="AE647:AE649"/>
    <mergeCell ref="AJ647:AJ649"/>
    <mergeCell ref="AK647:AK649"/>
    <mergeCell ref="AL647:AL649"/>
    <mergeCell ref="AM647:AM649"/>
    <mergeCell ref="M647:M649"/>
    <mergeCell ref="N647:N649"/>
    <mergeCell ref="O647:O649"/>
    <mergeCell ref="P647:P649"/>
    <mergeCell ref="Q647:Q649"/>
    <mergeCell ref="R647:R649"/>
    <mergeCell ref="G647:G649"/>
    <mergeCell ref="H647:H649"/>
    <mergeCell ref="I647:I649"/>
    <mergeCell ref="J647:J649"/>
    <mergeCell ref="K647:K649"/>
    <mergeCell ref="L647:L649"/>
    <mergeCell ref="AN650:AN651"/>
    <mergeCell ref="AO650:AO651"/>
    <mergeCell ref="AP650:AP651"/>
    <mergeCell ref="AQ650:AQ651"/>
    <mergeCell ref="AK650:AK651"/>
    <mergeCell ref="AL650:AL651"/>
    <mergeCell ref="AM650:AM651"/>
    <mergeCell ref="M650:M651"/>
    <mergeCell ref="N650:N651"/>
    <mergeCell ref="O650:O651"/>
    <mergeCell ref="P650:P651"/>
    <mergeCell ref="Q650:Q651"/>
    <mergeCell ref="R650:R651"/>
    <mergeCell ref="G650:G651"/>
    <mergeCell ref="H650:H651"/>
    <mergeCell ref="I650:I651"/>
    <mergeCell ref="J650:J651"/>
    <mergeCell ref="K650:K651"/>
    <mergeCell ref="L650:L651"/>
    <mergeCell ref="A656:A658"/>
    <mergeCell ref="B656:B658"/>
    <mergeCell ref="C656:C658"/>
    <mergeCell ref="D656:D658"/>
    <mergeCell ref="E656:E658"/>
    <mergeCell ref="M652:M655"/>
    <mergeCell ref="N652:N655"/>
    <mergeCell ref="O652:O655"/>
    <mergeCell ref="P652:P655"/>
    <mergeCell ref="Q652:Q655"/>
    <mergeCell ref="R652:R655"/>
    <mergeCell ref="G652:G655"/>
    <mergeCell ref="H652:H655"/>
    <mergeCell ref="I652:I655"/>
    <mergeCell ref="J652:J655"/>
    <mergeCell ref="K652:K655"/>
    <mergeCell ref="L652:L655"/>
    <mergeCell ref="A652:A655"/>
    <mergeCell ref="B652:B655"/>
    <mergeCell ref="C652:C655"/>
    <mergeCell ref="D652:D655"/>
    <mergeCell ref="E652:E655"/>
    <mergeCell ref="F652:F655"/>
    <mergeCell ref="E659:E662"/>
    <mergeCell ref="F659:F662"/>
    <mergeCell ref="R656:R658"/>
    <mergeCell ref="Z656:Z658"/>
    <mergeCell ref="AE656:AE658"/>
    <mergeCell ref="AJ656:AJ658"/>
    <mergeCell ref="AK656:AK658"/>
    <mergeCell ref="AL656:AL658"/>
    <mergeCell ref="L656:L658"/>
    <mergeCell ref="M656:M658"/>
    <mergeCell ref="N656:N658"/>
    <mergeCell ref="O656:O658"/>
    <mergeCell ref="P656:P658"/>
    <mergeCell ref="Q656:Q658"/>
    <mergeCell ref="F656:F658"/>
    <mergeCell ref="G656:G658"/>
    <mergeCell ref="H656:H658"/>
    <mergeCell ref="I656:I658"/>
    <mergeCell ref="J656:J658"/>
    <mergeCell ref="K656:K658"/>
    <mergeCell ref="Z652:Z655"/>
    <mergeCell ref="AE652:AE655"/>
    <mergeCell ref="AJ652:AJ655"/>
    <mergeCell ref="AK652:AK655"/>
    <mergeCell ref="AL652:AL655"/>
    <mergeCell ref="AN659:AN662"/>
    <mergeCell ref="AO659:AO662"/>
    <mergeCell ref="AP659:AP662"/>
    <mergeCell ref="AQ659:AQ662"/>
    <mergeCell ref="A664:A666"/>
    <mergeCell ref="B664:B666"/>
    <mergeCell ref="C664:C666"/>
    <mergeCell ref="D664:D666"/>
    <mergeCell ref="E664:E666"/>
    <mergeCell ref="F664:F666"/>
    <mergeCell ref="Z659:Z662"/>
    <mergeCell ref="AE659:AE662"/>
    <mergeCell ref="AJ659:AJ662"/>
    <mergeCell ref="AK659:AK662"/>
    <mergeCell ref="AL659:AL662"/>
    <mergeCell ref="AM659:AM662"/>
    <mergeCell ref="M659:M662"/>
    <mergeCell ref="N659:N662"/>
    <mergeCell ref="O659:O662"/>
    <mergeCell ref="P659:P662"/>
    <mergeCell ref="Q659:Q662"/>
    <mergeCell ref="R659:R662"/>
    <mergeCell ref="G659:G662"/>
    <mergeCell ref="H659:H662"/>
    <mergeCell ref="I659:I662"/>
    <mergeCell ref="J659:J662"/>
    <mergeCell ref="K659:K662"/>
    <mergeCell ref="L659:L662"/>
    <mergeCell ref="A659:A662"/>
    <mergeCell ref="B659:B662"/>
    <mergeCell ref="C659:C662"/>
    <mergeCell ref="D659:D662"/>
    <mergeCell ref="AN664:AN666"/>
    <mergeCell ref="AO664:AO666"/>
    <mergeCell ref="AP664:AP666"/>
    <mergeCell ref="AQ664:AQ666"/>
    <mergeCell ref="A667:A671"/>
    <mergeCell ref="B667:B671"/>
    <mergeCell ref="C667:C671"/>
    <mergeCell ref="D667:D671"/>
    <mergeCell ref="E667:E671"/>
    <mergeCell ref="F667:F671"/>
    <mergeCell ref="Z664:Z666"/>
    <mergeCell ref="AE664:AE666"/>
    <mergeCell ref="AJ664:AJ666"/>
    <mergeCell ref="AK664:AK666"/>
    <mergeCell ref="AL664:AL666"/>
    <mergeCell ref="AM664:AM666"/>
    <mergeCell ref="M664:M666"/>
    <mergeCell ref="N664:N666"/>
    <mergeCell ref="O664:O666"/>
    <mergeCell ref="P664:P666"/>
    <mergeCell ref="Q664:Q666"/>
    <mergeCell ref="R664:R666"/>
    <mergeCell ref="G664:G666"/>
    <mergeCell ref="H664:H666"/>
    <mergeCell ref="I664:I666"/>
    <mergeCell ref="J664:J666"/>
    <mergeCell ref="K664:K666"/>
    <mergeCell ref="L664:L666"/>
    <mergeCell ref="Z667:Z671"/>
    <mergeCell ref="AE667:AE671"/>
    <mergeCell ref="AJ667:AJ671"/>
    <mergeCell ref="AK667:AK671"/>
    <mergeCell ref="AL667:AL671"/>
    <mergeCell ref="A672:A676"/>
    <mergeCell ref="B672:B676"/>
    <mergeCell ref="C672:C676"/>
    <mergeCell ref="D672:D676"/>
    <mergeCell ref="E672:E676"/>
    <mergeCell ref="M667:M671"/>
    <mergeCell ref="N667:N671"/>
    <mergeCell ref="O667:O671"/>
    <mergeCell ref="P667:P671"/>
    <mergeCell ref="Q667:Q671"/>
    <mergeCell ref="R667:R671"/>
    <mergeCell ref="G667:G671"/>
    <mergeCell ref="H667:H671"/>
    <mergeCell ref="I667:I671"/>
    <mergeCell ref="J667:J671"/>
    <mergeCell ref="K667:K671"/>
    <mergeCell ref="L667:L671"/>
    <mergeCell ref="E678:E679"/>
    <mergeCell ref="F678:F679"/>
    <mergeCell ref="R672:R676"/>
    <mergeCell ref="Z672:Z676"/>
    <mergeCell ref="AE672:AE676"/>
    <mergeCell ref="AJ672:AJ676"/>
    <mergeCell ref="AK672:AK676"/>
    <mergeCell ref="AL672:AL676"/>
    <mergeCell ref="L672:L676"/>
    <mergeCell ref="M672:M676"/>
    <mergeCell ref="N672:N676"/>
    <mergeCell ref="O672:O676"/>
    <mergeCell ref="P672:P676"/>
    <mergeCell ref="Q672:Q676"/>
    <mergeCell ref="F672:F676"/>
    <mergeCell ref="G672:G676"/>
    <mergeCell ref="H672:H676"/>
    <mergeCell ref="I672:I676"/>
    <mergeCell ref="J672:J676"/>
    <mergeCell ref="K672:K676"/>
    <mergeCell ref="AN678:AN679"/>
    <mergeCell ref="AO678:AO679"/>
    <mergeCell ref="AP678:AP679"/>
    <mergeCell ref="AQ678:AQ679"/>
    <mergeCell ref="A680:A681"/>
    <mergeCell ref="B680:B681"/>
    <mergeCell ref="C680:C681"/>
    <mergeCell ref="D680:D681"/>
    <mergeCell ref="E680:E681"/>
    <mergeCell ref="F680:F681"/>
    <mergeCell ref="Z678:Z679"/>
    <mergeCell ref="AE678:AE679"/>
    <mergeCell ref="AJ678:AJ679"/>
    <mergeCell ref="AK678:AK679"/>
    <mergeCell ref="AL678:AL679"/>
    <mergeCell ref="AM678:AM679"/>
    <mergeCell ref="M678:M679"/>
    <mergeCell ref="N678:N679"/>
    <mergeCell ref="O678:O679"/>
    <mergeCell ref="P678:P679"/>
    <mergeCell ref="Q678:Q679"/>
    <mergeCell ref="R678:R679"/>
    <mergeCell ref="G678:G679"/>
    <mergeCell ref="H678:H679"/>
    <mergeCell ref="I678:I679"/>
    <mergeCell ref="J678:J679"/>
    <mergeCell ref="K678:K679"/>
    <mergeCell ref="L678:L679"/>
    <mergeCell ref="A678:A679"/>
    <mergeCell ref="B678:B679"/>
    <mergeCell ref="C678:C679"/>
    <mergeCell ref="D678:D679"/>
    <mergeCell ref="AN680:AN681"/>
    <mergeCell ref="AO680:AO681"/>
    <mergeCell ref="AP680:AP681"/>
    <mergeCell ref="AQ680:AQ681"/>
    <mergeCell ref="A683:A688"/>
    <mergeCell ref="B683:B688"/>
    <mergeCell ref="C683:C688"/>
    <mergeCell ref="D683:D688"/>
    <mergeCell ref="E683:E688"/>
    <mergeCell ref="F683:F688"/>
    <mergeCell ref="Z680:Z681"/>
    <mergeCell ref="AE680:AE681"/>
    <mergeCell ref="AJ680:AJ681"/>
    <mergeCell ref="AK680:AK681"/>
    <mergeCell ref="AL680:AL681"/>
    <mergeCell ref="AM680:AM681"/>
    <mergeCell ref="M680:M681"/>
    <mergeCell ref="N680:N681"/>
    <mergeCell ref="O680:O681"/>
    <mergeCell ref="P680:P681"/>
    <mergeCell ref="Q680:Q681"/>
    <mergeCell ref="R680:R681"/>
    <mergeCell ref="G680:G681"/>
    <mergeCell ref="H680:H681"/>
    <mergeCell ref="I680:I681"/>
    <mergeCell ref="J680:J681"/>
    <mergeCell ref="K680:K681"/>
    <mergeCell ref="L680:L681"/>
    <mergeCell ref="AO683:AO688"/>
    <mergeCell ref="AP683:AP688"/>
    <mergeCell ref="AQ683:AQ688"/>
    <mergeCell ref="C689:C692"/>
    <mergeCell ref="D689:D692"/>
    <mergeCell ref="E689:E692"/>
    <mergeCell ref="F689:F692"/>
    <mergeCell ref="G689:G692"/>
    <mergeCell ref="Z683:Z688"/>
    <mergeCell ref="AE683:AE688"/>
    <mergeCell ref="AJ683:AJ688"/>
    <mergeCell ref="AK683:AK688"/>
    <mergeCell ref="AL683:AL688"/>
    <mergeCell ref="AN683:AN688"/>
    <mergeCell ref="M683:M688"/>
    <mergeCell ref="N683:N688"/>
    <mergeCell ref="O683:O688"/>
    <mergeCell ref="P683:P688"/>
    <mergeCell ref="Q683:Q688"/>
    <mergeCell ref="R683:R688"/>
    <mergeCell ref="G683:G688"/>
    <mergeCell ref="H683:H688"/>
    <mergeCell ref="I683:I688"/>
    <mergeCell ref="J683:J688"/>
    <mergeCell ref="K683:K688"/>
    <mergeCell ref="L683:L688"/>
    <mergeCell ref="AP689:AP692"/>
    <mergeCell ref="AQ689:AQ692"/>
    <mergeCell ref="A693:A695"/>
    <mergeCell ref="B693:B695"/>
    <mergeCell ref="C693:C695"/>
    <mergeCell ref="D693:D695"/>
    <mergeCell ref="E693:E695"/>
    <mergeCell ref="F693:F695"/>
    <mergeCell ref="G693:G695"/>
    <mergeCell ref="H693:H695"/>
    <mergeCell ref="AE689:AE692"/>
    <mergeCell ref="AJ689:AJ692"/>
    <mergeCell ref="AK689:AK692"/>
    <mergeCell ref="AL689:AL692"/>
    <mergeCell ref="AN689:AN692"/>
    <mergeCell ref="AO689:AO692"/>
    <mergeCell ref="N689:N692"/>
    <mergeCell ref="O689:O692"/>
    <mergeCell ref="P689:P692"/>
    <mergeCell ref="Q689:Q692"/>
    <mergeCell ref="R689:R692"/>
    <mergeCell ref="Z689:Z692"/>
    <mergeCell ref="H689:H692"/>
    <mergeCell ref="I689:I692"/>
    <mergeCell ref="J689:J692"/>
    <mergeCell ref="K689:K692"/>
    <mergeCell ref="L689:L692"/>
    <mergeCell ref="M689:M692"/>
    <mergeCell ref="AP693:AP695"/>
    <mergeCell ref="AQ693:AQ695"/>
    <mergeCell ref="A689:A692"/>
    <mergeCell ref="B689:B692"/>
    <mergeCell ref="C696:C697"/>
    <mergeCell ref="D696:D697"/>
    <mergeCell ref="E696:E697"/>
    <mergeCell ref="F696:F697"/>
    <mergeCell ref="G696:G697"/>
    <mergeCell ref="H696:H697"/>
    <mergeCell ref="AJ693:AJ695"/>
    <mergeCell ref="AK693:AK695"/>
    <mergeCell ref="AL693:AL695"/>
    <mergeCell ref="AM693:AM695"/>
    <mergeCell ref="AN693:AN695"/>
    <mergeCell ref="AO693:AO695"/>
    <mergeCell ref="O693:O695"/>
    <mergeCell ref="P693:P695"/>
    <mergeCell ref="Q693:Q695"/>
    <mergeCell ref="R693:R695"/>
    <mergeCell ref="Z693:Z695"/>
    <mergeCell ref="AE693:AE695"/>
    <mergeCell ref="I693:I695"/>
    <mergeCell ref="J693:J695"/>
    <mergeCell ref="K693:K695"/>
    <mergeCell ref="L693:L695"/>
    <mergeCell ref="M693:M695"/>
    <mergeCell ref="N693:N695"/>
    <mergeCell ref="AP696:AP697"/>
    <mergeCell ref="AQ696:AQ697"/>
    <mergeCell ref="A698:A699"/>
    <mergeCell ref="B698:B699"/>
    <mergeCell ref="C698:C699"/>
    <mergeCell ref="D698:D699"/>
    <mergeCell ref="E698:E699"/>
    <mergeCell ref="F698:F699"/>
    <mergeCell ref="G698:G699"/>
    <mergeCell ref="H698:H699"/>
    <mergeCell ref="AJ696:AJ697"/>
    <mergeCell ref="AK696:AK697"/>
    <mergeCell ref="AL696:AL697"/>
    <mergeCell ref="AM696:AM697"/>
    <mergeCell ref="AN696:AN697"/>
    <mergeCell ref="AO696:AO697"/>
    <mergeCell ref="O696:O697"/>
    <mergeCell ref="P696:P697"/>
    <mergeCell ref="Q696:Q697"/>
    <mergeCell ref="R696:R697"/>
    <mergeCell ref="Z696:Z697"/>
    <mergeCell ref="AE696:AE697"/>
    <mergeCell ref="I696:I697"/>
    <mergeCell ref="J696:J697"/>
    <mergeCell ref="K696:K697"/>
    <mergeCell ref="L696:L697"/>
    <mergeCell ref="M696:M697"/>
    <mergeCell ref="N696:N697"/>
    <mergeCell ref="AP698:AP699"/>
    <mergeCell ref="AQ698:AQ699"/>
    <mergeCell ref="A696:A697"/>
    <mergeCell ref="B696:B697"/>
    <mergeCell ref="C700:C702"/>
    <mergeCell ref="D700:D702"/>
    <mergeCell ref="E700:E702"/>
    <mergeCell ref="F700:F702"/>
    <mergeCell ref="G700:G702"/>
    <mergeCell ref="H700:H702"/>
    <mergeCell ref="AJ698:AJ699"/>
    <mergeCell ref="AK698:AK699"/>
    <mergeCell ref="AL698:AL699"/>
    <mergeCell ref="AM698:AM699"/>
    <mergeCell ref="AN698:AN699"/>
    <mergeCell ref="AO698:AO699"/>
    <mergeCell ref="O698:O699"/>
    <mergeCell ref="P698:P699"/>
    <mergeCell ref="Q698:Q699"/>
    <mergeCell ref="R698:R699"/>
    <mergeCell ref="Z698:Z699"/>
    <mergeCell ref="AE698:AE699"/>
    <mergeCell ref="I698:I699"/>
    <mergeCell ref="J698:J699"/>
    <mergeCell ref="K698:K699"/>
    <mergeCell ref="L698:L699"/>
    <mergeCell ref="M698:M699"/>
    <mergeCell ref="N698:N699"/>
    <mergeCell ref="AP700:AP702"/>
    <mergeCell ref="AQ700:AQ702"/>
    <mergeCell ref="A703:A705"/>
    <mergeCell ref="B703:B705"/>
    <mergeCell ref="C703:C705"/>
    <mergeCell ref="D703:D705"/>
    <mergeCell ref="E703:E705"/>
    <mergeCell ref="F703:F705"/>
    <mergeCell ref="G703:G705"/>
    <mergeCell ref="H703:H705"/>
    <mergeCell ref="AJ700:AJ702"/>
    <mergeCell ref="AK700:AK702"/>
    <mergeCell ref="AL700:AL702"/>
    <mergeCell ref="AM700:AM702"/>
    <mergeCell ref="AN700:AN702"/>
    <mergeCell ref="AO700:AO702"/>
    <mergeCell ref="O700:O702"/>
    <mergeCell ref="P700:P702"/>
    <mergeCell ref="Q700:Q702"/>
    <mergeCell ref="R700:R702"/>
    <mergeCell ref="Z700:Z702"/>
    <mergeCell ref="AE700:AE702"/>
    <mergeCell ref="I700:I702"/>
    <mergeCell ref="J700:J702"/>
    <mergeCell ref="K700:K702"/>
    <mergeCell ref="L700:L702"/>
    <mergeCell ref="M700:M702"/>
    <mergeCell ref="N700:N702"/>
    <mergeCell ref="AP703:AP705"/>
    <mergeCell ref="AQ703:AQ705"/>
    <mergeCell ref="A700:A702"/>
    <mergeCell ref="B700:B702"/>
    <mergeCell ref="AQ709:AQ711"/>
    <mergeCell ref="A706:A708"/>
    <mergeCell ref="B706:B708"/>
    <mergeCell ref="C706:C708"/>
    <mergeCell ref="D706:D708"/>
    <mergeCell ref="E706:E708"/>
    <mergeCell ref="F706:F708"/>
    <mergeCell ref="G706:G708"/>
    <mergeCell ref="H706:H708"/>
    <mergeCell ref="AJ703:AJ705"/>
    <mergeCell ref="AK703:AK705"/>
    <mergeCell ref="AL703:AL705"/>
    <mergeCell ref="AM703:AM705"/>
    <mergeCell ref="AN703:AN705"/>
    <mergeCell ref="AO703:AO705"/>
    <mergeCell ref="O703:O705"/>
    <mergeCell ref="P703:P705"/>
    <mergeCell ref="Q703:Q705"/>
    <mergeCell ref="R703:R705"/>
    <mergeCell ref="Z703:Z705"/>
    <mergeCell ref="AE703:AE705"/>
    <mergeCell ref="I703:I705"/>
    <mergeCell ref="J703:J705"/>
    <mergeCell ref="K703:K705"/>
    <mergeCell ref="L703:L705"/>
    <mergeCell ref="M703:M705"/>
    <mergeCell ref="N703:N705"/>
    <mergeCell ref="AJ709:AJ711"/>
    <mergeCell ref="AK709:AK711"/>
    <mergeCell ref="AL709:AL711"/>
    <mergeCell ref="AM709:AM711"/>
    <mergeCell ref="AN709:AN711"/>
    <mergeCell ref="AJ713:AJ714"/>
    <mergeCell ref="AK713:AK714"/>
    <mergeCell ref="AL713:AL714"/>
    <mergeCell ref="AP706:AP708"/>
    <mergeCell ref="AQ706:AQ708"/>
    <mergeCell ref="A709:A711"/>
    <mergeCell ref="B709:B711"/>
    <mergeCell ref="C709:C711"/>
    <mergeCell ref="D709:D711"/>
    <mergeCell ref="E709:E711"/>
    <mergeCell ref="F709:F711"/>
    <mergeCell ref="G709:G711"/>
    <mergeCell ref="H709:H711"/>
    <mergeCell ref="AJ706:AJ708"/>
    <mergeCell ref="AK706:AK708"/>
    <mergeCell ref="AL706:AL708"/>
    <mergeCell ref="AM706:AM708"/>
    <mergeCell ref="AN706:AN708"/>
    <mergeCell ref="AO706:AO708"/>
    <mergeCell ref="O706:O708"/>
    <mergeCell ref="P706:P708"/>
    <mergeCell ref="Q706:Q708"/>
    <mergeCell ref="R706:R708"/>
    <mergeCell ref="Z706:Z708"/>
    <mergeCell ref="AE706:AE708"/>
    <mergeCell ref="I706:I708"/>
    <mergeCell ref="J706:J708"/>
    <mergeCell ref="K706:K708"/>
    <mergeCell ref="L706:L708"/>
    <mergeCell ref="M706:M708"/>
    <mergeCell ref="N706:N708"/>
    <mergeCell ref="AP709:AP711"/>
    <mergeCell ref="AO709:AO711"/>
    <mergeCell ref="O709:O711"/>
    <mergeCell ref="P709:P711"/>
    <mergeCell ref="Q709:Q711"/>
    <mergeCell ref="R709:R711"/>
    <mergeCell ref="Z709:Z711"/>
    <mergeCell ref="AE709:AE711"/>
    <mergeCell ref="I709:I711"/>
    <mergeCell ref="J709:J711"/>
    <mergeCell ref="K709:K711"/>
    <mergeCell ref="L709:L711"/>
    <mergeCell ref="M709:M711"/>
    <mergeCell ref="N709:N711"/>
    <mergeCell ref="K715:K716"/>
    <mergeCell ref="L715:L716"/>
    <mergeCell ref="M715:M716"/>
    <mergeCell ref="A715:A716"/>
    <mergeCell ref="B715:B716"/>
    <mergeCell ref="C715:C716"/>
    <mergeCell ref="D715:D716"/>
    <mergeCell ref="E715:E716"/>
    <mergeCell ref="F715:F716"/>
    <mergeCell ref="G715:G716"/>
    <mergeCell ref="O713:O714"/>
    <mergeCell ref="P713:P714"/>
    <mergeCell ref="Q713:Q714"/>
    <mergeCell ref="R713:R714"/>
    <mergeCell ref="Z713:Z714"/>
    <mergeCell ref="AE713:AE714"/>
    <mergeCell ref="I713:I714"/>
    <mergeCell ref="J713:J714"/>
    <mergeCell ref="K713:K714"/>
    <mergeCell ref="L713:L714"/>
    <mergeCell ref="M713:M714"/>
    <mergeCell ref="N713:N714"/>
    <mergeCell ref="A713:A714"/>
    <mergeCell ref="B713:B714"/>
    <mergeCell ref="C713:C714"/>
    <mergeCell ref="D713:D714"/>
    <mergeCell ref="E713:E714"/>
    <mergeCell ref="F713:F714"/>
    <mergeCell ref="G713:G714"/>
    <mergeCell ref="H713:H714"/>
    <mergeCell ref="S719:S721"/>
    <mergeCell ref="H719:H721"/>
    <mergeCell ref="I719:I721"/>
    <mergeCell ref="J719:J721"/>
    <mergeCell ref="K719:K721"/>
    <mergeCell ref="L719:L721"/>
    <mergeCell ref="M719:M721"/>
    <mergeCell ref="AO715:AO716"/>
    <mergeCell ref="AP715:AP716"/>
    <mergeCell ref="AQ715:AQ716"/>
    <mergeCell ref="A719:A721"/>
    <mergeCell ref="B719:B721"/>
    <mergeCell ref="C719:C721"/>
    <mergeCell ref="D719:D721"/>
    <mergeCell ref="E719:E721"/>
    <mergeCell ref="F719:F721"/>
    <mergeCell ref="G719:G721"/>
    <mergeCell ref="AE715:AE716"/>
    <mergeCell ref="AJ715:AJ716"/>
    <mergeCell ref="AK715:AK716"/>
    <mergeCell ref="AL715:AL716"/>
    <mergeCell ref="AM715:AM716"/>
    <mergeCell ref="AN715:AN716"/>
    <mergeCell ref="N715:N716"/>
    <mergeCell ref="O715:O716"/>
    <mergeCell ref="P715:P716"/>
    <mergeCell ref="Q715:Q716"/>
    <mergeCell ref="R715:R716"/>
    <mergeCell ref="Z715:Z716"/>
    <mergeCell ref="H715:H716"/>
    <mergeCell ref="I715:I716"/>
    <mergeCell ref="J715:J716"/>
    <mergeCell ref="M722:M725"/>
    <mergeCell ref="N722:N725"/>
    <mergeCell ref="O722:O725"/>
    <mergeCell ref="P722:P725"/>
    <mergeCell ref="Q722:Q725"/>
    <mergeCell ref="F722:F725"/>
    <mergeCell ref="G722:G725"/>
    <mergeCell ref="H722:H725"/>
    <mergeCell ref="I722:I725"/>
    <mergeCell ref="J722:J725"/>
    <mergeCell ref="K722:K725"/>
    <mergeCell ref="Z719:Z721"/>
    <mergeCell ref="AE719:AE721"/>
    <mergeCell ref="AJ719:AJ721"/>
    <mergeCell ref="AK719:AK721"/>
    <mergeCell ref="AL719:AL721"/>
    <mergeCell ref="A722:A725"/>
    <mergeCell ref="B722:B725"/>
    <mergeCell ref="C722:C725"/>
    <mergeCell ref="D722:D725"/>
    <mergeCell ref="E722:E725"/>
    <mergeCell ref="T719:T721"/>
    <mergeCell ref="U719:U721"/>
    <mergeCell ref="V719:V721"/>
    <mergeCell ref="W719:W721"/>
    <mergeCell ref="X719:X721"/>
    <mergeCell ref="Y719:Y721"/>
    <mergeCell ref="N719:N721"/>
    <mergeCell ref="O719:O721"/>
    <mergeCell ref="P719:P721"/>
    <mergeCell ref="Q719:Q721"/>
    <mergeCell ref="R719:R721"/>
    <mergeCell ref="AO728:AO729"/>
    <mergeCell ref="AP728:AP729"/>
    <mergeCell ref="AQ728:AQ729"/>
    <mergeCell ref="AJ722:AJ725"/>
    <mergeCell ref="AK722:AK725"/>
    <mergeCell ref="AL722:AL725"/>
    <mergeCell ref="A726:A727"/>
    <mergeCell ref="B726:B727"/>
    <mergeCell ref="C726:C727"/>
    <mergeCell ref="D726:D727"/>
    <mergeCell ref="E726:E727"/>
    <mergeCell ref="F726:F727"/>
    <mergeCell ref="G726:G727"/>
    <mergeCell ref="AD722:AD725"/>
    <mergeCell ref="AE722:AE725"/>
    <mergeCell ref="AF722:AF725"/>
    <mergeCell ref="AG722:AG725"/>
    <mergeCell ref="AH722:AH725"/>
    <mergeCell ref="AI722:AI725"/>
    <mergeCell ref="X722:X725"/>
    <mergeCell ref="Y722:Y725"/>
    <mergeCell ref="Z722:Z725"/>
    <mergeCell ref="AA722:AA725"/>
    <mergeCell ref="AB722:AB725"/>
    <mergeCell ref="AC722:AC725"/>
    <mergeCell ref="R722:R725"/>
    <mergeCell ref="S722:S725"/>
    <mergeCell ref="T722:T725"/>
    <mergeCell ref="U722:U725"/>
    <mergeCell ref="V722:V725"/>
    <mergeCell ref="W722:W725"/>
    <mergeCell ref="L722:L725"/>
    <mergeCell ref="AE731:AE735"/>
    <mergeCell ref="AJ731:AJ735"/>
    <mergeCell ref="AK731:AK735"/>
    <mergeCell ref="AL731:AL735"/>
    <mergeCell ref="AO726:AO727"/>
    <mergeCell ref="AP726:AP727"/>
    <mergeCell ref="AQ726:AQ727"/>
    <mergeCell ref="A728:A729"/>
    <mergeCell ref="B728:B729"/>
    <mergeCell ref="C728:C729"/>
    <mergeCell ref="D728:D729"/>
    <mergeCell ref="E728:E729"/>
    <mergeCell ref="F728:F729"/>
    <mergeCell ref="G728:G729"/>
    <mergeCell ref="AE726:AE727"/>
    <mergeCell ref="AJ726:AJ727"/>
    <mergeCell ref="AK726:AK727"/>
    <mergeCell ref="AL726:AL727"/>
    <mergeCell ref="AM726:AM727"/>
    <mergeCell ref="AN726:AN727"/>
    <mergeCell ref="N726:N727"/>
    <mergeCell ref="O726:O727"/>
    <mergeCell ref="P726:P727"/>
    <mergeCell ref="Q726:Q727"/>
    <mergeCell ref="R726:R727"/>
    <mergeCell ref="Z726:Z727"/>
    <mergeCell ref="H726:H727"/>
    <mergeCell ref="I726:I727"/>
    <mergeCell ref="J726:J727"/>
    <mergeCell ref="K726:K727"/>
    <mergeCell ref="L726:L727"/>
    <mergeCell ref="M726:M727"/>
    <mergeCell ref="AE728:AE729"/>
    <mergeCell ref="AJ728:AJ729"/>
    <mergeCell ref="AK728:AK729"/>
    <mergeCell ref="AL728:AL729"/>
    <mergeCell ref="AM728:AM729"/>
    <mergeCell ref="AN728:AN729"/>
    <mergeCell ref="N728:N729"/>
    <mergeCell ref="O728:O729"/>
    <mergeCell ref="P728:P729"/>
    <mergeCell ref="Q728:Q729"/>
    <mergeCell ref="R728:R729"/>
    <mergeCell ref="Z728:Z729"/>
    <mergeCell ref="H728:H729"/>
    <mergeCell ref="I728:I729"/>
    <mergeCell ref="J728:J729"/>
    <mergeCell ref="K728:K729"/>
    <mergeCell ref="L728:L729"/>
    <mergeCell ref="M728:M729"/>
    <mergeCell ref="N731:N735"/>
    <mergeCell ref="O731:O735"/>
    <mergeCell ref="P731:P735"/>
    <mergeCell ref="Q731:Q735"/>
    <mergeCell ref="R731:R735"/>
    <mergeCell ref="Z731:Z735"/>
    <mergeCell ref="H731:H735"/>
    <mergeCell ref="I731:I735"/>
    <mergeCell ref="J731:J735"/>
    <mergeCell ref="K731:K735"/>
    <mergeCell ref="L731:L735"/>
    <mergeCell ref="M731:M735"/>
    <mergeCell ref="A731:A735"/>
    <mergeCell ref="B731:B735"/>
    <mergeCell ref="C731:C735"/>
    <mergeCell ref="D731:D735"/>
    <mergeCell ref="E731:E735"/>
    <mergeCell ref="F731:F735"/>
    <mergeCell ref="G731:G735"/>
    <mergeCell ref="J740:J742"/>
    <mergeCell ref="K740:K742"/>
    <mergeCell ref="Z736:Z739"/>
    <mergeCell ref="AE736:AE739"/>
    <mergeCell ref="AJ736:AJ739"/>
    <mergeCell ref="AK736:AK739"/>
    <mergeCell ref="AL736:AL739"/>
    <mergeCell ref="A740:A742"/>
    <mergeCell ref="B740:B742"/>
    <mergeCell ref="C740:C742"/>
    <mergeCell ref="D740:D742"/>
    <mergeCell ref="E740:E742"/>
    <mergeCell ref="M736:M739"/>
    <mergeCell ref="N736:N739"/>
    <mergeCell ref="O736:O739"/>
    <mergeCell ref="P736:P739"/>
    <mergeCell ref="Q736:Q739"/>
    <mergeCell ref="R736:R739"/>
    <mergeCell ref="G736:G739"/>
    <mergeCell ref="H736:H739"/>
    <mergeCell ref="I736:I739"/>
    <mergeCell ref="J736:J739"/>
    <mergeCell ref="K736:K739"/>
    <mergeCell ref="L736:L739"/>
    <mergeCell ref="AL740:AL742"/>
    <mergeCell ref="A736:A739"/>
    <mergeCell ref="B736:B739"/>
    <mergeCell ref="C736:C739"/>
    <mergeCell ref="D736:D739"/>
    <mergeCell ref="E736:E739"/>
    <mergeCell ref="F736:F739"/>
    <mergeCell ref="AP745:AP747"/>
    <mergeCell ref="AQ740:AQ742"/>
    <mergeCell ref="AN741:AN742"/>
    <mergeCell ref="A743:A744"/>
    <mergeCell ref="B743:B744"/>
    <mergeCell ref="C743:C744"/>
    <mergeCell ref="D743:D744"/>
    <mergeCell ref="E743:E744"/>
    <mergeCell ref="F743:F744"/>
    <mergeCell ref="G743:G744"/>
    <mergeCell ref="X740:X742"/>
    <mergeCell ref="Y740:Y742"/>
    <mergeCell ref="Z740:Z742"/>
    <mergeCell ref="AE740:AE742"/>
    <mergeCell ref="AJ740:AJ742"/>
    <mergeCell ref="AK740:AK742"/>
    <mergeCell ref="R740:R742"/>
    <mergeCell ref="S740:S742"/>
    <mergeCell ref="T740:T742"/>
    <mergeCell ref="U740:U742"/>
    <mergeCell ref="V740:V742"/>
    <mergeCell ref="W740:W742"/>
    <mergeCell ref="L740:L742"/>
    <mergeCell ref="M740:M742"/>
    <mergeCell ref="N740:N742"/>
    <mergeCell ref="O740:O742"/>
    <mergeCell ref="P740:P742"/>
    <mergeCell ref="Q740:Q742"/>
    <mergeCell ref="F740:F742"/>
    <mergeCell ref="G740:G742"/>
    <mergeCell ref="H740:H742"/>
    <mergeCell ref="I740:I742"/>
    <mergeCell ref="AP748:AP749"/>
    <mergeCell ref="L745:L747"/>
    <mergeCell ref="M745:M747"/>
    <mergeCell ref="AO743:AO744"/>
    <mergeCell ref="AP743:AP744"/>
    <mergeCell ref="AQ743:AQ744"/>
    <mergeCell ref="A745:A747"/>
    <mergeCell ref="B745:B747"/>
    <mergeCell ref="C745:C747"/>
    <mergeCell ref="D745:D747"/>
    <mergeCell ref="E745:E747"/>
    <mergeCell ref="F745:F747"/>
    <mergeCell ref="G745:G747"/>
    <mergeCell ref="AE743:AE744"/>
    <mergeCell ref="AJ743:AJ744"/>
    <mergeCell ref="AK743:AK744"/>
    <mergeCell ref="AL743:AL744"/>
    <mergeCell ref="AM743:AM744"/>
    <mergeCell ref="AN743:AN744"/>
    <mergeCell ref="N743:N744"/>
    <mergeCell ref="O743:O744"/>
    <mergeCell ref="P743:P744"/>
    <mergeCell ref="Q743:Q744"/>
    <mergeCell ref="R743:R744"/>
    <mergeCell ref="Z743:Z744"/>
    <mergeCell ref="H743:H744"/>
    <mergeCell ref="I743:I744"/>
    <mergeCell ref="J743:J744"/>
    <mergeCell ref="K743:K744"/>
    <mergeCell ref="L743:L744"/>
    <mergeCell ref="M743:M744"/>
    <mergeCell ref="AO745:AO747"/>
    <mergeCell ref="AK751:AK755"/>
    <mergeCell ref="AL751:AL755"/>
    <mergeCell ref="AQ745:AQ747"/>
    <mergeCell ref="A748:A750"/>
    <mergeCell ref="B748:B750"/>
    <mergeCell ref="C748:C750"/>
    <mergeCell ref="D748:D750"/>
    <mergeCell ref="E748:E750"/>
    <mergeCell ref="F748:F750"/>
    <mergeCell ref="G748:G750"/>
    <mergeCell ref="Z745:Z747"/>
    <mergeCell ref="AE745:AE747"/>
    <mergeCell ref="AJ745:AJ747"/>
    <mergeCell ref="AK745:AK747"/>
    <mergeCell ref="AL745:AL747"/>
    <mergeCell ref="AN745:AN747"/>
    <mergeCell ref="T745:T747"/>
    <mergeCell ref="U745:U747"/>
    <mergeCell ref="V745:V747"/>
    <mergeCell ref="W745:W747"/>
    <mergeCell ref="X745:X747"/>
    <mergeCell ref="Y745:Y747"/>
    <mergeCell ref="N745:N747"/>
    <mergeCell ref="O745:O747"/>
    <mergeCell ref="P745:P747"/>
    <mergeCell ref="Q745:Q747"/>
    <mergeCell ref="R745:R747"/>
    <mergeCell ref="S745:S747"/>
    <mergeCell ref="H745:H747"/>
    <mergeCell ref="I745:I747"/>
    <mergeCell ref="J745:J747"/>
    <mergeCell ref="K745:K747"/>
    <mergeCell ref="AE748:AE750"/>
    <mergeCell ref="AJ748:AJ750"/>
    <mergeCell ref="AK748:AK750"/>
    <mergeCell ref="AL748:AL750"/>
    <mergeCell ref="AN748:AN749"/>
    <mergeCell ref="AO748:AO749"/>
    <mergeCell ref="N748:N750"/>
    <mergeCell ref="O748:O750"/>
    <mergeCell ref="P748:P750"/>
    <mergeCell ref="Q748:Q750"/>
    <mergeCell ref="R748:R750"/>
    <mergeCell ref="Z748:Z750"/>
    <mergeCell ref="H748:H750"/>
    <mergeCell ref="I748:I750"/>
    <mergeCell ref="J748:J750"/>
    <mergeCell ref="K748:K750"/>
    <mergeCell ref="L748:L750"/>
    <mergeCell ref="M748:M750"/>
    <mergeCell ref="P751:P755"/>
    <mergeCell ref="Q751:Q755"/>
    <mergeCell ref="R751:R755"/>
    <mergeCell ref="Z751:Z755"/>
    <mergeCell ref="AE751:AE755"/>
    <mergeCell ref="AJ751:AJ755"/>
    <mergeCell ref="J751:J755"/>
    <mergeCell ref="K751:K755"/>
    <mergeCell ref="L751:L755"/>
    <mergeCell ref="M751:M755"/>
    <mergeCell ref="N751:N755"/>
    <mergeCell ref="O751:O755"/>
    <mergeCell ref="AJ756:AJ759"/>
    <mergeCell ref="A751:A755"/>
    <mergeCell ref="B751:B755"/>
    <mergeCell ref="C751:C755"/>
    <mergeCell ref="D751:D755"/>
    <mergeCell ref="E751:E755"/>
    <mergeCell ref="F751:F755"/>
    <mergeCell ref="G751:G755"/>
    <mergeCell ref="H751:H755"/>
    <mergeCell ref="I751:I755"/>
    <mergeCell ref="AK756:AK759"/>
    <mergeCell ref="AL756:AL759"/>
    <mergeCell ref="A760:A761"/>
    <mergeCell ref="B760:B761"/>
    <mergeCell ref="C760:C761"/>
    <mergeCell ref="D760:D761"/>
    <mergeCell ref="E760:E761"/>
    <mergeCell ref="F760:F761"/>
    <mergeCell ref="G760:G761"/>
    <mergeCell ref="O756:O759"/>
    <mergeCell ref="P756:P759"/>
    <mergeCell ref="Q756:Q759"/>
    <mergeCell ref="R756:R759"/>
    <mergeCell ref="Z756:Z759"/>
    <mergeCell ref="AE756:AE759"/>
    <mergeCell ref="I756:I759"/>
    <mergeCell ref="J756:J759"/>
    <mergeCell ref="K756:K759"/>
    <mergeCell ref="L756:L759"/>
    <mergeCell ref="M756:M759"/>
    <mergeCell ref="N756:N759"/>
    <mergeCell ref="A756:A759"/>
    <mergeCell ref="B756:B759"/>
    <mergeCell ref="C756:C759"/>
    <mergeCell ref="D756:D759"/>
    <mergeCell ref="E756:E759"/>
    <mergeCell ref="F756:F759"/>
    <mergeCell ref="G756:G759"/>
    <mergeCell ref="H756:H759"/>
    <mergeCell ref="AO760:AO761"/>
    <mergeCell ref="AP760:AP761"/>
    <mergeCell ref="AQ760:AQ761"/>
    <mergeCell ref="A762:A763"/>
    <mergeCell ref="B762:B763"/>
    <mergeCell ref="C762:C763"/>
    <mergeCell ref="D762:D763"/>
    <mergeCell ref="E762:E763"/>
    <mergeCell ref="F762:F763"/>
    <mergeCell ref="G762:G763"/>
    <mergeCell ref="AE760:AE761"/>
    <mergeCell ref="AJ760:AJ761"/>
    <mergeCell ref="AK760:AK761"/>
    <mergeCell ref="AL760:AL761"/>
    <mergeCell ref="AM760:AM761"/>
    <mergeCell ref="AN760:AN761"/>
    <mergeCell ref="N760:N761"/>
    <mergeCell ref="O760:O761"/>
    <mergeCell ref="P760:P761"/>
    <mergeCell ref="Q760:Q761"/>
    <mergeCell ref="R760:R761"/>
    <mergeCell ref="Z760:Z761"/>
    <mergeCell ref="H760:H761"/>
    <mergeCell ref="I760:I761"/>
    <mergeCell ref="J760:J761"/>
    <mergeCell ref="K760:K761"/>
    <mergeCell ref="L760:L761"/>
    <mergeCell ref="M760:M761"/>
    <mergeCell ref="Z762:Z763"/>
    <mergeCell ref="AE762:AE763"/>
    <mergeCell ref="AJ762:AJ763"/>
    <mergeCell ref="AK762:AK763"/>
    <mergeCell ref="AL762:AL763"/>
    <mergeCell ref="A764:A765"/>
    <mergeCell ref="B764:B765"/>
    <mergeCell ref="C764:C765"/>
    <mergeCell ref="D764:D765"/>
    <mergeCell ref="E764:E765"/>
    <mergeCell ref="T762:T763"/>
    <mergeCell ref="U762:U763"/>
    <mergeCell ref="V762:V763"/>
    <mergeCell ref="W762:W763"/>
    <mergeCell ref="X762:X763"/>
    <mergeCell ref="Y762:Y763"/>
    <mergeCell ref="N762:N763"/>
    <mergeCell ref="O762:O763"/>
    <mergeCell ref="P762:P763"/>
    <mergeCell ref="Q762:Q763"/>
    <mergeCell ref="R762:R763"/>
    <mergeCell ref="S762:S763"/>
    <mergeCell ref="H762:H763"/>
    <mergeCell ref="I762:I763"/>
    <mergeCell ref="J762:J763"/>
    <mergeCell ref="K762:K763"/>
    <mergeCell ref="L762:L763"/>
    <mergeCell ref="M762:M763"/>
    <mergeCell ref="AM764:AM765"/>
    <mergeCell ref="AN764:AN765"/>
    <mergeCell ref="AO764:AO765"/>
    <mergeCell ref="AP764:AP765"/>
    <mergeCell ref="AQ764:AQ765"/>
    <mergeCell ref="A766:A770"/>
    <mergeCell ref="B766:B770"/>
    <mergeCell ref="C766:C770"/>
    <mergeCell ref="D766:D770"/>
    <mergeCell ref="E766:E770"/>
    <mergeCell ref="R764:R765"/>
    <mergeCell ref="Z764:Z765"/>
    <mergeCell ref="AE764:AE765"/>
    <mergeCell ref="AJ764:AJ765"/>
    <mergeCell ref="AK764:AK765"/>
    <mergeCell ref="AL764:AL765"/>
    <mergeCell ref="L764:L765"/>
    <mergeCell ref="M764:M765"/>
    <mergeCell ref="N764:N765"/>
    <mergeCell ref="O764:O765"/>
    <mergeCell ref="P764:P765"/>
    <mergeCell ref="Q764:Q765"/>
    <mergeCell ref="F764:F765"/>
    <mergeCell ref="G764:G765"/>
    <mergeCell ref="H764:H765"/>
    <mergeCell ref="I764:I765"/>
    <mergeCell ref="J764:J765"/>
    <mergeCell ref="K764:K765"/>
    <mergeCell ref="AM766:AM770"/>
    <mergeCell ref="AN766:AN770"/>
    <mergeCell ref="AO766:AO770"/>
    <mergeCell ref="AP766:AP770"/>
    <mergeCell ref="AQ766:AQ770"/>
    <mergeCell ref="A771:A776"/>
    <mergeCell ref="B771:B776"/>
    <mergeCell ref="C771:C776"/>
    <mergeCell ref="D771:D776"/>
    <mergeCell ref="E771:E776"/>
    <mergeCell ref="R766:R770"/>
    <mergeCell ref="Z766:Z770"/>
    <mergeCell ref="AE766:AE770"/>
    <mergeCell ref="AJ766:AJ770"/>
    <mergeCell ref="AK766:AK770"/>
    <mergeCell ref="AL766:AL770"/>
    <mergeCell ref="L766:L770"/>
    <mergeCell ref="M766:M770"/>
    <mergeCell ref="N766:N770"/>
    <mergeCell ref="O766:O770"/>
    <mergeCell ref="P766:P770"/>
    <mergeCell ref="Q766:Q770"/>
    <mergeCell ref="F766:F770"/>
    <mergeCell ref="G766:G770"/>
    <mergeCell ref="H766:H770"/>
    <mergeCell ref="I766:I770"/>
    <mergeCell ref="J766:J770"/>
    <mergeCell ref="K766:K770"/>
    <mergeCell ref="AM771:AM776"/>
    <mergeCell ref="AN771:AN776"/>
    <mergeCell ref="AO771:AO776"/>
    <mergeCell ref="AP771:AP776"/>
    <mergeCell ref="AQ771:AQ776"/>
    <mergeCell ref="E777:E778"/>
    <mergeCell ref="R771:R776"/>
    <mergeCell ref="Z771:Z776"/>
    <mergeCell ref="AE771:AE776"/>
    <mergeCell ref="AJ771:AJ776"/>
    <mergeCell ref="AK771:AK776"/>
    <mergeCell ref="AL771:AL776"/>
    <mergeCell ref="L771:L776"/>
    <mergeCell ref="M771:M776"/>
    <mergeCell ref="N771:N776"/>
    <mergeCell ref="O771:O776"/>
    <mergeCell ref="P771:P776"/>
    <mergeCell ref="Q771:Q776"/>
    <mergeCell ref="F771:F776"/>
    <mergeCell ref="G771:G776"/>
    <mergeCell ref="H771:H776"/>
    <mergeCell ref="I771:I776"/>
    <mergeCell ref="J771:J776"/>
    <mergeCell ref="K771:K776"/>
    <mergeCell ref="AM777:AM778"/>
    <mergeCell ref="AN777:AN778"/>
    <mergeCell ref="AO777:AO778"/>
    <mergeCell ref="AP777:AP778"/>
    <mergeCell ref="AQ777:AQ778"/>
    <mergeCell ref="A781:A782"/>
    <mergeCell ref="B781:B782"/>
    <mergeCell ref="C781:C782"/>
    <mergeCell ref="D781:D782"/>
    <mergeCell ref="E781:E782"/>
    <mergeCell ref="R777:R778"/>
    <mergeCell ref="Z777:Z778"/>
    <mergeCell ref="AE777:AE778"/>
    <mergeCell ref="AJ777:AJ778"/>
    <mergeCell ref="AK777:AK778"/>
    <mergeCell ref="AL777:AL778"/>
    <mergeCell ref="L777:L778"/>
    <mergeCell ref="M777:M778"/>
    <mergeCell ref="N777:N778"/>
    <mergeCell ref="O777:O778"/>
    <mergeCell ref="P777:P778"/>
    <mergeCell ref="Q777:Q778"/>
    <mergeCell ref="F777:F778"/>
    <mergeCell ref="G777:G778"/>
    <mergeCell ref="H777:H778"/>
    <mergeCell ref="I777:I778"/>
    <mergeCell ref="J777:J778"/>
    <mergeCell ref="K777:K778"/>
    <mergeCell ref="A777:A778"/>
    <mergeCell ref="B777:B778"/>
    <mergeCell ref="C777:C778"/>
    <mergeCell ref="D777:D778"/>
    <mergeCell ref="K783:K784"/>
    <mergeCell ref="AM781:AM782"/>
    <mergeCell ref="AN781:AN782"/>
    <mergeCell ref="AO781:AO782"/>
    <mergeCell ref="AP781:AP782"/>
    <mergeCell ref="AQ781:AQ782"/>
    <mergeCell ref="A783:A784"/>
    <mergeCell ref="B783:B784"/>
    <mergeCell ref="C783:C784"/>
    <mergeCell ref="D783:D784"/>
    <mergeCell ref="E783:E784"/>
    <mergeCell ref="R781:R782"/>
    <mergeCell ref="Z781:Z782"/>
    <mergeCell ref="AE781:AE782"/>
    <mergeCell ref="AJ781:AJ782"/>
    <mergeCell ref="AK781:AK782"/>
    <mergeCell ref="AL781:AL782"/>
    <mergeCell ref="L781:L782"/>
    <mergeCell ref="M781:M782"/>
    <mergeCell ref="N781:N782"/>
    <mergeCell ref="O781:O782"/>
    <mergeCell ref="P781:P782"/>
    <mergeCell ref="Q781:Q782"/>
    <mergeCell ref="F781:F782"/>
    <mergeCell ref="G781:G782"/>
    <mergeCell ref="H781:H782"/>
    <mergeCell ref="I781:I782"/>
    <mergeCell ref="J781:J782"/>
    <mergeCell ref="K781:K782"/>
    <mergeCell ref="AL783:AL784"/>
    <mergeCell ref="B785:B789"/>
    <mergeCell ref="C785:C789"/>
    <mergeCell ref="D785:D789"/>
    <mergeCell ref="E785:E789"/>
    <mergeCell ref="F785:F789"/>
    <mergeCell ref="G785:G789"/>
    <mergeCell ref="H785:H789"/>
    <mergeCell ref="I785:I789"/>
    <mergeCell ref="X783:X784"/>
    <mergeCell ref="Y783:Y784"/>
    <mergeCell ref="Z783:Z784"/>
    <mergeCell ref="AE783:AE784"/>
    <mergeCell ref="AJ783:AJ784"/>
    <mergeCell ref="AK783:AK784"/>
    <mergeCell ref="R783:R784"/>
    <mergeCell ref="S783:S784"/>
    <mergeCell ref="T783:T784"/>
    <mergeCell ref="U783:U784"/>
    <mergeCell ref="V783:V784"/>
    <mergeCell ref="W783:W784"/>
    <mergeCell ref="L783:L784"/>
    <mergeCell ref="M783:M784"/>
    <mergeCell ref="N783:N784"/>
    <mergeCell ref="O783:O784"/>
    <mergeCell ref="P783:P784"/>
    <mergeCell ref="Q783:Q784"/>
    <mergeCell ref="F783:F784"/>
    <mergeCell ref="G783:G784"/>
    <mergeCell ref="H783:H784"/>
    <mergeCell ref="I783:I784"/>
    <mergeCell ref="AJ785:AJ789"/>
    <mergeCell ref="J783:J784"/>
    <mergeCell ref="AK785:AK789"/>
    <mergeCell ref="AL785:AL789"/>
    <mergeCell ref="A790:A792"/>
    <mergeCell ref="B790:B792"/>
    <mergeCell ref="C790:C792"/>
    <mergeCell ref="D790:D792"/>
    <mergeCell ref="E790:E792"/>
    <mergeCell ref="F790:F792"/>
    <mergeCell ref="G790:G792"/>
    <mergeCell ref="V785:V789"/>
    <mergeCell ref="W785:W789"/>
    <mergeCell ref="X785:X789"/>
    <mergeCell ref="Y785:Y789"/>
    <mergeCell ref="Z785:Z789"/>
    <mergeCell ref="AE785:AE789"/>
    <mergeCell ref="P785:P789"/>
    <mergeCell ref="Q785:Q789"/>
    <mergeCell ref="R785:R789"/>
    <mergeCell ref="S785:S789"/>
    <mergeCell ref="T785:T789"/>
    <mergeCell ref="U785:U789"/>
    <mergeCell ref="J785:J789"/>
    <mergeCell ref="K785:K789"/>
    <mergeCell ref="L785:L789"/>
    <mergeCell ref="M785:M789"/>
    <mergeCell ref="N785:N789"/>
    <mergeCell ref="O785:O789"/>
    <mergeCell ref="AE790:AE792"/>
    <mergeCell ref="AJ790:AJ792"/>
    <mergeCell ref="AK790:AK792"/>
    <mergeCell ref="AL790:AL792"/>
    <mergeCell ref="A785:A789"/>
    <mergeCell ref="A797:A801"/>
    <mergeCell ref="B797:B801"/>
    <mergeCell ref="C797:C801"/>
    <mergeCell ref="D797:D801"/>
    <mergeCell ref="E797:E801"/>
    <mergeCell ref="F797:F801"/>
    <mergeCell ref="N790:N792"/>
    <mergeCell ref="O790:O792"/>
    <mergeCell ref="P790:P792"/>
    <mergeCell ref="Q790:Q792"/>
    <mergeCell ref="R790:R792"/>
    <mergeCell ref="Z790:Z792"/>
    <mergeCell ref="H790:H792"/>
    <mergeCell ref="I790:I792"/>
    <mergeCell ref="J790:J792"/>
    <mergeCell ref="K790:K792"/>
    <mergeCell ref="L790:L792"/>
    <mergeCell ref="M790:M792"/>
    <mergeCell ref="Z797:Z801"/>
    <mergeCell ref="AE797:AE801"/>
    <mergeCell ref="AJ797:AJ801"/>
    <mergeCell ref="AK797:AK801"/>
    <mergeCell ref="AL797:AL801"/>
    <mergeCell ref="A802:A805"/>
    <mergeCell ref="B802:B805"/>
    <mergeCell ref="C802:C805"/>
    <mergeCell ref="D802:D805"/>
    <mergeCell ref="E802:E805"/>
    <mergeCell ref="M797:M801"/>
    <mergeCell ref="N797:N801"/>
    <mergeCell ref="O797:O801"/>
    <mergeCell ref="P797:P801"/>
    <mergeCell ref="Q797:Q801"/>
    <mergeCell ref="R797:R801"/>
    <mergeCell ref="G797:G801"/>
    <mergeCell ref="H797:H801"/>
    <mergeCell ref="I797:I801"/>
    <mergeCell ref="J797:J801"/>
    <mergeCell ref="K797:K801"/>
    <mergeCell ref="L797:L801"/>
    <mergeCell ref="R802:R805"/>
    <mergeCell ref="Z802:Z805"/>
    <mergeCell ref="AE802:AE805"/>
    <mergeCell ref="AJ802:AJ805"/>
    <mergeCell ref="AK802:AK805"/>
    <mergeCell ref="AL802:AL805"/>
    <mergeCell ref="L802:L805"/>
    <mergeCell ref="M802:M805"/>
    <mergeCell ref="N802:N805"/>
    <mergeCell ref="O802:O805"/>
    <mergeCell ref="P802:P805"/>
    <mergeCell ref="Q802:Q805"/>
    <mergeCell ref="F802:F805"/>
    <mergeCell ref="G802:G805"/>
    <mergeCell ref="H802:H805"/>
    <mergeCell ref="I802:I805"/>
    <mergeCell ref="J802:J805"/>
    <mergeCell ref="K802:K805"/>
    <mergeCell ref="Z810:Z813"/>
    <mergeCell ref="AE810:AE813"/>
    <mergeCell ref="AJ810:AJ813"/>
    <mergeCell ref="AK810:AK813"/>
    <mergeCell ref="AL810:AL813"/>
    <mergeCell ref="A814:A815"/>
    <mergeCell ref="B814:B815"/>
    <mergeCell ref="C814:C815"/>
    <mergeCell ref="D814:D815"/>
    <mergeCell ref="E814:E815"/>
    <mergeCell ref="M810:M813"/>
    <mergeCell ref="N810:N813"/>
    <mergeCell ref="O810:O813"/>
    <mergeCell ref="P810:P813"/>
    <mergeCell ref="Q810:Q813"/>
    <mergeCell ref="R810:R813"/>
    <mergeCell ref="G810:G813"/>
    <mergeCell ref="H810:H813"/>
    <mergeCell ref="I810:I813"/>
    <mergeCell ref="J810:J813"/>
    <mergeCell ref="K810:K813"/>
    <mergeCell ref="L810:L813"/>
    <mergeCell ref="A810:A813"/>
    <mergeCell ref="B810:B813"/>
    <mergeCell ref="C810:C813"/>
    <mergeCell ref="D810:D813"/>
    <mergeCell ref="E810:E813"/>
    <mergeCell ref="F810:F813"/>
    <mergeCell ref="E819:E820"/>
    <mergeCell ref="F819:F820"/>
    <mergeCell ref="R814:R815"/>
    <mergeCell ref="Z814:Z815"/>
    <mergeCell ref="AE814:AE815"/>
    <mergeCell ref="AJ814:AJ815"/>
    <mergeCell ref="AK814:AK815"/>
    <mergeCell ref="AL814:AL815"/>
    <mergeCell ref="L814:L815"/>
    <mergeCell ref="M814:M815"/>
    <mergeCell ref="N814:N815"/>
    <mergeCell ref="O814:O815"/>
    <mergeCell ref="P814:P815"/>
    <mergeCell ref="Q814:Q815"/>
    <mergeCell ref="F814:F815"/>
    <mergeCell ref="G814:G815"/>
    <mergeCell ref="H814:H815"/>
    <mergeCell ref="I814:I815"/>
    <mergeCell ref="J814:J815"/>
    <mergeCell ref="K814:K815"/>
    <mergeCell ref="AN819:AN820"/>
    <mergeCell ref="AO819:AO820"/>
    <mergeCell ref="AP819:AP820"/>
    <mergeCell ref="AQ819:AQ820"/>
    <mergeCell ref="A822:A824"/>
    <mergeCell ref="B822:B824"/>
    <mergeCell ref="C822:C824"/>
    <mergeCell ref="D822:D824"/>
    <mergeCell ref="E822:E824"/>
    <mergeCell ref="F822:F824"/>
    <mergeCell ref="Z819:Z820"/>
    <mergeCell ref="AE819:AE820"/>
    <mergeCell ref="AJ819:AJ820"/>
    <mergeCell ref="AK819:AK820"/>
    <mergeCell ref="AL819:AL820"/>
    <mergeCell ref="AM819:AM820"/>
    <mergeCell ref="M819:M820"/>
    <mergeCell ref="N819:N820"/>
    <mergeCell ref="O819:O820"/>
    <mergeCell ref="P819:P820"/>
    <mergeCell ref="Q819:Q820"/>
    <mergeCell ref="R819:R820"/>
    <mergeCell ref="G819:G820"/>
    <mergeCell ref="H819:H820"/>
    <mergeCell ref="I819:I820"/>
    <mergeCell ref="J819:J820"/>
    <mergeCell ref="K819:K820"/>
    <mergeCell ref="L819:L820"/>
    <mergeCell ref="A819:A820"/>
    <mergeCell ref="B819:B820"/>
    <mergeCell ref="C819:C820"/>
    <mergeCell ref="D819:D820"/>
    <mergeCell ref="L825:L826"/>
    <mergeCell ref="A825:A826"/>
    <mergeCell ref="B825:B826"/>
    <mergeCell ref="C825:C826"/>
    <mergeCell ref="D825:D826"/>
    <mergeCell ref="E825:E826"/>
    <mergeCell ref="F825:F826"/>
    <mergeCell ref="Y822:Y824"/>
    <mergeCell ref="Z822:Z824"/>
    <mergeCell ref="AE822:AE824"/>
    <mergeCell ref="AJ822:AJ824"/>
    <mergeCell ref="AK822:AK824"/>
    <mergeCell ref="AL822:AL824"/>
    <mergeCell ref="S822:S824"/>
    <mergeCell ref="T822:T824"/>
    <mergeCell ref="U822:U824"/>
    <mergeCell ref="V822:V824"/>
    <mergeCell ref="W822:W824"/>
    <mergeCell ref="X822:X824"/>
    <mergeCell ref="M822:M824"/>
    <mergeCell ref="N822:N824"/>
    <mergeCell ref="O822:O824"/>
    <mergeCell ref="P822:P824"/>
    <mergeCell ref="Q822:Q824"/>
    <mergeCell ref="R822:R824"/>
    <mergeCell ref="G822:G824"/>
    <mergeCell ref="H822:H824"/>
    <mergeCell ref="I822:I824"/>
    <mergeCell ref="J822:J824"/>
    <mergeCell ref="K822:K824"/>
    <mergeCell ref="L822:L824"/>
    <mergeCell ref="L827:L829"/>
    <mergeCell ref="AN830:AN832"/>
    <mergeCell ref="AO830:AO832"/>
    <mergeCell ref="AP830:AP832"/>
    <mergeCell ref="AQ830:AQ832"/>
    <mergeCell ref="AN825:AN826"/>
    <mergeCell ref="AO825:AO826"/>
    <mergeCell ref="AP825:AP826"/>
    <mergeCell ref="AQ825:AQ826"/>
    <mergeCell ref="A827:A829"/>
    <mergeCell ref="B827:B829"/>
    <mergeCell ref="C827:C829"/>
    <mergeCell ref="D827:D829"/>
    <mergeCell ref="E827:E829"/>
    <mergeCell ref="F827:F829"/>
    <mergeCell ref="Z825:Z826"/>
    <mergeCell ref="AE825:AE826"/>
    <mergeCell ref="AJ825:AJ826"/>
    <mergeCell ref="AK825:AK826"/>
    <mergeCell ref="AL825:AL826"/>
    <mergeCell ref="AM825:AM826"/>
    <mergeCell ref="M825:M826"/>
    <mergeCell ref="N825:N826"/>
    <mergeCell ref="O825:O826"/>
    <mergeCell ref="P825:P826"/>
    <mergeCell ref="Q825:Q826"/>
    <mergeCell ref="R825:R826"/>
    <mergeCell ref="G825:G826"/>
    <mergeCell ref="H825:H826"/>
    <mergeCell ref="I825:I826"/>
    <mergeCell ref="J825:J826"/>
    <mergeCell ref="K825:K826"/>
    <mergeCell ref="Z833:Z835"/>
    <mergeCell ref="AE833:AE835"/>
    <mergeCell ref="AJ833:AJ835"/>
    <mergeCell ref="AK833:AK835"/>
    <mergeCell ref="AL833:AL835"/>
    <mergeCell ref="AN827:AN829"/>
    <mergeCell ref="AO827:AO829"/>
    <mergeCell ref="AP827:AP829"/>
    <mergeCell ref="AQ827:AQ829"/>
    <mergeCell ref="A830:A832"/>
    <mergeCell ref="B830:B832"/>
    <mergeCell ref="C830:C832"/>
    <mergeCell ref="D830:D832"/>
    <mergeCell ref="E830:E832"/>
    <mergeCell ref="F830:F832"/>
    <mergeCell ref="Z827:Z829"/>
    <mergeCell ref="AE827:AE829"/>
    <mergeCell ref="AJ827:AJ829"/>
    <mergeCell ref="AK827:AK829"/>
    <mergeCell ref="AL827:AL829"/>
    <mergeCell ref="AM827:AM829"/>
    <mergeCell ref="M827:M829"/>
    <mergeCell ref="N827:N829"/>
    <mergeCell ref="O827:O829"/>
    <mergeCell ref="P827:P829"/>
    <mergeCell ref="Q827:Q829"/>
    <mergeCell ref="R827:R829"/>
    <mergeCell ref="G827:G829"/>
    <mergeCell ref="H827:H829"/>
    <mergeCell ref="I827:I829"/>
    <mergeCell ref="J827:J829"/>
    <mergeCell ref="K827:K829"/>
    <mergeCell ref="Z830:Z832"/>
    <mergeCell ref="AE830:AE832"/>
    <mergeCell ref="AJ830:AJ832"/>
    <mergeCell ref="AK830:AK832"/>
    <mergeCell ref="AL830:AL832"/>
    <mergeCell ref="AM830:AM832"/>
    <mergeCell ref="M830:M832"/>
    <mergeCell ref="N830:N832"/>
    <mergeCell ref="O830:O832"/>
    <mergeCell ref="P830:P832"/>
    <mergeCell ref="Q830:Q832"/>
    <mergeCell ref="R830:R832"/>
    <mergeCell ref="G830:G832"/>
    <mergeCell ref="H830:H832"/>
    <mergeCell ref="I830:I832"/>
    <mergeCell ref="J830:J832"/>
    <mergeCell ref="K830:K832"/>
    <mergeCell ref="L830:L832"/>
    <mergeCell ref="M833:M835"/>
    <mergeCell ref="N833:N835"/>
    <mergeCell ref="O833:O835"/>
    <mergeCell ref="P833:P835"/>
    <mergeCell ref="Q833:Q835"/>
    <mergeCell ref="R833:R835"/>
    <mergeCell ref="G833:G835"/>
    <mergeCell ref="H833:H835"/>
    <mergeCell ref="I833:I835"/>
    <mergeCell ref="J833:J835"/>
    <mergeCell ref="K833:K835"/>
    <mergeCell ref="L833:L835"/>
    <mergeCell ref="A833:A835"/>
    <mergeCell ref="B833:B835"/>
    <mergeCell ref="C833:C835"/>
    <mergeCell ref="D833:D835"/>
    <mergeCell ref="E833:E835"/>
    <mergeCell ref="F833:F835"/>
    <mergeCell ref="L839:L841"/>
    <mergeCell ref="A839:A841"/>
    <mergeCell ref="B839:B841"/>
    <mergeCell ref="C839:C841"/>
    <mergeCell ref="D839:D841"/>
    <mergeCell ref="E839:E841"/>
    <mergeCell ref="F839:F841"/>
    <mergeCell ref="R836:R838"/>
    <mergeCell ref="Z836:Z838"/>
    <mergeCell ref="AE836:AE838"/>
    <mergeCell ref="AJ836:AJ838"/>
    <mergeCell ref="AK836:AK838"/>
    <mergeCell ref="AL836:AL838"/>
    <mergeCell ref="L836:L838"/>
    <mergeCell ref="M836:M838"/>
    <mergeCell ref="N836:N838"/>
    <mergeCell ref="O836:O838"/>
    <mergeCell ref="P836:P838"/>
    <mergeCell ref="Q836:Q838"/>
    <mergeCell ref="F836:F838"/>
    <mergeCell ref="G836:G838"/>
    <mergeCell ref="H836:H838"/>
    <mergeCell ref="I836:I838"/>
    <mergeCell ref="J836:J838"/>
    <mergeCell ref="K836:K838"/>
    <mergeCell ref="A836:A838"/>
    <mergeCell ref="B836:B838"/>
    <mergeCell ref="C836:C838"/>
    <mergeCell ref="D836:D838"/>
    <mergeCell ref="E836:E838"/>
    <mergeCell ref="L842:L844"/>
    <mergeCell ref="AN845:AN847"/>
    <mergeCell ref="AO845:AO847"/>
    <mergeCell ref="AP845:AP847"/>
    <mergeCell ref="AQ845:AQ847"/>
    <mergeCell ref="AN839:AN841"/>
    <mergeCell ref="AO839:AO841"/>
    <mergeCell ref="AP839:AP841"/>
    <mergeCell ref="AQ839:AQ841"/>
    <mergeCell ref="A842:A844"/>
    <mergeCell ref="B842:B844"/>
    <mergeCell ref="C842:C844"/>
    <mergeCell ref="D842:D844"/>
    <mergeCell ref="E842:E844"/>
    <mergeCell ref="F842:F844"/>
    <mergeCell ref="Z839:Z841"/>
    <mergeCell ref="AE839:AE841"/>
    <mergeCell ref="AJ839:AJ841"/>
    <mergeCell ref="AK839:AK841"/>
    <mergeCell ref="AL839:AL841"/>
    <mergeCell ref="AM839:AM841"/>
    <mergeCell ref="M839:M841"/>
    <mergeCell ref="N839:N841"/>
    <mergeCell ref="O839:O841"/>
    <mergeCell ref="P839:P841"/>
    <mergeCell ref="Q839:Q841"/>
    <mergeCell ref="R839:R841"/>
    <mergeCell ref="G839:G841"/>
    <mergeCell ref="H839:H841"/>
    <mergeCell ref="I839:I841"/>
    <mergeCell ref="J839:J841"/>
    <mergeCell ref="K839:K841"/>
    <mergeCell ref="Z848:Z851"/>
    <mergeCell ref="AE848:AE851"/>
    <mergeCell ref="AJ848:AJ851"/>
    <mergeCell ref="AK848:AK851"/>
    <mergeCell ref="AL848:AL851"/>
    <mergeCell ref="AN842:AN844"/>
    <mergeCell ref="AO842:AO844"/>
    <mergeCell ref="AP842:AP844"/>
    <mergeCell ref="AQ842:AQ844"/>
    <mergeCell ref="A845:A847"/>
    <mergeCell ref="B845:B847"/>
    <mergeCell ref="C845:C847"/>
    <mergeCell ref="D845:D847"/>
    <mergeCell ref="E845:E847"/>
    <mergeCell ref="F845:F847"/>
    <mergeCell ref="Z842:Z844"/>
    <mergeCell ref="AE842:AE844"/>
    <mergeCell ref="AJ842:AJ844"/>
    <mergeCell ref="AK842:AK844"/>
    <mergeCell ref="AL842:AL844"/>
    <mergeCell ref="AM842:AM844"/>
    <mergeCell ref="M842:M844"/>
    <mergeCell ref="N842:N844"/>
    <mergeCell ref="O842:O844"/>
    <mergeCell ref="P842:P844"/>
    <mergeCell ref="Q842:Q844"/>
    <mergeCell ref="R842:R844"/>
    <mergeCell ref="G842:G844"/>
    <mergeCell ref="H842:H844"/>
    <mergeCell ref="I842:I844"/>
    <mergeCell ref="J842:J844"/>
    <mergeCell ref="K842:K844"/>
    <mergeCell ref="Z845:Z847"/>
    <mergeCell ref="AE845:AE847"/>
    <mergeCell ref="AJ845:AJ847"/>
    <mergeCell ref="AK845:AK847"/>
    <mergeCell ref="AL845:AL847"/>
    <mergeCell ref="AM845:AM847"/>
    <mergeCell ref="M845:M847"/>
    <mergeCell ref="N845:N847"/>
    <mergeCell ref="O845:O847"/>
    <mergeCell ref="P845:P847"/>
    <mergeCell ref="Q845:Q847"/>
    <mergeCell ref="R845:R847"/>
    <mergeCell ref="G845:G847"/>
    <mergeCell ref="H845:H847"/>
    <mergeCell ref="I845:I847"/>
    <mergeCell ref="J845:J847"/>
    <mergeCell ref="K845:K847"/>
    <mergeCell ref="L845:L847"/>
    <mergeCell ref="A852:A855"/>
    <mergeCell ref="B852:B855"/>
    <mergeCell ref="C852:C855"/>
    <mergeCell ref="D852:D855"/>
    <mergeCell ref="E852:E855"/>
    <mergeCell ref="M848:M851"/>
    <mergeCell ref="N848:N851"/>
    <mergeCell ref="O848:O851"/>
    <mergeCell ref="P848:P851"/>
    <mergeCell ref="Q848:Q851"/>
    <mergeCell ref="R848:R851"/>
    <mergeCell ref="G848:G851"/>
    <mergeCell ref="H848:H851"/>
    <mergeCell ref="I848:I851"/>
    <mergeCell ref="J848:J851"/>
    <mergeCell ref="K848:K851"/>
    <mergeCell ref="L848:L851"/>
    <mergeCell ref="R852:R855"/>
    <mergeCell ref="A848:A851"/>
    <mergeCell ref="B848:B851"/>
    <mergeCell ref="C848:C851"/>
    <mergeCell ref="D848:D851"/>
    <mergeCell ref="E848:E851"/>
    <mergeCell ref="F848:F851"/>
    <mergeCell ref="Z852:Z855"/>
    <mergeCell ref="AE852:AE855"/>
    <mergeCell ref="AJ852:AJ855"/>
    <mergeCell ref="AK852:AK855"/>
    <mergeCell ref="AL852:AL855"/>
    <mergeCell ref="L852:L855"/>
    <mergeCell ref="M852:M855"/>
    <mergeCell ref="N852:N855"/>
    <mergeCell ref="O852:O855"/>
    <mergeCell ref="P852:P855"/>
    <mergeCell ref="Q852:Q855"/>
    <mergeCell ref="F852:F855"/>
    <mergeCell ref="G852:G855"/>
    <mergeCell ref="H852:H855"/>
    <mergeCell ref="I852:I855"/>
    <mergeCell ref="J852:J855"/>
    <mergeCell ref="K852:K855"/>
  </mergeCells>
  <dataValidations count="25">
    <dataValidation type="list" allowBlank="1" showInputMessage="1" showErrorMessage="1" sqref="U320" xr:uid="{F6330A75-FF92-466F-BDCE-29051D8EA163}">
      <formula1>$P$41:$P$43</formula1>
    </dataValidation>
    <dataValidation type="list" allowBlank="1" showInputMessage="1" showErrorMessage="1" sqref="V320" xr:uid="{BC0CFADB-B4D2-4496-A502-DF9F63B4C80A}">
      <formula1>$R$41:$R$42</formula1>
    </dataValidation>
    <dataValidation type="list" allowBlank="1" showInputMessage="1" showErrorMessage="1" sqref="W320" xr:uid="{11DE6DD2-E2CC-4E6A-8FA4-A9559BAE9C36}">
      <formula1>$R$43:$R$44</formula1>
    </dataValidation>
    <dataValidation type="list" allowBlank="1" showInputMessage="1" showErrorMessage="1" sqref="Y320" xr:uid="{F9DE1C66-C539-4A8A-A15F-E577291B3A10}">
      <formula1>$S$45:$S$46</formula1>
    </dataValidation>
    <dataValidation type="list" allowBlank="1" showInputMessage="1" showErrorMessage="1" sqref="X320" xr:uid="{2C2773B7-49F0-4F5F-91D0-93B24486279B}">
      <formula1>$S$41:$S$42</formula1>
    </dataValidation>
    <dataValidation type="list" allowBlank="1" showInputMessage="1" showErrorMessage="1" sqref="K320" xr:uid="{69843A46-DE1E-4917-B053-90B636409AE7}">
      <formula1>$H$36:$H$40</formula1>
    </dataValidation>
    <dataValidation type="list" allowBlank="1" showInputMessage="1" showErrorMessage="1" sqref="N320" xr:uid="{9271F20E-9A8D-42D3-A92E-6D7DAADBA388}">
      <formula1>$H$41:$H$45</formula1>
    </dataValidation>
    <dataValidation type="list" allowBlank="1" showInputMessage="1" showErrorMessage="1" sqref="P320" xr:uid="{1D6BBA21-A498-4141-B086-1CA0265179D8}">
      <formula1>$K$41:$K$45</formula1>
    </dataValidation>
    <dataValidation type="list" allowBlank="1" showInputMessage="1" showErrorMessage="1" sqref="E320" xr:uid="{01F1F87E-84C6-4C25-A253-3DED74782A89}">
      <formula1>$H$33:$H$35</formula1>
    </dataValidation>
    <dataValidation type="list" allowBlank="1" showInputMessage="1" showErrorMessage="1" sqref="I320:I321" xr:uid="{F178C152-250B-44B5-8D4C-0D6691B96F29}">
      <formula1>$I$33:$I$38</formula1>
    </dataValidation>
    <dataValidation type="list" allowBlank="1" showInputMessage="1" showErrorMessage="1" sqref="L320:L321" xr:uid="{DCC41AA5-C043-47C5-8140-586305F138AF}">
      <formula1>$T$41:$T$48</formula1>
    </dataValidation>
    <dataValidation type="list" allowBlank="1" showInputMessage="1" showErrorMessage="1" sqref="B320:B321" xr:uid="{F5EA47E9-A934-45C7-B807-09543A5C4F3C}">
      <formula1>$E$36:$E$73</formula1>
    </dataValidation>
    <dataValidation type="list" allowBlank="1" showInputMessage="1" showErrorMessage="1" sqref="I317:I318 I313:I315" xr:uid="{E688E16D-FD04-4B59-A22F-A1C2726D2528}">
      <formula1>$I$108:$I$113</formula1>
    </dataValidation>
    <dataValidation type="list" allowBlank="1" showInputMessage="1" showErrorMessage="1" sqref="L317:L318 L313:L315" xr:uid="{66EFCA31-CC42-4620-B87F-2AC5966F6C31}">
      <formula1>$T$102:$T$109</formula1>
    </dataValidation>
    <dataValidation type="list" allowBlank="1" showInputMessage="1" showErrorMessage="1" sqref="N315" xr:uid="{E394EB66-BABA-493C-84A3-A0F982284735}">
      <formula1>$H$116:$H$120</formula1>
    </dataValidation>
    <dataValidation type="list" allowBlank="1" showInputMessage="1" showErrorMessage="1" sqref="P313 P315" xr:uid="{8372B721-9314-4A25-A1F2-1B784BE6445B}">
      <formula1>$K$116:$K$120</formula1>
    </dataValidation>
    <dataValidation type="list" allowBlank="1" showInputMessage="1" showErrorMessage="1" sqref="N313" xr:uid="{CCF6A9ED-6EF8-4F1A-AF14-808926D216FA}">
      <formula1>$H$102:$H$106</formula1>
    </dataValidation>
    <dataValidation type="list" allowBlank="1" showInputMessage="1" showErrorMessage="1" sqref="E313 E315" xr:uid="{62B96E32-52F9-4FBC-9333-97B0F8E3B9D1}">
      <formula1>$H$108:$H$110</formula1>
    </dataValidation>
    <dataValidation type="list" allowBlank="1" showInputMessage="1" showErrorMessage="1" sqref="B313 B315" xr:uid="{478C3159-7F19-402B-8CFB-C6F2D609995A}">
      <formula1>$E$103:$E$140</formula1>
    </dataValidation>
    <dataValidation type="list" allowBlank="1" showInputMessage="1" showErrorMessage="1" sqref="X313" xr:uid="{348FDDEC-4CEE-4B14-93C4-DB515B8858FF}">
      <formula1>$S$111:$S$112</formula1>
    </dataValidation>
    <dataValidation type="list" allowBlank="1" showInputMessage="1" showErrorMessage="1" sqref="Y313" xr:uid="{C8837482-656B-40F7-9D00-64E0671F6A0A}">
      <formula1>$S$115:$S$116</formula1>
    </dataValidation>
    <dataValidation type="list" allowBlank="1" showInputMessage="1" showErrorMessage="1" sqref="W313" xr:uid="{6F1B2743-EC52-4323-97A2-3F49F5582CD3}">
      <formula1>$R$113:$R$114</formula1>
    </dataValidation>
    <dataValidation type="list" allowBlank="1" showInputMessage="1" showErrorMessage="1" sqref="V313" xr:uid="{1DAA54B5-18AD-424E-8539-391AFF3AC0C2}">
      <formula1>$R$111:$R$112</formula1>
    </dataValidation>
    <dataValidation type="list" allowBlank="1" showInputMessage="1" showErrorMessage="1" sqref="U313" xr:uid="{01CA42C9-46C0-4B62-B05E-A7D7FE9DD163}">
      <formula1>$P$111:$P$113</formula1>
    </dataValidation>
    <dataValidation type="list" allowBlank="1" showInputMessage="1" showErrorMessage="1" sqref="AK305 AK307" xr:uid="{BC3C22A4-81E5-49BC-AE14-41EBE74EB502}">
      <formula1>$K$115:$K$118</formula1>
    </dataValidation>
  </dataValidations>
  <hyperlinks>
    <hyperlink ref="H7" location="Hoja5!A1" display="Redacción del riesgo " xr:uid="{64E5967D-3D5B-4D1D-A851-342056B39F4D}"/>
    <hyperlink ref="Z7" location="Hoja6!A1" display="Probabilidad Residual " xr:uid="{95A2EE68-23B9-4A73-A219-9577F97ADEC1}"/>
    <hyperlink ref="AE7" location="Hoja6!A1" display="Impacto Resdual" xr:uid="{AFFECD5C-E0E4-4680-AB58-3E664DC8FFD6}"/>
    <hyperlink ref="L7" location="'Hoja 7'!A1" display="'Hoja 7'!A1" xr:uid="{7473A436-D75A-4470-9500-3AEA21513E69}"/>
    <hyperlink ref="N7" location="Hoja2!A1" display="Probabilidad Inherente " xr:uid="{84739B51-6EB4-4EEB-8FCD-04AB6DDEB905}"/>
    <hyperlink ref="P7" location="Hoja3!A1" display="Impacto Inherente" xr:uid="{B7837412-03B1-4CD2-9588-20D0F810A24A}"/>
    <hyperlink ref="U7" location="Hoja8!A1" display="Tipo de Control" xr:uid="{A7F26F25-02D0-4530-92FC-2B94C4E0DA65}"/>
    <hyperlink ref="R7" location="Hoja4!A1" display="Nivel de Severidad Riesgo Inherente" xr:uid="{3B0B688E-85C7-4298-931A-DF734A36FDF9}"/>
    <hyperlink ref="AJ7" location="Hoja4!A1" display="Nivel de Severidad Riesgo Residual" xr:uid="{3595AD30-6ED1-4973-8830-E086DA9DCA67}"/>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CE1AD-0C02-4E14-B503-77B135B3E734}">
  <sheetPr filterMode="1"/>
  <dimension ref="A1:AS66"/>
  <sheetViews>
    <sheetView zoomScale="55" zoomScaleNormal="55" workbookViewId="0">
      <pane ySplit="1" topLeftCell="A32" activePane="bottomLeft" state="frozen"/>
      <selection pane="bottomLeft" activeCell="J32" sqref="J32"/>
    </sheetView>
  </sheetViews>
  <sheetFormatPr baseColWidth="10" defaultColWidth="0" defaultRowHeight="15" zeroHeight="1" x14ac:dyDescent="0.25"/>
  <cols>
    <col min="1" max="1" width="18.85546875" customWidth="1"/>
    <col min="2" max="2" width="37.42578125" customWidth="1"/>
    <col min="3" max="3" width="45.7109375" customWidth="1"/>
    <col min="4" max="4" width="15.5703125" customWidth="1"/>
    <col min="5" max="5" width="11.42578125" customWidth="1"/>
    <col min="6" max="6" width="116" customWidth="1"/>
    <col min="7" max="8" width="11.42578125" customWidth="1"/>
    <col min="9" max="9" width="33.42578125" customWidth="1"/>
    <col min="10" max="10" width="54.140625" customWidth="1"/>
    <col min="11" max="14" width="11.42578125" customWidth="1"/>
    <col min="15" max="39" width="11.42578125" hidden="1" customWidth="1"/>
    <col min="40" max="45" width="0" hidden="1" customWidth="1"/>
    <col min="46" max="16384" width="11.42578125" hidden="1"/>
  </cols>
  <sheetData>
    <row r="1" spans="1:14" s="6" customFormat="1" ht="60" x14ac:dyDescent="0.25">
      <c r="A1" s="2" t="s">
        <v>1</v>
      </c>
      <c r="B1" s="3" t="s">
        <v>3</v>
      </c>
      <c r="C1" s="4" t="s">
        <v>7</v>
      </c>
      <c r="D1" s="1" t="s">
        <v>8</v>
      </c>
      <c r="E1" s="5" t="s">
        <v>17</v>
      </c>
      <c r="F1" s="1" t="s">
        <v>18</v>
      </c>
      <c r="G1" s="5" t="s">
        <v>35</v>
      </c>
      <c r="H1" s="2" t="s">
        <v>36</v>
      </c>
      <c r="I1" s="2" t="s">
        <v>37</v>
      </c>
      <c r="J1" s="2" t="s">
        <v>38</v>
      </c>
      <c r="K1" s="2" t="s">
        <v>39</v>
      </c>
      <c r="L1" s="2" t="s">
        <v>40</v>
      </c>
      <c r="M1" s="2" t="s">
        <v>41</v>
      </c>
      <c r="N1" s="2" t="s">
        <v>42</v>
      </c>
    </row>
    <row r="2" spans="1:14" s="13" customFormat="1" ht="105" hidden="1" customHeight="1" x14ac:dyDescent="0.25">
      <c r="A2" s="71" t="s">
        <v>43</v>
      </c>
      <c r="B2" s="125" t="s">
        <v>45</v>
      </c>
      <c r="C2" s="125" t="s">
        <v>73</v>
      </c>
      <c r="D2" s="111" t="s">
        <v>74</v>
      </c>
      <c r="E2" s="128" t="s">
        <v>56</v>
      </c>
      <c r="F2" s="8" t="s">
        <v>77</v>
      </c>
      <c r="G2" s="128" t="s">
        <v>56</v>
      </c>
      <c r="H2" s="111" t="s">
        <v>65</v>
      </c>
      <c r="I2" s="125" t="s">
        <v>80</v>
      </c>
      <c r="J2" s="125" t="s">
        <v>81</v>
      </c>
      <c r="K2" s="131">
        <v>44927</v>
      </c>
      <c r="L2" s="131">
        <v>45290</v>
      </c>
      <c r="M2" s="111" t="s">
        <v>82</v>
      </c>
      <c r="N2" s="125" t="s">
        <v>83</v>
      </c>
    </row>
    <row r="3" spans="1:14" s="13" customFormat="1" ht="90" hidden="1" customHeight="1" x14ac:dyDescent="0.25">
      <c r="A3" s="71" t="s">
        <v>43</v>
      </c>
      <c r="B3" s="127"/>
      <c r="C3" s="127"/>
      <c r="D3" s="124"/>
      <c r="E3" s="130"/>
      <c r="F3" s="8" t="s">
        <v>57</v>
      </c>
      <c r="G3" s="130"/>
      <c r="H3" s="124"/>
      <c r="I3" s="127"/>
      <c r="J3" s="127"/>
      <c r="K3" s="133"/>
      <c r="L3" s="133"/>
      <c r="M3" s="124"/>
      <c r="N3" s="127"/>
    </row>
    <row r="4" spans="1:14" s="13" customFormat="1" ht="75" hidden="1" customHeight="1" x14ac:dyDescent="0.25">
      <c r="A4" s="71" t="s">
        <v>43</v>
      </c>
      <c r="B4" s="125" t="s">
        <v>84</v>
      </c>
      <c r="C4" s="125" t="s">
        <v>85</v>
      </c>
      <c r="D4" s="111" t="s">
        <v>74</v>
      </c>
      <c r="E4" s="128" t="s">
        <v>56</v>
      </c>
      <c r="F4" s="8" t="s">
        <v>87</v>
      </c>
      <c r="G4" s="108" t="s">
        <v>64</v>
      </c>
      <c r="H4" s="111" t="s">
        <v>65</v>
      </c>
      <c r="I4" s="125" t="s">
        <v>80</v>
      </c>
      <c r="J4" s="125" t="s">
        <v>88</v>
      </c>
      <c r="K4" s="131">
        <v>44927</v>
      </c>
      <c r="L4" s="131">
        <v>45261</v>
      </c>
      <c r="M4" s="111" t="s">
        <v>82</v>
      </c>
      <c r="N4" s="125" t="s">
        <v>89</v>
      </c>
    </row>
    <row r="5" spans="1:14" s="13" customFormat="1" ht="105" hidden="1" customHeight="1" x14ac:dyDescent="0.25">
      <c r="A5" s="71" t="s">
        <v>43</v>
      </c>
      <c r="B5" s="126"/>
      <c r="C5" s="126"/>
      <c r="D5" s="112"/>
      <c r="E5" s="129"/>
      <c r="F5" s="8" t="s">
        <v>77</v>
      </c>
      <c r="G5" s="109"/>
      <c r="H5" s="112"/>
      <c r="I5" s="126"/>
      <c r="J5" s="126"/>
      <c r="K5" s="132"/>
      <c r="L5" s="132"/>
      <c r="M5" s="112"/>
      <c r="N5" s="126"/>
    </row>
    <row r="6" spans="1:14" s="13" customFormat="1" ht="105" hidden="1" customHeight="1" x14ac:dyDescent="0.25">
      <c r="A6" s="71" t="s">
        <v>43</v>
      </c>
      <c r="B6" s="127"/>
      <c r="C6" s="127"/>
      <c r="D6" s="124"/>
      <c r="E6" s="130"/>
      <c r="F6" s="8" t="s">
        <v>90</v>
      </c>
      <c r="G6" s="123"/>
      <c r="H6" s="124"/>
      <c r="I6" s="127"/>
      <c r="J6" s="127"/>
      <c r="K6" s="133"/>
      <c r="L6" s="133"/>
      <c r="M6" s="124"/>
      <c r="N6" s="127"/>
    </row>
    <row r="7" spans="1:14" s="13" customFormat="1" ht="90" hidden="1" x14ac:dyDescent="0.25">
      <c r="A7" s="8" t="s">
        <v>138</v>
      </c>
      <c r="B7" s="8" t="s">
        <v>167</v>
      </c>
      <c r="C7" s="8" t="s">
        <v>168</v>
      </c>
      <c r="D7" s="7" t="s">
        <v>74</v>
      </c>
      <c r="E7" s="19" t="s">
        <v>170</v>
      </c>
      <c r="F7" s="8" t="s">
        <v>171</v>
      </c>
      <c r="G7" s="19" t="s">
        <v>170</v>
      </c>
      <c r="H7" s="8" t="s">
        <v>65</v>
      </c>
      <c r="I7" s="8" t="s">
        <v>172</v>
      </c>
      <c r="J7" s="8" t="s">
        <v>173</v>
      </c>
      <c r="K7" s="12">
        <v>44927</v>
      </c>
      <c r="L7" s="12">
        <v>45261</v>
      </c>
      <c r="M7" s="7" t="s">
        <v>82</v>
      </c>
      <c r="N7" s="8" t="s">
        <v>174</v>
      </c>
    </row>
    <row r="8" spans="1:14" s="13" customFormat="1" ht="105" hidden="1" x14ac:dyDescent="0.25">
      <c r="A8" s="8" t="s">
        <v>138</v>
      </c>
      <c r="B8" s="8" t="s">
        <v>167</v>
      </c>
      <c r="C8" s="8" t="s">
        <v>176</v>
      </c>
      <c r="D8" s="7" t="s">
        <v>74</v>
      </c>
      <c r="E8" s="19" t="s">
        <v>170</v>
      </c>
      <c r="F8" s="8" t="s">
        <v>177</v>
      </c>
      <c r="G8" s="19" t="s">
        <v>170</v>
      </c>
      <c r="H8" s="8" t="s">
        <v>65</v>
      </c>
      <c r="I8" s="8" t="s">
        <v>172</v>
      </c>
      <c r="J8" s="8" t="s">
        <v>178</v>
      </c>
      <c r="K8" s="12">
        <v>44927</v>
      </c>
      <c r="L8" s="12">
        <v>45292</v>
      </c>
      <c r="M8" s="7" t="s">
        <v>82</v>
      </c>
      <c r="N8" s="8" t="s">
        <v>174</v>
      </c>
    </row>
    <row r="9" spans="1:14" s="13" customFormat="1" ht="135" hidden="1" customHeight="1" x14ac:dyDescent="0.25">
      <c r="A9" s="23" t="s">
        <v>199</v>
      </c>
      <c r="B9" s="114" t="s">
        <v>307</v>
      </c>
      <c r="C9" s="114" t="s">
        <v>308</v>
      </c>
      <c r="D9" s="116" t="s">
        <v>74</v>
      </c>
      <c r="E9" s="140" t="s">
        <v>170</v>
      </c>
      <c r="F9" s="8" t="s">
        <v>309</v>
      </c>
      <c r="G9" s="140" t="s">
        <v>170</v>
      </c>
      <c r="H9" s="116" t="s">
        <v>65</v>
      </c>
      <c r="I9" s="114" t="s">
        <v>310</v>
      </c>
      <c r="J9" s="114" t="s">
        <v>311</v>
      </c>
      <c r="K9" s="150">
        <v>44927</v>
      </c>
      <c r="L9" s="150">
        <v>45261</v>
      </c>
      <c r="M9" s="155" t="s">
        <v>312</v>
      </c>
      <c r="N9" s="114" t="s">
        <v>313</v>
      </c>
    </row>
    <row r="10" spans="1:14" s="13" customFormat="1" ht="180" hidden="1" customHeight="1" x14ac:dyDescent="0.25">
      <c r="A10" s="23" t="s">
        <v>199</v>
      </c>
      <c r="B10" s="114"/>
      <c r="C10" s="114"/>
      <c r="D10" s="116"/>
      <c r="E10" s="140"/>
      <c r="F10" s="8" t="s">
        <v>314</v>
      </c>
      <c r="G10" s="140"/>
      <c r="H10" s="116"/>
      <c r="I10" s="114"/>
      <c r="J10" s="114"/>
      <c r="K10" s="150"/>
      <c r="L10" s="150"/>
      <c r="M10" s="155"/>
      <c r="N10" s="114"/>
    </row>
    <row r="11" spans="1:14" s="13" customFormat="1" ht="75" hidden="1" customHeight="1" x14ac:dyDescent="0.25">
      <c r="A11" s="23" t="s">
        <v>199</v>
      </c>
      <c r="B11" s="114"/>
      <c r="C11" s="114"/>
      <c r="D11" s="116"/>
      <c r="E11" s="140"/>
      <c r="F11" s="8" t="s">
        <v>315</v>
      </c>
      <c r="G11" s="140"/>
      <c r="H11" s="116"/>
      <c r="I11" s="114"/>
      <c r="J11" s="114" t="s">
        <v>316</v>
      </c>
      <c r="K11" s="150"/>
      <c r="L11" s="150"/>
      <c r="M11" s="155" t="s">
        <v>82</v>
      </c>
      <c r="N11" s="114"/>
    </row>
    <row r="12" spans="1:14" s="13" customFormat="1" ht="75" hidden="1" customHeight="1" x14ac:dyDescent="0.25">
      <c r="A12" s="23" t="s">
        <v>199</v>
      </c>
      <c r="B12" s="114"/>
      <c r="C12" s="114"/>
      <c r="D12" s="116"/>
      <c r="E12" s="140"/>
      <c r="F12" s="8" t="s">
        <v>317</v>
      </c>
      <c r="G12" s="140"/>
      <c r="H12" s="116"/>
      <c r="I12" s="114"/>
      <c r="J12" s="114"/>
      <c r="K12" s="150"/>
      <c r="L12" s="150"/>
      <c r="M12" s="155"/>
      <c r="N12" s="114"/>
    </row>
    <row r="13" spans="1:14" s="13" customFormat="1" ht="120" hidden="1" x14ac:dyDescent="0.25">
      <c r="A13" s="7" t="s">
        <v>397</v>
      </c>
      <c r="B13" s="8" t="s">
        <v>399</v>
      </c>
      <c r="C13" s="8" t="s">
        <v>444</v>
      </c>
      <c r="D13" s="7" t="s">
        <v>74</v>
      </c>
      <c r="E13" s="9" t="s">
        <v>56</v>
      </c>
      <c r="F13" s="8" t="s">
        <v>445</v>
      </c>
      <c r="G13" s="9" t="s">
        <v>56</v>
      </c>
      <c r="H13" s="8" t="s">
        <v>65</v>
      </c>
      <c r="I13" s="8" t="s">
        <v>404</v>
      </c>
      <c r="J13" s="8" t="s">
        <v>446</v>
      </c>
      <c r="K13" s="12">
        <v>44927</v>
      </c>
      <c r="L13" s="12">
        <v>45261</v>
      </c>
      <c r="M13" s="25" t="s">
        <v>247</v>
      </c>
      <c r="N13" s="8" t="s">
        <v>447</v>
      </c>
    </row>
    <row r="14" spans="1:14" s="13" customFormat="1" ht="135" hidden="1" customHeight="1" x14ac:dyDescent="0.25">
      <c r="A14" s="23" t="s">
        <v>503</v>
      </c>
      <c r="B14" s="114" t="s">
        <v>505</v>
      </c>
      <c r="C14" s="114" t="s">
        <v>518</v>
      </c>
      <c r="D14" s="116" t="s">
        <v>74</v>
      </c>
      <c r="E14" s="120" t="s">
        <v>56</v>
      </c>
      <c r="F14" s="8" t="s">
        <v>519</v>
      </c>
      <c r="G14" s="120" t="s">
        <v>56</v>
      </c>
      <c r="H14" s="116" t="s">
        <v>65</v>
      </c>
      <c r="I14" s="114" t="s">
        <v>520</v>
      </c>
      <c r="J14" s="114" t="s">
        <v>521</v>
      </c>
      <c r="K14" s="150">
        <v>44927</v>
      </c>
      <c r="L14" s="150">
        <v>45261</v>
      </c>
      <c r="M14" s="155" t="s">
        <v>82</v>
      </c>
      <c r="N14" s="114" t="s">
        <v>512</v>
      </c>
    </row>
    <row r="15" spans="1:14" s="13" customFormat="1" ht="90" hidden="1" customHeight="1" x14ac:dyDescent="0.25">
      <c r="A15" s="23" t="s">
        <v>503</v>
      </c>
      <c r="B15" s="114"/>
      <c r="C15" s="114"/>
      <c r="D15" s="116"/>
      <c r="E15" s="120"/>
      <c r="F15" s="8" t="s">
        <v>522</v>
      </c>
      <c r="G15" s="120"/>
      <c r="H15" s="116"/>
      <c r="I15" s="114"/>
      <c r="J15" s="114"/>
      <c r="K15" s="150"/>
      <c r="L15" s="150"/>
      <c r="M15" s="155"/>
      <c r="N15" s="114"/>
    </row>
    <row r="16" spans="1:14" s="13" customFormat="1" ht="60" hidden="1" x14ac:dyDescent="0.25">
      <c r="A16" s="23" t="s">
        <v>549</v>
      </c>
      <c r="B16" s="114" t="s">
        <v>609</v>
      </c>
      <c r="C16" s="114" t="s">
        <v>610</v>
      </c>
      <c r="D16" s="116" t="s">
        <v>74</v>
      </c>
      <c r="E16" s="140" t="s">
        <v>170</v>
      </c>
      <c r="F16" s="8" t="s">
        <v>611</v>
      </c>
      <c r="G16" s="120" t="s">
        <v>56</v>
      </c>
      <c r="H16" s="116" t="s">
        <v>65</v>
      </c>
      <c r="I16" s="114" t="s">
        <v>612</v>
      </c>
      <c r="J16" s="114" t="s">
        <v>613</v>
      </c>
      <c r="K16" s="150">
        <v>44927</v>
      </c>
      <c r="L16" s="150">
        <v>45108</v>
      </c>
      <c r="M16" s="116" t="s">
        <v>68</v>
      </c>
      <c r="N16" s="114" t="s">
        <v>614</v>
      </c>
    </row>
    <row r="17" spans="1:14" s="13" customFormat="1" ht="120" hidden="1" customHeight="1" x14ac:dyDescent="0.25">
      <c r="A17" s="23" t="s">
        <v>549</v>
      </c>
      <c r="B17" s="114"/>
      <c r="C17" s="114"/>
      <c r="D17" s="116"/>
      <c r="E17" s="140"/>
      <c r="F17" s="8" t="s">
        <v>615</v>
      </c>
      <c r="G17" s="120"/>
      <c r="H17" s="116"/>
      <c r="I17" s="114"/>
      <c r="J17" s="114"/>
      <c r="K17" s="150"/>
      <c r="L17" s="150"/>
      <c r="M17" s="116"/>
      <c r="N17" s="114"/>
    </row>
    <row r="18" spans="1:14" s="13" customFormat="1" ht="150" hidden="1" customHeight="1" x14ac:dyDescent="0.25">
      <c r="A18" s="23" t="s">
        <v>549</v>
      </c>
      <c r="B18" s="114"/>
      <c r="C18" s="114"/>
      <c r="D18" s="116"/>
      <c r="E18" s="140"/>
      <c r="F18" s="8" t="s">
        <v>616</v>
      </c>
      <c r="G18" s="120"/>
      <c r="H18" s="116"/>
      <c r="I18" s="114"/>
      <c r="J18" s="114"/>
      <c r="K18" s="150"/>
      <c r="L18" s="150"/>
      <c r="M18" s="116"/>
      <c r="N18" s="114"/>
    </row>
    <row r="19" spans="1:14" s="13" customFormat="1" ht="75" hidden="1" x14ac:dyDescent="0.25">
      <c r="A19" s="23" t="s">
        <v>549</v>
      </c>
      <c r="B19" s="114"/>
      <c r="C19" s="114"/>
      <c r="D19" s="116"/>
      <c r="E19" s="140"/>
      <c r="F19" s="8" t="s">
        <v>617</v>
      </c>
      <c r="G19" s="120"/>
      <c r="H19" s="116"/>
      <c r="I19" s="114"/>
      <c r="J19" s="114"/>
      <c r="K19" s="150"/>
      <c r="L19" s="150"/>
      <c r="M19" s="116"/>
      <c r="N19" s="114"/>
    </row>
    <row r="20" spans="1:14" s="13" customFormat="1" ht="105" hidden="1" customHeight="1" x14ac:dyDescent="0.25">
      <c r="A20" s="23" t="s">
        <v>549</v>
      </c>
      <c r="B20" s="114" t="s">
        <v>618</v>
      </c>
      <c r="C20" s="114" t="s">
        <v>619</v>
      </c>
      <c r="D20" s="116" t="s">
        <v>74</v>
      </c>
      <c r="E20" s="140" t="s">
        <v>170</v>
      </c>
      <c r="F20" s="8" t="s">
        <v>620</v>
      </c>
      <c r="G20" s="140" t="s">
        <v>170</v>
      </c>
      <c r="H20" s="116" t="s">
        <v>65</v>
      </c>
      <c r="I20" s="114" t="s">
        <v>565</v>
      </c>
      <c r="J20" s="114" t="s">
        <v>621</v>
      </c>
      <c r="K20" s="150">
        <v>44927</v>
      </c>
      <c r="L20" s="150">
        <v>45261</v>
      </c>
      <c r="M20" s="150">
        <v>45078</v>
      </c>
      <c r="N20" s="114" t="s">
        <v>622</v>
      </c>
    </row>
    <row r="21" spans="1:14" s="13" customFormat="1" ht="75" hidden="1" customHeight="1" x14ac:dyDescent="0.25">
      <c r="A21" s="23" t="s">
        <v>549</v>
      </c>
      <c r="B21" s="114"/>
      <c r="C21" s="114"/>
      <c r="D21" s="116"/>
      <c r="E21" s="140"/>
      <c r="F21" s="8" t="s">
        <v>623</v>
      </c>
      <c r="G21" s="140"/>
      <c r="H21" s="116"/>
      <c r="I21" s="114"/>
      <c r="J21" s="114"/>
      <c r="K21" s="150"/>
      <c r="L21" s="150"/>
      <c r="M21" s="150"/>
      <c r="N21" s="114"/>
    </row>
    <row r="22" spans="1:14" s="13" customFormat="1" ht="180" hidden="1" customHeight="1" x14ac:dyDescent="0.25">
      <c r="A22" s="23" t="s">
        <v>549</v>
      </c>
      <c r="B22" s="114"/>
      <c r="C22" s="114"/>
      <c r="D22" s="116"/>
      <c r="E22" s="140"/>
      <c r="F22" s="8" t="s">
        <v>624</v>
      </c>
      <c r="G22" s="140"/>
      <c r="H22" s="116"/>
      <c r="I22" s="114"/>
      <c r="J22" s="114"/>
      <c r="K22" s="150"/>
      <c r="L22" s="150"/>
      <c r="M22" s="150"/>
      <c r="N22" s="114"/>
    </row>
    <row r="23" spans="1:14" s="13" customFormat="1" ht="240" hidden="1" customHeight="1" x14ac:dyDescent="0.25">
      <c r="A23" s="23" t="s">
        <v>549</v>
      </c>
      <c r="B23" s="114"/>
      <c r="C23" s="114"/>
      <c r="D23" s="116"/>
      <c r="E23" s="140"/>
      <c r="F23" s="8" t="s">
        <v>625</v>
      </c>
      <c r="G23" s="140"/>
      <c r="H23" s="116"/>
      <c r="I23" s="114"/>
      <c r="J23" s="114"/>
      <c r="K23" s="150"/>
      <c r="L23" s="150"/>
      <c r="M23" s="150"/>
      <c r="N23" s="114"/>
    </row>
    <row r="24" spans="1:14" s="13" customFormat="1" ht="180" hidden="1" x14ac:dyDescent="0.25">
      <c r="A24" s="23" t="s">
        <v>854</v>
      </c>
      <c r="B24" s="114" t="s">
        <v>870</v>
      </c>
      <c r="C24" s="114" t="s">
        <v>871</v>
      </c>
      <c r="D24" s="116" t="s">
        <v>74</v>
      </c>
      <c r="E24" s="140" t="s">
        <v>170</v>
      </c>
      <c r="F24" s="8" t="s">
        <v>872</v>
      </c>
      <c r="G24" s="140" t="s">
        <v>170</v>
      </c>
      <c r="H24" s="116" t="s">
        <v>65</v>
      </c>
      <c r="I24" s="114" t="s">
        <v>862</v>
      </c>
      <c r="J24" s="8" t="s">
        <v>873</v>
      </c>
      <c r="K24" s="12">
        <v>45017</v>
      </c>
      <c r="L24" s="12">
        <v>45261</v>
      </c>
      <c r="M24" s="12">
        <v>45231</v>
      </c>
      <c r="N24" s="8" t="s">
        <v>865</v>
      </c>
    </row>
    <row r="25" spans="1:14" s="13" customFormat="1" ht="150" hidden="1" x14ac:dyDescent="0.25">
      <c r="A25" s="23" t="s">
        <v>854</v>
      </c>
      <c r="B25" s="114"/>
      <c r="C25" s="114"/>
      <c r="D25" s="116"/>
      <c r="E25" s="140"/>
      <c r="F25" s="8"/>
      <c r="G25" s="140"/>
      <c r="H25" s="116"/>
      <c r="I25" s="114"/>
      <c r="J25" s="26" t="s">
        <v>874</v>
      </c>
      <c r="K25" s="12">
        <v>45017</v>
      </c>
      <c r="L25" s="12">
        <v>45261</v>
      </c>
      <c r="M25" s="7" t="s">
        <v>875</v>
      </c>
      <c r="N25" s="8" t="s">
        <v>876</v>
      </c>
    </row>
    <row r="26" spans="1:14" s="13" customFormat="1" ht="60" hidden="1" x14ac:dyDescent="0.25">
      <c r="A26" s="23" t="s">
        <v>901</v>
      </c>
      <c r="B26" s="114" t="s">
        <v>927</v>
      </c>
      <c r="C26" s="114" t="s">
        <v>928</v>
      </c>
      <c r="D26" s="116" t="s">
        <v>74</v>
      </c>
      <c r="E26" s="140" t="s">
        <v>170</v>
      </c>
      <c r="F26" s="8" t="s">
        <v>929</v>
      </c>
      <c r="G26" s="140" t="s">
        <v>170</v>
      </c>
      <c r="H26" s="116" t="s">
        <v>65</v>
      </c>
      <c r="I26" s="114" t="s">
        <v>930</v>
      </c>
      <c r="J26" s="114" t="s">
        <v>931</v>
      </c>
      <c r="K26" s="150">
        <v>44927</v>
      </c>
      <c r="L26" s="150">
        <v>45261</v>
      </c>
      <c r="M26" s="155" t="s">
        <v>82</v>
      </c>
      <c r="N26" s="114" t="s">
        <v>406</v>
      </c>
    </row>
    <row r="27" spans="1:14" s="13" customFormat="1" ht="135" hidden="1" customHeight="1" x14ac:dyDescent="0.25">
      <c r="A27" s="23" t="s">
        <v>901</v>
      </c>
      <c r="B27" s="114"/>
      <c r="C27" s="114"/>
      <c r="D27" s="116"/>
      <c r="E27" s="140"/>
      <c r="F27" s="8" t="s">
        <v>932</v>
      </c>
      <c r="G27" s="140"/>
      <c r="H27" s="116"/>
      <c r="I27" s="114"/>
      <c r="J27" s="114"/>
      <c r="K27" s="150"/>
      <c r="L27" s="150"/>
      <c r="M27" s="155"/>
      <c r="N27" s="114"/>
    </row>
    <row r="28" spans="1:14" s="13" customFormat="1" ht="105" hidden="1" customHeight="1" x14ac:dyDescent="0.25">
      <c r="A28" s="23" t="s">
        <v>901</v>
      </c>
      <c r="B28" s="114"/>
      <c r="C28" s="114"/>
      <c r="D28" s="116"/>
      <c r="E28" s="140"/>
      <c r="F28" s="8" t="s">
        <v>933</v>
      </c>
      <c r="G28" s="140"/>
      <c r="H28" s="116"/>
      <c r="I28" s="114"/>
      <c r="J28" s="114"/>
      <c r="K28" s="150"/>
      <c r="L28" s="150"/>
      <c r="M28" s="155"/>
      <c r="N28" s="114"/>
    </row>
    <row r="29" spans="1:14" s="13" customFormat="1" ht="150" hidden="1" x14ac:dyDescent="0.25">
      <c r="A29" s="23" t="s">
        <v>973</v>
      </c>
      <c r="B29" s="114" t="s">
        <v>1036</v>
      </c>
      <c r="C29" s="114" t="s">
        <v>1039</v>
      </c>
      <c r="D29" s="116" t="s">
        <v>74</v>
      </c>
      <c r="E29" s="120" t="s">
        <v>56</v>
      </c>
      <c r="F29" s="8" t="s">
        <v>1040</v>
      </c>
      <c r="G29" s="120" t="s">
        <v>56</v>
      </c>
      <c r="H29" s="172" t="s">
        <v>65</v>
      </c>
      <c r="I29" s="172" t="s">
        <v>930</v>
      </c>
      <c r="J29" s="172" t="s">
        <v>1042</v>
      </c>
      <c r="K29" s="173">
        <v>44927</v>
      </c>
      <c r="L29" s="173">
        <v>45261</v>
      </c>
      <c r="M29" s="174" t="s">
        <v>226</v>
      </c>
      <c r="N29" s="114" t="s">
        <v>1041</v>
      </c>
    </row>
    <row r="30" spans="1:14" s="13" customFormat="1" ht="180" hidden="1" customHeight="1" x14ac:dyDescent="0.25">
      <c r="A30" s="23" t="s">
        <v>973</v>
      </c>
      <c r="B30" s="114"/>
      <c r="C30" s="114"/>
      <c r="D30" s="116"/>
      <c r="E30" s="120"/>
      <c r="F30" s="8" t="s">
        <v>1043</v>
      </c>
      <c r="G30" s="120"/>
      <c r="H30" s="172"/>
      <c r="I30" s="172"/>
      <c r="J30" s="172"/>
      <c r="K30" s="158"/>
      <c r="L30" s="158"/>
      <c r="M30" s="174"/>
      <c r="N30" s="114"/>
    </row>
    <row r="31" spans="1:14" s="13" customFormat="1" ht="180" hidden="1" customHeight="1" x14ac:dyDescent="0.25">
      <c r="A31" s="23" t="s">
        <v>973</v>
      </c>
      <c r="B31" s="114"/>
      <c r="C31" s="114"/>
      <c r="D31" s="116"/>
      <c r="E31" s="120"/>
      <c r="F31" s="8" t="s">
        <v>1044</v>
      </c>
      <c r="G31" s="120"/>
      <c r="H31" s="172"/>
      <c r="I31" s="172"/>
      <c r="J31" s="172"/>
      <c r="K31" s="158"/>
      <c r="L31" s="158"/>
      <c r="M31" s="174"/>
      <c r="N31" s="114"/>
    </row>
    <row r="32" spans="1:14" s="13" customFormat="1" ht="225" x14ac:dyDescent="0.25">
      <c r="A32" s="7" t="s">
        <v>1058</v>
      </c>
      <c r="B32" s="8" t="s">
        <v>1082</v>
      </c>
      <c r="C32" s="8" t="s">
        <v>1083</v>
      </c>
      <c r="D32" s="7" t="s">
        <v>74</v>
      </c>
      <c r="E32" s="9" t="s">
        <v>56</v>
      </c>
      <c r="F32" s="8" t="s">
        <v>1084</v>
      </c>
      <c r="G32" s="9" t="s">
        <v>56</v>
      </c>
      <c r="H32" s="8" t="s">
        <v>65</v>
      </c>
      <c r="I32" s="8" t="s">
        <v>1085</v>
      </c>
      <c r="J32" s="8" t="s">
        <v>1086</v>
      </c>
      <c r="K32" s="12">
        <v>44927</v>
      </c>
      <c r="L32" s="12">
        <v>45200</v>
      </c>
      <c r="M32" s="7" t="s">
        <v>1074</v>
      </c>
      <c r="N32" s="8" t="s">
        <v>1067</v>
      </c>
    </row>
    <row r="33" spans="1:14" s="13" customFormat="1" ht="330" hidden="1" x14ac:dyDescent="0.25">
      <c r="A33" s="7" t="s">
        <v>1113</v>
      </c>
      <c r="B33" s="8" t="s">
        <v>1144</v>
      </c>
      <c r="C33" s="8" t="s">
        <v>1145</v>
      </c>
      <c r="D33" s="7" t="s">
        <v>74</v>
      </c>
      <c r="E33" s="19" t="s">
        <v>170</v>
      </c>
      <c r="F33" s="8" t="s">
        <v>1146</v>
      </c>
      <c r="G33" s="9" t="s">
        <v>56</v>
      </c>
      <c r="H33" s="8" t="s">
        <v>65</v>
      </c>
      <c r="I33" s="8" t="s">
        <v>1147</v>
      </c>
      <c r="J33" s="8" t="s">
        <v>1148</v>
      </c>
      <c r="K33" s="12">
        <v>44927</v>
      </c>
      <c r="L33" s="12">
        <v>45261</v>
      </c>
      <c r="M33" s="20" t="s">
        <v>247</v>
      </c>
      <c r="N33" s="8" t="s">
        <v>1149</v>
      </c>
    </row>
    <row r="34" spans="1:14" s="13" customFormat="1" ht="150" hidden="1" customHeight="1" x14ac:dyDescent="0.25">
      <c r="A34" s="23" t="s">
        <v>1191</v>
      </c>
      <c r="B34" s="114" t="s">
        <v>1193</v>
      </c>
      <c r="C34" s="114" t="s">
        <v>1194</v>
      </c>
      <c r="D34" s="116" t="s">
        <v>74</v>
      </c>
      <c r="E34" s="120" t="s">
        <v>56</v>
      </c>
      <c r="F34" s="8" t="s">
        <v>1195</v>
      </c>
      <c r="G34" s="144" t="s">
        <v>64</v>
      </c>
      <c r="H34" s="116" t="s">
        <v>65</v>
      </c>
      <c r="I34" s="114" t="s">
        <v>1196</v>
      </c>
      <c r="J34" s="114" t="s">
        <v>1197</v>
      </c>
      <c r="K34" s="150">
        <v>44927</v>
      </c>
      <c r="L34" s="150">
        <v>45261</v>
      </c>
      <c r="M34" s="155" t="s">
        <v>68</v>
      </c>
      <c r="N34" s="114" t="s">
        <v>1198</v>
      </c>
    </row>
    <row r="35" spans="1:14" s="13" customFormat="1" ht="90" hidden="1" customHeight="1" x14ac:dyDescent="0.25">
      <c r="A35" s="23" t="s">
        <v>1191</v>
      </c>
      <c r="B35" s="114"/>
      <c r="C35" s="114"/>
      <c r="D35" s="116"/>
      <c r="E35" s="120"/>
      <c r="F35" s="8" t="s">
        <v>1199</v>
      </c>
      <c r="G35" s="144"/>
      <c r="H35" s="116"/>
      <c r="I35" s="114"/>
      <c r="J35" s="114"/>
      <c r="K35" s="150"/>
      <c r="L35" s="150"/>
      <c r="M35" s="155"/>
      <c r="N35" s="114"/>
    </row>
    <row r="36" spans="1:14" s="13" customFormat="1" ht="120" hidden="1" customHeight="1" x14ac:dyDescent="0.25">
      <c r="A36" s="23" t="s">
        <v>1191</v>
      </c>
      <c r="B36" s="114"/>
      <c r="C36" s="114"/>
      <c r="D36" s="116"/>
      <c r="E36" s="120"/>
      <c r="F36" s="8" t="s">
        <v>1200</v>
      </c>
      <c r="G36" s="144"/>
      <c r="H36" s="116"/>
      <c r="I36" s="114"/>
      <c r="J36" s="114"/>
      <c r="K36" s="150"/>
      <c r="L36" s="150"/>
      <c r="M36" s="155"/>
      <c r="N36" s="114"/>
    </row>
    <row r="37" spans="1:14" s="13" customFormat="1" ht="210" hidden="1" customHeight="1" x14ac:dyDescent="0.25">
      <c r="A37" s="23" t="s">
        <v>1191</v>
      </c>
      <c r="B37" s="114"/>
      <c r="C37" s="114"/>
      <c r="D37" s="116"/>
      <c r="E37" s="120"/>
      <c r="F37" s="8" t="s">
        <v>1201</v>
      </c>
      <c r="G37" s="144"/>
      <c r="H37" s="116"/>
      <c r="I37" s="114"/>
      <c r="J37" s="114"/>
      <c r="K37" s="150"/>
      <c r="L37" s="150"/>
      <c r="M37" s="155"/>
      <c r="N37" s="114"/>
    </row>
    <row r="38" spans="1:14" s="13" customFormat="1" ht="90" hidden="1" x14ac:dyDescent="0.25">
      <c r="A38" s="23" t="s">
        <v>1250</v>
      </c>
      <c r="B38" s="114" t="s">
        <v>1272</v>
      </c>
      <c r="C38" s="114" t="s">
        <v>1273</v>
      </c>
      <c r="D38" s="116" t="s">
        <v>74</v>
      </c>
      <c r="E38" s="120" t="s">
        <v>56</v>
      </c>
      <c r="F38" s="8" t="s">
        <v>1274</v>
      </c>
      <c r="G38" s="120" t="s">
        <v>56</v>
      </c>
      <c r="H38" s="116" t="s">
        <v>65</v>
      </c>
      <c r="I38" s="114" t="s">
        <v>1275</v>
      </c>
      <c r="J38" s="114" t="s">
        <v>1276</v>
      </c>
      <c r="K38" s="150">
        <v>44866</v>
      </c>
      <c r="L38" s="150">
        <v>45291</v>
      </c>
      <c r="M38" s="116" t="s">
        <v>82</v>
      </c>
      <c r="N38" s="114" t="s">
        <v>1277</v>
      </c>
    </row>
    <row r="39" spans="1:14" s="13" customFormat="1" ht="135" hidden="1" customHeight="1" x14ac:dyDescent="0.25">
      <c r="A39" s="23" t="s">
        <v>1250</v>
      </c>
      <c r="B39" s="114"/>
      <c r="C39" s="114"/>
      <c r="D39" s="116"/>
      <c r="E39" s="120"/>
      <c r="F39" s="8" t="s">
        <v>1278</v>
      </c>
      <c r="G39" s="120"/>
      <c r="H39" s="116"/>
      <c r="I39" s="114"/>
      <c r="J39" s="114"/>
      <c r="K39" s="150"/>
      <c r="L39" s="150"/>
      <c r="M39" s="116"/>
      <c r="N39" s="114"/>
    </row>
    <row r="40" spans="1:14" s="13" customFormat="1" ht="75" hidden="1" x14ac:dyDescent="0.25">
      <c r="A40" s="23" t="s">
        <v>1398</v>
      </c>
      <c r="B40" s="114" t="s">
        <v>1461</v>
      </c>
      <c r="C40" s="114" t="s">
        <v>1462</v>
      </c>
      <c r="D40" s="116" t="s">
        <v>74</v>
      </c>
      <c r="E40" s="140" t="s">
        <v>170</v>
      </c>
      <c r="F40" s="8" t="s">
        <v>1463</v>
      </c>
      <c r="G40" s="120" t="s">
        <v>56</v>
      </c>
      <c r="H40" s="116" t="s">
        <v>65</v>
      </c>
      <c r="I40" s="114" t="s">
        <v>1450</v>
      </c>
      <c r="J40" s="114" t="s">
        <v>1464</v>
      </c>
      <c r="K40" s="150">
        <v>44927</v>
      </c>
      <c r="L40" s="150">
        <v>45200</v>
      </c>
      <c r="M40" s="150">
        <v>45047</v>
      </c>
      <c r="N40" s="114" t="s">
        <v>1465</v>
      </c>
    </row>
    <row r="41" spans="1:14" s="13" customFormat="1" ht="225" hidden="1" customHeight="1" x14ac:dyDescent="0.25">
      <c r="A41" s="23" t="s">
        <v>1398</v>
      </c>
      <c r="B41" s="114"/>
      <c r="C41" s="114"/>
      <c r="D41" s="116"/>
      <c r="E41" s="140"/>
      <c r="F41" s="8" t="s">
        <v>1466</v>
      </c>
      <c r="G41" s="120"/>
      <c r="H41" s="116"/>
      <c r="I41" s="114"/>
      <c r="J41" s="114"/>
      <c r="K41" s="150"/>
      <c r="L41" s="150"/>
      <c r="M41" s="150"/>
      <c r="N41" s="114"/>
    </row>
    <row r="42" spans="1:14" s="13" customFormat="1" ht="150" hidden="1" customHeight="1" x14ac:dyDescent="0.25">
      <c r="A42" s="23" t="s">
        <v>1398</v>
      </c>
      <c r="B42" s="114"/>
      <c r="C42" s="114"/>
      <c r="D42" s="116"/>
      <c r="E42" s="140"/>
      <c r="F42" s="8" t="s">
        <v>1467</v>
      </c>
      <c r="G42" s="120"/>
      <c r="H42" s="116"/>
      <c r="I42" s="114"/>
      <c r="J42" s="114"/>
      <c r="K42" s="150"/>
      <c r="L42" s="150"/>
      <c r="M42" s="150"/>
      <c r="N42" s="114"/>
    </row>
    <row r="43" spans="1:14" s="13" customFormat="1" ht="120" hidden="1" customHeight="1" x14ac:dyDescent="0.25">
      <c r="A43" s="23" t="s">
        <v>1398</v>
      </c>
      <c r="B43" s="114"/>
      <c r="C43" s="114"/>
      <c r="D43" s="116"/>
      <c r="E43" s="140"/>
      <c r="F43" s="8" t="s">
        <v>1468</v>
      </c>
      <c r="G43" s="120"/>
      <c r="H43" s="116"/>
      <c r="I43" s="114"/>
      <c r="J43" s="114"/>
      <c r="K43" s="150"/>
      <c r="L43" s="150"/>
      <c r="M43" s="150"/>
      <c r="N43" s="114"/>
    </row>
    <row r="44" spans="1:14" s="13" customFormat="1" ht="105" hidden="1" x14ac:dyDescent="0.25">
      <c r="A44" s="23" t="s">
        <v>1398</v>
      </c>
      <c r="B44" s="114" t="s">
        <v>1469</v>
      </c>
      <c r="C44" s="114" t="s">
        <v>1470</v>
      </c>
      <c r="D44" s="116" t="s">
        <v>74</v>
      </c>
      <c r="E44" s="140" t="s">
        <v>170</v>
      </c>
      <c r="F44" s="8" t="s">
        <v>1471</v>
      </c>
      <c r="G44" s="140" t="s">
        <v>170</v>
      </c>
      <c r="H44" s="116" t="s">
        <v>65</v>
      </c>
      <c r="I44" s="114" t="s">
        <v>1472</v>
      </c>
      <c r="J44" s="114" t="s">
        <v>1473</v>
      </c>
      <c r="K44" s="150">
        <v>44927</v>
      </c>
      <c r="L44" s="150">
        <v>45261</v>
      </c>
      <c r="M44" s="150">
        <v>45078</v>
      </c>
      <c r="N44" s="114" t="s">
        <v>1474</v>
      </c>
    </row>
    <row r="45" spans="1:14" s="13" customFormat="1" ht="165" hidden="1" customHeight="1" x14ac:dyDescent="0.25">
      <c r="A45" s="23" t="s">
        <v>1398</v>
      </c>
      <c r="B45" s="114"/>
      <c r="C45" s="114"/>
      <c r="D45" s="116"/>
      <c r="E45" s="140"/>
      <c r="F45" s="8" t="s">
        <v>1475</v>
      </c>
      <c r="G45" s="140"/>
      <c r="H45" s="116"/>
      <c r="I45" s="114"/>
      <c r="J45" s="114"/>
      <c r="K45" s="150"/>
      <c r="L45" s="150"/>
      <c r="M45" s="150"/>
      <c r="N45" s="114"/>
    </row>
    <row r="46" spans="1:14" s="13" customFormat="1" ht="180" hidden="1" customHeight="1" x14ac:dyDescent="0.25">
      <c r="A46" s="23" t="s">
        <v>1398</v>
      </c>
      <c r="B46" s="114"/>
      <c r="C46" s="114"/>
      <c r="D46" s="116"/>
      <c r="E46" s="140"/>
      <c r="F46" s="8" t="s">
        <v>1476</v>
      </c>
      <c r="G46" s="140"/>
      <c r="H46" s="116"/>
      <c r="I46" s="114"/>
      <c r="J46" s="114"/>
      <c r="K46" s="150"/>
      <c r="L46" s="150"/>
      <c r="M46" s="150"/>
      <c r="N46" s="114"/>
    </row>
    <row r="47" spans="1:14" s="13" customFormat="1" ht="105" hidden="1" x14ac:dyDescent="0.25">
      <c r="A47" s="23" t="s">
        <v>1506</v>
      </c>
      <c r="B47" s="114" t="s">
        <v>1526</v>
      </c>
      <c r="C47" s="114" t="s">
        <v>1540</v>
      </c>
      <c r="D47" s="116" t="s">
        <v>74</v>
      </c>
      <c r="E47" s="120" t="s">
        <v>56</v>
      </c>
      <c r="F47" s="8" t="s">
        <v>1541</v>
      </c>
      <c r="G47" s="144" t="s">
        <v>64</v>
      </c>
      <c r="H47" s="116" t="s">
        <v>65</v>
      </c>
      <c r="I47" s="114" t="s">
        <v>1542</v>
      </c>
      <c r="J47" s="114" t="s">
        <v>1532</v>
      </c>
      <c r="K47" s="150">
        <v>44927</v>
      </c>
      <c r="L47" s="150">
        <v>45261</v>
      </c>
      <c r="M47" s="116" t="s">
        <v>68</v>
      </c>
      <c r="N47" s="114" t="s">
        <v>1515</v>
      </c>
    </row>
    <row r="48" spans="1:14" s="13" customFormat="1" ht="135" hidden="1" customHeight="1" x14ac:dyDescent="0.25">
      <c r="A48" s="23" t="s">
        <v>1506</v>
      </c>
      <c r="B48" s="114"/>
      <c r="C48" s="114"/>
      <c r="D48" s="116"/>
      <c r="E48" s="120"/>
      <c r="F48" s="8" t="s">
        <v>1543</v>
      </c>
      <c r="G48" s="144"/>
      <c r="H48" s="116"/>
      <c r="I48" s="114"/>
      <c r="J48" s="114"/>
      <c r="K48" s="150"/>
      <c r="L48" s="150"/>
      <c r="M48" s="116"/>
      <c r="N48" s="114"/>
    </row>
    <row r="49" spans="1:14" s="13" customFormat="1" ht="165" hidden="1" customHeight="1" x14ac:dyDescent="0.25">
      <c r="A49" s="23" t="s">
        <v>1506</v>
      </c>
      <c r="B49" s="114"/>
      <c r="C49" s="114"/>
      <c r="D49" s="116"/>
      <c r="E49" s="120"/>
      <c r="F49" s="8" t="s">
        <v>1544</v>
      </c>
      <c r="G49" s="144"/>
      <c r="H49" s="116"/>
      <c r="I49" s="114"/>
      <c r="J49" s="114"/>
      <c r="K49" s="150"/>
      <c r="L49" s="150"/>
      <c r="M49" s="116"/>
      <c r="N49" s="114"/>
    </row>
    <row r="50" spans="1:14" s="13" customFormat="1" ht="90" hidden="1" x14ac:dyDescent="0.25">
      <c r="A50" s="23" t="s">
        <v>1506</v>
      </c>
      <c r="B50" s="114" t="s">
        <v>1545</v>
      </c>
      <c r="C50" s="114" t="s">
        <v>1546</v>
      </c>
      <c r="D50" s="116" t="s">
        <v>74</v>
      </c>
      <c r="E50" s="120" t="s">
        <v>56</v>
      </c>
      <c r="F50" s="8" t="s">
        <v>1547</v>
      </c>
      <c r="G50" s="144" t="s">
        <v>64</v>
      </c>
      <c r="H50" s="116" t="s">
        <v>65</v>
      </c>
      <c r="I50" s="114" t="s">
        <v>1548</v>
      </c>
      <c r="J50" s="114" t="s">
        <v>1549</v>
      </c>
      <c r="K50" s="150">
        <v>44927</v>
      </c>
      <c r="L50" s="150">
        <v>45261</v>
      </c>
      <c r="M50" s="116" t="s">
        <v>68</v>
      </c>
      <c r="N50" s="114" t="s">
        <v>1515</v>
      </c>
    </row>
    <row r="51" spans="1:14" s="13" customFormat="1" ht="165" hidden="1" customHeight="1" x14ac:dyDescent="0.25">
      <c r="A51" s="23" t="s">
        <v>1506</v>
      </c>
      <c r="B51" s="114"/>
      <c r="C51" s="114"/>
      <c r="D51" s="116"/>
      <c r="E51" s="120"/>
      <c r="F51" s="8" t="s">
        <v>1550</v>
      </c>
      <c r="G51" s="144"/>
      <c r="H51" s="116"/>
      <c r="I51" s="114"/>
      <c r="J51" s="114"/>
      <c r="K51" s="150"/>
      <c r="L51" s="150"/>
      <c r="M51" s="116"/>
      <c r="N51" s="114"/>
    </row>
    <row r="52" spans="1:14" s="13" customFormat="1" ht="165" hidden="1" customHeight="1" x14ac:dyDescent="0.25">
      <c r="A52" s="23" t="s">
        <v>1506</v>
      </c>
      <c r="B52" s="114"/>
      <c r="C52" s="114"/>
      <c r="D52" s="116"/>
      <c r="E52" s="120"/>
      <c r="F52" s="8" t="s">
        <v>1551</v>
      </c>
      <c r="G52" s="144"/>
      <c r="H52" s="116"/>
      <c r="I52" s="114"/>
      <c r="J52" s="114"/>
      <c r="K52" s="150"/>
      <c r="L52" s="150"/>
      <c r="M52" s="116"/>
      <c r="N52" s="114"/>
    </row>
    <row r="53" spans="1:14" s="13" customFormat="1" ht="90" hidden="1" x14ac:dyDescent="0.25">
      <c r="A53" s="23" t="s">
        <v>1506</v>
      </c>
      <c r="B53" s="114" t="s">
        <v>1552</v>
      </c>
      <c r="C53" s="114" t="s">
        <v>1553</v>
      </c>
      <c r="D53" s="116" t="s">
        <v>74</v>
      </c>
      <c r="E53" s="120" t="s">
        <v>56</v>
      </c>
      <c r="F53" s="8" t="s">
        <v>1554</v>
      </c>
      <c r="G53" s="144" t="s">
        <v>64</v>
      </c>
      <c r="H53" s="116" t="s">
        <v>65</v>
      </c>
      <c r="I53" s="114" t="s">
        <v>1542</v>
      </c>
      <c r="J53" s="114" t="s">
        <v>1532</v>
      </c>
      <c r="K53" s="150">
        <v>45016</v>
      </c>
      <c r="L53" s="150">
        <v>45261</v>
      </c>
      <c r="M53" s="116" t="s">
        <v>68</v>
      </c>
      <c r="N53" s="114" t="s">
        <v>1515</v>
      </c>
    </row>
    <row r="54" spans="1:14" s="13" customFormat="1" ht="150" hidden="1" customHeight="1" x14ac:dyDescent="0.25">
      <c r="A54" s="23" t="s">
        <v>1506</v>
      </c>
      <c r="B54" s="114"/>
      <c r="C54" s="114"/>
      <c r="D54" s="116"/>
      <c r="E54" s="120"/>
      <c r="F54" s="8" t="s">
        <v>1555</v>
      </c>
      <c r="G54" s="144"/>
      <c r="H54" s="116"/>
      <c r="I54" s="114"/>
      <c r="J54" s="114"/>
      <c r="K54" s="150"/>
      <c r="L54" s="150"/>
      <c r="M54" s="116"/>
      <c r="N54" s="114"/>
    </row>
    <row r="55" spans="1:14" s="13" customFormat="1" ht="195" hidden="1" customHeight="1" x14ac:dyDescent="0.25">
      <c r="A55" s="23" t="s">
        <v>1506</v>
      </c>
      <c r="B55" s="114"/>
      <c r="C55" s="114"/>
      <c r="D55" s="116"/>
      <c r="E55" s="120"/>
      <c r="F55" s="8" t="s">
        <v>1533</v>
      </c>
      <c r="G55" s="144"/>
      <c r="H55" s="116"/>
      <c r="I55" s="114"/>
      <c r="J55" s="114"/>
      <c r="K55" s="150"/>
      <c r="L55" s="150"/>
      <c r="M55" s="116"/>
      <c r="N55" s="114"/>
    </row>
    <row r="56" spans="1:14" s="13" customFormat="1" ht="150" hidden="1" x14ac:dyDescent="0.25">
      <c r="A56" s="23" t="s">
        <v>1506</v>
      </c>
      <c r="B56" s="114" t="s">
        <v>1610</v>
      </c>
      <c r="C56" s="114" t="s">
        <v>1611</v>
      </c>
      <c r="D56" s="116" t="s">
        <v>74</v>
      </c>
      <c r="E56" s="120" t="s">
        <v>56</v>
      </c>
      <c r="F56" s="8" t="s">
        <v>1612</v>
      </c>
      <c r="G56" s="144" t="s">
        <v>64</v>
      </c>
      <c r="H56" s="116" t="s">
        <v>65</v>
      </c>
      <c r="I56" s="114" t="s">
        <v>1613</v>
      </c>
      <c r="J56" s="8" t="s">
        <v>1614</v>
      </c>
      <c r="K56" s="12">
        <v>44927</v>
      </c>
      <c r="L56" s="12">
        <v>45261</v>
      </c>
      <c r="M56" s="7" t="s">
        <v>68</v>
      </c>
      <c r="N56" s="8" t="s">
        <v>1601</v>
      </c>
    </row>
    <row r="57" spans="1:14" s="13" customFormat="1" ht="165" hidden="1" customHeight="1" x14ac:dyDescent="0.25">
      <c r="A57" s="23" t="s">
        <v>1506</v>
      </c>
      <c r="B57" s="114"/>
      <c r="C57" s="114"/>
      <c r="D57" s="116"/>
      <c r="E57" s="120"/>
      <c r="F57" s="8" t="s">
        <v>1615</v>
      </c>
      <c r="G57" s="144"/>
      <c r="H57" s="116"/>
      <c r="I57" s="114"/>
      <c r="J57" s="8" t="s">
        <v>1616</v>
      </c>
      <c r="K57" s="12">
        <v>44927</v>
      </c>
      <c r="L57" s="12">
        <v>45261</v>
      </c>
      <c r="M57" s="7" t="s">
        <v>68</v>
      </c>
      <c r="N57" s="8" t="s">
        <v>1601</v>
      </c>
    </row>
    <row r="58" spans="1:14" s="13" customFormat="1" ht="75" hidden="1" x14ac:dyDescent="0.25">
      <c r="A58" s="23" t="s">
        <v>1506</v>
      </c>
      <c r="B58" s="114"/>
      <c r="C58" s="114"/>
      <c r="D58" s="116"/>
      <c r="E58" s="120"/>
      <c r="F58" s="8" t="s">
        <v>1617</v>
      </c>
      <c r="G58" s="144"/>
      <c r="H58" s="116"/>
      <c r="I58" s="114"/>
      <c r="J58" s="8"/>
      <c r="K58" s="7"/>
      <c r="L58" s="7"/>
      <c r="M58" s="7"/>
      <c r="N58" s="8"/>
    </row>
    <row r="59" spans="1:14" s="13" customFormat="1" ht="105" hidden="1" customHeight="1" x14ac:dyDescent="0.25">
      <c r="A59" s="23" t="s">
        <v>1506</v>
      </c>
      <c r="B59" s="125" t="s">
        <v>1632</v>
      </c>
      <c r="C59" s="125" t="s">
        <v>1642</v>
      </c>
      <c r="D59" s="111" t="s">
        <v>74</v>
      </c>
      <c r="E59" s="128" t="s">
        <v>56</v>
      </c>
      <c r="F59" s="8" t="s">
        <v>1643</v>
      </c>
      <c r="G59" s="108" t="s">
        <v>64</v>
      </c>
      <c r="H59" s="111" t="s">
        <v>65</v>
      </c>
      <c r="I59" s="125" t="s">
        <v>1644</v>
      </c>
      <c r="J59" s="125" t="s">
        <v>1645</v>
      </c>
      <c r="K59" s="131">
        <v>44927</v>
      </c>
      <c r="L59" s="131">
        <v>45261</v>
      </c>
      <c r="M59" s="111" t="s">
        <v>68</v>
      </c>
      <c r="N59" s="125" t="s">
        <v>1646</v>
      </c>
    </row>
    <row r="60" spans="1:14" s="13" customFormat="1" ht="90" hidden="1" customHeight="1" x14ac:dyDescent="0.25">
      <c r="A60" s="23" t="s">
        <v>1506</v>
      </c>
      <c r="B60" s="126"/>
      <c r="C60" s="126"/>
      <c r="D60" s="112"/>
      <c r="E60" s="129"/>
      <c r="F60" s="8" t="s">
        <v>1647</v>
      </c>
      <c r="G60" s="109"/>
      <c r="H60" s="112"/>
      <c r="I60" s="126"/>
      <c r="J60" s="126"/>
      <c r="K60" s="132"/>
      <c r="L60" s="132"/>
      <c r="M60" s="112"/>
      <c r="N60" s="126"/>
    </row>
    <row r="61" spans="1:14" s="13" customFormat="1" ht="165" hidden="1" customHeight="1" x14ac:dyDescent="0.25">
      <c r="A61" s="23" t="s">
        <v>1506</v>
      </c>
      <c r="B61" s="127"/>
      <c r="C61" s="127"/>
      <c r="D61" s="124"/>
      <c r="E61" s="130"/>
      <c r="F61" s="8" t="s">
        <v>1648</v>
      </c>
      <c r="G61" s="123"/>
      <c r="H61" s="124"/>
      <c r="I61" s="127"/>
      <c r="J61" s="127"/>
      <c r="K61" s="133"/>
      <c r="L61" s="133"/>
      <c r="M61" s="124"/>
      <c r="N61" s="127"/>
    </row>
    <row r="62" spans="1:14" s="13" customFormat="1" ht="105" hidden="1" x14ac:dyDescent="0.25">
      <c r="A62" s="23" t="s">
        <v>1678</v>
      </c>
      <c r="B62" s="114" t="s">
        <v>1700</v>
      </c>
      <c r="C62" s="114" t="s">
        <v>1711</v>
      </c>
      <c r="D62" s="116" t="s">
        <v>74</v>
      </c>
      <c r="E62" s="120" t="s">
        <v>56</v>
      </c>
      <c r="F62" s="8" t="s">
        <v>1712</v>
      </c>
      <c r="G62" s="120" t="s">
        <v>56</v>
      </c>
      <c r="H62" s="116" t="s">
        <v>65</v>
      </c>
      <c r="I62" s="114" t="s">
        <v>1713</v>
      </c>
      <c r="J62" s="114" t="s">
        <v>1714</v>
      </c>
      <c r="K62" s="150">
        <v>44927</v>
      </c>
      <c r="L62" s="150">
        <v>45261</v>
      </c>
      <c r="M62" s="116" t="s">
        <v>68</v>
      </c>
      <c r="N62" s="114" t="s">
        <v>1709</v>
      </c>
    </row>
    <row r="63" spans="1:14" s="13" customFormat="1" ht="195" hidden="1" customHeight="1" x14ac:dyDescent="0.25">
      <c r="A63" s="23" t="s">
        <v>1678</v>
      </c>
      <c r="B63" s="114"/>
      <c r="C63" s="114"/>
      <c r="D63" s="116"/>
      <c r="E63" s="120"/>
      <c r="F63" s="8" t="s">
        <v>1715</v>
      </c>
      <c r="G63" s="120"/>
      <c r="H63" s="116"/>
      <c r="I63" s="114"/>
      <c r="J63" s="114"/>
      <c r="K63" s="150"/>
      <c r="L63" s="150"/>
      <c r="M63" s="116"/>
      <c r="N63" s="114"/>
    </row>
    <row r="64" spans="1:14" s="13" customFormat="1" ht="105" hidden="1" x14ac:dyDescent="0.25">
      <c r="A64" s="23" t="s">
        <v>1678</v>
      </c>
      <c r="B64" s="114"/>
      <c r="C64" s="114"/>
      <c r="D64" s="116"/>
      <c r="E64" s="120"/>
      <c r="F64" s="8" t="s">
        <v>1716</v>
      </c>
      <c r="G64" s="120"/>
      <c r="H64" s="116"/>
      <c r="I64" s="114"/>
      <c r="J64" s="114"/>
      <c r="K64" s="150"/>
      <c r="L64" s="150"/>
      <c r="M64" s="116"/>
      <c r="N64" s="114"/>
    </row>
    <row r="65" spans="1:14" ht="90" hidden="1" x14ac:dyDescent="0.25">
      <c r="A65" s="23" t="s">
        <v>341</v>
      </c>
      <c r="B65" s="114" t="s">
        <v>373</v>
      </c>
      <c r="C65" s="114" t="s">
        <v>374</v>
      </c>
      <c r="D65" s="116" t="s">
        <v>74</v>
      </c>
      <c r="E65" s="140" t="s">
        <v>170</v>
      </c>
      <c r="F65" s="8" t="s">
        <v>375</v>
      </c>
      <c r="G65" s="140" t="s">
        <v>170</v>
      </c>
      <c r="H65" s="116" t="s">
        <v>65</v>
      </c>
      <c r="I65" s="114" t="s">
        <v>376</v>
      </c>
      <c r="J65" s="114" t="s">
        <v>377</v>
      </c>
      <c r="K65" s="150">
        <v>44927</v>
      </c>
      <c r="L65" s="150">
        <v>45261</v>
      </c>
      <c r="M65" s="116" t="s">
        <v>378</v>
      </c>
      <c r="N65" s="114" t="s">
        <v>379</v>
      </c>
    </row>
    <row r="66" spans="1:14" ht="90" hidden="1" x14ac:dyDescent="0.25">
      <c r="A66" s="23" t="s">
        <v>341</v>
      </c>
      <c r="B66" s="114"/>
      <c r="C66" s="114"/>
      <c r="D66" s="116"/>
      <c r="E66" s="140"/>
      <c r="F66" s="8" t="s">
        <v>380</v>
      </c>
      <c r="G66" s="140"/>
      <c r="H66" s="116"/>
      <c r="I66" s="114"/>
      <c r="J66" s="114"/>
      <c r="K66" s="150"/>
      <c r="L66" s="150"/>
      <c r="M66" s="116"/>
      <c r="N66" s="114"/>
    </row>
  </sheetData>
  <autoFilter ref="A1:AS66" xr:uid="{C33CE1AD-0C02-4E14-B503-77B135B3E734}">
    <filterColumn colId="0">
      <filters>
        <filter val="Gestión Interinstitucional"/>
      </filters>
    </filterColumn>
  </autoFilter>
  <mergeCells count="232">
    <mergeCell ref="C4:C6"/>
    <mergeCell ref="D4:D6"/>
    <mergeCell ref="K2:K3"/>
    <mergeCell ref="L2:L3"/>
    <mergeCell ref="M2:M3"/>
    <mergeCell ref="N2:N3"/>
    <mergeCell ref="B4:B6"/>
    <mergeCell ref="G2:G3"/>
    <mergeCell ref="H2:H3"/>
    <mergeCell ref="I2:I3"/>
    <mergeCell ref="J2:J3"/>
    <mergeCell ref="E2:E3"/>
    <mergeCell ref="C2:C3"/>
    <mergeCell ref="D2:D3"/>
    <mergeCell ref="B2:B3"/>
    <mergeCell ref="K4:K6"/>
    <mergeCell ref="L4:L6"/>
    <mergeCell ref="M4:M6"/>
    <mergeCell ref="N4:N6"/>
    <mergeCell ref="G4:G6"/>
    <mergeCell ref="H4:H6"/>
    <mergeCell ref="I4:I6"/>
    <mergeCell ref="J4:J6"/>
    <mergeCell ref="E4:E6"/>
    <mergeCell ref="C14:C15"/>
    <mergeCell ref="D14:D15"/>
    <mergeCell ref="B14:B15"/>
    <mergeCell ref="K9:K12"/>
    <mergeCell ref="L9:L12"/>
    <mergeCell ref="M9:M10"/>
    <mergeCell ref="N9:N12"/>
    <mergeCell ref="J11:J12"/>
    <mergeCell ref="M11:M12"/>
    <mergeCell ref="G9:G12"/>
    <mergeCell ref="H9:H12"/>
    <mergeCell ref="I9:I12"/>
    <mergeCell ref="J9:J10"/>
    <mergeCell ref="E9:E12"/>
    <mergeCell ref="C9:C12"/>
    <mergeCell ref="D9:D12"/>
    <mergeCell ref="B9:B12"/>
    <mergeCell ref="J14:J15"/>
    <mergeCell ref="K14:K15"/>
    <mergeCell ref="L14:L15"/>
    <mergeCell ref="M14:M15"/>
    <mergeCell ref="N14:N15"/>
    <mergeCell ref="E14:E15"/>
    <mergeCell ref="G14:G15"/>
    <mergeCell ref="H14:H15"/>
    <mergeCell ref="I14:I15"/>
    <mergeCell ref="K16:K19"/>
    <mergeCell ref="L16:L19"/>
    <mergeCell ref="M16:M19"/>
    <mergeCell ref="N16:N19"/>
    <mergeCell ref="B20:B23"/>
    <mergeCell ref="G16:G19"/>
    <mergeCell ref="H16:H19"/>
    <mergeCell ref="I16:I19"/>
    <mergeCell ref="J16:J19"/>
    <mergeCell ref="E16:E19"/>
    <mergeCell ref="C16:C19"/>
    <mergeCell ref="D16:D19"/>
    <mergeCell ref="B16:B19"/>
    <mergeCell ref="M20:M23"/>
    <mergeCell ref="N20:N23"/>
    <mergeCell ref="G20:G23"/>
    <mergeCell ref="H20:H23"/>
    <mergeCell ref="I20:I23"/>
    <mergeCell ref="J20:J23"/>
    <mergeCell ref="E20:E23"/>
    <mergeCell ref="C20:C23"/>
    <mergeCell ref="D20:D23"/>
    <mergeCell ref="E24:E25"/>
    <mergeCell ref="G24:G25"/>
    <mergeCell ref="H24:H25"/>
    <mergeCell ref="I24:I25"/>
    <mergeCell ref="C24:C25"/>
    <mergeCell ref="D24:D25"/>
    <mergeCell ref="B24:B25"/>
    <mergeCell ref="K20:K23"/>
    <mergeCell ref="L20:L23"/>
    <mergeCell ref="C29:C31"/>
    <mergeCell ref="D29:D31"/>
    <mergeCell ref="B29:B31"/>
    <mergeCell ref="K26:K28"/>
    <mergeCell ref="L26:L28"/>
    <mergeCell ref="M26:M28"/>
    <mergeCell ref="N26:N28"/>
    <mergeCell ref="G26:G28"/>
    <mergeCell ref="H26:H28"/>
    <mergeCell ref="I26:I28"/>
    <mergeCell ref="J26:J28"/>
    <mergeCell ref="E26:E28"/>
    <mergeCell ref="C26:C28"/>
    <mergeCell ref="D26:D28"/>
    <mergeCell ref="B26:B28"/>
    <mergeCell ref="L29:L31"/>
    <mergeCell ref="M29:M31"/>
    <mergeCell ref="N29:N31"/>
    <mergeCell ref="G29:G31"/>
    <mergeCell ref="H29:H31"/>
    <mergeCell ref="I29:I31"/>
    <mergeCell ref="J29:J31"/>
    <mergeCell ref="K29:K31"/>
    <mergeCell ref="E29:E31"/>
    <mergeCell ref="C38:C39"/>
    <mergeCell ref="D38:D39"/>
    <mergeCell ref="B38:B39"/>
    <mergeCell ref="J34:J37"/>
    <mergeCell ref="K34:K37"/>
    <mergeCell ref="L34:L37"/>
    <mergeCell ref="M34:M37"/>
    <mergeCell ref="N34:N37"/>
    <mergeCell ref="E34:E37"/>
    <mergeCell ref="G34:G37"/>
    <mergeCell ref="H34:H37"/>
    <mergeCell ref="I34:I37"/>
    <mergeCell ref="C34:C37"/>
    <mergeCell ref="D34:D37"/>
    <mergeCell ref="B34:B37"/>
    <mergeCell ref="K38:K39"/>
    <mergeCell ref="L38:L39"/>
    <mergeCell ref="M38:M39"/>
    <mergeCell ref="N38:N39"/>
    <mergeCell ref="G38:G39"/>
    <mergeCell ref="H38:H39"/>
    <mergeCell ref="I38:I39"/>
    <mergeCell ref="J38:J39"/>
    <mergeCell ref="E38:E39"/>
    <mergeCell ref="J40:J43"/>
    <mergeCell ref="K40:K43"/>
    <mergeCell ref="L40:L43"/>
    <mergeCell ref="M40:M43"/>
    <mergeCell ref="N40:N43"/>
    <mergeCell ref="B44:B46"/>
    <mergeCell ref="E40:E43"/>
    <mergeCell ref="G40:G43"/>
    <mergeCell ref="H40:H43"/>
    <mergeCell ref="I40:I43"/>
    <mergeCell ref="C40:C43"/>
    <mergeCell ref="D40:D43"/>
    <mergeCell ref="B40:B43"/>
    <mergeCell ref="B65:B66"/>
    <mergeCell ref="J44:J46"/>
    <mergeCell ref="K44:K46"/>
    <mergeCell ref="L44:L46"/>
    <mergeCell ref="M44:M46"/>
    <mergeCell ref="N44:N46"/>
    <mergeCell ref="E44:E46"/>
    <mergeCell ref="G44:G46"/>
    <mergeCell ref="H44:H46"/>
    <mergeCell ref="I44:I46"/>
    <mergeCell ref="C44:C46"/>
    <mergeCell ref="D44:D46"/>
    <mergeCell ref="M47:M49"/>
    <mergeCell ref="N47:N49"/>
    <mergeCell ref="B50:B52"/>
    <mergeCell ref="C50:C52"/>
    <mergeCell ref="G47:G49"/>
    <mergeCell ref="H47:H49"/>
    <mergeCell ref="I47:I49"/>
    <mergeCell ref="J47:J49"/>
    <mergeCell ref="K47:K49"/>
    <mergeCell ref="L47:L49"/>
    <mergeCell ref="E47:E49"/>
    <mergeCell ref="D47:D49"/>
    <mergeCell ref="B47:B49"/>
    <mergeCell ref="C47:C49"/>
    <mergeCell ref="M50:M52"/>
    <mergeCell ref="N50:N52"/>
    <mergeCell ref="B53:B55"/>
    <mergeCell ref="C53:C55"/>
    <mergeCell ref="G50:G52"/>
    <mergeCell ref="H50:H52"/>
    <mergeCell ref="I50:I52"/>
    <mergeCell ref="J50:J52"/>
    <mergeCell ref="K50:K52"/>
    <mergeCell ref="L50:L52"/>
    <mergeCell ref="E50:E52"/>
    <mergeCell ref="D50:D52"/>
    <mergeCell ref="G56:G58"/>
    <mergeCell ref="H56:H58"/>
    <mergeCell ref="I56:I58"/>
    <mergeCell ref="E56:E58"/>
    <mergeCell ref="C56:C58"/>
    <mergeCell ref="D56:D58"/>
    <mergeCell ref="B56:B58"/>
    <mergeCell ref="M53:M55"/>
    <mergeCell ref="N53:N55"/>
    <mergeCell ref="G53:G55"/>
    <mergeCell ref="H53:H55"/>
    <mergeCell ref="I53:I55"/>
    <mergeCell ref="J53:J55"/>
    <mergeCell ref="K53:K55"/>
    <mergeCell ref="L53:L55"/>
    <mergeCell ref="E53:E55"/>
    <mergeCell ref="D53:D55"/>
    <mergeCell ref="B62:B64"/>
    <mergeCell ref="J59:J61"/>
    <mergeCell ref="K59:K61"/>
    <mergeCell ref="L59:L61"/>
    <mergeCell ref="M59:M61"/>
    <mergeCell ref="N59:N61"/>
    <mergeCell ref="E59:E61"/>
    <mergeCell ref="G59:G61"/>
    <mergeCell ref="H59:H61"/>
    <mergeCell ref="I59:I61"/>
    <mergeCell ref="C59:C61"/>
    <mergeCell ref="D59:D61"/>
    <mergeCell ref="B59:B61"/>
    <mergeCell ref="C65:C66"/>
    <mergeCell ref="D65:D66"/>
    <mergeCell ref="K62:K64"/>
    <mergeCell ref="L62:L64"/>
    <mergeCell ref="M62:M64"/>
    <mergeCell ref="N62:N64"/>
    <mergeCell ref="G62:G64"/>
    <mergeCell ref="H62:H64"/>
    <mergeCell ref="I62:I64"/>
    <mergeCell ref="J62:J64"/>
    <mergeCell ref="E62:E64"/>
    <mergeCell ref="C62:C64"/>
    <mergeCell ref="D62:D64"/>
    <mergeCell ref="K65:K66"/>
    <mergeCell ref="L65:L66"/>
    <mergeCell ref="M65:M66"/>
    <mergeCell ref="N65:N66"/>
    <mergeCell ref="G65:G66"/>
    <mergeCell ref="H65:H66"/>
    <mergeCell ref="I65:I66"/>
    <mergeCell ref="J65:J66"/>
    <mergeCell ref="E65:E66"/>
  </mergeCells>
  <dataValidations count="1">
    <dataValidation type="list" allowBlank="1" showInputMessage="1" showErrorMessage="1" sqref="H29" xr:uid="{99F6144E-2DEF-4A3E-A7D8-55162146D0BF}">
      <formula1>#REF!</formula1>
    </dataValidation>
  </dataValidations>
  <hyperlinks>
    <hyperlink ref="C1" location="Hoja5!A1" display="Redacción del riesgo " xr:uid="{28FCD8FE-F7AC-4ADB-8C6B-BCB0D16D5DA9}"/>
    <hyperlink ref="E1" location="Hoja4!A1" display="Nivel de Severidad Riesgo Inherente" xr:uid="{2F075DCB-24AB-41B3-838A-D5C3F8413522}"/>
    <hyperlink ref="G1" location="Hoja4!A1" display="Nivel de Severidad Riesgo Residual" xr:uid="{61DEAD10-B7A7-43F6-BD5B-029A9F086E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DCF8-9E30-473A-9659-B06E86FC9C6C}">
  <dimension ref="A3:F87"/>
  <sheetViews>
    <sheetView topLeftCell="A31" workbookViewId="0">
      <selection activeCell="B64" sqref="B64"/>
    </sheetView>
  </sheetViews>
  <sheetFormatPr baseColWidth="10" defaultRowHeight="15" x14ac:dyDescent="0.25"/>
  <cols>
    <col min="1" max="1" width="42.28515625" bestFit="1" customWidth="1"/>
    <col min="2" max="2" width="22.42578125" bestFit="1" customWidth="1"/>
    <col min="3" max="3" width="8.42578125" bestFit="1" customWidth="1"/>
    <col min="4" max="4" width="10.28515625" bestFit="1" customWidth="1"/>
    <col min="5" max="5" width="11" bestFit="1" customWidth="1"/>
    <col min="6" max="6" width="12.5703125" bestFit="1" customWidth="1"/>
  </cols>
  <sheetData>
    <row r="3" spans="1:5" x14ac:dyDescent="0.25">
      <c r="A3" s="69" t="s">
        <v>2823</v>
      </c>
      <c r="B3" t="s">
        <v>2825</v>
      </c>
      <c r="C3" t="s">
        <v>2827</v>
      </c>
      <c r="D3" t="s">
        <v>2826</v>
      </c>
      <c r="E3" t="s">
        <v>2828</v>
      </c>
    </row>
    <row r="4" spans="1:5" x14ac:dyDescent="0.25">
      <c r="A4" s="70" t="s">
        <v>43</v>
      </c>
      <c r="B4">
        <v>2</v>
      </c>
      <c r="C4">
        <v>2</v>
      </c>
      <c r="D4">
        <v>5</v>
      </c>
      <c r="E4">
        <v>2</v>
      </c>
    </row>
    <row r="5" spans="1:5" x14ac:dyDescent="0.25">
      <c r="A5" s="70" t="s">
        <v>138</v>
      </c>
      <c r="B5">
        <v>2</v>
      </c>
      <c r="C5">
        <v>2</v>
      </c>
      <c r="D5">
        <v>2</v>
      </c>
      <c r="E5">
        <v>2</v>
      </c>
    </row>
    <row r="6" spans="1:5" x14ac:dyDescent="0.25">
      <c r="A6" s="70" t="s">
        <v>199</v>
      </c>
      <c r="B6">
        <v>1</v>
      </c>
      <c r="C6">
        <v>1</v>
      </c>
      <c r="D6">
        <v>4</v>
      </c>
      <c r="E6">
        <v>2</v>
      </c>
    </row>
    <row r="7" spans="1:5" x14ac:dyDescent="0.25">
      <c r="A7" s="70" t="s">
        <v>341</v>
      </c>
      <c r="B7">
        <v>1</v>
      </c>
      <c r="C7">
        <v>1</v>
      </c>
      <c r="D7">
        <v>2</v>
      </c>
      <c r="E7">
        <v>1</v>
      </c>
    </row>
    <row r="8" spans="1:5" x14ac:dyDescent="0.25">
      <c r="A8" s="70" t="s">
        <v>397</v>
      </c>
      <c r="B8">
        <v>1</v>
      </c>
      <c r="C8">
        <v>1</v>
      </c>
      <c r="D8">
        <v>1</v>
      </c>
      <c r="E8">
        <v>1</v>
      </c>
    </row>
    <row r="9" spans="1:5" x14ac:dyDescent="0.25">
      <c r="A9" s="70" t="s">
        <v>503</v>
      </c>
      <c r="B9">
        <v>1</v>
      </c>
      <c r="C9">
        <v>1</v>
      </c>
      <c r="D9">
        <v>2</v>
      </c>
      <c r="E9">
        <v>1</v>
      </c>
    </row>
    <row r="10" spans="1:5" x14ac:dyDescent="0.25">
      <c r="A10" s="70" t="s">
        <v>549</v>
      </c>
      <c r="B10">
        <v>2</v>
      </c>
      <c r="C10">
        <v>2</v>
      </c>
      <c r="D10">
        <v>8</v>
      </c>
      <c r="E10">
        <v>2</v>
      </c>
    </row>
    <row r="11" spans="1:5" x14ac:dyDescent="0.25">
      <c r="A11" s="70" t="s">
        <v>901</v>
      </c>
      <c r="B11">
        <v>1</v>
      </c>
      <c r="C11">
        <v>1</v>
      </c>
      <c r="D11">
        <v>3</v>
      </c>
      <c r="E11">
        <v>1</v>
      </c>
    </row>
    <row r="12" spans="1:5" x14ac:dyDescent="0.25">
      <c r="A12" s="70" t="s">
        <v>973</v>
      </c>
      <c r="B12">
        <v>1</v>
      </c>
      <c r="C12">
        <v>1</v>
      </c>
      <c r="D12">
        <v>3</v>
      </c>
      <c r="E12">
        <v>1</v>
      </c>
    </row>
    <row r="13" spans="1:5" x14ac:dyDescent="0.25">
      <c r="A13" s="70" t="s">
        <v>1058</v>
      </c>
      <c r="B13">
        <v>1</v>
      </c>
      <c r="C13">
        <v>1</v>
      </c>
      <c r="D13">
        <v>1</v>
      </c>
      <c r="E13">
        <v>1</v>
      </c>
    </row>
    <row r="14" spans="1:5" x14ac:dyDescent="0.25">
      <c r="A14" s="70" t="s">
        <v>1113</v>
      </c>
      <c r="B14">
        <v>1</v>
      </c>
      <c r="C14">
        <v>1</v>
      </c>
      <c r="D14">
        <v>1</v>
      </c>
      <c r="E14">
        <v>1</v>
      </c>
    </row>
    <row r="15" spans="1:5" x14ac:dyDescent="0.25">
      <c r="A15" s="70" t="s">
        <v>1191</v>
      </c>
      <c r="B15">
        <v>1</v>
      </c>
      <c r="C15">
        <v>1</v>
      </c>
      <c r="D15">
        <v>4</v>
      </c>
      <c r="E15">
        <v>1</v>
      </c>
    </row>
    <row r="16" spans="1:5" x14ac:dyDescent="0.25">
      <c r="A16" s="70" t="s">
        <v>854</v>
      </c>
      <c r="B16">
        <v>1</v>
      </c>
      <c r="C16">
        <v>1</v>
      </c>
      <c r="D16">
        <v>1</v>
      </c>
      <c r="E16">
        <v>2</v>
      </c>
    </row>
    <row r="17" spans="1:5" x14ac:dyDescent="0.25">
      <c r="A17" s="70" t="s">
        <v>1250</v>
      </c>
      <c r="B17">
        <v>1</v>
      </c>
      <c r="C17">
        <v>1</v>
      </c>
      <c r="D17">
        <v>2</v>
      </c>
      <c r="E17">
        <v>1</v>
      </c>
    </row>
    <row r="18" spans="1:5" x14ac:dyDescent="0.25">
      <c r="A18" s="70" t="s">
        <v>1398</v>
      </c>
      <c r="B18">
        <v>2</v>
      </c>
      <c r="C18">
        <v>2</v>
      </c>
      <c r="D18">
        <v>7</v>
      </c>
      <c r="E18">
        <v>2</v>
      </c>
    </row>
    <row r="19" spans="1:5" x14ac:dyDescent="0.25">
      <c r="A19" s="70" t="s">
        <v>1678</v>
      </c>
      <c r="B19">
        <v>1</v>
      </c>
      <c r="C19">
        <v>1</v>
      </c>
      <c r="D19">
        <v>3</v>
      </c>
      <c r="E19">
        <v>1</v>
      </c>
    </row>
    <row r="20" spans="1:5" x14ac:dyDescent="0.25">
      <c r="A20" s="70" t="s">
        <v>1506</v>
      </c>
      <c r="B20">
        <v>5</v>
      </c>
      <c r="C20">
        <v>5</v>
      </c>
      <c r="D20">
        <v>15</v>
      </c>
      <c r="E20">
        <v>6</v>
      </c>
    </row>
    <row r="21" spans="1:5" x14ac:dyDescent="0.25">
      <c r="A21" s="70" t="s">
        <v>2822</v>
      </c>
      <c r="B21">
        <v>25</v>
      </c>
      <c r="C21">
        <v>25</v>
      </c>
      <c r="D21">
        <v>64</v>
      </c>
      <c r="E21">
        <v>28</v>
      </c>
    </row>
    <row r="25" spans="1:5" x14ac:dyDescent="0.25">
      <c r="A25" s="69" t="s">
        <v>2829</v>
      </c>
      <c r="B25" s="69" t="s">
        <v>2831</v>
      </c>
    </row>
    <row r="26" spans="1:5" x14ac:dyDescent="0.25">
      <c r="A26" s="69" t="s">
        <v>2823</v>
      </c>
      <c r="B26" t="s">
        <v>56</v>
      </c>
      <c r="C26" t="s">
        <v>170</v>
      </c>
      <c r="D26" t="s">
        <v>2824</v>
      </c>
      <c r="E26" t="s">
        <v>2822</v>
      </c>
    </row>
    <row r="27" spans="1:5" x14ac:dyDescent="0.25">
      <c r="A27" s="70" t="s">
        <v>43</v>
      </c>
      <c r="B27">
        <v>2</v>
      </c>
      <c r="E27">
        <v>2</v>
      </c>
    </row>
    <row r="28" spans="1:5" x14ac:dyDescent="0.25">
      <c r="A28" s="70" t="s">
        <v>138</v>
      </c>
      <c r="C28">
        <v>2</v>
      </c>
      <c r="E28">
        <v>2</v>
      </c>
    </row>
    <row r="29" spans="1:5" x14ac:dyDescent="0.25">
      <c r="A29" s="70" t="s">
        <v>199</v>
      </c>
      <c r="C29">
        <v>1</v>
      </c>
      <c r="E29">
        <v>1</v>
      </c>
    </row>
    <row r="30" spans="1:5" x14ac:dyDescent="0.25">
      <c r="A30" s="70" t="s">
        <v>341</v>
      </c>
      <c r="C30">
        <v>1</v>
      </c>
      <c r="E30">
        <v>1</v>
      </c>
    </row>
    <row r="31" spans="1:5" x14ac:dyDescent="0.25">
      <c r="A31" s="70" t="s">
        <v>397</v>
      </c>
      <c r="B31">
        <v>1</v>
      </c>
      <c r="E31">
        <v>1</v>
      </c>
    </row>
    <row r="32" spans="1:5" x14ac:dyDescent="0.25">
      <c r="A32" s="70" t="s">
        <v>503</v>
      </c>
      <c r="B32">
        <v>1</v>
      </c>
      <c r="E32">
        <v>1</v>
      </c>
    </row>
    <row r="33" spans="1:6" x14ac:dyDescent="0.25">
      <c r="A33" s="70" t="s">
        <v>549</v>
      </c>
      <c r="C33">
        <v>2</v>
      </c>
      <c r="E33">
        <v>2</v>
      </c>
    </row>
    <row r="34" spans="1:6" x14ac:dyDescent="0.25">
      <c r="A34" s="70" t="s">
        <v>901</v>
      </c>
      <c r="C34">
        <v>1</v>
      </c>
      <c r="E34">
        <v>1</v>
      </c>
    </row>
    <row r="35" spans="1:6" x14ac:dyDescent="0.25">
      <c r="A35" s="70" t="s">
        <v>973</v>
      </c>
      <c r="B35">
        <v>1</v>
      </c>
      <c r="E35">
        <v>1</v>
      </c>
    </row>
    <row r="36" spans="1:6" x14ac:dyDescent="0.25">
      <c r="A36" s="70" t="s">
        <v>1058</v>
      </c>
      <c r="B36">
        <v>1</v>
      </c>
      <c r="E36">
        <v>1</v>
      </c>
    </row>
    <row r="37" spans="1:6" x14ac:dyDescent="0.25">
      <c r="A37" s="70" t="s">
        <v>1113</v>
      </c>
      <c r="C37">
        <v>1</v>
      </c>
      <c r="E37">
        <v>1</v>
      </c>
    </row>
    <row r="38" spans="1:6" x14ac:dyDescent="0.25">
      <c r="A38" s="70" t="s">
        <v>1191</v>
      </c>
      <c r="B38">
        <v>1</v>
      </c>
      <c r="E38">
        <v>1</v>
      </c>
    </row>
    <row r="39" spans="1:6" x14ac:dyDescent="0.25">
      <c r="A39" s="70" t="s">
        <v>854</v>
      </c>
      <c r="C39">
        <v>1</v>
      </c>
      <c r="E39">
        <v>1</v>
      </c>
    </row>
    <row r="40" spans="1:6" x14ac:dyDescent="0.25">
      <c r="A40" s="70" t="s">
        <v>1250</v>
      </c>
      <c r="B40">
        <v>1</v>
      </c>
      <c r="E40">
        <v>1</v>
      </c>
    </row>
    <row r="41" spans="1:6" x14ac:dyDescent="0.25">
      <c r="A41" s="70" t="s">
        <v>1398</v>
      </c>
      <c r="C41">
        <v>2</v>
      </c>
      <c r="E41">
        <v>2</v>
      </c>
    </row>
    <row r="42" spans="1:6" x14ac:dyDescent="0.25">
      <c r="A42" s="70" t="s">
        <v>1678</v>
      </c>
      <c r="B42">
        <v>1</v>
      </c>
      <c r="E42">
        <v>1</v>
      </c>
    </row>
    <row r="43" spans="1:6" x14ac:dyDescent="0.25">
      <c r="A43" s="70" t="s">
        <v>1506</v>
      </c>
      <c r="B43">
        <v>5</v>
      </c>
      <c r="E43">
        <v>5</v>
      </c>
    </row>
    <row r="44" spans="1:6" x14ac:dyDescent="0.25">
      <c r="A44" s="70" t="s">
        <v>2822</v>
      </c>
      <c r="B44">
        <v>14</v>
      </c>
      <c r="C44">
        <v>11</v>
      </c>
      <c r="E44">
        <v>25</v>
      </c>
    </row>
    <row r="47" spans="1:6" x14ac:dyDescent="0.25">
      <c r="A47" s="69" t="s">
        <v>2830</v>
      </c>
      <c r="B47" s="69" t="s">
        <v>2831</v>
      </c>
    </row>
    <row r="48" spans="1:6" x14ac:dyDescent="0.25">
      <c r="A48" s="69" t="s">
        <v>2823</v>
      </c>
      <c r="B48" t="s">
        <v>56</v>
      </c>
      <c r="C48" t="s">
        <v>170</v>
      </c>
      <c r="D48" t="s">
        <v>64</v>
      </c>
      <c r="E48" t="s">
        <v>2824</v>
      </c>
      <c r="F48" t="s">
        <v>2822</v>
      </c>
    </row>
    <row r="49" spans="1:6" x14ac:dyDescent="0.25">
      <c r="A49" s="70" t="s">
        <v>43</v>
      </c>
      <c r="B49">
        <v>1</v>
      </c>
      <c r="D49">
        <v>1</v>
      </c>
      <c r="F49">
        <v>2</v>
      </c>
    </row>
    <row r="50" spans="1:6" x14ac:dyDescent="0.25">
      <c r="A50" s="70" t="s">
        <v>138</v>
      </c>
      <c r="C50">
        <v>2</v>
      </c>
      <c r="F50">
        <v>2</v>
      </c>
    </row>
    <row r="51" spans="1:6" x14ac:dyDescent="0.25">
      <c r="A51" s="70" t="s">
        <v>199</v>
      </c>
      <c r="C51">
        <v>1</v>
      </c>
      <c r="F51">
        <v>1</v>
      </c>
    </row>
    <row r="52" spans="1:6" x14ac:dyDescent="0.25">
      <c r="A52" s="70" t="s">
        <v>341</v>
      </c>
      <c r="C52">
        <v>1</v>
      </c>
      <c r="F52">
        <v>1</v>
      </c>
    </row>
    <row r="53" spans="1:6" x14ac:dyDescent="0.25">
      <c r="A53" s="70" t="s">
        <v>397</v>
      </c>
      <c r="B53">
        <v>1</v>
      </c>
      <c r="F53">
        <v>1</v>
      </c>
    </row>
    <row r="54" spans="1:6" x14ac:dyDescent="0.25">
      <c r="A54" s="70" t="s">
        <v>503</v>
      </c>
      <c r="B54">
        <v>1</v>
      </c>
      <c r="F54">
        <v>1</v>
      </c>
    </row>
    <row r="55" spans="1:6" x14ac:dyDescent="0.25">
      <c r="A55" s="70" t="s">
        <v>549</v>
      </c>
      <c r="B55">
        <v>1</v>
      </c>
      <c r="C55">
        <v>1</v>
      </c>
      <c r="F55">
        <v>2</v>
      </c>
    </row>
    <row r="56" spans="1:6" x14ac:dyDescent="0.25">
      <c r="A56" s="70" t="s">
        <v>901</v>
      </c>
      <c r="C56">
        <v>1</v>
      </c>
      <c r="F56">
        <v>1</v>
      </c>
    </row>
    <row r="57" spans="1:6" x14ac:dyDescent="0.25">
      <c r="A57" s="70" t="s">
        <v>973</v>
      </c>
      <c r="B57">
        <v>1</v>
      </c>
      <c r="F57">
        <v>1</v>
      </c>
    </row>
    <row r="58" spans="1:6" x14ac:dyDescent="0.25">
      <c r="A58" s="70" t="s">
        <v>1058</v>
      </c>
      <c r="B58">
        <v>1</v>
      </c>
      <c r="F58">
        <v>1</v>
      </c>
    </row>
    <row r="59" spans="1:6" x14ac:dyDescent="0.25">
      <c r="A59" s="70" t="s">
        <v>1113</v>
      </c>
      <c r="B59">
        <v>1</v>
      </c>
      <c r="F59">
        <v>1</v>
      </c>
    </row>
    <row r="60" spans="1:6" x14ac:dyDescent="0.25">
      <c r="A60" s="70" t="s">
        <v>1191</v>
      </c>
      <c r="D60">
        <v>1</v>
      </c>
      <c r="F60">
        <v>1</v>
      </c>
    </row>
    <row r="61" spans="1:6" x14ac:dyDescent="0.25">
      <c r="A61" s="70" t="s">
        <v>854</v>
      </c>
      <c r="C61">
        <v>1</v>
      </c>
      <c r="F61">
        <v>1</v>
      </c>
    </row>
    <row r="62" spans="1:6" x14ac:dyDescent="0.25">
      <c r="A62" s="70" t="s">
        <v>1250</v>
      </c>
      <c r="B62">
        <v>1</v>
      </c>
      <c r="F62">
        <v>1</v>
      </c>
    </row>
    <row r="63" spans="1:6" x14ac:dyDescent="0.25">
      <c r="A63" s="70" t="s">
        <v>1398</v>
      </c>
      <c r="B63">
        <v>1</v>
      </c>
      <c r="C63">
        <v>1</v>
      </c>
      <c r="F63">
        <v>2</v>
      </c>
    </row>
    <row r="64" spans="1:6" x14ac:dyDescent="0.25">
      <c r="A64" s="70" t="s">
        <v>1678</v>
      </c>
      <c r="B64">
        <v>1</v>
      </c>
      <c r="F64">
        <v>1</v>
      </c>
    </row>
    <row r="65" spans="1:6" x14ac:dyDescent="0.25">
      <c r="A65" s="70" t="s">
        <v>1506</v>
      </c>
      <c r="D65">
        <v>5</v>
      </c>
      <c r="F65">
        <v>5</v>
      </c>
    </row>
    <row r="66" spans="1:6" x14ac:dyDescent="0.25">
      <c r="A66" s="70" t="s">
        <v>2822</v>
      </c>
      <c r="B66">
        <v>10</v>
      </c>
      <c r="C66">
        <v>8</v>
      </c>
      <c r="D66">
        <v>7</v>
      </c>
      <c r="F66">
        <v>25</v>
      </c>
    </row>
    <row r="69" spans="1:6" x14ac:dyDescent="0.25">
      <c r="A69" s="69" t="s">
        <v>2823</v>
      </c>
    </row>
    <row r="70" spans="1:6" x14ac:dyDescent="0.25">
      <c r="A70" s="70" t="s">
        <v>43</v>
      </c>
    </row>
    <row r="71" spans="1:6" x14ac:dyDescent="0.25">
      <c r="A71" s="70" t="s">
        <v>138</v>
      </c>
    </row>
    <row r="72" spans="1:6" x14ac:dyDescent="0.25">
      <c r="A72" s="70" t="s">
        <v>199</v>
      </c>
    </row>
    <row r="73" spans="1:6" x14ac:dyDescent="0.25">
      <c r="A73" s="70" t="s">
        <v>341</v>
      </c>
    </row>
    <row r="74" spans="1:6" x14ac:dyDescent="0.25">
      <c r="A74" s="70" t="s">
        <v>397</v>
      </c>
    </row>
    <row r="75" spans="1:6" x14ac:dyDescent="0.25">
      <c r="A75" s="70" t="s">
        <v>503</v>
      </c>
    </row>
    <row r="76" spans="1:6" x14ac:dyDescent="0.25">
      <c r="A76" s="70" t="s">
        <v>549</v>
      </c>
    </row>
    <row r="77" spans="1:6" x14ac:dyDescent="0.25">
      <c r="A77" s="70" t="s">
        <v>901</v>
      </c>
    </row>
    <row r="78" spans="1:6" x14ac:dyDescent="0.25">
      <c r="A78" s="70" t="s">
        <v>973</v>
      </c>
    </row>
    <row r="79" spans="1:6" x14ac:dyDescent="0.25">
      <c r="A79" s="70" t="s">
        <v>1058</v>
      </c>
    </row>
    <row r="80" spans="1:6" x14ac:dyDescent="0.25">
      <c r="A80" s="70" t="s">
        <v>1113</v>
      </c>
    </row>
    <row r="81" spans="1:1" x14ac:dyDescent="0.25">
      <c r="A81" s="70" t="s">
        <v>1191</v>
      </c>
    </row>
    <row r="82" spans="1:1" x14ac:dyDescent="0.25">
      <c r="A82" s="70" t="s">
        <v>854</v>
      </c>
    </row>
    <row r="83" spans="1:1" x14ac:dyDescent="0.25">
      <c r="A83" s="70" t="s">
        <v>1250</v>
      </c>
    </row>
    <row r="84" spans="1:1" x14ac:dyDescent="0.25">
      <c r="A84" s="70" t="s">
        <v>1398</v>
      </c>
    </row>
    <row r="85" spans="1:1" x14ac:dyDescent="0.25">
      <c r="A85" s="70" t="s">
        <v>1678</v>
      </c>
    </row>
    <row r="86" spans="1:1" x14ac:dyDescent="0.25">
      <c r="A86" s="70" t="s">
        <v>1506</v>
      </c>
    </row>
    <row r="87" spans="1:1" x14ac:dyDescent="0.25">
      <c r="A87" s="70" t="s">
        <v>2822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CCBFC-516A-4060-BA87-3753F77855BA}">
  <sheetPr>
    <tabColor rgb="FFFF0000"/>
  </sheetPr>
  <dimension ref="A1:XFC124"/>
  <sheetViews>
    <sheetView showGridLines="0" workbookViewId="0">
      <selection activeCell="O13" sqref="O13:U13"/>
    </sheetView>
  </sheetViews>
  <sheetFormatPr baseColWidth="10" defaultColWidth="0" defaultRowHeight="15" zeroHeight="1" x14ac:dyDescent="0.25"/>
  <cols>
    <col min="1" max="1" width="4.140625" customWidth="1"/>
    <col min="2" max="2" width="3.28515625" customWidth="1"/>
    <col min="3" max="3" width="36.28515625" customWidth="1"/>
    <col min="4" max="7" width="11.85546875" customWidth="1"/>
    <col min="8" max="8" width="7.42578125" bestFit="1" customWidth="1"/>
    <col min="9" max="9" width="7.140625" customWidth="1"/>
    <col min="10" max="10" width="9.42578125" bestFit="1" customWidth="1"/>
    <col min="11" max="11" width="4.85546875" bestFit="1" customWidth="1"/>
    <col min="12" max="12" width="8.42578125" customWidth="1"/>
    <col min="13" max="13" width="9.42578125" bestFit="1" customWidth="1"/>
    <col min="14" max="14" width="7" bestFit="1" customWidth="1"/>
    <col min="15" max="18" width="12.42578125" customWidth="1"/>
    <col min="19" max="19" width="14.28515625" customWidth="1"/>
    <col min="20" max="20" width="4.140625" customWidth="1"/>
    <col min="21" max="21" width="2.85546875" customWidth="1"/>
    <col min="22" max="22" width="3.28515625" customWidth="1"/>
    <col min="23" max="23" width="3.85546875" customWidth="1"/>
    <col min="24" max="16383" width="11.42578125" hidden="1"/>
    <col min="16384" max="16384" width="2.5703125" hidden="1"/>
  </cols>
  <sheetData>
    <row r="1" spans="1:23" ht="23.45" customHeight="1" x14ac:dyDescent="0.25">
      <c r="A1" s="50"/>
      <c r="B1" s="50"/>
      <c r="C1" s="50"/>
      <c r="D1" s="50"/>
      <c r="E1" s="50"/>
      <c r="F1" s="50"/>
      <c r="G1" s="50"/>
      <c r="H1" s="50"/>
      <c r="I1" s="50"/>
      <c r="J1" s="50"/>
      <c r="K1" s="50"/>
      <c r="L1" s="50"/>
      <c r="M1" s="50"/>
      <c r="N1" s="50"/>
      <c r="O1" s="50"/>
      <c r="P1" s="50"/>
      <c r="Q1" s="50"/>
      <c r="R1" s="50"/>
      <c r="S1" s="50"/>
      <c r="T1" s="50"/>
      <c r="U1" s="50"/>
      <c r="V1" s="50"/>
      <c r="W1" s="50"/>
    </row>
    <row r="2" spans="1:23" ht="15.75" thickBot="1" x14ac:dyDescent="0.3">
      <c r="A2" s="50"/>
      <c r="B2" s="51"/>
      <c r="C2" s="51"/>
      <c r="D2" s="51"/>
      <c r="E2" s="51"/>
      <c r="F2" s="51"/>
      <c r="G2" s="51"/>
      <c r="H2" s="51"/>
      <c r="I2" s="51"/>
      <c r="J2" s="51"/>
      <c r="K2" s="51"/>
      <c r="L2" s="51"/>
      <c r="M2" s="51"/>
      <c r="N2" s="51"/>
      <c r="O2" s="51"/>
      <c r="P2" s="51"/>
      <c r="Q2" s="51"/>
      <c r="R2" s="51"/>
      <c r="S2" s="51"/>
      <c r="T2" s="51"/>
      <c r="U2" s="51"/>
      <c r="V2" s="51"/>
      <c r="W2" s="50"/>
    </row>
    <row r="3" spans="1:23" x14ac:dyDescent="0.25">
      <c r="A3" s="50"/>
      <c r="B3" s="51"/>
      <c r="C3" s="228" t="s">
        <v>2835</v>
      </c>
      <c r="D3" s="229"/>
      <c r="E3" s="229"/>
      <c r="F3" s="229"/>
      <c r="G3" s="229"/>
      <c r="H3" s="229"/>
      <c r="I3" s="229"/>
      <c r="J3" s="229"/>
      <c r="K3" s="229"/>
      <c r="L3" s="229"/>
      <c r="M3" s="229"/>
      <c r="N3" s="229"/>
      <c r="O3" s="229"/>
      <c r="P3" s="229"/>
      <c r="Q3" s="229"/>
      <c r="R3" s="229"/>
      <c r="S3" s="229"/>
      <c r="T3" s="229"/>
      <c r="U3" s="230"/>
      <c r="V3" s="51"/>
      <c r="W3" s="50"/>
    </row>
    <row r="4" spans="1:23" ht="15.75" thickBot="1" x14ac:dyDescent="0.3">
      <c r="A4" s="50"/>
      <c r="B4" s="51"/>
      <c r="C4" s="231"/>
      <c r="D4" s="232"/>
      <c r="E4" s="232"/>
      <c r="F4" s="232"/>
      <c r="G4" s="232"/>
      <c r="H4" s="232"/>
      <c r="I4" s="232"/>
      <c r="J4" s="232"/>
      <c r="K4" s="232"/>
      <c r="L4" s="232"/>
      <c r="M4" s="232"/>
      <c r="N4" s="232"/>
      <c r="O4" s="232"/>
      <c r="P4" s="232"/>
      <c r="Q4" s="232"/>
      <c r="R4" s="232"/>
      <c r="S4" s="232"/>
      <c r="T4" s="232"/>
      <c r="U4" s="233"/>
      <c r="V4" s="51"/>
      <c r="W4" s="50"/>
    </row>
    <row r="5" spans="1:23" ht="15" customHeight="1" x14ac:dyDescent="0.25">
      <c r="A5" s="50"/>
      <c r="B5" s="51"/>
      <c r="C5" s="234" t="s">
        <v>2805</v>
      </c>
      <c r="D5" s="236" t="s">
        <v>2806</v>
      </c>
      <c r="E5" s="236" t="s">
        <v>2807</v>
      </c>
      <c r="F5" s="236" t="s">
        <v>2808</v>
      </c>
      <c r="G5" s="236" t="s">
        <v>2809</v>
      </c>
      <c r="H5" s="238" t="s">
        <v>2810</v>
      </c>
      <c r="I5" s="238"/>
      <c r="J5" s="238"/>
      <c r="K5" s="238"/>
      <c r="L5" s="239" t="s">
        <v>2811</v>
      </c>
      <c r="M5" s="239"/>
      <c r="N5" s="239"/>
      <c r="O5" s="240" t="s">
        <v>2812</v>
      </c>
      <c r="P5" s="240"/>
      <c r="Q5" s="240"/>
      <c r="R5" s="240"/>
      <c r="S5" s="240"/>
      <c r="T5" s="240"/>
      <c r="U5" s="241"/>
      <c r="V5" s="51"/>
      <c r="W5" s="50"/>
    </row>
    <row r="6" spans="1:23" ht="15.75" thickBot="1" x14ac:dyDescent="0.3">
      <c r="A6" s="50"/>
      <c r="B6" s="51"/>
      <c r="C6" s="235"/>
      <c r="D6" s="237"/>
      <c r="E6" s="237"/>
      <c r="F6" s="237"/>
      <c r="G6" s="237"/>
      <c r="H6" s="52" t="s">
        <v>2813</v>
      </c>
      <c r="I6" s="52" t="s">
        <v>2814</v>
      </c>
      <c r="J6" s="52" t="s">
        <v>2815</v>
      </c>
      <c r="K6" s="52" t="s">
        <v>2816</v>
      </c>
      <c r="L6" s="53" t="s">
        <v>2814</v>
      </c>
      <c r="M6" s="53" t="s">
        <v>2815</v>
      </c>
      <c r="N6" s="53" t="s">
        <v>170</v>
      </c>
      <c r="O6" s="242"/>
      <c r="P6" s="242"/>
      <c r="Q6" s="242"/>
      <c r="R6" s="242"/>
      <c r="S6" s="242"/>
      <c r="T6" s="242"/>
      <c r="U6" s="243"/>
      <c r="V6" s="51"/>
      <c r="W6" s="50"/>
    </row>
    <row r="7" spans="1:23" ht="15" customHeight="1" x14ac:dyDescent="0.25">
      <c r="A7" s="50"/>
      <c r="B7" s="51"/>
      <c r="C7" s="54" t="s">
        <v>43</v>
      </c>
      <c r="D7" s="55">
        <v>2</v>
      </c>
      <c r="E7" s="55">
        <v>2</v>
      </c>
      <c r="F7" s="55">
        <v>5</v>
      </c>
      <c r="G7" s="55">
        <v>2</v>
      </c>
      <c r="H7" s="56"/>
      <c r="I7" s="56">
        <v>2</v>
      </c>
      <c r="J7" s="56"/>
      <c r="K7" s="56"/>
      <c r="L7" s="57">
        <v>1</v>
      </c>
      <c r="M7" s="57">
        <v>1</v>
      </c>
      <c r="N7" s="57">
        <v>2</v>
      </c>
      <c r="O7" s="226" t="s">
        <v>2817</v>
      </c>
      <c r="P7" s="226"/>
      <c r="Q7" s="226"/>
      <c r="R7" s="226"/>
      <c r="S7" s="226"/>
      <c r="T7" s="226"/>
      <c r="U7" s="227"/>
      <c r="V7" s="51"/>
      <c r="W7" s="50"/>
    </row>
    <row r="8" spans="1:23" x14ac:dyDescent="0.25">
      <c r="A8" s="58"/>
      <c r="B8" s="59"/>
      <c r="C8" s="60" t="s">
        <v>138</v>
      </c>
      <c r="D8" s="61">
        <v>2</v>
      </c>
      <c r="E8" s="61">
        <v>2</v>
      </c>
      <c r="F8" s="61">
        <v>2</v>
      </c>
      <c r="G8" s="61">
        <v>2</v>
      </c>
      <c r="H8" s="56">
        <v>2</v>
      </c>
      <c r="I8" s="56"/>
      <c r="J8" s="62"/>
      <c r="K8" s="62"/>
      <c r="L8" s="57"/>
      <c r="M8" s="57"/>
      <c r="N8" s="57">
        <v>1</v>
      </c>
      <c r="O8" s="226" t="s">
        <v>2817</v>
      </c>
      <c r="P8" s="226"/>
      <c r="Q8" s="226"/>
      <c r="R8" s="226"/>
      <c r="S8" s="226"/>
      <c r="T8" s="226"/>
      <c r="U8" s="227"/>
      <c r="V8" s="59"/>
      <c r="W8" s="58"/>
    </row>
    <row r="9" spans="1:23" x14ac:dyDescent="0.25">
      <c r="A9" s="50"/>
      <c r="B9" s="51"/>
      <c r="C9" s="60" t="s">
        <v>199</v>
      </c>
      <c r="D9" s="61">
        <v>1</v>
      </c>
      <c r="E9" s="61">
        <v>1</v>
      </c>
      <c r="F9" s="61">
        <v>4</v>
      </c>
      <c r="G9" s="61">
        <v>2</v>
      </c>
      <c r="H9" s="56">
        <v>1</v>
      </c>
      <c r="I9" s="56"/>
      <c r="J9" s="62"/>
      <c r="K9" s="62"/>
      <c r="L9" s="57"/>
      <c r="M9" s="57"/>
      <c r="N9" s="57">
        <v>1</v>
      </c>
      <c r="O9" s="226" t="s">
        <v>2817</v>
      </c>
      <c r="P9" s="226"/>
      <c r="Q9" s="226"/>
      <c r="R9" s="226"/>
      <c r="S9" s="226"/>
      <c r="T9" s="226"/>
      <c r="U9" s="227"/>
      <c r="V9" s="51"/>
      <c r="W9" s="50"/>
    </row>
    <row r="10" spans="1:23" x14ac:dyDescent="0.25">
      <c r="A10" s="50"/>
      <c r="B10" s="51"/>
      <c r="C10" s="60" t="s">
        <v>341</v>
      </c>
      <c r="D10" s="61">
        <v>1</v>
      </c>
      <c r="E10" s="61">
        <v>1</v>
      </c>
      <c r="F10" s="61">
        <v>2</v>
      </c>
      <c r="G10" s="61">
        <v>1</v>
      </c>
      <c r="H10" s="56">
        <v>1</v>
      </c>
      <c r="I10" s="56"/>
      <c r="J10" s="62"/>
      <c r="K10" s="62"/>
      <c r="L10" s="57"/>
      <c r="M10" s="57"/>
      <c r="N10" s="57"/>
      <c r="O10" s="226" t="s">
        <v>2819</v>
      </c>
      <c r="P10" s="226"/>
      <c r="Q10" s="226"/>
      <c r="R10" s="226"/>
      <c r="S10" s="226"/>
      <c r="T10" s="226"/>
      <c r="U10" s="227"/>
      <c r="V10" s="51"/>
      <c r="W10" s="50"/>
    </row>
    <row r="11" spans="1:23" x14ac:dyDescent="0.25">
      <c r="A11" s="50"/>
      <c r="B11" s="51"/>
      <c r="C11" s="60" t="s">
        <v>397</v>
      </c>
      <c r="D11" s="61">
        <v>1</v>
      </c>
      <c r="E11" s="61">
        <v>1</v>
      </c>
      <c r="F11" s="61">
        <v>1</v>
      </c>
      <c r="G11" s="61">
        <v>1</v>
      </c>
      <c r="H11" s="56"/>
      <c r="I11" s="56">
        <v>1</v>
      </c>
      <c r="J11" s="62"/>
      <c r="K11" s="62"/>
      <c r="L11" s="57">
        <v>1</v>
      </c>
      <c r="M11" s="57"/>
      <c r="N11" s="57"/>
      <c r="O11" s="226" t="s">
        <v>2833</v>
      </c>
      <c r="P11" s="226"/>
      <c r="Q11" s="226"/>
      <c r="R11" s="226"/>
      <c r="S11" s="226"/>
      <c r="T11" s="226"/>
      <c r="U11" s="227"/>
      <c r="V11" s="51"/>
      <c r="W11" s="50"/>
    </row>
    <row r="12" spans="1:23" ht="15" customHeight="1" x14ac:dyDescent="0.25">
      <c r="A12" s="50"/>
      <c r="B12" s="51"/>
      <c r="C12" s="60" t="s">
        <v>503</v>
      </c>
      <c r="D12" s="61">
        <v>1</v>
      </c>
      <c r="E12" s="61">
        <v>1</v>
      </c>
      <c r="F12" s="61">
        <v>2</v>
      </c>
      <c r="G12" s="61">
        <v>1</v>
      </c>
      <c r="H12" s="56"/>
      <c r="I12" s="56">
        <v>1</v>
      </c>
      <c r="J12" s="62"/>
      <c r="K12" s="62"/>
      <c r="L12" s="57">
        <v>1</v>
      </c>
      <c r="M12" s="57"/>
      <c r="N12" s="57">
        <v>1</v>
      </c>
      <c r="O12" s="226" t="s">
        <v>2817</v>
      </c>
      <c r="P12" s="226"/>
      <c r="Q12" s="226"/>
      <c r="R12" s="226"/>
      <c r="S12" s="226"/>
      <c r="T12" s="226"/>
      <c r="U12" s="227"/>
      <c r="V12" s="51"/>
      <c r="W12" s="50"/>
    </row>
    <row r="13" spans="1:23" ht="15" customHeight="1" x14ac:dyDescent="0.25">
      <c r="A13" s="50"/>
      <c r="B13" s="51"/>
      <c r="C13" s="60" t="s">
        <v>549</v>
      </c>
      <c r="D13" s="61">
        <v>2</v>
      </c>
      <c r="E13" s="61">
        <v>2</v>
      </c>
      <c r="F13" s="61">
        <v>8</v>
      </c>
      <c r="G13" s="61">
        <v>2</v>
      </c>
      <c r="H13" s="56">
        <v>2</v>
      </c>
      <c r="I13" s="56"/>
      <c r="J13" s="62"/>
      <c r="K13" s="62"/>
      <c r="L13" s="57">
        <v>1</v>
      </c>
      <c r="M13" s="57"/>
      <c r="N13" s="57">
        <v>1</v>
      </c>
      <c r="O13" s="244" t="s">
        <v>2817</v>
      </c>
      <c r="P13" s="244"/>
      <c r="Q13" s="244"/>
      <c r="R13" s="244"/>
      <c r="S13" s="244"/>
      <c r="T13" s="244"/>
      <c r="U13" s="245"/>
      <c r="V13" s="51"/>
      <c r="W13" s="50"/>
    </row>
    <row r="14" spans="1:23" x14ac:dyDescent="0.25">
      <c r="A14" s="50"/>
      <c r="B14" s="51"/>
      <c r="C14" s="60" t="s">
        <v>901</v>
      </c>
      <c r="D14" s="61">
        <v>1</v>
      </c>
      <c r="E14" s="61">
        <v>1</v>
      </c>
      <c r="F14" s="61">
        <v>3</v>
      </c>
      <c r="G14" s="61">
        <v>1</v>
      </c>
      <c r="H14" s="56">
        <v>1</v>
      </c>
      <c r="I14" s="56"/>
      <c r="J14" s="62"/>
      <c r="K14" s="62"/>
      <c r="L14" s="57"/>
      <c r="M14" s="57"/>
      <c r="N14" s="57"/>
      <c r="O14" s="226" t="s">
        <v>2820</v>
      </c>
      <c r="P14" s="226"/>
      <c r="Q14" s="226"/>
      <c r="R14" s="226"/>
      <c r="S14" s="226"/>
      <c r="T14" s="226"/>
      <c r="U14" s="227"/>
      <c r="V14" s="51"/>
      <c r="W14" s="50"/>
    </row>
    <row r="15" spans="1:23" x14ac:dyDescent="0.25">
      <c r="A15" s="50"/>
      <c r="B15" s="51"/>
      <c r="C15" s="60" t="s">
        <v>973</v>
      </c>
      <c r="D15" s="61">
        <v>1</v>
      </c>
      <c r="E15" s="61">
        <v>1</v>
      </c>
      <c r="F15" s="61">
        <v>3</v>
      </c>
      <c r="G15" s="61">
        <v>1</v>
      </c>
      <c r="H15" s="56"/>
      <c r="I15" s="56">
        <v>1</v>
      </c>
      <c r="J15" s="62"/>
      <c r="K15" s="62"/>
      <c r="L15" s="57">
        <v>1</v>
      </c>
      <c r="M15" s="57"/>
      <c r="N15" s="57"/>
      <c r="O15" s="226" t="s">
        <v>2817</v>
      </c>
      <c r="P15" s="226"/>
      <c r="Q15" s="226"/>
      <c r="R15" s="226"/>
      <c r="S15" s="226"/>
      <c r="T15" s="226"/>
      <c r="U15" s="227"/>
      <c r="V15" s="51"/>
      <c r="W15" s="50"/>
    </row>
    <row r="16" spans="1:23" ht="15" customHeight="1" x14ac:dyDescent="0.25">
      <c r="A16" s="50"/>
      <c r="B16" s="51"/>
      <c r="C16" s="60" t="s">
        <v>1058</v>
      </c>
      <c r="D16" s="61">
        <v>1</v>
      </c>
      <c r="E16" s="61">
        <v>1</v>
      </c>
      <c r="F16" s="61">
        <v>1</v>
      </c>
      <c r="G16" s="61">
        <v>1</v>
      </c>
      <c r="H16" s="56"/>
      <c r="I16" s="56">
        <v>1</v>
      </c>
      <c r="J16" s="62"/>
      <c r="K16" s="62"/>
      <c r="L16" s="57">
        <v>1</v>
      </c>
      <c r="M16" s="57"/>
      <c r="N16" s="57"/>
      <c r="O16" s="226" t="s">
        <v>2833</v>
      </c>
      <c r="P16" s="226"/>
      <c r="Q16" s="226"/>
      <c r="R16" s="226"/>
      <c r="S16" s="226"/>
      <c r="T16" s="226"/>
      <c r="U16" s="227"/>
      <c r="V16" s="51"/>
      <c r="W16" s="50"/>
    </row>
    <row r="17" spans="1:23" ht="15" customHeight="1" x14ac:dyDescent="0.25">
      <c r="A17" s="50"/>
      <c r="B17" s="51"/>
      <c r="C17" s="60" t="s">
        <v>1113</v>
      </c>
      <c r="D17" s="61">
        <v>1</v>
      </c>
      <c r="E17" s="61">
        <v>1</v>
      </c>
      <c r="F17" s="61">
        <v>1</v>
      </c>
      <c r="G17" s="61">
        <v>1</v>
      </c>
      <c r="H17" s="56">
        <v>1</v>
      </c>
      <c r="I17" s="56"/>
      <c r="J17" s="62"/>
      <c r="K17" s="62"/>
      <c r="L17" s="57">
        <v>1</v>
      </c>
      <c r="M17" s="57"/>
      <c r="N17" s="57"/>
      <c r="O17" s="226" t="s">
        <v>2833</v>
      </c>
      <c r="P17" s="226"/>
      <c r="Q17" s="226"/>
      <c r="R17" s="226"/>
      <c r="S17" s="226"/>
      <c r="T17" s="226"/>
      <c r="U17" s="227"/>
      <c r="V17" s="51"/>
      <c r="W17" s="50"/>
    </row>
    <row r="18" spans="1:23" x14ac:dyDescent="0.25">
      <c r="A18" s="50"/>
      <c r="B18" s="51"/>
      <c r="C18" s="60" t="s">
        <v>1191</v>
      </c>
      <c r="D18" s="61">
        <v>1</v>
      </c>
      <c r="E18" s="61">
        <v>1</v>
      </c>
      <c r="F18" s="61">
        <v>4</v>
      </c>
      <c r="G18" s="61">
        <v>1</v>
      </c>
      <c r="H18" s="56"/>
      <c r="I18" s="56">
        <v>1</v>
      </c>
      <c r="J18" s="62"/>
      <c r="K18" s="62"/>
      <c r="L18" s="57"/>
      <c r="M18" s="57">
        <v>1</v>
      </c>
      <c r="N18" s="57">
        <v>1</v>
      </c>
      <c r="O18" s="226" t="s">
        <v>2820</v>
      </c>
      <c r="P18" s="226"/>
      <c r="Q18" s="226"/>
      <c r="R18" s="226"/>
      <c r="S18" s="226"/>
      <c r="T18" s="226"/>
      <c r="U18" s="227"/>
      <c r="V18" s="51"/>
      <c r="W18" s="50"/>
    </row>
    <row r="19" spans="1:23" x14ac:dyDescent="0.25">
      <c r="A19" s="50"/>
      <c r="B19" s="51"/>
      <c r="C19" s="60" t="s">
        <v>854</v>
      </c>
      <c r="D19" s="61">
        <v>1</v>
      </c>
      <c r="E19" s="61">
        <v>1</v>
      </c>
      <c r="F19" s="61">
        <v>1</v>
      </c>
      <c r="G19" s="61">
        <v>2</v>
      </c>
      <c r="H19" s="56">
        <v>1</v>
      </c>
      <c r="I19" s="56"/>
      <c r="J19" s="62"/>
      <c r="K19" s="62"/>
      <c r="L19" s="57"/>
      <c r="M19" s="57"/>
      <c r="N19" s="57"/>
      <c r="O19" s="226" t="s">
        <v>2834</v>
      </c>
      <c r="P19" s="226"/>
      <c r="Q19" s="226"/>
      <c r="R19" s="226"/>
      <c r="S19" s="226"/>
      <c r="T19" s="226"/>
      <c r="U19" s="227"/>
      <c r="V19" s="51"/>
      <c r="W19" s="50"/>
    </row>
    <row r="20" spans="1:23" ht="15" customHeight="1" x14ac:dyDescent="0.25">
      <c r="A20" s="50"/>
      <c r="B20" s="51"/>
      <c r="C20" s="60" t="s">
        <v>1250</v>
      </c>
      <c r="D20" s="61">
        <v>1</v>
      </c>
      <c r="E20" s="61">
        <v>1</v>
      </c>
      <c r="F20" s="61">
        <v>2</v>
      </c>
      <c r="G20" s="61">
        <v>1</v>
      </c>
      <c r="H20" s="56"/>
      <c r="I20" s="56">
        <v>1</v>
      </c>
      <c r="J20" s="62"/>
      <c r="K20" s="62"/>
      <c r="L20" s="57">
        <v>1</v>
      </c>
      <c r="M20" s="57"/>
      <c r="N20" s="57"/>
      <c r="O20" s="226" t="s">
        <v>2836</v>
      </c>
      <c r="P20" s="226"/>
      <c r="Q20" s="226"/>
      <c r="R20" s="226"/>
      <c r="S20" s="226"/>
      <c r="T20" s="226"/>
      <c r="U20" s="227"/>
      <c r="V20" s="51"/>
      <c r="W20" s="50"/>
    </row>
    <row r="21" spans="1:23" x14ac:dyDescent="0.25">
      <c r="A21" s="50"/>
      <c r="B21" s="51"/>
      <c r="C21" s="63" t="s">
        <v>2821</v>
      </c>
      <c r="D21" s="61">
        <v>0</v>
      </c>
      <c r="E21" s="61">
        <v>0</v>
      </c>
      <c r="F21" s="61">
        <v>0</v>
      </c>
      <c r="G21" s="61">
        <v>0</v>
      </c>
      <c r="H21" s="56">
        <v>0</v>
      </c>
      <c r="I21" s="56">
        <v>0</v>
      </c>
      <c r="J21" s="62">
        <v>0</v>
      </c>
      <c r="K21" s="62">
        <v>0</v>
      </c>
      <c r="L21" s="57">
        <v>0</v>
      </c>
      <c r="M21" s="57">
        <v>0</v>
      </c>
      <c r="N21" s="57">
        <v>0</v>
      </c>
      <c r="O21" s="226" t="s">
        <v>2832</v>
      </c>
      <c r="P21" s="226"/>
      <c r="Q21" s="226"/>
      <c r="R21" s="226"/>
      <c r="S21" s="226"/>
      <c r="T21" s="226"/>
      <c r="U21" s="227"/>
      <c r="V21" s="51"/>
      <c r="W21" s="50"/>
    </row>
    <row r="22" spans="1:23" ht="15" customHeight="1" x14ac:dyDescent="0.25">
      <c r="A22" s="50"/>
      <c r="B22" s="51"/>
      <c r="C22" s="60" t="s">
        <v>1398</v>
      </c>
      <c r="D22" s="61">
        <v>2</v>
      </c>
      <c r="E22" s="61">
        <v>2</v>
      </c>
      <c r="F22" s="61">
        <v>7</v>
      </c>
      <c r="G22" s="61">
        <v>2</v>
      </c>
      <c r="H22" s="56">
        <v>2</v>
      </c>
      <c r="I22" s="56"/>
      <c r="J22" s="62"/>
      <c r="K22" s="62"/>
      <c r="L22" s="57">
        <v>1</v>
      </c>
      <c r="M22" s="57"/>
      <c r="N22" s="57">
        <v>1</v>
      </c>
      <c r="O22" s="226" t="s">
        <v>2817</v>
      </c>
      <c r="P22" s="226"/>
      <c r="Q22" s="226"/>
      <c r="R22" s="226"/>
      <c r="S22" s="226"/>
      <c r="T22" s="226"/>
      <c r="U22" s="227"/>
      <c r="V22" s="51"/>
      <c r="W22" s="50"/>
    </row>
    <row r="23" spans="1:23" x14ac:dyDescent="0.25">
      <c r="A23" s="50"/>
      <c r="B23" s="51"/>
      <c r="C23" s="60" t="s">
        <v>1678</v>
      </c>
      <c r="D23" s="61">
        <v>1</v>
      </c>
      <c r="E23" s="61">
        <v>1</v>
      </c>
      <c r="F23" s="61">
        <v>3</v>
      </c>
      <c r="G23" s="61">
        <v>1</v>
      </c>
      <c r="H23" s="56"/>
      <c r="I23" s="56">
        <v>1</v>
      </c>
      <c r="J23" s="62"/>
      <c r="K23" s="62"/>
      <c r="L23" s="57"/>
      <c r="M23" s="57">
        <v>5</v>
      </c>
      <c r="N23" s="57"/>
      <c r="O23" s="226" t="s">
        <v>2820</v>
      </c>
      <c r="P23" s="226"/>
      <c r="Q23" s="226"/>
      <c r="R23" s="226"/>
      <c r="S23" s="226"/>
      <c r="T23" s="226"/>
      <c r="U23" s="227"/>
      <c r="V23" s="51"/>
      <c r="W23" s="50"/>
    </row>
    <row r="24" spans="1:23" ht="15.75" customHeight="1" thickBot="1" x14ac:dyDescent="0.3">
      <c r="A24" s="50"/>
      <c r="B24" s="51"/>
      <c r="C24" s="64" t="s">
        <v>1506</v>
      </c>
      <c r="D24" s="65">
        <v>5</v>
      </c>
      <c r="E24" s="65">
        <v>5</v>
      </c>
      <c r="F24" s="65">
        <v>15</v>
      </c>
      <c r="G24" s="65">
        <v>6</v>
      </c>
      <c r="H24" s="56"/>
      <c r="I24" s="56">
        <v>5</v>
      </c>
      <c r="J24" s="66"/>
      <c r="K24" s="66"/>
      <c r="L24" s="57">
        <v>1</v>
      </c>
      <c r="M24" s="57"/>
      <c r="N24" s="57"/>
      <c r="O24" s="226" t="s">
        <v>2818</v>
      </c>
      <c r="P24" s="226"/>
      <c r="Q24" s="226"/>
      <c r="R24" s="226"/>
      <c r="S24" s="226"/>
      <c r="T24" s="226"/>
      <c r="U24" s="227"/>
      <c r="V24" s="51"/>
      <c r="W24" s="50"/>
    </row>
    <row r="25" spans="1:23" ht="15.75" thickBot="1" x14ac:dyDescent="0.3">
      <c r="A25" s="50"/>
      <c r="B25" s="51"/>
      <c r="C25" s="67" t="s">
        <v>2822</v>
      </c>
      <c r="D25" s="68">
        <f>SUM(D7:D24)</f>
        <v>25</v>
      </c>
      <c r="E25" s="68">
        <f>SUM(E7:E24)</f>
        <v>25</v>
      </c>
      <c r="F25" s="68">
        <f>SUM(F7:F24)</f>
        <v>64</v>
      </c>
      <c r="G25" s="68">
        <f>SUM(G7:G24)</f>
        <v>28</v>
      </c>
      <c r="H25" s="68">
        <f t="shared" ref="H25:N25" si="0">SUM(H7:H24)</f>
        <v>11</v>
      </c>
      <c r="I25" s="68">
        <f t="shared" si="0"/>
        <v>14</v>
      </c>
      <c r="J25" s="68">
        <f t="shared" si="0"/>
        <v>0</v>
      </c>
      <c r="K25" s="68">
        <f t="shared" si="0"/>
        <v>0</v>
      </c>
      <c r="L25" s="68">
        <f t="shared" si="0"/>
        <v>10</v>
      </c>
      <c r="M25" s="68">
        <f t="shared" si="0"/>
        <v>7</v>
      </c>
      <c r="N25" s="68">
        <f t="shared" si="0"/>
        <v>8</v>
      </c>
      <c r="O25" s="224"/>
      <c r="P25" s="224"/>
      <c r="Q25" s="224"/>
      <c r="R25" s="224"/>
      <c r="S25" s="224"/>
      <c r="T25" s="224"/>
      <c r="U25" s="225"/>
      <c r="V25" s="51"/>
      <c r="W25" s="50"/>
    </row>
    <row r="26" spans="1:23" ht="17.25" customHeight="1" x14ac:dyDescent="0.25">
      <c r="A26" s="50"/>
      <c r="B26" s="51"/>
      <c r="C26" s="51"/>
      <c r="D26" s="51"/>
      <c r="E26" s="51"/>
      <c r="F26" s="51"/>
      <c r="G26" s="51"/>
      <c r="H26" s="51"/>
      <c r="I26" s="51"/>
      <c r="J26" s="51"/>
      <c r="K26" s="51"/>
      <c r="L26" s="51"/>
      <c r="M26" s="51"/>
      <c r="N26" s="51"/>
      <c r="O26" s="51"/>
      <c r="P26" s="51"/>
      <c r="Q26" s="51"/>
      <c r="R26" s="51"/>
      <c r="S26" s="51"/>
      <c r="T26" s="51"/>
      <c r="U26" s="51"/>
      <c r="V26" s="51"/>
      <c r="W26" s="50"/>
    </row>
    <row r="27" spans="1:23" ht="20.45" customHeight="1" x14ac:dyDescent="0.25">
      <c r="A27" s="50"/>
      <c r="B27" s="50"/>
      <c r="C27" s="50"/>
      <c r="D27" s="50"/>
      <c r="E27" s="50"/>
      <c r="F27" s="50"/>
      <c r="G27" s="50"/>
      <c r="H27" s="50"/>
      <c r="I27" s="50"/>
      <c r="J27" s="50"/>
      <c r="K27" s="50"/>
      <c r="L27" s="50"/>
      <c r="M27" s="50"/>
      <c r="N27" s="50"/>
      <c r="O27" s="50"/>
      <c r="P27" s="50"/>
      <c r="Q27" s="50"/>
      <c r="R27" s="50"/>
      <c r="S27" s="50"/>
      <c r="T27" s="50"/>
      <c r="U27" s="50"/>
      <c r="V27" s="50"/>
      <c r="W27" s="50"/>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row r="91" customFormat="1" hidden="1" x14ac:dyDescent="0.25"/>
    <row r="92" customFormat="1" hidden="1" x14ac:dyDescent="0.25"/>
    <row r="93" customFormat="1" hidden="1" x14ac:dyDescent="0.25"/>
    <row r="94" customFormat="1" hidden="1" x14ac:dyDescent="0.25"/>
    <row r="95" customFormat="1" hidden="1" x14ac:dyDescent="0.25"/>
    <row r="96" customFormat="1" hidden="1" x14ac:dyDescent="0.25"/>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customFormat="1" hidden="1" x14ac:dyDescent="0.25"/>
    <row r="114" customFormat="1" hidden="1" x14ac:dyDescent="0.25"/>
    <row r="115" customFormat="1" hidden="1" x14ac:dyDescent="0.25"/>
    <row r="116" customFormat="1" hidden="1" x14ac:dyDescent="0.25"/>
    <row r="117" customFormat="1" hidden="1" x14ac:dyDescent="0.25"/>
    <row r="118" customFormat="1" hidden="1" x14ac:dyDescent="0.25"/>
    <row r="119" customFormat="1" hidden="1" x14ac:dyDescent="0.25"/>
    <row r="120" customFormat="1" hidden="1" x14ac:dyDescent="0.25"/>
    <row r="121" customFormat="1" hidden="1" x14ac:dyDescent="0.25"/>
    <row r="122" customFormat="1" hidden="1" x14ac:dyDescent="0.25"/>
    <row r="123" customFormat="1" hidden="1" x14ac:dyDescent="0.25"/>
    <row r="124" customFormat="1" hidden="1" x14ac:dyDescent="0.25"/>
  </sheetData>
  <sheetProtection algorithmName="SHA-512" hashValue="KEtWxyPufFMjDQV38Jt7VWpCK91kARL1KLTcgWaI9uM6XP0a/NqH/INaZ22Ho/9DH3KNTu2it3uTFWdvZXtEmA==" saltValue="BhpuOYeYnx7zFWnXtPJgKw==" spinCount="100000" sheet="1" objects="1" scenarios="1"/>
  <mergeCells count="28">
    <mergeCell ref="C3:U4"/>
    <mergeCell ref="C5:C6"/>
    <mergeCell ref="D5:D6"/>
    <mergeCell ref="E5:E6"/>
    <mergeCell ref="F5:F6"/>
    <mergeCell ref="G5:G6"/>
    <mergeCell ref="H5:K5"/>
    <mergeCell ref="L5:N5"/>
    <mergeCell ref="O5:U6"/>
    <mergeCell ref="O18:U18"/>
    <mergeCell ref="O7:U7"/>
    <mergeCell ref="O8:U8"/>
    <mergeCell ref="O9:U9"/>
    <mergeCell ref="O10:U10"/>
    <mergeCell ref="O11:U11"/>
    <mergeCell ref="O12:U12"/>
    <mergeCell ref="O13:U13"/>
    <mergeCell ref="O14:U14"/>
    <mergeCell ref="O15:U15"/>
    <mergeCell ref="O16:U16"/>
    <mergeCell ref="O17:U17"/>
    <mergeCell ref="O25:U25"/>
    <mergeCell ref="O19:U19"/>
    <mergeCell ref="O20:U20"/>
    <mergeCell ref="O21:U21"/>
    <mergeCell ref="O22:U22"/>
    <mergeCell ref="O23:U23"/>
    <mergeCell ref="O24:U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RIESGOS INSTITUCIONAL 2023</vt:lpstr>
      <vt:lpstr>BD</vt:lpstr>
      <vt:lpstr>TD</vt:lpstr>
      <vt:lpstr>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Murcia Rodriguez</dc:creator>
  <cp:lastModifiedBy>Liliana Marcela Criales Rincon</cp:lastModifiedBy>
  <dcterms:created xsi:type="dcterms:W3CDTF">2023-04-17T19:47:58Z</dcterms:created>
  <dcterms:modified xsi:type="dcterms:W3CDTF">2024-01-12T15:17:58Z</dcterms:modified>
</cp:coreProperties>
</file>