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nidadvictimas-my.sharepoint.com/personal/andrea_benavides_unidadvictimas_gov_co/Documents/Documentos/OAP/OAP/Plan de Implementacion -SIG/2024/"/>
    </mc:Choice>
  </mc:AlternateContent>
  <xr:revisionPtr revIDLastSave="0" documentId="14_{9BABA7B3-8F5B-4EA9-B0B7-AFEB6000A5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I_2024" sheetId="4" r:id="rId1"/>
    <sheet name="OBJETIVOS - RESULTAOS INST." sheetId="6" r:id="rId2"/>
    <sheet name="CONVENCIONES" sheetId="5" r:id="rId3"/>
    <sheet name="Desglose" sheetId="8" r:id="rId4"/>
  </sheets>
  <definedNames>
    <definedName name="_xlnm._FilterDatabase" localSheetId="0" hidden="1">PI_2024!$A$1:$AA$58</definedName>
    <definedName name="Objetivo1">'OBJETIVOS - RESULTAOS INST.'!$C$3:$H$3</definedName>
    <definedName name="Objetivo2">'OBJETIVOS - RESULTAOS INST.'!$C$4:$G$4</definedName>
    <definedName name="Objetivo3">'OBJETIVOS - RESULTAOS INST.'!$C$5:$E$5</definedName>
    <definedName name="Objetivo4">'OBJETIVOS - RESULTAOS INST.'!$C$6:$D$6</definedName>
    <definedName name="OE">'OBJETIVOS - RESULTAOS INST.'!$A$3:$A$6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1" i="4" l="1"/>
  <c r="Z50" i="4"/>
  <c r="Z59" i="4"/>
  <c r="Z58" i="4"/>
  <c r="Z57" i="4"/>
  <c r="Z56" i="4"/>
  <c r="Z55" i="4"/>
  <c r="Z54" i="4"/>
  <c r="Z53" i="4"/>
  <c r="Z52" i="4"/>
  <c r="Z49" i="4"/>
  <c r="Z48" i="4"/>
  <c r="Z12" i="4" l="1"/>
  <c r="Z42" i="4"/>
  <c r="Z36" i="4"/>
  <c r="Z35" i="4"/>
  <c r="Z37" i="4"/>
  <c r="Z39" i="4"/>
  <c r="Z40" i="4"/>
  <c r="Z41" i="4"/>
  <c r="Z47" i="4"/>
  <c r="Z46" i="4"/>
  <c r="Z45" i="4"/>
  <c r="Z44" i="4"/>
  <c r="Z43" i="4"/>
  <c r="Z38" i="4"/>
  <c r="Z27" i="4"/>
  <c r="Z28" i="4"/>
  <c r="Z29" i="4"/>
  <c r="Z30" i="4"/>
  <c r="Z31" i="4"/>
  <c r="Z32" i="4"/>
  <c r="Z33" i="4"/>
  <c r="Z34" i="4"/>
  <c r="Z26" i="4"/>
  <c r="Z17" i="4"/>
  <c r="Z24" i="4" l="1"/>
  <c r="Z25" i="4"/>
  <c r="Z23" i="4"/>
  <c r="Z22" i="4"/>
  <c r="Z21" i="4"/>
  <c r="Z19" i="4"/>
  <c r="Z20" i="4"/>
  <c r="Z18" i="4"/>
  <c r="Z13" i="4"/>
  <c r="Z11" i="4"/>
  <c r="Z5" i="4"/>
  <c r="Z4" i="4"/>
  <c r="Z14" i="4"/>
  <c r="Z15" i="4"/>
  <c r="Z16" i="4"/>
  <c r="Z7" i="4"/>
  <c r="Z8" i="4"/>
  <c r="Z9" i="4"/>
  <c r="Z10" i="4"/>
  <c r="Z6" i="4"/>
  <c r="Z3" i="4"/>
  <c r="Z2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sulta - Hoja1" description="Conexión a la consulta 'Hoja1' en el libro." type="5" refreshedVersion="4" background="1" saveData="1">
    <dbPr connection="Provider=Microsoft.Mashup.OleDb.1;Data Source=$Workbook$;Location=Hoja1;Extended Properties=&quot;&quot;" command="SELECT * FROM [Hoja1]"/>
  </connection>
</connections>
</file>

<file path=xl/sharedStrings.xml><?xml version="1.0" encoding="utf-8"?>
<sst xmlns="http://schemas.openxmlformats.org/spreadsheetml/2006/main" count="546" uniqueCount="304">
  <si>
    <t>Actividad</t>
  </si>
  <si>
    <t>Meta
%</t>
  </si>
  <si>
    <t>Producto</t>
  </si>
  <si>
    <t>Cobertura</t>
  </si>
  <si>
    <t xml:space="preserve">Fecha Inicio </t>
  </si>
  <si>
    <t>Fecha Finalización</t>
  </si>
  <si>
    <t>Nacional y Territorial</t>
  </si>
  <si>
    <t>OFICINA DE CONTROL INTERNO</t>
  </si>
  <si>
    <t>TODOS LOS PROCESOS Y DIRECCIONES TERRITORIALES</t>
  </si>
  <si>
    <t>N/A</t>
  </si>
  <si>
    <t>OFICINA ASESORA DE PLANEACIÓN</t>
  </si>
  <si>
    <t>No. Actividad</t>
  </si>
  <si>
    <t>Sistema - Modelo</t>
  </si>
  <si>
    <t>GESTIÓN DOCUMENTAL</t>
  </si>
  <si>
    <t>Matriz con la totalidad de los registros y documentos del proceso.</t>
  </si>
  <si>
    <t xml:space="preserve">Matriz de controles operativos para cada proceso. </t>
  </si>
  <si>
    <t xml:space="preserve">Matriz de verificación al cumplimiento de requisitos legales de los registros y documentos de la Entidad. </t>
  </si>
  <si>
    <t>Tres (3) reportes  trimestrales  del estado del FUID por series y subseries documentales</t>
  </si>
  <si>
    <t>Acta de capacitación de cada dependencia y dirección territorial</t>
  </si>
  <si>
    <t>Matriz de verificación al cumplimiento de requisitos legales aplicables a la gestión de los registros y documentos de la Entidad.</t>
  </si>
  <si>
    <t>CONVENCIÓN</t>
  </si>
  <si>
    <t>NOMBRE SISTEMA O MODELO</t>
  </si>
  <si>
    <t>MECI</t>
  </si>
  <si>
    <t>SGC</t>
  </si>
  <si>
    <t>SGSST</t>
  </si>
  <si>
    <t>SGSI</t>
  </si>
  <si>
    <t>SGA</t>
  </si>
  <si>
    <t>SGRD</t>
  </si>
  <si>
    <t>MODELO ESTANDAR DE CONTROL INTERNO</t>
  </si>
  <si>
    <t>SISTEMA DE GESTIÓN DE CALIDAD</t>
  </si>
  <si>
    <t>SISTEMA DE GESTIÓN DE SEGURIDAD DE LA INFORMACIÓN</t>
  </si>
  <si>
    <t>SISTEMA DE GESTIÓN AMBIENTAL</t>
  </si>
  <si>
    <t>SISTEMA DE GESTIÓN DE REGISTROS Y DOCUMENTOS</t>
  </si>
  <si>
    <t>DEPENDENCIA A CARGO</t>
  </si>
  <si>
    <t xml:space="preserve">GRUPO DE GESTIÓN DE TALENTO HUMANO </t>
  </si>
  <si>
    <t>OFICINA DE TECNOLOGIAS DE LA INFORMACIÓN</t>
  </si>
  <si>
    <t>GRUPO DE GESTION ADMINISTRATIVA Y DOCUMENTAL</t>
  </si>
  <si>
    <t>LIDER DEL SISTEMA O MODELO</t>
  </si>
  <si>
    <t>JOHN BERMEO</t>
  </si>
  <si>
    <t>SISTEMA DE GESTIÓN DE SEGURIDAD Y SALUD EN EL TRABAJO</t>
  </si>
  <si>
    <t>DIMENSIÓN MIPG ASOCIADA</t>
  </si>
  <si>
    <t>OBJETIVO ESTRATEGICO ASOCIADO
(NUEVA CADENA DE VALOR)</t>
  </si>
  <si>
    <t>Información y comunicación.</t>
  </si>
  <si>
    <t>MAITE RODRIGUEZ</t>
  </si>
  <si>
    <t>OBJETIVOS ESTRATÉGICOS</t>
  </si>
  <si>
    <t>RESULTADOS OBJETIVOS ESTRATÉGICOS</t>
  </si>
  <si>
    <t>R1</t>
  </si>
  <si>
    <t>R2</t>
  </si>
  <si>
    <t>R3</t>
  </si>
  <si>
    <t>R4</t>
  </si>
  <si>
    <t>R5</t>
  </si>
  <si>
    <t>R6</t>
  </si>
  <si>
    <t>Acciones de prevención y protección con enfoque diferencial implementadas para mitigar nuevos hechos victimizantes en el marco del conflicto armado.</t>
  </si>
  <si>
    <t>Víctimas individuales y colectivas reciben asistencia y atención humanitaria integral con enfoque diferencial para la superación de su situación de vulnerabilidad</t>
  </si>
  <si>
    <t>Víctimas individuales y colectivas retornadas y/o reubicadas con integralidad, voluntariedad, seguridad y dignidad</t>
  </si>
  <si>
    <t>Víctimas individuales y colectivas indemnizadas, garantizando el enfoque diferencial</t>
  </si>
  <si>
    <t>Planes Integrales de Reparación Colectiva concertados y listos para su implementación.</t>
  </si>
  <si>
    <t>Víctimas y sujetos de reparación colectiva reparados integralmente con enfoque diferencial</t>
  </si>
  <si>
    <t>El territorio es el eje para la planeación y respuesta integral de la institucionalidad</t>
  </si>
  <si>
    <t>Los planes de retornos y reubicaciones, así como los de reparación integral a víctimas se articulan con otros procesos de planeación y acción institucional nacional y territorial</t>
  </si>
  <si>
    <t>Comunidades, sectores e instituciones articulan esfuerzos para la atención integral y efectiva de las víctimas</t>
  </si>
  <si>
    <t>Las víctimas acceden efectivamente a una oferta social integral y adecuada del Estado en el nivel territorial y nacional</t>
  </si>
  <si>
    <t>Víctimas que participan activamente en la política pública, potenciando su capacidad de agencia, propiciando su transformación como sujetos políticos</t>
  </si>
  <si>
    <t>La sociedad colombiana reconoce la gravedad de los hechos y las violencias que las víctimas han sufrido en el marco del conflicto armado y lo rechazan. Asimismo, valoran y reconocen a las víctimas, su resistencia y su rol en la construcción de paz</t>
  </si>
  <si>
    <t>Los responsables directos e indirectos del conflicto armado reconocen voluntariamente sus actos, garantizando la dignificación de las víctimas individuales y colectivas.</t>
  </si>
  <si>
    <t>Las víctimas contribuyen a generar propuestas para la superación de la vulnerabilidad, el goce efectivo de derechos y la construcción de paz.</t>
  </si>
  <si>
    <t>La institucionalidad se ha fortalecido, modernizado y adecuado para responder a las necesidades y particularidades de las víctimas, en el marco de soluciones duraderas.</t>
  </si>
  <si>
    <t>Se fortaleció y actualizó el sistema de información y está articulado con las entidades que atienden a las víctimas del nivel nacional y territorial</t>
  </si>
  <si>
    <t>OBJETIVO 1</t>
  </si>
  <si>
    <t>OBJETIVO 2</t>
  </si>
  <si>
    <t>OBJETIVO 3</t>
  </si>
  <si>
    <t>OBJETIVO 4</t>
  </si>
  <si>
    <t xml:space="preserve"> Adelantar acciones integrales de prevención, atención, asistencia humanitaria, retornos, reubicaciones sostenibles y reparación transformadora de las víctimas individuales y colectivas, con enfoque territorial, diferencial y de centralidad en las víctimas, disminuyendo los rezagos históricos, promoviendo su fortalecimiento comunitario, estabilidad socioeconómica y autonomía, para el acceso efectivo y pleno de sus derechos y la reconstrucción de sus proyectos de vida.</t>
  </si>
  <si>
    <t>Promover una respuesta institucional articulada para que las víctimas accedan a una oferta social amplia, adecuada, descentralizada, simultanea y sin barreras de acceso con carácter preventivo y transformador. </t>
  </si>
  <si>
    <t>Contribuir al reconocimiento por parte de la sociedad colombiana de los hechos y las vulneraciones a los Derechos Humanos y Derecho Internacional Humanitario que las víctimas han afrontado en el marco del conflicto armado, a través de acciones restaurativas que promuevan al acceso a la verdad, la justicia, la reparación, las garantías de no repetición, la convivencia pacífica en los territorios y la construcción de paz. </t>
  </si>
  <si>
    <t>Fortalecer, modernizar, adecuar y realizar las reformas institucionales necesarias que contribuyan a garantizar la implementación de la política de víctimas del país integralmente, con enfoque de derechos, territorial y diferencial. </t>
  </si>
  <si>
    <t>OBSERVACIONES</t>
  </si>
  <si>
    <r>
      <rPr>
        <b/>
        <sz val="8"/>
        <color indexed="8"/>
        <rFont val="Calibri"/>
        <family val="2"/>
      </rPr>
      <t xml:space="preserve">SGRD. </t>
    </r>
    <r>
      <rPr>
        <sz val="8"/>
        <color indexed="8"/>
        <rFont val="Calibri"/>
        <family val="2"/>
      </rPr>
      <t xml:space="preserve">Identificar la totalidad de los registros y documentos objeto de aplicación de controles operativos de cada proceso. </t>
    </r>
  </si>
  <si>
    <r>
      <rPr>
        <b/>
        <sz val="8"/>
        <color indexed="8"/>
        <rFont val="Calibri"/>
        <family val="2"/>
      </rPr>
      <t xml:space="preserve">SGRD. </t>
    </r>
    <r>
      <rPr>
        <sz val="8"/>
        <color indexed="8"/>
        <rFont val="Calibri"/>
        <family val="2"/>
      </rPr>
      <t xml:space="preserve">Establecer los controles operativos para los registros y documentos de la Entidad.  </t>
    </r>
  </si>
  <si>
    <r>
      <rPr>
        <b/>
        <sz val="8"/>
        <color indexed="8"/>
        <rFont val="Calibri"/>
        <family val="2"/>
      </rPr>
      <t xml:space="preserve">SGRD. </t>
    </r>
    <r>
      <rPr>
        <sz val="8"/>
        <color theme="1"/>
        <rFont val="Calibri"/>
        <family val="2"/>
      </rPr>
      <t xml:space="preserve">Identificar los requisitos legales aplicables a la gestión de los registros y documentos de la Entidad. </t>
    </r>
    <r>
      <rPr>
        <sz val="8"/>
        <color rgb="FFFF0000"/>
        <rFont val="Calibri"/>
        <family val="2"/>
      </rPr>
      <t xml:space="preserve"> </t>
    </r>
  </si>
  <si>
    <r>
      <rPr>
        <b/>
        <sz val="8"/>
        <rFont val="Calibri"/>
        <family val="2"/>
      </rPr>
      <t>SGRD.</t>
    </r>
    <r>
      <rPr>
        <sz val="8"/>
        <rFont val="Calibri"/>
        <family val="2"/>
      </rPr>
      <t xml:space="preserve"> Clasificar, con el acompañamiento del GGAD la documentación electrónica o digital bajo la estructura de las TRD (series y subseries) en el Sistema de Gestión de Documentos Electrónicos de Archivo de la Entidad. </t>
    </r>
  </si>
  <si>
    <r>
      <rPr>
        <b/>
        <sz val="8"/>
        <color indexed="8"/>
        <rFont val="Calibri"/>
        <family val="2"/>
      </rPr>
      <t>SGRD.</t>
    </r>
    <r>
      <rPr>
        <sz val="8"/>
        <color theme="1"/>
        <rFont val="Calibri"/>
        <family val="2"/>
      </rPr>
      <t xml:space="preserve"> Participar en las jornadas del plan de capacitación del Sistema de Gestión de Registros y Documentos. </t>
    </r>
  </si>
  <si>
    <r>
      <t xml:space="preserve">SGRD. </t>
    </r>
    <r>
      <rPr>
        <sz val="8"/>
        <color theme="1"/>
        <rFont val="Calibri"/>
        <family val="2"/>
      </rPr>
      <t>Realizar reuniones de seguimiento trimestral al plan de implementación del SGRD según necesidad.</t>
    </r>
  </si>
  <si>
    <r>
      <rPr>
        <b/>
        <sz val="8"/>
        <color indexed="8"/>
        <rFont val="Calibri"/>
        <family val="2"/>
      </rPr>
      <t xml:space="preserve">SGRD. </t>
    </r>
    <r>
      <rPr>
        <sz val="8"/>
        <color theme="1"/>
        <rFont val="Calibri"/>
        <family val="2"/>
      </rPr>
      <t>Realizar seguimiento al cumplimiento de requisitos legales aplicables a la gestión de los registros y documentos de la Entidad.</t>
    </r>
  </si>
  <si>
    <t>Sub Actividades</t>
  </si>
  <si>
    <t>ENTREGABLE</t>
  </si>
  <si>
    <t>Formato matriz</t>
  </si>
  <si>
    <t xml:space="preserve">Construir la Matriz de registros y documentos de cada proceso. </t>
  </si>
  <si>
    <t>Producto final</t>
  </si>
  <si>
    <t xml:space="preserve">Matriz por cada uno de los 19 procesos. </t>
  </si>
  <si>
    <t xml:space="preserve">Crear el formato de la matriz para identificar los documentos y registros por proceso. </t>
  </si>
  <si>
    <t xml:space="preserve">Identificar las fuentes de información en las que se identificaran los documentos y registros de cada proceso. </t>
  </si>
  <si>
    <t xml:space="preserve">Listado de las fuentes y versiones finales (controladas) de estas. </t>
  </si>
  <si>
    <t>Identificar los controles establecidos en el Anexo A y su control (instrumento o lineamiento en la Unidad con el cual se controla)</t>
  </si>
  <si>
    <t>Matriz con los numerales y controles a implementar por cada requisito operativo.</t>
  </si>
  <si>
    <t xml:space="preserve">Realizar la verificación de los requisitos legales y actualizar la información en el Organigrama. </t>
  </si>
  <si>
    <t xml:space="preserve">Elaborar una guía que contenga: 
*Objetivo de los inventarios documentales. 
*Explicación de donde ubicar la TRD de cada Dependencia. 
*Explicación de donde ubicar el Formato Único de Inventario Documental.
*Explicación de donde ubicar los lineamientos para la organización física de los documentos. 
*Explicación de como elaborar los Inventarios Documentales por serie y subserie. </t>
  </si>
  <si>
    <t>Elaborar el plan de capacitación del SGRD.</t>
  </si>
  <si>
    <t xml:space="preserve">Elaborar la presentación para las capacitaciones. </t>
  </si>
  <si>
    <t xml:space="preserve">Elaborar el cronograma de capacitaciones. </t>
  </si>
  <si>
    <t xml:space="preserve">Capacitar las Dependencias y Direcciones Territoriales. </t>
  </si>
  <si>
    <t>Plan de capacitación.</t>
  </si>
  <si>
    <t xml:space="preserve">Presentación. </t>
  </si>
  <si>
    <t xml:space="preserve">Cronograma de capacitación. </t>
  </si>
  <si>
    <t xml:space="preserve">Programa las reuniones trimestrales de seguimiento. </t>
  </si>
  <si>
    <t>Participar las reuniones.</t>
  </si>
  <si>
    <t xml:space="preserve">Mesa de trabajo con la OTI y el SGI para validar los controles y establecer un plan de trabajo. </t>
  </si>
  <si>
    <t>Guía para la organización del archivo y elaboración de inventarios documentales. (Documentos electrónicos)</t>
  </si>
  <si>
    <t xml:space="preserve">Socializar con los enlaces SIG eta guía practica. </t>
  </si>
  <si>
    <t xml:space="preserve">Correo electrónico o acta de reunión. </t>
  </si>
  <si>
    <t xml:space="preserve">Actas de reunión al plan de trabajo del SGRD. </t>
  </si>
  <si>
    <t xml:space="preserve">Cita de reunión por Outlook. </t>
  </si>
  <si>
    <t xml:space="preserve">Acta de reunión. </t>
  </si>
  <si>
    <t>Acta reunión donde se verifica el cumplimiento a los requisitos legales del SGRD.</t>
  </si>
  <si>
    <t xml:space="preserve">Acta de reunión y plan de trabajo. </t>
  </si>
  <si>
    <r>
      <rPr>
        <b/>
        <sz val="8"/>
        <rFont val="Calibri"/>
        <family val="2"/>
      </rPr>
      <t xml:space="preserve">SGRD. </t>
    </r>
    <r>
      <rPr>
        <sz val="8"/>
        <rFont val="Calibri"/>
        <family val="2"/>
      </rPr>
      <t xml:space="preserve">Implementar, con el acompañamiento del GGAD, las TRD mediante la elaboración de los inventarios documentales de los archivos de gestión del total de las series y subseries de la TRD de la dependencia. </t>
    </r>
  </si>
  <si>
    <t>Guía para la organización del archivo y elaboración de inventarios documentales. (Documentos físicos)</t>
  </si>
  <si>
    <t xml:space="preserve">Tres (3) reportes del estado de creación y clasificación de los expedientes en el SGDEA. </t>
  </si>
  <si>
    <t xml:space="preserve">Normograma actualizado, actas y correos de seguimiento. </t>
  </si>
  <si>
    <t xml:space="preserve">Acta de reunión con los lineamientos para la conformación de los expedientes físicos y electrónicos de la dependencia. </t>
  </si>
  <si>
    <t xml:space="preserve">Formatos de traslados documentales y correos electrónicos de envío de la información. </t>
  </si>
  <si>
    <t>Actas de reunión se seguimiento al plan de implementación del SGRD.</t>
  </si>
  <si>
    <t xml:space="preserve">Tres (3) reportes con los formatos de inventario documental que reflejen el estado de creación y clasificación de los expedientes en el SGDEA y los expedientes físicos. . </t>
  </si>
  <si>
    <t>Acta de capacitación de cada Dependencia y Direcciones territoriales, que evidencia la participación de por lo menos el 70% de los funcionarios y contratistas activos en el momento.</t>
  </si>
  <si>
    <t xml:space="preserve">Sistema de Gestión de Registros y Documentos. </t>
  </si>
  <si>
    <t>Nacional</t>
  </si>
  <si>
    <t>Se identificarán en las jornadas de actualización de las Tablas de Retención Documental.</t>
  </si>
  <si>
    <t>Se realizarán jornadas en conjunto con la OTI</t>
  </si>
  <si>
    <t>En estas jornadas es necesario que participen los lideres de cada proceso, direcciones territoriales y/o dependencias.</t>
  </si>
  <si>
    <t>Para esta actividad se realizará acompañamiento del equipo profesional del SGRD.</t>
  </si>
  <si>
    <t xml:space="preserve">Deben participar por lo menos el 70% de los funcionarios y contratistas de los procesos. </t>
  </si>
  <si>
    <t>Cumplir con el lineamiento de traslados documentales del proceso de Gestión Documental.</t>
  </si>
  <si>
    <t>DIANA PATRICIA PIÑEROS</t>
  </si>
  <si>
    <t>ADRIANA ANDRADE</t>
  </si>
  <si>
    <t>Gestión con valores para resultados / Evaluación de Resultados</t>
  </si>
  <si>
    <t>Registros de avales ambientales emitidos (correo electrónico).</t>
  </si>
  <si>
    <t>GESTION ADMINISTRATIVA</t>
  </si>
  <si>
    <t>Certificación disposición final y/o aprovechamiento de residuos sólidos  aprovechables y peligrosos según aplique.
Correo soporte del cargue de evidencias en el micrositio enviado a SGA
Formato diligenciado "Formato Entrega – Transporte de Residuos"
Formato diligenciado "Formato Generación de Residuos"</t>
  </si>
  <si>
    <t>DIRECCIONES TERRITORIALES / GESTIÓN ADMINISTRATIVA</t>
  </si>
  <si>
    <t>Formato de condición ambiental en sede diligenciado y remitido al líder SGA</t>
  </si>
  <si>
    <t>Talento Humano</t>
  </si>
  <si>
    <t>GESTIÓN DE TALENTO HUMANO</t>
  </si>
  <si>
    <t xml:space="preserve">Resultados  de encuesta de identificación de peligros. </t>
  </si>
  <si>
    <t>Control de asistencia de la socialización.</t>
  </si>
  <si>
    <t>Comunicar  mensualmente la programación de las actividades PYP en SST , para promover a la participación de todos los colaboradores.</t>
  </si>
  <si>
    <t xml:space="preserve">Socialización:  Febrero-Socializar el Plan Anual a todos los colaboradores. 
Implementación y seguimiento: Tablero de control del Plan  SST con  porcentaje de cumplimiento trimestral. </t>
  </si>
  <si>
    <t>Comunicación interna, correo electrónico, tablero de control</t>
  </si>
  <si>
    <t>Enviar el link de la encuesta de satisfacción  para que los participantes la diligencien luego de realizada la actividad.</t>
  </si>
  <si>
    <t>Enviar piezas de comunicación de como reportar incidentes, accidentes laborales y lecciones aprendidas.</t>
  </si>
  <si>
    <t>Piezas publicitarias/Correos electrónicos.</t>
  </si>
  <si>
    <t>Enviar piezas de comunicación para convocar la participación a la brigada y realizar la inscripción.</t>
  </si>
  <si>
    <t>Comunicaciones Internas/formatos de inscripción.</t>
  </si>
  <si>
    <t>Gestión con valores para resultados / Información y comunicación</t>
  </si>
  <si>
    <t xml:space="preserve">Ajustar los estudios previos de contratación de conformidad con lo requisitos aplicables en SST. </t>
  </si>
  <si>
    <t>Correos electrónicos con estudios previos avalados.</t>
  </si>
  <si>
    <t xml:space="preserve">Enviar piezas de comunicación para convocar la participación de los colaboradores a los simulacros programados en el plan. </t>
  </si>
  <si>
    <t xml:space="preserve">
Comunicaciones internas/informe de simulacros </t>
  </si>
  <si>
    <t>Gestión con valores para resultados</t>
  </si>
  <si>
    <t>Socializar el procedimiento para la generación del inventario de activos de información, a los enlaces del Sistema Integrado de Gestión- SIG (Procesos y DTs)</t>
  </si>
  <si>
    <t>GESTIÓN DE LA INFORMACIÓN</t>
  </si>
  <si>
    <t>Evaluar la Participación de jornada (presentación presencial o virtual) de socialización de seguridad de la información.</t>
  </si>
  <si>
    <t>Consolidación de los Acuerdos de Confidencialidad de los procesos y DTs.</t>
  </si>
  <si>
    <t>Desde SGSI  entregara acta de seguimiento a los requisitos legales asociados a Seguridad de la Información.</t>
  </si>
  <si>
    <t>Direccionamiento Estratégico</t>
  </si>
  <si>
    <t>Acta Revisión por la Dirección y/o informe de Revisión por la Dirección.</t>
  </si>
  <si>
    <t>DIRECCIONAMIENTO ESTRATEGICO / OFICINA ASESORA DE PLANEACIÓN /GRUPO DE GESTIÓN DE TALENTO HUMANO -GRUPO DE GESTIÓN ADMINISTRATIVA Y DOCUMENTAL - OFICINA DE TECNOLOGIAS DE LA INFORMACIÓN</t>
  </si>
  <si>
    <t>TODOS LOS PROCESOS</t>
  </si>
  <si>
    <t>Corresponde a la actualización de las necesidades y expectativas de las partes interesadas de la Entidad</t>
  </si>
  <si>
    <t>Matriz de Partes Interesadas</t>
  </si>
  <si>
    <t>Corresponde a una practica de validación de las normas asociadas al cumplimiento del Sistema de Gestión de Calidad</t>
  </si>
  <si>
    <t>-</t>
  </si>
  <si>
    <t>TODOS LOS PROCESOS Y DIRECCIONES TERRITORIALES BAJO LA ORIENTACIÓN DE GESTIÓN ADMINISTRATIVA</t>
  </si>
  <si>
    <t>Socialización de la matriz de Declaración de Aplicabilidad a los procesos y DTs.</t>
  </si>
  <si>
    <t>Cada uno de los Enlaces a nivel nacional y territorial identificara los controles en la matriz de Declaración de Aplicabilidad que sean aplicables a los procesos y DTs, remitiendo las matrices con su respectiva identificación a estos controles.</t>
  </si>
  <si>
    <t>OAP</t>
  </si>
  <si>
    <t>Sistema Gestión de Calidad</t>
  </si>
  <si>
    <t xml:space="preserve">Informes de socialización de encuestas </t>
  </si>
  <si>
    <t>Procedimiento actualizado</t>
  </si>
  <si>
    <t>Realizar actualización de las normas que impacten el SGC</t>
  </si>
  <si>
    <t>Herramienta de evaluación de apropiación de conocimiento</t>
  </si>
  <si>
    <t>Socialización tema Capacitaciones  SIG al interior de los Procesos y Dts.</t>
  </si>
  <si>
    <t xml:space="preserve">Matriz con la totalidad de los registros y documentos de las dependencias. </t>
  </si>
  <si>
    <t>Glosario con los términos del SGRD</t>
  </si>
  <si>
    <t xml:space="preserve">Formato Inventario de Activos de Información, y correo del visto Bueno por parte del Jefe de Oficina o líder del proceso. </t>
  </si>
  <si>
    <t>Desde el SGSI realizará el reporte a través de correo electrónico de manera informativa  sobre la implementación de los controles que se realizo con los procesos y DTs en la matriz de la Declaración de Aplicabilidad  a los procesos y DTs.</t>
  </si>
  <si>
    <t>Correo de seguimiento enviado desde la OTI a todos los enlaces de los procesos a nivel nacional y DTs.</t>
  </si>
  <si>
    <t>Reporte de la matriz de ticket  de los casos  escalados a Seguridad a través de la mesa de servicios tecnológicos.</t>
  </si>
  <si>
    <t xml:space="preserve">En el espacio de revisión por la Dirección se desarrollan las Rendiciones de Cuentas Sistema de Gestión Ambiental y del Seguridad y Salud en el Trabajo </t>
  </si>
  <si>
    <t>Corresponde a la trazabilidad de la información documentada que permite ser evidencia para los entes de control</t>
  </si>
  <si>
    <t>Subactividad</t>
  </si>
  <si>
    <t xml:space="preserve">Revisar las caracterizaciones de los procesos del modelo de operación por procesos </t>
  </si>
  <si>
    <t>Objetivo 4: Fortalecer, modernizar, adecuar y realizar las reformas institucionales necesarias que contribuyan a garantizar la implementación de la política de víctimas del país integralmente, con enfoque de derechos, territorial y diferencial.</t>
  </si>
  <si>
    <t>Reporte en SISGESTION y/o el aplicativo que haga sus veces que da cuenta de cierre de NO Conformidades</t>
  </si>
  <si>
    <t>PROCESOS CON P Y/O S DE CARA AL USUARIO VÍCTIMA (GESTION INTERINSTITUCIONAL, OTI, RED NACIONAL DE INFORMACION, PREVENCION DE HECHOS VICTIMIZANTES, GESTION PARA LA ASISTENCIA, PARTICIPACION Y VISIBILIZACION, REPARACION INTEGRAL, SERVICIO AL CIUDADANO, REGISTRO Y VALORACION)</t>
  </si>
  <si>
    <t>Revisar los documentos actualizados procedimientos, guías, manuales, instructivos y formatos.</t>
  </si>
  <si>
    <t>Acta/s de cambios de documentos de SIG</t>
  </si>
  <si>
    <t>PRIMER TRIMESTRE</t>
  </si>
  <si>
    <t>SEGUNDO  TRIMESTRE</t>
  </si>
  <si>
    <t>TERCER  TRIMESTRE</t>
  </si>
  <si>
    <t>CUARTO  TRIMESTRE</t>
  </si>
  <si>
    <t xml:space="preserve">Instrumentos de medición de satisfacción actualizados </t>
  </si>
  <si>
    <t xml:space="preserve">Normograma actualizado, actas </t>
  </si>
  <si>
    <t>OFICINA ASESORA DE PLANEACION - OFICINA ASESORA JURIDICA</t>
  </si>
  <si>
    <t>Formato de Registro de Salidas No Conformes diligenciado en su totalidad</t>
  </si>
  <si>
    <t>ANDREA BENAVIDES</t>
  </si>
  <si>
    <t>Fase 1: Correo de socialización al interior de los procesos y direcciones territoriales de convocatoria al inicio de la actividad
Fase 2: Correo de socialización al interior de los procesos y direcciones territoriales convocando la actividad, acta de reunión de la fase 2 enviada por el equipo implementador del SGA, listados de asistencia de los participantes.
Fase 3: Acta de reunión socializando al interior de los procesos y direcciones territoriales el desarrollo de la actividad, Encuesta para la Identificación de Aspectos e Impactos Ambientales, listado de asistencia de los participantes.
Fase 4: Correo de socialización al interior de los procesos y direcciones territoriales convocando la actividad, acta de reunión de la fase 4 enviada por el equipo implementador del SGA, listados de asistencia de los participantes, Matriz final de identificación y evaluación de aspectos e impactos ambientales enviada por el equipo implementador del SGA.</t>
  </si>
  <si>
    <t>Matriz DOFA
Correos relacionados con la actividad</t>
  </si>
  <si>
    <t>Atender las indicaciones para realizar la identificación de controles por cada uno de los procesos y DTs.</t>
  </si>
  <si>
    <t>Correo del seguimiento de Respaldo de Información en OneDrive y SharePoint a nivel nacional y territorial.</t>
  </si>
  <si>
    <t>Sincronizar la información en OneDrive y SharePoint.</t>
  </si>
  <si>
    <t>Cargue de los Acuerdos de Confidencialidad por cada uno de los procesos y DTs en el repositorio compartido.</t>
  </si>
  <si>
    <t>Realizar el reporte respectivo de los requisitos legales en Seguridad de la Información.</t>
  </si>
  <si>
    <t>Realizar socialización de riesgos para Identificar, valorar y evaluar los Riesgos de Seguridad de la información.</t>
  </si>
  <si>
    <t>Entrega de la matriz de riesgos por cada uno de las DTs.</t>
  </si>
  <si>
    <t>Correos electrónicos y controles de asistencia de actividades presenciales.</t>
  </si>
  <si>
    <t>Informe Consolidado de Resultados (Plan de Acción)</t>
  </si>
  <si>
    <t>Revisar la resolución  02728 de 2021 de acuerdo con los lineamientos de la Alta Dirección</t>
  </si>
  <si>
    <t xml:space="preserve"> Meta
%</t>
  </si>
  <si>
    <t>Actualizar procedimiento medición satisfacción del cliente.</t>
  </si>
  <si>
    <t xml:space="preserve">Revisar las caracterizaciones de los procesos del modelo de operación por procesos. </t>
  </si>
  <si>
    <t>Identificar las partes interesadas con sus necesidades y expectativas.</t>
  </si>
  <si>
    <t>Actualizar los mecanismos para la medición de la satisfacción del cliente de conformidad con el procedimiento vigente.</t>
  </si>
  <si>
    <t>Tabular y socializar resultados de las encuestas.</t>
  </si>
  <si>
    <t>Bitácora de generación de residuos
Direcciones territoriales: Matrices de seguimiento a consumo y generación / Formato generación de residuos /  Correo soporte del cargue de evidencias en el micrositio enviado a SGA</t>
  </si>
  <si>
    <t>Resolución revisada con propuesta de ajuste</t>
  </si>
  <si>
    <t>Soportes de la sensibilización (listados de asistencia, formatos de evaluación del tema tratado, etc.).</t>
  </si>
  <si>
    <t>Direcciones territoriales: Matrices de seguimiento a programas de gestión ambiental de agua, energía y residuos sólidos; correo con los pantallazos de la información ingresada.
Nacional (Equipo implementador): Matrices de seguimiento a programas de gestión ambiental de agua y energía, residuos sólidos, prácticas sostenibles y compras públicas</t>
  </si>
  <si>
    <t xml:space="preserve">Correo indicando lo requisitos legales identificados al correo gestion.ambiental@unidadvictimas.gov.co </t>
  </si>
  <si>
    <t>Cada uno de los Enlaces a nivel nacional y territorial definirá un riesgo tipo, asociado a Seguridad de la Información.</t>
  </si>
  <si>
    <t>A través de correo electrónico por parte del SGSI enviará a los Enlaces SIG de los procesos y DTs el acta de la reunión, lista de asistencia de la reunión, Matriz de Aplicabilidad - SoA, link de grabación e indicaciones para realizar la actividad.</t>
  </si>
  <si>
    <t xml:space="preserve">Lista de asistencia de los funcionarios y contratistas que participan en las charlas de seguridad a novel nacional y territorial. </t>
  </si>
  <si>
    <t>Identificación de la participación de las charlas y sensibilizaciones de Seguridad de la Información a nivel nacional y territorial.</t>
  </si>
  <si>
    <t>Diligenciamiento de los Acuerdos de Confidencialidad de los funcionarios y contratistas en los procesos y DTs.</t>
  </si>
  <si>
    <t>Reporte de incidente de seguridad que se haya presentado en algún proceso o DTs.</t>
  </si>
  <si>
    <t xml:space="preserve">Los incidentes o requerimientos de seguridad de la información deberán estar registrados en la mesa de servicios tecnológicos (soporteoti@unidadvictimas.gov.co) para su respectiva gestión y acción por parte del equipo de Seguridad para dar una solución asertiva a la solicitud. </t>
  </si>
  <si>
    <t>Reporte de Resoluciones, Decretos, Directivas, entre otras asociadas a Seguridad de la Información a la OAJ, para actualización en el Normograma.</t>
  </si>
  <si>
    <t>Cargue de los soportes de controles y planes asociados al Plan de Tratamiento al Riesgos  de Seguridad de la Información.</t>
  </si>
  <si>
    <t>Matriz de seguimiento a los controles y planes a los riesgos asociados a Seguridad de la Información con sus respectivas evidencias por cada uno de los procesos.</t>
  </si>
  <si>
    <t xml:space="preserve">Todos los Procesos </t>
  </si>
  <si>
    <t>Realizar al seguimiento de los controles y planes a los riesgos asociados a Seguridad de la Información.</t>
  </si>
  <si>
    <t>Entrega de la  Matriz de Aplicabilidad - SoA, por cada uno de los procesos y DTs con su respectiva identificación de controles aplicables por cada uno de los procesos y DTs.</t>
  </si>
  <si>
    <t>Desde el SGSI remitirá la consolidación de controles de la matriz Declaración de Aplicabilidad - SoA, a los enlaces de los procesos y DTs.</t>
  </si>
  <si>
    <t>Desde la OAP se capacitará a los Enlaces en temas de fortalecimiento SIG.  Los enlaces DEBEN replicar la información dentro de sus respectivos procesos o Dts según corresponda.</t>
  </si>
  <si>
    <t>Sistema de Gestión Ambiental</t>
  </si>
  <si>
    <t>Sistema de Seguridad y Salud en el trabajo</t>
  </si>
  <si>
    <t>Sistema de Seguridad de la Información</t>
  </si>
  <si>
    <t>RESPONSABLE</t>
  </si>
  <si>
    <r>
      <rPr>
        <b/>
        <sz val="8"/>
        <color theme="1"/>
        <rFont val="Calibri"/>
        <family val="2"/>
      </rPr>
      <t>FASE 1</t>
    </r>
    <r>
      <rPr>
        <sz val="8"/>
        <color theme="1"/>
        <rFont val="Calibri"/>
        <family val="2"/>
      </rPr>
      <t xml:space="preserve">  Reunión con los enlaces. 
. </t>
    </r>
  </si>
  <si>
    <r>
      <t xml:space="preserve">
</t>
    </r>
    <r>
      <rPr>
        <b/>
        <sz val="8"/>
        <color theme="1"/>
        <rFont val="Calibri"/>
        <family val="2"/>
      </rPr>
      <t>FASE 2</t>
    </r>
    <r>
      <rPr>
        <sz val="8"/>
        <color theme="1"/>
        <rFont val="Calibri"/>
        <family val="2"/>
      </rPr>
      <t xml:space="preserve"> Realizar encuesta para la Identificación de peligros. 
 </t>
    </r>
  </si>
  <si>
    <r>
      <t xml:space="preserve">
</t>
    </r>
    <r>
      <rPr>
        <b/>
        <sz val="8"/>
        <color theme="1"/>
        <rFont val="Calibri"/>
        <family val="2"/>
      </rPr>
      <t xml:space="preserve">FASE 3 </t>
    </r>
    <r>
      <rPr>
        <sz val="8"/>
        <color theme="1"/>
        <rFont val="Calibri"/>
        <family val="2"/>
      </rPr>
      <t xml:space="preserve">Socialización matriz actualizada. </t>
    </r>
  </si>
  <si>
    <r>
      <rPr>
        <b/>
        <sz val="8"/>
        <color theme="1"/>
        <rFont val="Calibri"/>
        <family val="2"/>
      </rPr>
      <t xml:space="preserve">FASE 1  </t>
    </r>
    <r>
      <rPr>
        <sz val="8"/>
        <color theme="1"/>
        <rFont val="Calibri"/>
        <family val="2"/>
      </rPr>
      <t xml:space="preserve">Reunión con los enlaces. 
</t>
    </r>
  </si>
  <si>
    <r>
      <t xml:space="preserve">
</t>
    </r>
    <r>
      <rPr>
        <b/>
        <sz val="8"/>
        <color theme="1"/>
        <rFont val="Calibri"/>
        <family val="2"/>
      </rPr>
      <t xml:space="preserve">FASE 2 </t>
    </r>
    <r>
      <rPr>
        <sz val="8"/>
        <color theme="1"/>
        <rFont val="Calibri"/>
        <family val="2"/>
      </rPr>
      <t xml:space="preserve">Realizar encuesta para la Identificación de peligros. 
</t>
    </r>
  </si>
  <si>
    <r>
      <t xml:space="preserve">
</t>
    </r>
    <r>
      <rPr>
        <b/>
        <sz val="8"/>
        <color theme="1"/>
        <rFont val="Calibri"/>
        <family val="2"/>
      </rPr>
      <t xml:space="preserve">FASE 3 </t>
    </r>
    <r>
      <rPr>
        <sz val="8"/>
        <color theme="1"/>
        <rFont val="Calibri"/>
        <family val="2"/>
      </rPr>
      <t>Socialización de los planes de preparación y atención emergencia.</t>
    </r>
  </si>
  <si>
    <r>
      <rPr>
        <b/>
        <sz val="8"/>
        <color theme="1"/>
        <rFont val="Calibri"/>
        <family val="2"/>
      </rPr>
      <t>SGRD</t>
    </r>
    <r>
      <rPr>
        <sz val="8"/>
        <color theme="1"/>
        <rFont val="Calibri"/>
        <family val="2"/>
      </rPr>
      <t xml:space="preserve">. Unificar los términos asociados al SGRD con la OTI para garantizar unificación del lenguaje documental.    </t>
    </r>
  </si>
  <si>
    <r>
      <rPr>
        <b/>
        <sz val="8"/>
        <color theme="1"/>
        <rFont val="Calibri"/>
        <family val="2"/>
      </rPr>
      <t>SGRD</t>
    </r>
    <r>
      <rPr>
        <sz val="8"/>
        <color theme="1"/>
        <rFont val="Calibri"/>
        <family val="2"/>
      </rPr>
      <t xml:space="preserve">. Identificar la totalidad de los registros y documentos objeto de aplicación de controles operativos de cada proceso. </t>
    </r>
  </si>
  <si>
    <r>
      <rPr>
        <b/>
        <sz val="8"/>
        <color theme="1"/>
        <rFont val="Calibri"/>
        <family val="2"/>
      </rPr>
      <t>SGRD</t>
    </r>
    <r>
      <rPr>
        <sz val="8"/>
        <color theme="1"/>
        <rFont val="Calibri"/>
        <family val="2"/>
      </rPr>
      <t xml:space="preserve">. Validar los controles operativos para los registros y documentos de la Entidad.   </t>
    </r>
  </si>
  <si>
    <r>
      <rPr>
        <b/>
        <sz val="8"/>
        <color rgb="FF000000"/>
        <rFont val="Calibri"/>
        <family val="2"/>
        <scheme val="minor"/>
      </rPr>
      <t>SGC</t>
    </r>
    <r>
      <rPr>
        <sz val="8"/>
        <color rgb="FF000000"/>
        <rFont val="Calibri"/>
        <family val="2"/>
        <scheme val="minor"/>
      </rPr>
      <t xml:space="preserve"> -Fortalecimiento y apropiación de los conocimientos asociados al SIG, enfocados en el SGC. Socialización tema Capacitaciones  SIG al interior de los Procesos y Dts.</t>
    </r>
  </si>
  <si>
    <r>
      <t xml:space="preserve"> </t>
    </r>
    <r>
      <rPr>
        <b/>
        <sz val="8"/>
        <color theme="1"/>
        <rFont val="Calibri"/>
        <family val="2"/>
      </rPr>
      <t>SGC</t>
    </r>
    <r>
      <rPr>
        <sz val="8"/>
        <color theme="1"/>
        <rFont val="Calibri"/>
        <family val="2"/>
      </rPr>
      <t xml:space="preserve"> -Verificación requisitos legales Revisar la resolución  02728 de 2021 de acuerdo con los lineamientos de la Alta Dirección-Realizar actualización de las normas que impacten el SGC</t>
    </r>
  </si>
  <si>
    <r>
      <rPr>
        <b/>
        <sz val="8"/>
        <color theme="1"/>
        <rFont val="Calibri"/>
        <family val="2"/>
      </rPr>
      <t>SGC</t>
    </r>
    <r>
      <rPr>
        <sz val="8"/>
        <color theme="1"/>
        <rFont val="Calibri"/>
        <family val="2"/>
      </rPr>
      <t xml:space="preserve"> -Verificación requisitos legales Revisar la resolución  02728 de 2021 de acuerdo con los lineamientos de la Alta Dirección-Revisar la resolución  02728 de 2021 de acuerdo con los lineamientos de la Alta Dirección</t>
    </r>
  </si>
  <si>
    <r>
      <rPr>
        <b/>
        <sz val="8"/>
        <color rgb="FF000000"/>
        <rFont val="Calibri"/>
        <family val="2"/>
        <scheme val="minor"/>
      </rPr>
      <t>SGC</t>
    </r>
    <r>
      <rPr>
        <sz val="8"/>
        <color rgb="FF000000"/>
        <rFont val="Calibri"/>
        <family val="2"/>
        <scheme val="minor"/>
      </rPr>
      <t>- Medición de satisfacción del cliente de conformidad con los requisitos de la norma Actualizar procedimiento medición satisfacción del cliente.-Tabular y socializar resultados de las encuestas.</t>
    </r>
  </si>
  <si>
    <r>
      <rPr>
        <b/>
        <sz val="8"/>
        <color rgb="FF000000"/>
        <rFont val="Calibri"/>
        <family val="2"/>
        <scheme val="minor"/>
      </rPr>
      <t>SGC</t>
    </r>
    <r>
      <rPr>
        <sz val="8"/>
        <color rgb="FF000000"/>
        <rFont val="Calibri"/>
        <family val="2"/>
        <scheme val="minor"/>
      </rPr>
      <t>- Medición de satisfacción del cliente de conformidad con los requisitos de la norma Actualizar procedimiento medición satisfacción del cliente.--Actualizar los mecanismos para la medición de la satisfacción del cliente de conformidad con el procedimiento vigente.</t>
    </r>
  </si>
  <si>
    <r>
      <rPr>
        <b/>
        <sz val="8"/>
        <color rgb="FF000000"/>
        <rFont val="Calibri"/>
        <family val="2"/>
        <scheme val="minor"/>
      </rPr>
      <t>SGC</t>
    </r>
    <r>
      <rPr>
        <sz val="8"/>
        <color rgb="FF000000"/>
        <rFont val="Calibri"/>
        <family val="2"/>
        <scheme val="minor"/>
      </rPr>
      <t>- Medición de satisfacción del cliente de conformidad con los requisitos de la norma Actualizar procedimiento medición satisfacción del cliente.- Identificar las partes interesadas con sus necesidades y expectativas.</t>
    </r>
  </si>
  <si>
    <r>
      <rPr>
        <b/>
        <sz val="8"/>
        <color rgb="FF000000"/>
        <rFont val="Calibri"/>
        <family val="2"/>
        <scheme val="minor"/>
      </rPr>
      <t>SGC</t>
    </r>
    <r>
      <rPr>
        <sz val="8"/>
        <color rgb="FF000000"/>
        <rFont val="Calibri"/>
        <family val="2"/>
        <scheme val="minor"/>
      </rPr>
      <t>- Medición de satisfacción del cliente de conformidad con los requisitos de la norma Actualizar procedimiento medición satisfacción del cliente.-Actualizar procedimiento medición satisfacción del cliente.</t>
    </r>
  </si>
  <si>
    <r>
      <rPr>
        <b/>
        <sz val="8"/>
        <color theme="1"/>
        <rFont val="Calibri"/>
        <family val="2"/>
      </rPr>
      <t>SGC</t>
    </r>
    <r>
      <rPr>
        <sz val="8"/>
        <color theme="1"/>
        <rFont val="Calibri"/>
        <family val="2"/>
      </rPr>
      <t xml:space="preserve"> -Revisar la documentación relativa a su proceso y  actualizar la documentación que requiera (procedimientos, guías, manuales, instructivos y formatos) al interior del proceso por demanda o según su necesidad-  Revisar las caracterizaciones de los procesos del modelo de operación por procesos. </t>
    </r>
  </si>
  <si>
    <r>
      <rPr>
        <b/>
        <sz val="8"/>
        <color theme="1"/>
        <rFont val="Calibri"/>
        <family val="2"/>
      </rPr>
      <t>SGC</t>
    </r>
    <r>
      <rPr>
        <sz val="8"/>
        <color theme="1"/>
        <rFont val="Calibri"/>
        <family val="2"/>
      </rPr>
      <t xml:space="preserve"> -Revisar la documentación relativa a su proceso y  actualizar la documentación que requiera (procedimientos, guías, manuales, instructivos y formatos) al interior del proceso por demanda o según su necesidad- Revisar los documentos actualizados procedimientos, guías, manuales, instructivos y formatos.-Revisar los documentos actualizados procedimientos, guías, manuales, instructivos y formatos.</t>
    </r>
  </si>
  <si>
    <r>
      <rPr>
        <b/>
        <sz val="8"/>
        <color rgb="FF000000"/>
        <rFont val="Calibri"/>
        <family val="2"/>
        <scheme val="minor"/>
      </rPr>
      <t>SGC</t>
    </r>
    <r>
      <rPr>
        <sz val="8"/>
        <color rgb="FF000000"/>
        <rFont val="Calibri"/>
        <family val="2"/>
        <scheme val="minor"/>
      </rPr>
      <t xml:space="preserve"> - Realizar la Revisión por la Dirección bajo los criterios de la norma ISO 9001:2015 -</t>
    </r>
  </si>
  <si>
    <r>
      <rPr>
        <b/>
        <sz val="8"/>
        <color theme="1"/>
        <rFont val="Calibri"/>
        <family val="2"/>
      </rPr>
      <t>SGC</t>
    </r>
    <r>
      <rPr>
        <sz val="8"/>
        <color theme="1"/>
        <rFont val="Calibri"/>
        <family val="2"/>
      </rPr>
      <t xml:space="preserve"> - Reporte de Salidas y/o Producto No Conforme en el aplicativo  dispuesto. -</t>
    </r>
  </si>
  <si>
    <r>
      <rPr>
        <b/>
        <sz val="8"/>
        <color rgb="FF000000"/>
        <rFont val="Calibri"/>
        <family val="2"/>
        <scheme val="minor"/>
      </rPr>
      <t>SGC</t>
    </r>
    <r>
      <rPr>
        <sz val="8"/>
        <color rgb="FF000000"/>
        <rFont val="Calibri"/>
        <family val="2"/>
        <scheme val="minor"/>
      </rPr>
      <t xml:space="preserve"> - Realizar cierre y  seguimiento a las No Conformidades que se encuentren abiertas en el aplicativo dispuesto. -</t>
    </r>
  </si>
  <si>
    <r>
      <rPr>
        <b/>
        <sz val="8"/>
        <color theme="1"/>
        <rFont val="Calibri"/>
        <family val="2"/>
      </rPr>
      <t>SGRD</t>
    </r>
    <r>
      <rPr>
        <sz val="8"/>
        <color theme="1"/>
        <rFont val="Calibri"/>
        <family val="2"/>
      </rPr>
      <t xml:space="preserve">. Identificar y realizar seguimiento de los requisitos legales aplicables a la gestión de los registros y documentos de la Entidad.   </t>
    </r>
  </si>
  <si>
    <r>
      <rPr>
        <b/>
        <sz val="8"/>
        <color theme="1"/>
        <rFont val="Calibri"/>
        <family val="2"/>
      </rPr>
      <t>SGRD</t>
    </r>
    <r>
      <rPr>
        <sz val="8"/>
        <color theme="1"/>
        <rFont val="Calibri"/>
        <family val="2"/>
      </rPr>
      <t xml:space="preserve">. Implementar con el acompañamiento del GGAD, las TRD para la organización y conformación de expedientes físicos y/o electrónicos de cada dependencia. </t>
    </r>
  </si>
  <si>
    <r>
      <rPr>
        <b/>
        <sz val="8"/>
        <color theme="1"/>
        <rFont val="Calibri"/>
        <family val="2"/>
      </rPr>
      <t>SGRD</t>
    </r>
    <r>
      <rPr>
        <sz val="8"/>
        <color theme="1"/>
        <rFont val="Calibri"/>
        <family val="2"/>
      </rPr>
      <t xml:space="preserve">. Realizar una jornada de planeación para formular las actividades asociadas a la administración de los archivos de gestión de cada dependencia de acuerdo con las series y subseries documental de la TRD. </t>
    </r>
  </si>
  <si>
    <r>
      <rPr>
        <b/>
        <sz val="8"/>
        <color theme="1"/>
        <rFont val="Calibri"/>
        <family val="2"/>
      </rPr>
      <t>SGRD</t>
    </r>
    <r>
      <rPr>
        <sz val="8"/>
        <color theme="1"/>
        <rFont val="Calibri"/>
        <family val="2"/>
      </rPr>
      <t xml:space="preserve">. Participar en las jornadas del plan de capacitación del Sistema de Gestión de Registros y Documentos.  </t>
    </r>
  </si>
  <si>
    <r>
      <rPr>
        <b/>
        <sz val="8"/>
        <color theme="1"/>
        <rFont val="Calibri"/>
        <family val="2"/>
      </rPr>
      <t>SGRD</t>
    </r>
    <r>
      <rPr>
        <sz val="8"/>
        <color theme="1"/>
        <rFont val="Calibri"/>
        <family val="2"/>
      </rPr>
      <t xml:space="preserve">. Realizar el traslado de los documentos misionales que se gestionaron en cada DT. </t>
    </r>
  </si>
  <si>
    <r>
      <rPr>
        <b/>
        <sz val="8"/>
        <color theme="1"/>
        <rFont val="Calibri"/>
        <family val="2"/>
      </rPr>
      <t>SGRD</t>
    </r>
    <r>
      <rPr>
        <sz val="8"/>
        <color theme="1"/>
        <rFont val="Calibri"/>
        <family val="2"/>
      </rPr>
      <t xml:space="preserve">. Realizar reuniones de seguimiento al plan de implementación del SGRD según necesidad. </t>
    </r>
  </si>
  <si>
    <r>
      <rPr>
        <b/>
        <sz val="8"/>
        <color theme="1"/>
        <rFont val="Calibri"/>
        <family val="2"/>
      </rPr>
      <t>SGA</t>
    </r>
    <r>
      <rPr>
        <sz val="8"/>
        <color theme="1"/>
        <rFont val="Calibri"/>
        <family val="2"/>
      </rPr>
      <t xml:space="preserve"> - Llevar registro de las cantidades de residuos generados en la Entidad (aprovechables, peligrosos, orgánicos)  </t>
    </r>
  </si>
  <si>
    <r>
      <rPr>
        <b/>
        <sz val="8"/>
        <color theme="1"/>
        <rFont val="Calibri"/>
        <family val="2"/>
      </rPr>
      <t>SGA</t>
    </r>
    <r>
      <rPr>
        <sz val="8"/>
        <color theme="1"/>
        <rFont val="Calibri"/>
        <family val="2"/>
      </rPr>
      <t xml:space="preserve"> - Socializar jornadas de sensibilización  relacionados con el Sistema de gestión Ambiental . </t>
    </r>
  </si>
  <si>
    <r>
      <rPr>
        <b/>
        <sz val="8"/>
        <color theme="1"/>
        <rFont val="Calibri"/>
        <family val="2"/>
      </rPr>
      <t>SGA</t>
    </r>
    <r>
      <rPr>
        <sz val="8"/>
        <color theme="1"/>
        <rFont val="Calibri"/>
        <family val="2"/>
      </rPr>
      <t xml:space="preserve"> - Incorporar criterios de sostenibilidad y especificaciones técnicas en materia ambiental en los procesos de contratación que soliciten aval ambiental. </t>
    </r>
  </si>
  <si>
    <r>
      <rPr>
        <b/>
        <sz val="8"/>
        <color theme="1"/>
        <rFont val="Calibri"/>
        <family val="2"/>
      </rPr>
      <t>SGA</t>
    </r>
    <r>
      <rPr>
        <sz val="8"/>
        <color theme="1"/>
        <rFont val="Calibri"/>
        <family val="2"/>
      </rPr>
      <t xml:space="preserve"> - Realizar la entrega y disposición  adecuada de residuos (aprovechables y peligrosos) a gestores autorizados. </t>
    </r>
  </si>
  <si>
    <r>
      <rPr>
        <b/>
        <sz val="8"/>
        <color theme="1"/>
        <rFont val="Calibri"/>
        <family val="2"/>
      </rPr>
      <t>SGA</t>
    </r>
    <r>
      <rPr>
        <sz val="8"/>
        <color theme="1"/>
        <rFont val="Calibri"/>
        <family val="2"/>
      </rPr>
      <t xml:space="preserve"> - Participar todas las fases  de actualización de la matriz de identificación y evaluación de aspectos e impactos ambientales. </t>
    </r>
  </si>
  <si>
    <r>
      <rPr>
        <b/>
        <sz val="8"/>
        <color theme="1"/>
        <rFont val="Calibri"/>
        <family val="2"/>
      </rPr>
      <t>SGA</t>
    </r>
    <r>
      <rPr>
        <sz val="8"/>
        <color theme="1"/>
        <rFont val="Calibri"/>
        <family val="2"/>
      </rPr>
      <t xml:space="preserve"> - Realizar la identificación y actualización del contexto estratégico para el SGA. </t>
    </r>
  </si>
  <si>
    <r>
      <rPr>
        <b/>
        <sz val="8"/>
        <color theme="1"/>
        <rFont val="Calibri"/>
        <family val="2"/>
      </rPr>
      <t>SGA</t>
    </r>
    <r>
      <rPr>
        <sz val="8"/>
        <color theme="1"/>
        <rFont val="Calibri"/>
        <family val="2"/>
      </rPr>
      <t xml:space="preserve"> - Realizar el reporte de condiciones ambientales. </t>
    </r>
  </si>
  <si>
    <r>
      <rPr>
        <b/>
        <sz val="8"/>
        <color theme="1"/>
        <rFont val="Calibri"/>
        <family val="2"/>
      </rPr>
      <t>SGA</t>
    </r>
    <r>
      <rPr>
        <sz val="8"/>
        <color theme="1"/>
        <rFont val="Calibri"/>
        <family val="2"/>
      </rPr>
      <t xml:space="preserve"> - Realizar seguimiento a la implementación de los programas de gestión ambiental </t>
    </r>
  </si>
  <si>
    <r>
      <rPr>
        <b/>
        <sz val="8"/>
        <color theme="1"/>
        <rFont val="Calibri"/>
        <family val="2"/>
      </rPr>
      <t>SGA</t>
    </r>
    <r>
      <rPr>
        <sz val="8"/>
        <color theme="1"/>
        <rFont val="Calibri"/>
        <family val="2"/>
      </rPr>
      <t xml:space="preserve"> - Realizar identificación de requisitos legales ambientales de orden nacional, regional y/o municipal según aplique.  </t>
    </r>
  </si>
  <si>
    <r>
      <rPr>
        <b/>
        <sz val="8"/>
        <color theme="1"/>
        <rFont val="Calibri"/>
        <family val="2"/>
      </rPr>
      <t>SGSST</t>
    </r>
    <r>
      <rPr>
        <sz val="8"/>
        <color theme="1"/>
        <rFont val="Calibri"/>
        <family val="2"/>
      </rPr>
      <t xml:space="preserve"> – Apoyar  la actualización de las matrices de identificación de peligros en tres fases. / Proceso / Dirección Territorial con la participación de los colaboradores.  </t>
    </r>
  </si>
  <si>
    <r>
      <rPr>
        <b/>
        <sz val="8"/>
        <color theme="1"/>
        <rFont val="Calibri"/>
        <family val="2"/>
      </rPr>
      <t>SGSST</t>
    </r>
    <r>
      <rPr>
        <sz val="8"/>
        <color theme="1"/>
        <rFont val="Calibri"/>
        <family val="2"/>
      </rPr>
      <t xml:space="preserve"> – Apoyar  la actualización de los planes de emergencia  en tres fases. / Proceso / Dirección Territorial con la participación de los colaboradores.  </t>
    </r>
  </si>
  <si>
    <r>
      <rPr>
        <b/>
        <sz val="8"/>
        <color theme="1"/>
        <rFont val="Calibri"/>
        <family val="2"/>
      </rPr>
      <t>SGSST</t>
    </r>
    <r>
      <rPr>
        <sz val="8"/>
        <color theme="1"/>
        <rFont val="Calibri"/>
        <family val="2"/>
      </rPr>
      <t xml:space="preserve">- Socializar el plan de trabajo SST 2024 a todos los colaboradores de la Unidad mediante comunicación interna e implementarlo  y  realizar seguimiento.  </t>
    </r>
  </si>
  <si>
    <r>
      <rPr>
        <b/>
        <sz val="8"/>
        <color theme="1"/>
        <rFont val="Calibri"/>
        <family val="2"/>
      </rPr>
      <t>SGSST</t>
    </r>
    <r>
      <rPr>
        <sz val="8"/>
        <color theme="1"/>
        <rFont val="Calibri"/>
        <family val="2"/>
      </rPr>
      <t xml:space="preserve"> – Promover la  participación  en  las actividades presenciales y virtuales  de promoción y prevención para continuar creando conciencia en SST en los colaboradores, programadas desde nivel nacional / Proceso / Dirección Territorial con la participación de los colaboradores.  </t>
    </r>
  </si>
  <si>
    <r>
      <rPr>
        <b/>
        <sz val="8"/>
        <color theme="1"/>
        <rFont val="Calibri"/>
        <family val="2"/>
      </rPr>
      <t>SGSST</t>
    </r>
    <r>
      <rPr>
        <sz val="8"/>
        <color theme="1"/>
        <rFont val="Calibri"/>
        <family val="2"/>
      </rPr>
      <t xml:space="preserve"> – Aplicar  y realizar el informe análisis de la  encuesta de satisfacción de las actividades realizadas en SST a los colaboradores de la Unidad. </t>
    </r>
  </si>
  <si>
    <r>
      <rPr>
        <b/>
        <sz val="8"/>
        <color theme="1"/>
        <rFont val="Calibri"/>
        <family val="2"/>
      </rPr>
      <t>SGSST</t>
    </r>
    <r>
      <rPr>
        <sz val="8"/>
        <color theme="1"/>
        <rFont val="Calibri"/>
        <family val="2"/>
      </rPr>
      <t xml:space="preserve"> - Socializar como reportar incidentes y accidentes de trabajo, así mismo, las lecciones aprendidas derivadas de las investigaciones a los colaboradores. </t>
    </r>
  </si>
  <si>
    <r>
      <rPr>
        <b/>
        <sz val="8"/>
        <color theme="1"/>
        <rFont val="Calibri"/>
        <family val="2"/>
      </rPr>
      <t>SGSST</t>
    </r>
    <r>
      <rPr>
        <sz val="8"/>
        <color theme="1"/>
        <rFont val="Calibri"/>
        <family val="2"/>
      </rPr>
      <t xml:space="preserve"> – Promover la participación de los colaboradores a pertenecer a la brigada de emergencia y realizar la inscripción de los nuevos brigadistas. </t>
    </r>
  </si>
  <si>
    <r>
      <rPr>
        <b/>
        <sz val="8"/>
        <color theme="1"/>
        <rFont val="Calibri"/>
        <family val="2"/>
      </rPr>
      <t>SGSST</t>
    </r>
    <r>
      <rPr>
        <sz val="8"/>
        <color theme="1"/>
        <rFont val="Calibri"/>
        <family val="2"/>
      </rPr>
      <t xml:space="preserve"> – Entrega de AVALES en cumplimiento de los requisitos legales SST por las solicitudes del Grupo Contractual, en razón a las compras y/o servicios de la Unidad. </t>
    </r>
  </si>
  <si>
    <r>
      <rPr>
        <b/>
        <sz val="8"/>
        <color theme="1"/>
        <rFont val="Calibri"/>
        <family val="2"/>
      </rPr>
      <t>SGSST</t>
    </r>
    <r>
      <rPr>
        <sz val="8"/>
        <color theme="1"/>
        <rFont val="Calibri"/>
        <family val="2"/>
      </rPr>
      <t xml:space="preserve"> – Promover la participación de los colaboradores y realizar los simulacros propuestos en el plan de trabajo SG SST 2024. </t>
    </r>
  </si>
  <si>
    <r>
      <rPr>
        <b/>
        <sz val="8"/>
        <color theme="1"/>
        <rFont val="Calibri"/>
        <family val="2"/>
      </rPr>
      <t>SGSI</t>
    </r>
    <r>
      <rPr>
        <sz val="8"/>
        <color theme="1"/>
        <rFont val="Calibri"/>
        <family val="2"/>
      </rPr>
      <t xml:space="preserve"> - Actualizar inventario de activos de información. Socializar el procedimiento para la generación del inventario de activos de información, a los enlaces del Sistema Integrado de Gestión- SIG (Procesos y DTs)</t>
    </r>
  </si>
  <si>
    <r>
      <rPr>
        <b/>
        <sz val="8"/>
        <color theme="1"/>
        <rFont val="Calibri"/>
        <family val="2"/>
      </rPr>
      <t>SGSI</t>
    </r>
    <r>
      <rPr>
        <sz val="8"/>
        <color theme="1"/>
        <rFont val="Calibri"/>
        <family val="2"/>
      </rPr>
      <t xml:space="preserve"> - Actualizar inventario de activos de información.Formato Inventario de Activos de Información, y correo del visto Bueno por parte del Jefe de Oficina o líder del proceso. </t>
    </r>
  </si>
  <si>
    <r>
      <rPr>
        <b/>
        <sz val="8"/>
        <color theme="1"/>
        <rFont val="Calibri"/>
        <family val="2"/>
      </rPr>
      <t>SGSI</t>
    </r>
    <r>
      <rPr>
        <sz val="8"/>
        <color theme="1"/>
        <rFont val="Calibri"/>
        <family val="2"/>
      </rPr>
      <t xml:space="preserve"> - Identificar, valorar y evaluar los Riesgos de Seguridad de la información y definir el correspondiente plan de tratamiento y realizar seguimiento con respecto a las evidencias de controles, riesgos y planes de tratamiento al riesgo. Cada uno de los Enlaces a nivel nacional y territorial definirá un riesgo tipo, asociado a Seguridad de la Información.</t>
    </r>
  </si>
  <si>
    <r>
      <rPr>
        <b/>
        <sz val="8"/>
        <color theme="1"/>
        <rFont val="Calibri"/>
        <family val="2"/>
      </rPr>
      <t>SGSI</t>
    </r>
    <r>
      <rPr>
        <sz val="8"/>
        <color theme="1"/>
        <rFont val="Calibri"/>
        <family val="2"/>
      </rPr>
      <t xml:space="preserve"> - Identificar, valorar y evaluar los Riesgos de Seguridad de la información y definir el correspondiente plan de tratamiento y realizar seguimiento con respecto a las evidencias de controles, riesgos y planes de tratamiento al riesgo.- Realizar al seguimiento de los controles y planes a los riesgos asociados a Seguridad de la Información.</t>
    </r>
  </si>
  <si>
    <r>
      <rPr>
        <b/>
        <sz val="8"/>
        <color theme="1"/>
        <rFont val="Calibri"/>
        <family val="2"/>
      </rPr>
      <t>SGSI</t>
    </r>
    <r>
      <rPr>
        <sz val="8"/>
        <color theme="1"/>
        <rFont val="Calibri"/>
        <family val="2"/>
      </rPr>
      <t xml:space="preserve"> - Implementar los controles de seguridad aplicables al Proceso, de acuerdo a la Declaración de aplicabilidad (SOA) Socialización de la matriz de Declaración de Aplicabilidad a los procesos y DTs.</t>
    </r>
  </si>
  <si>
    <r>
      <rPr>
        <b/>
        <sz val="8"/>
        <color theme="1"/>
        <rFont val="Calibri"/>
        <family val="2"/>
      </rPr>
      <t>SGSI</t>
    </r>
    <r>
      <rPr>
        <sz val="8"/>
        <color theme="1"/>
        <rFont val="Calibri"/>
        <family val="2"/>
      </rPr>
      <t xml:space="preserve"> - Implementar los controles de seguridad aplicables al Proceso, de acuerdo a la Declaración de aplicabilidad (SOA) Socialización de la matriz de Declaración de Aplicabilidad a los procesos y DTs.- Cada uno de los Enlaces a nivel nacional y territorial identificara los controles en la matriz de Declaración de Aplicabilidad que sean aplicables a los procesos y DTs, remitiendo las matrices con su respectiva identificación a estos controles.</t>
    </r>
  </si>
  <si>
    <r>
      <rPr>
        <b/>
        <sz val="8"/>
        <color theme="1"/>
        <rFont val="Calibri"/>
        <family val="2"/>
      </rPr>
      <t>SGSI</t>
    </r>
    <r>
      <rPr>
        <sz val="8"/>
        <color theme="1"/>
        <rFont val="Calibri"/>
        <family val="2"/>
      </rPr>
      <t xml:space="preserve"> - Implementar los controles de seguridad aplicables al Proceso, de acuerdo a la Declaración de aplicabilidad (SOA) Socialización de la matriz de Declaración de Aplicabilidad a los procesos y DTs.- Desde el SGSI realizará el reporte a través de correo electrónico de manera informativa  sobre la implementación de los controles que se realizo con los procesos y DTs en la matriz de la Declaración de Aplicabilidad  a los procesos y DTs.</t>
    </r>
  </si>
  <si>
    <r>
      <t xml:space="preserve">
</t>
    </r>
    <r>
      <rPr>
        <b/>
        <sz val="8"/>
        <color theme="1"/>
        <rFont val="Calibri"/>
        <family val="2"/>
      </rPr>
      <t>SGSI</t>
    </r>
    <r>
      <rPr>
        <sz val="8"/>
        <color theme="1"/>
        <rFont val="Calibri"/>
        <family val="2"/>
      </rPr>
      <t xml:space="preserve"> - Realizar jornadas de socialización de Seguridad de la Información a nivel nacional y territorial  (presentación presencial o virtual) y evaluar la participación de los asistentes. Evaluar la Participación de jornada (presentación presencial o virtual) de socialización de seguridad de la información.</t>
    </r>
  </si>
  <si>
    <r>
      <rPr>
        <b/>
        <sz val="8"/>
        <color theme="1"/>
        <rFont val="Calibri"/>
        <family val="2"/>
      </rPr>
      <t>SGSI</t>
    </r>
    <r>
      <rPr>
        <sz val="8"/>
        <color theme="1"/>
        <rFont val="Calibri"/>
        <family val="2"/>
      </rPr>
      <t xml:space="preserve"> - Gestionar el respaldo de la información almacenada en equipos de cómputo asignados al usuario, teniendo en cuenta OneDrive o SharePoint Correo de seguimiento enviado desde la OTI a todos los enlaces de los procesos a nivel nacional y DTs.</t>
    </r>
  </si>
  <si>
    <r>
      <rPr>
        <b/>
        <sz val="8"/>
        <color theme="1"/>
        <rFont val="Calibri"/>
        <family val="2"/>
      </rPr>
      <t>SGSI</t>
    </r>
    <r>
      <rPr>
        <sz val="8"/>
        <color theme="1"/>
        <rFont val="Calibri"/>
        <family val="2"/>
      </rPr>
      <t xml:space="preserve"> - Gestionar la firma de aceptación de los acuerdos de confidencialidad de la totalidad de personal de planta y contratistas del proceso Consolidación de los Acuerdos de Confidencialidad de los procesos y DTs.</t>
    </r>
  </si>
  <si>
    <r>
      <rPr>
        <b/>
        <sz val="8"/>
        <color theme="1"/>
        <rFont val="Calibri"/>
        <family val="2"/>
      </rPr>
      <t>SGSI</t>
    </r>
    <r>
      <rPr>
        <sz val="8"/>
        <color theme="1"/>
        <rFont val="Calibri"/>
        <family val="2"/>
      </rPr>
      <t xml:space="preserve"> - Reportar, si aplica, incidentes o eventos o riesgos materializados de seguridad de la información. Reporte de la matriz de ticket  de los casos  escalados a Seguridad a través de la mesa de servicios tecnológicos.</t>
    </r>
  </si>
  <si>
    <r>
      <rPr>
        <b/>
        <sz val="8"/>
        <color theme="1"/>
        <rFont val="Calibri"/>
        <family val="2"/>
      </rPr>
      <t>SGSI</t>
    </r>
    <r>
      <rPr>
        <sz val="8"/>
        <color theme="1"/>
        <rFont val="Calibri"/>
        <family val="2"/>
      </rPr>
      <t xml:space="preserve"> -  Realizar seguimiento al cumplimiento de requisitos legales en Seguridad de la Información Reporte de Resoluciones, Decretos, Directivas, entre otras asociadas a Seguridad de la Información a la OAJ, para actualización en el Normograma.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</si>
</sst>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8"/>
      <color theme="0"/>
      <name val="Calibri"/>
      <family val="2"/>
    </font>
    <font>
      <sz val="8"/>
      <color theme="1"/>
      <name val="Calibri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sz val="8"/>
      <color rgb="FFFF0000"/>
      <name val="Calibri"/>
      <family val="2"/>
    </font>
    <font>
      <b/>
      <sz val="8"/>
      <color theme="1"/>
      <name val="Calibri"/>
      <family val="2"/>
    </font>
    <font>
      <sz val="11"/>
      <color theme="1"/>
      <name val="Mo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4472C4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 tint="-0.499984740745262"/>
        <bgColor theme="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 applyNumberFormat="0" applyBorder="0" applyProtection="0"/>
    <xf numFmtId="0" fontId="2" fillId="0" borderId="0"/>
    <xf numFmtId="9" fontId="18" fillId="0" borderId="0" applyFont="0" applyFill="0" applyBorder="0" applyAlignment="0" applyProtection="0"/>
  </cellStyleXfs>
  <cellXfs count="154">
    <xf numFmtId="0" fontId="0" fillId="0" borderId="0" xfId="0"/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/>
    <xf numFmtId="0" fontId="4" fillId="5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6" fillId="0" borderId="0" xfId="0" applyFont="1"/>
    <xf numFmtId="0" fontId="7" fillId="8" borderId="1" xfId="0" applyFont="1" applyFill="1" applyBorder="1" applyAlignment="1">
      <alignment horizontal="center" vertical="center" wrapText="1"/>
    </xf>
    <xf numFmtId="14" fontId="8" fillId="9" borderId="1" xfId="0" applyNumberFormat="1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9" fontId="8" fillId="9" borderId="1" xfId="0" applyNumberFormat="1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14" fontId="8" fillId="10" borderId="1" xfId="0" applyNumberFormat="1" applyFont="1" applyFill="1" applyBorder="1" applyAlignment="1">
      <alignment horizontal="center" vertical="center" wrapText="1"/>
    </xf>
    <xf numFmtId="9" fontId="8" fillId="10" borderId="1" xfId="0" applyNumberFormat="1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left" vertical="center" wrapText="1"/>
    </xf>
    <xf numFmtId="9" fontId="11" fillId="11" borderId="1" xfId="0" applyNumberFormat="1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left" vertical="center" wrapText="1"/>
    </xf>
    <xf numFmtId="14" fontId="8" fillId="11" borderId="1" xfId="0" applyNumberFormat="1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/>
    </xf>
    <xf numFmtId="9" fontId="19" fillId="0" borderId="1" xfId="3" applyFont="1" applyBorder="1" applyAlignment="1">
      <alignment horizontal="center" vertical="center" wrapText="1"/>
    </xf>
    <xf numFmtId="9" fontId="19" fillId="9" borderId="1" xfId="3" applyFont="1" applyFill="1" applyBorder="1" applyAlignment="1">
      <alignment horizontal="center" vertical="center" wrapText="1"/>
    </xf>
    <xf numFmtId="9" fontId="8" fillId="9" borderId="1" xfId="0" applyNumberFormat="1" applyFont="1" applyFill="1" applyBorder="1" applyAlignment="1">
      <alignment horizontal="center" vertical="center"/>
    </xf>
    <xf numFmtId="0" fontId="19" fillId="13" borderId="1" xfId="0" applyFont="1" applyFill="1" applyBorder="1" applyAlignment="1">
      <alignment horizontal="center" vertical="center" wrapText="1"/>
    </xf>
    <xf numFmtId="0" fontId="19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9" fontId="19" fillId="13" borderId="1" xfId="3" applyFont="1" applyFill="1" applyBorder="1" applyAlignment="1">
      <alignment horizontal="center" vertical="center" wrapText="1"/>
    </xf>
    <xf numFmtId="14" fontId="19" fillId="13" borderId="1" xfId="0" applyNumberFormat="1" applyFont="1" applyFill="1" applyBorder="1" applyAlignment="1">
      <alignment horizontal="center" vertical="center" wrapText="1"/>
    </xf>
    <xf numFmtId="14" fontId="8" fillId="13" borderId="1" xfId="0" applyNumberFormat="1" applyFont="1" applyFill="1" applyBorder="1" applyAlignment="1">
      <alignment horizontal="center" vertical="center" wrapText="1"/>
    </xf>
    <xf numFmtId="9" fontId="19" fillId="13" borderId="1" xfId="0" applyNumberFormat="1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/>
    </xf>
    <xf numFmtId="9" fontId="8" fillId="13" borderId="1" xfId="0" applyNumberFormat="1" applyFont="1" applyFill="1" applyBorder="1" applyAlignment="1">
      <alignment horizontal="center" vertical="center"/>
    </xf>
    <xf numFmtId="0" fontId="19" fillId="13" borderId="1" xfId="0" applyFont="1" applyFill="1" applyBorder="1" applyAlignment="1">
      <alignment horizontal="left" vertical="center" wrapText="1"/>
    </xf>
    <xf numFmtId="9" fontId="11" fillId="1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left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 wrapText="1"/>
    </xf>
    <xf numFmtId="0" fontId="8" fillId="0" borderId="1" xfId="0" applyFont="1" applyBorder="1"/>
    <xf numFmtId="9" fontId="19" fillId="0" borderId="1" xfId="3" applyFont="1" applyFill="1" applyBorder="1" applyAlignment="1">
      <alignment horizontal="center" vertical="center" wrapText="1"/>
    </xf>
    <xf numFmtId="14" fontId="19" fillId="12" borderId="1" xfId="0" applyNumberFormat="1" applyFont="1" applyFill="1" applyBorder="1" applyAlignment="1">
      <alignment horizontal="center" vertical="center" wrapText="1"/>
    </xf>
    <xf numFmtId="0" fontId="17" fillId="12" borderId="1" xfId="0" applyFont="1" applyFill="1" applyBorder="1" applyAlignment="1">
      <alignment horizontal="center" vertical="center" wrapText="1"/>
    </xf>
    <xf numFmtId="9" fontId="21" fillId="12" borderId="1" xfId="0" applyNumberFormat="1" applyFont="1" applyFill="1" applyBorder="1" applyAlignment="1">
      <alignment horizontal="center" vertical="center" wrapText="1"/>
    </xf>
    <xf numFmtId="9" fontId="19" fillId="12" borderId="1" xfId="3" applyFont="1" applyFill="1" applyBorder="1" applyAlignment="1">
      <alignment horizontal="center" vertical="center" wrapText="1"/>
    </xf>
    <xf numFmtId="0" fontId="21" fillId="1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0" fontId="8" fillId="14" borderId="1" xfId="0" applyFont="1" applyFill="1" applyBorder="1" applyAlignment="1">
      <alignment horizontal="center" vertical="center" wrapText="1"/>
    </xf>
    <xf numFmtId="0" fontId="8" fillId="14" borderId="1" xfId="0" applyFont="1" applyFill="1" applyBorder="1"/>
    <xf numFmtId="9" fontId="19" fillId="14" borderId="1" xfId="3" applyFont="1" applyFill="1" applyBorder="1" applyAlignment="1">
      <alignment horizontal="center" vertical="center" wrapText="1"/>
    </xf>
    <xf numFmtId="0" fontId="12" fillId="14" borderId="1" xfId="0" applyFont="1" applyFill="1" applyBorder="1" applyAlignment="1">
      <alignment horizontal="center" vertical="center" wrapText="1"/>
    </xf>
    <xf numFmtId="14" fontId="8" fillId="14" borderId="1" xfId="0" applyNumberFormat="1" applyFont="1" applyFill="1" applyBorder="1" applyAlignment="1">
      <alignment horizontal="center" vertical="center" wrapText="1"/>
    </xf>
    <xf numFmtId="0" fontId="17" fillId="14" borderId="1" xfId="0" applyFont="1" applyFill="1" applyBorder="1" applyAlignment="1">
      <alignment horizontal="center" vertical="center" wrapText="1"/>
    </xf>
    <xf numFmtId="9" fontId="12" fillId="14" borderId="1" xfId="3" applyFont="1" applyFill="1" applyBorder="1" applyAlignment="1">
      <alignment horizontal="center" vertical="center" wrapText="1"/>
    </xf>
    <xf numFmtId="9" fontId="8" fillId="14" borderId="1" xfId="0" applyNumberFormat="1" applyFont="1" applyFill="1" applyBorder="1" applyAlignment="1">
      <alignment horizontal="center" vertical="center" wrapText="1"/>
    </xf>
    <xf numFmtId="9" fontId="12" fillId="0" borderId="1" xfId="3" applyFont="1" applyFill="1" applyBorder="1" applyAlignment="1">
      <alignment horizontal="center" vertical="center" wrapText="1"/>
    </xf>
    <xf numFmtId="9" fontId="11" fillId="0" borderId="1" xfId="0" applyNumberFormat="1" applyFont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center" vertical="center" wrapText="1"/>
    </xf>
    <xf numFmtId="9" fontId="8" fillId="11" borderId="1" xfId="0" applyNumberFormat="1" applyFont="1" applyFill="1" applyBorder="1" applyAlignment="1">
      <alignment horizontal="center" vertical="center"/>
    </xf>
    <xf numFmtId="9" fontId="8" fillId="10" borderId="1" xfId="0" applyNumberFormat="1" applyFont="1" applyFill="1" applyBorder="1" applyAlignment="1">
      <alignment horizontal="center" vertical="center"/>
    </xf>
    <xf numFmtId="9" fontId="17" fillId="12" borderId="1" xfId="3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left" vertical="center" wrapText="1"/>
    </xf>
    <xf numFmtId="0" fontId="8" fillId="11" borderId="2" xfId="0" applyFont="1" applyFill="1" applyBorder="1" applyAlignment="1">
      <alignment horizontal="left" vertical="center" wrapText="1"/>
    </xf>
    <xf numFmtId="0" fontId="8" fillId="11" borderId="6" xfId="0" applyFont="1" applyFill="1" applyBorder="1" applyAlignment="1">
      <alignment horizontal="left" vertical="center" wrapText="1"/>
    </xf>
    <xf numFmtId="0" fontId="8" fillId="11" borderId="5" xfId="0" applyFont="1" applyFill="1" applyBorder="1" applyAlignment="1">
      <alignment horizontal="left" vertical="center" wrapText="1"/>
    </xf>
    <xf numFmtId="0" fontId="12" fillId="11" borderId="7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2" fontId="17" fillId="12" borderId="1" xfId="0" applyNumberFormat="1" applyFont="1" applyFill="1" applyBorder="1" applyAlignment="1">
      <alignment horizontal="center" vertical="center" wrapText="1"/>
    </xf>
    <xf numFmtId="2" fontId="19" fillId="13" borderId="1" xfId="0" applyNumberFormat="1" applyFont="1" applyFill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2" fontId="17" fillId="14" borderId="1" xfId="0" applyNumberFormat="1" applyFont="1" applyFill="1" applyBorder="1" applyAlignment="1">
      <alignment horizontal="center" vertical="center" wrapText="1"/>
    </xf>
    <xf numFmtId="2" fontId="17" fillId="10" borderId="1" xfId="0" applyNumberFormat="1" applyFont="1" applyFill="1" applyBorder="1" applyAlignment="1">
      <alignment horizontal="center" vertical="center" wrapText="1"/>
    </xf>
    <xf numFmtId="164" fontId="17" fillId="9" borderId="1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0" xfId="0" applyFont="1" applyAlignment="1">
      <alignment vertical="center" wrapText="1"/>
    </xf>
    <xf numFmtId="0" fontId="8" fillId="14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horizontal="left" vertical="center" wrapText="1"/>
    </xf>
    <xf numFmtId="0" fontId="17" fillId="13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9" fontId="8" fillId="10" borderId="1" xfId="0" applyNumberFormat="1" applyFont="1" applyFill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9" fillId="13" borderId="1" xfId="0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11" borderId="2" xfId="0" applyFont="1" applyFill="1" applyBorder="1" applyAlignment="1">
      <alignment vertical="center" wrapText="1"/>
    </xf>
    <xf numFmtId="14" fontId="17" fillId="13" borderId="1" xfId="0" applyNumberFormat="1" applyFont="1" applyFill="1" applyBorder="1" applyAlignment="1">
      <alignment vertical="center" wrapText="1"/>
    </xf>
    <xf numFmtId="0" fontId="12" fillId="11" borderId="2" xfId="0" applyFont="1" applyFill="1" applyBorder="1" applyAlignment="1">
      <alignment vertical="center" wrapText="1"/>
    </xf>
    <xf numFmtId="0" fontId="8" fillId="10" borderId="1" xfId="0" applyFont="1" applyFill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14" fontId="8" fillId="0" borderId="2" xfId="0" applyNumberFormat="1" applyFont="1" applyBorder="1" applyAlignment="1">
      <alignment vertical="center" wrapText="1"/>
    </xf>
    <xf numFmtId="14" fontId="8" fillId="11" borderId="2" xfId="0" applyNumberFormat="1" applyFont="1" applyFill="1" applyBorder="1" applyAlignment="1">
      <alignment vertical="center" wrapText="1"/>
    </xf>
    <xf numFmtId="9" fontId="11" fillId="0" borderId="1" xfId="0" applyNumberFormat="1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14" fontId="8" fillId="10" borderId="1" xfId="0" applyNumberFormat="1" applyFont="1" applyFill="1" applyBorder="1" applyAlignment="1">
      <alignment vertical="center" wrapText="1"/>
    </xf>
    <xf numFmtId="9" fontId="8" fillId="10" borderId="2" xfId="0" applyNumberFormat="1" applyFont="1" applyFill="1" applyBorder="1" applyAlignment="1">
      <alignment horizontal="center" vertical="center"/>
    </xf>
    <xf numFmtId="9" fontId="8" fillId="10" borderId="5" xfId="0" applyNumberFormat="1" applyFont="1" applyFill="1" applyBorder="1" applyAlignment="1">
      <alignment horizontal="center" vertical="center"/>
    </xf>
    <xf numFmtId="9" fontId="8" fillId="10" borderId="6" xfId="0" applyNumberFormat="1" applyFont="1" applyFill="1" applyBorder="1" applyAlignment="1">
      <alignment horizontal="center" vertical="center"/>
    </xf>
    <xf numFmtId="9" fontId="8" fillId="0" borderId="2" xfId="0" applyNumberFormat="1" applyFont="1" applyBorder="1" applyAlignment="1">
      <alignment horizontal="center" vertical="center"/>
    </xf>
    <xf numFmtId="9" fontId="8" fillId="0" borderId="5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9" fillId="13" borderId="1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9" fontId="8" fillId="12" borderId="2" xfId="0" applyNumberFormat="1" applyFont="1" applyFill="1" applyBorder="1" applyAlignment="1">
      <alignment horizontal="center" vertical="center"/>
    </xf>
    <xf numFmtId="9" fontId="8" fillId="12" borderId="6" xfId="0" applyNumberFormat="1" applyFont="1" applyFill="1" applyBorder="1" applyAlignment="1">
      <alignment horizontal="center" vertical="center"/>
    </xf>
    <xf numFmtId="9" fontId="8" fillId="12" borderId="5" xfId="0" applyNumberFormat="1" applyFont="1" applyFill="1" applyBorder="1" applyAlignment="1">
      <alignment horizontal="center" vertical="center"/>
    </xf>
    <xf numFmtId="9" fontId="8" fillId="13" borderId="2" xfId="0" applyNumberFormat="1" applyFont="1" applyFill="1" applyBorder="1" applyAlignment="1">
      <alignment horizontal="center" vertical="center"/>
    </xf>
    <xf numFmtId="9" fontId="8" fillId="13" borderId="6" xfId="0" applyNumberFormat="1" applyFont="1" applyFill="1" applyBorder="1" applyAlignment="1">
      <alignment horizontal="center" vertical="center"/>
    </xf>
    <xf numFmtId="9" fontId="8" fillId="13" borderId="5" xfId="0" applyNumberFormat="1" applyFont="1" applyFill="1" applyBorder="1" applyAlignment="1">
      <alignment horizontal="center" vertical="center"/>
    </xf>
    <xf numFmtId="9" fontId="8" fillId="0" borderId="2" xfId="3" applyFont="1" applyBorder="1" applyAlignment="1">
      <alignment horizontal="center" vertical="center"/>
    </xf>
    <xf numFmtId="9" fontId="8" fillId="0" borderId="6" xfId="3" applyFont="1" applyBorder="1" applyAlignment="1">
      <alignment horizontal="center" vertical="center"/>
    </xf>
    <xf numFmtId="9" fontId="8" fillId="0" borderId="5" xfId="3" applyFont="1" applyBorder="1" applyAlignment="1">
      <alignment horizontal="center" vertical="center"/>
    </xf>
    <xf numFmtId="9" fontId="8" fillId="11" borderId="2" xfId="0" applyNumberFormat="1" applyFont="1" applyFill="1" applyBorder="1" applyAlignment="1">
      <alignment horizontal="center" vertical="center"/>
    </xf>
    <xf numFmtId="9" fontId="8" fillId="11" borderId="6" xfId="0" applyNumberFormat="1" applyFont="1" applyFill="1" applyBorder="1" applyAlignment="1">
      <alignment horizontal="center" vertical="center"/>
    </xf>
    <xf numFmtId="9" fontId="8" fillId="11" borderId="5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DDDDDD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0"/>
  <sheetViews>
    <sheetView tabSelected="1" topLeftCell="B1" zoomScale="85" zoomScaleNormal="85" workbookViewId="0">
      <pane xSplit="3" ySplit="1" topLeftCell="E52" activePane="bottomRight" state="frozen"/>
      <selection activeCell="B1" sqref="B1"/>
      <selection pane="topRight" activeCell="E1" sqref="E1"/>
      <selection pane="bottomLeft" activeCell="B2" sqref="B2"/>
      <selection pane="bottomRight" activeCell="F54" sqref="F54"/>
    </sheetView>
  </sheetViews>
  <sheetFormatPr baseColWidth="10" defaultColWidth="11.42578125" defaultRowHeight="11.25"/>
  <cols>
    <col min="1" max="1" width="17" style="12" customWidth="1"/>
    <col min="2" max="2" width="16.140625" style="12" customWidth="1"/>
    <col min="3" max="3" width="7.42578125" style="12" customWidth="1"/>
    <col min="4" max="4" width="29.85546875" style="35" customWidth="1"/>
    <col min="5" max="5" width="23.85546875" style="12" customWidth="1"/>
    <col min="6" max="6" width="38" style="12" customWidth="1"/>
    <col min="7" max="7" width="8.85546875" style="12" customWidth="1"/>
    <col min="8" max="8" width="31.42578125" style="35" customWidth="1"/>
    <col min="9" max="9" width="17.42578125" style="35" customWidth="1"/>
    <col min="10" max="10" width="10.85546875" style="12" customWidth="1"/>
    <col min="11" max="11" width="34.28515625" style="12" customWidth="1"/>
    <col min="12" max="12" width="9.42578125" style="35" customWidth="1"/>
    <col min="13" max="13" width="11.7109375" style="35" customWidth="1"/>
    <col min="14" max="14" width="4.42578125" style="12" bestFit="1" customWidth="1"/>
    <col min="15" max="15" width="3.42578125" style="12" bestFit="1" customWidth="1"/>
    <col min="16" max="16" width="5.42578125" style="12" bestFit="1" customWidth="1"/>
    <col min="17" max="22" width="4.42578125" style="12" bestFit="1" customWidth="1"/>
    <col min="23" max="23" width="3.85546875" style="12" bestFit="1" customWidth="1"/>
    <col min="24" max="25" width="4.85546875" style="12" bestFit="1" customWidth="1"/>
    <col min="26" max="26" width="8.85546875" style="12" customWidth="1"/>
    <col min="27" max="27" width="0.28515625" style="12" customWidth="1"/>
    <col min="28" max="16384" width="11.42578125" style="12"/>
  </cols>
  <sheetData>
    <row r="1" spans="1:27" ht="45">
      <c r="A1" s="16" t="s">
        <v>41</v>
      </c>
      <c r="B1" s="16" t="s">
        <v>40</v>
      </c>
      <c r="C1" s="16" t="s">
        <v>11</v>
      </c>
      <c r="D1" s="16" t="s">
        <v>0</v>
      </c>
      <c r="E1" s="16" t="s">
        <v>189</v>
      </c>
      <c r="F1" s="16" t="s">
        <v>2</v>
      </c>
      <c r="G1" s="16" t="s">
        <v>1</v>
      </c>
      <c r="H1" s="16" t="s">
        <v>76</v>
      </c>
      <c r="I1" s="16" t="s">
        <v>12</v>
      </c>
      <c r="J1" s="16" t="s">
        <v>3</v>
      </c>
      <c r="K1" s="16" t="s">
        <v>246</v>
      </c>
      <c r="L1" s="16" t="s">
        <v>4</v>
      </c>
      <c r="M1" s="16" t="s">
        <v>5</v>
      </c>
      <c r="N1" s="133" t="s">
        <v>196</v>
      </c>
      <c r="O1" s="133"/>
      <c r="P1" s="133"/>
      <c r="Q1" s="133" t="s">
        <v>197</v>
      </c>
      <c r="R1" s="133"/>
      <c r="S1" s="133"/>
      <c r="T1" s="133" t="s">
        <v>198</v>
      </c>
      <c r="U1" s="133"/>
      <c r="V1" s="133"/>
      <c r="W1" s="133" t="s">
        <v>199</v>
      </c>
      <c r="X1" s="133"/>
      <c r="Y1" s="133"/>
      <c r="Z1" s="16" t="s">
        <v>217</v>
      </c>
      <c r="AA1" s="16"/>
    </row>
    <row r="2" spans="1:27" ht="75" customHeight="1">
      <c r="A2" s="124" t="s">
        <v>191</v>
      </c>
      <c r="B2" s="40" t="s">
        <v>157</v>
      </c>
      <c r="C2" s="41">
        <v>1</v>
      </c>
      <c r="D2" s="49" t="s">
        <v>267</v>
      </c>
      <c r="E2" s="40" t="s">
        <v>170</v>
      </c>
      <c r="F2" s="42" t="s">
        <v>192</v>
      </c>
      <c r="G2" s="43">
        <v>1</v>
      </c>
      <c r="H2" s="40" t="s">
        <v>9</v>
      </c>
      <c r="I2" s="40" t="s">
        <v>175</v>
      </c>
      <c r="J2" s="40" t="s">
        <v>6</v>
      </c>
      <c r="K2" s="44" t="s">
        <v>8</v>
      </c>
      <c r="L2" s="45">
        <v>45292</v>
      </c>
      <c r="M2" s="44">
        <v>45657</v>
      </c>
      <c r="N2" s="46"/>
      <c r="O2" s="40"/>
      <c r="P2" s="90">
        <v>0.25</v>
      </c>
      <c r="Q2" s="40"/>
      <c r="R2" s="40"/>
      <c r="S2" s="90">
        <v>0.25</v>
      </c>
      <c r="T2" s="40"/>
      <c r="U2" s="40"/>
      <c r="V2" s="90">
        <v>0.25</v>
      </c>
      <c r="W2" s="40"/>
      <c r="X2" s="47"/>
      <c r="Y2" s="40">
        <v>0.25</v>
      </c>
      <c r="Z2" s="43">
        <f>SUM(N2:Y2)</f>
        <v>1</v>
      </c>
      <c r="AA2" s="48"/>
    </row>
    <row r="3" spans="1:27" ht="105" customHeight="1">
      <c r="A3" s="125"/>
      <c r="B3" s="30" t="s">
        <v>157</v>
      </c>
      <c r="C3" s="31">
        <v>2</v>
      </c>
      <c r="D3" s="117" t="s">
        <v>266</v>
      </c>
      <c r="E3" s="30" t="s">
        <v>170</v>
      </c>
      <c r="F3" s="32" t="s">
        <v>203</v>
      </c>
      <c r="G3" s="37">
        <v>1</v>
      </c>
      <c r="H3" s="30" t="s">
        <v>9</v>
      </c>
      <c r="I3" s="30" t="s">
        <v>175</v>
      </c>
      <c r="J3" s="30" t="s">
        <v>125</v>
      </c>
      <c r="K3" s="30" t="s">
        <v>193</v>
      </c>
      <c r="L3" s="34">
        <v>45292</v>
      </c>
      <c r="M3" s="33">
        <v>45657</v>
      </c>
      <c r="N3" s="30"/>
      <c r="O3" s="30"/>
      <c r="P3" s="30">
        <v>0.25</v>
      </c>
      <c r="Q3" s="30"/>
      <c r="R3" s="30"/>
      <c r="S3" s="30">
        <v>0.25</v>
      </c>
      <c r="T3" s="30"/>
      <c r="U3" s="30"/>
      <c r="V3" s="30">
        <v>0.25</v>
      </c>
      <c r="W3" s="30"/>
      <c r="X3" s="13"/>
      <c r="Y3" s="13">
        <v>0.25</v>
      </c>
      <c r="Z3" s="37">
        <f>SUM(N3:Y3)</f>
        <v>1</v>
      </c>
      <c r="AA3" s="36"/>
    </row>
    <row r="4" spans="1:27" ht="93" customHeight="1">
      <c r="A4" s="125"/>
      <c r="B4" s="40" t="s">
        <v>163</v>
      </c>
      <c r="C4" s="41">
        <v>3</v>
      </c>
      <c r="D4" s="49" t="s">
        <v>265</v>
      </c>
      <c r="E4" s="40" t="s">
        <v>170</v>
      </c>
      <c r="F4" s="40" t="s">
        <v>164</v>
      </c>
      <c r="G4" s="43">
        <v>1</v>
      </c>
      <c r="H4" s="40" t="s">
        <v>187</v>
      </c>
      <c r="I4" s="40" t="s">
        <v>175</v>
      </c>
      <c r="J4" s="40" t="s">
        <v>125</v>
      </c>
      <c r="K4" s="40" t="s">
        <v>165</v>
      </c>
      <c r="L4" s="44">
        <v>45292</v>
      </c>
      <c r="M4" s="44">
        <v>45657</v>
      </c>
      <c r="N4" s="40"/>
      <c r="O4" s="40"/>
      <c r="P4" s="40"/>
      <c r="Q4" s="40"/>
      <c r="R4" s="40"/>
      <c r="S4" s="40">
        <v>0.5</v>
      </c>
      <c r="T4" s="40"/>
      <c r="U4" s="40"/>
      <c r="V4" s="42"/>
      <c r="W4" s="40"/>
      <c r="X4" s="47"/>
      <c r="Y4" s="40">
        <v>0.5</v>
      </c>
      <c r="Z4" s="43">
        <f>SUM(N4:Y4)</f>
        <v>1</v>
      </c>
      <c r="AA4" s="48"/>
    </row>
    <row r="5" spans="1:27" ht="147" customHeight="1">
      <c r="A5" s="125"/>
      <c r="B5" s="129" t="s">
        <v>152</v>
      </c>
      <c r="C5" s="31">
        <v>4</v>
      </c>
      <c r="D5" s="97" t="s">
        <v>264</v>
      </c>
      <c r="E5" s="30" t="s">
        <v>194</v>
      </c>
      <c r="F5" s="30" t="s">
        <v>195</v>
      </c>
      <c r="G5" s="37">
        <v>0.7</v>
      </c>
      <c r="H5" s="30" t="s">
        <v>188</v>
      </c>
      <c r="I5" s="30" t="s">
        <v>175</v>
      </c>
      <c r="J5" s="30" t="s">
        <v>125</v>
      </c>
      <c r="K5" s="30" t="s">
        <v>166</v>
      </c>
      <c r="L5" s="33">
        <v>45292</v>
      </c>
      <c r="M5" s="33">
        <v>45657</v>
      </c>
      <c r="N5" s="30"/>
      <c r="O5" s="30"/>
      <c r="P5" s="30">
        <v>0.4</v>
      </c>
      <c r="Q5" s="30"/>
      <c r="R5" s="30"/>
      <c r="S5" s="30">
        <v>0.6</v>
      </c>
      <c r="T5" s="30"/>
      <c r="U5" s="30"/>
      <c r="V5" s="30"/>
      <c r="W5" s="30"/>
      <c r="X5" s="13"/>
      <c r="Y5" s="13"/>
      <c r="Z5" s="37">
        <f>SUM(N5:Y5)</f>
        <v>1</v>
      </c>
      <c r="AA5" s="122"/>
    </row>
    <row r="6" spans="1:27" ht="90">
      <c r="A6" s="125"/>
      <c r="B6" s="129"/>
      <c r="C6" s="31">
        <v>5</v>
      </c>
      <c r="D6" s="98" t="s">
        <v>263</v>
      </c>
      <c r="E6" s="30" t="s">
        <v>219</v>
      </c>
      <c r="F6" s="30" t="s">
        <v>195</v>
      </c>
      <c r="G6" s="37">
        <v>0.3</v>
      </c>
      <c r="H6" s="30" t="s">
        <v>190</v>
      </c>
      <c r="I6" s="30" t="s">
        <v>175</v>
      </c>
      <c r="J6" s="30" t="s">
        <v>125</v>
      </c>
      <c r="K6" s="30" t="s">
        <v>166</v>
      </c>
      <c r="L6" s="33">
        <v>45292</v>
      </c>
      <c r="M6" s="33">
        <v>45657</v>
      </c>
      <c r="N6" s="32"/>
      <c r="O6" s="32"/>
      <c r="P6" s="32"/>
      <c r="Q6" s="32"/>
      <c r="R6" s="32"/>
      <c r="S6" s="32"/>
      <c r="T6" s="32"/>
      <c r="U6" s="32"/>
      <c r="V6" s="32"/>
      <c r="W6" s="32">
        <v>1</v>
      </c>
      <c r="X6" s="32"/>
      <c r="Y6" s="32"/>
      <c r="Z6" s="37">
        <f>SUM(N6:Y6)</f>
        <v>1</v>
      </c>
      <c r="AA6" s="123"/>
    </row>
    <row r="7" spans="1:27" ht="67.5">
      <c r="A7" s="125"/>
      <c r="B7" s="131" t="s">
        <v>152</v>
      </c>
      <c r="C7" s="41">
        <v>6</v>
      </c>
      <c r="D7" s="49" t="s">
        <v>262</v>
      </c>
      <c r="E7" s="49" t="s">
        <v>218</v>
      </c>
      <c r="F7" s="47" t="s">
        <v>177</v>
      </c>
      <c r="G7" s="43">
        <v>0.25</v>
      </c>
      <c r="H7" s="106" t="s">
        <v>167</v>
      </c>
      <c r="I7" s="40" t="s">
        <v>175</v>
      </c>
      <c r="J7" s="40" t="s">
        <v>125</v>
      </c>
      <c r="K7" s="40" t="s">
        <v>174</v>
      </c>
      <c r="L7" s="44">
        <v>45292</v>
      </c>
      <c r="M7" s="44">
        <v>45382</v>
      </c>
      <c r="N7" s="40"/>
      <c r="O7" s="40"/>
      <c r="P7" s="40">
        <v>1</v>
      </c>
      <c r="Q7" s="40"/>
      <c r="R7" s="40"/>
      <c r="S7" s="40"/>
      <c r="T7" s="40"/>
      <c r="U7" s="40"/>
      <c r="V7" s="40"/>
      <c r="W7" s="42"/>
      <c r="X7" s="47"/>
      <c r="Y7" s="47"/>
      <c r="Z7" s="43">
        <f t="shared" ref="Z7:Z16" si="0">SUM(N7:Y7)</f>
        <v>1</v>
      </c>
      <c r="AA7" s="138"/>
    </row>
    <row r="8" spans="1:27" ht="67.5">
      <c r="A8" s="125"/>
      <c r="B8" s="131"/>
      <c r="C8" s="41">
        <v>7</v>
      </c>
      <c r="D8" s="49" t="s">
        <v>261</v>
      </c>
      <c r="E8" s="49" t="s">
        <v>220</v>
      </c>
      <c r="F8" s="40" t="s">
        <v>168</v>
      </c>
      <c r="G8" s="43">
        <v>0.25</v>
      </c>
      <c r="H8" s="106"/>
      <c r="I8" s="40" t="s">
        <v>175</v>
      </c>
      <c r="J8" s="40" t="s">
        <v>125</v>
      </c>
      <c r="K8" s="40" t="s">
        <v>166</v>
      </c>
      <c r="L8" s="44">
        <v>45383</v>
      </c>
      <c r="M8" s="44">
        <v>45473</v>
      </c>
      <c r="N8" s="40"/>
      <c r="O8" s="40"/>
      <c r="P8" s="40"/>
      <c r="Q8" s="40"/>
      <c r="R8" s="40"/>
      <c r="S8" s="40">
        <v>1</v>
      </c>
      <c r="T8" s="40"/>
      <c r="U8" s="40"/>
      <c r="V8" s="40"/>
      <c r="W8" s="42"/>
      <c r="X8" s="47"/>
      <c r="Y8" s="47"/>
      <c r="Z8" s="43">
        <f t="shared" si="0"/>
        <v>1</v>
      </c>
      <c r="AA8" s="139"/>
    </row>
    <row r="9" spans="1:27" ht="78.75">
      <c r="A9" s="125"/>
      <c r="B9" s="131"/>
      <c r="C9" s="41">
        <v>8</v>
      </c>
      <c r="D9" s="49" t="s">
        <v>260</v>
      </c>
      <c r="E9" s="52" t="s">
        <v>221</v>
      </c>
      <c r="F9" s="40" t="s">
        <v>200</v>
      </c>
      <c r="G9" s="43">
        <v>0.25</v>
      </c>
      <c r="H9" s="106"/>
      <c r="I9" s="40" t="s">
        <v>175</v>
      </c>
      <c r="J9" s="40" t="s">
        <v>125</v>
      </c>
      <c r="K9" s="40" t="s">
        <v>166</v>
      </c>
      <c r="L9" s="44">
        <v>45474</v>
      </c>
      <c r="M9" s="44">
        <v>45565</v>
      </c>
      <c r="N9" s="40"/>
      <c r="O9" s="40"/>
      <c r="P9" s="40"/>
      <c r="Q9" s="40"/>
      <c r="R9" s="40"/>
      <c r="S9" s="40"/>
      <c r="T9" s="40">
        <v>1</v>
      </c>
      <c r="U9" s="40"/>
      <c r="V9" s="40"/>
      <c r="W9" s="42"/>
      <c r="X9" s="47"/>
      <c r="Y9" s="47"/>
      <c r="Z9" s="43">
        <f t="shared" si="0"/>
        <v>1</v>
      </c>
      <c r="AA9" s="139"/>
    </row>
    <row r="10" spans="1:27" ht="56.25">
      <c r="A10" s="125"/>
      <c r="B10" s="131"/>
      <c r="C10" s="41">
        <v>9</v>
      </c>
      <c r="D10" s="49" t="s">
        <v>259</v>
      </c>
      <c r="E10" s="49" t="s">
        <v>222</v>
      </c>
      <c r="F10" s="40" t="s">
        <v>176</v>
      </c>
      <c r="G10" s="43">
        <v>0.25</v>
      </c>
      <c r="H10" s="106"/>
      <c r="I10" s="40" t="s">
        <v>175</v>
      </c>
      <c r="J10" s="40" t="s">
        <v>125</v>
      </c>
      <c r="K10" s="40" t="s">
        <v>166</v>
      </c>
      <c r="L10" s="44">
        <v>45566</v>
      </c>
      <c r="M10" s="44">
        <v>45657</v>
      </c>
      <c r="N10" s="40"/>
      <c r="O10" s="40"/>
      <c r="P10" s="40"/>
      <c r="Q10" s="40"/>
      <c r="R10" s="40"/>
      <c r="S10" s="40"/>
      <c r="T10" s="40"/>
      <c r="U10" s="40"/>
      <c r="V10" s="40"/>
      <c r="W10" s="42"/>
      <c r="X10" s="47"/>
      <c r="Y10" s="47">
        <v>1</v>
      </c>
      <c r="Z10" s="43">
        <f t="shared" si="0"/>
        <v>1</v>
      </c>
      <c r="AA10" s="140"/>
    </row>
    <row r="11" spans="1:27" ht="67.5">
      <c r="A11" s="125"/>
      <c r="B11" s="129" t="s">
        <v>163</v>
      </c>
      <c r="C11" s="31">
        <v>10</v>
      </c>
      <c r="D11" s="98" t="s">
        <v>258</v>
      </c>
      <c r="E11" s="32" t="s">
        <v>216</v>
      </c>
      <c r="F11" s="32" t="s">
        <v>224</v>
      </c>
      <c r="G11" s="37">
        <v>0.5</v>
      </c>
      <c r="H11" s="105" t="s">
        <v>169</v>
      </c>
      <c r="I11" s="30" t="s">
        <v>175</v>
      </c>
      <c r="J11" s="103" t="s">
        <v>125</v>
      </c>
      <c r="K11" s="33" t="s">
        <v>8</v>
      </c>
      <c r="L11" s="33">
        <v>45292</v>
      </c>
      <c r="M11" s="53">
        <v>45657</v>
      </c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13"/>
      <c r="Y11" s="13">
        <v>1</v>
      </c>
      <c r="Z11" s="37">
        <f>SUM(N11:Y11)</f>
        <v>1</v>
      </c>
      <c r="AA11" s="122"/>
    </row>
    <row r="12" spans="1:27" ht="60" customHeight="1">
      <c r="A12" s="125"/>
      <c r="B12" s="129"/>
      <c r="C12" s="31">
        <v>11</v>
      </c>
      <c r="D12" s="97" t="s">
        <v>257</v>
      </c>
      <c r="E12" s="32" t="s">
        <v>178</v>
      </c>
      <c r="F12" s="32" t="s">
        <v>201</v>
      </c>
      <c r="G12" s="37">
        <v>0.5</v>
      </c>
      <c r="H12" s="105"/>
      <c r="I12" s="30" t="s">
        <v>175</v>
      </c>
      <c r="J12" s="103" t="s">
        <v>125</v>
      </c>
      <c r="K12" s="33" t="s">
        <v>202</v>
      </c>
      <c r="L12" s="33">
        <v>45292</v>
      </c>
      <c r="M12" s="53">
        <v>45657</v>
      </c>
      <c r="N12" s="32"/>
      <c r="O12" s="32"/>
      <c r="P12" s="32">
        <v>0.25</v>
      </c>
      <c r="Q12" s="32"/>
      <c r="R12" s="32"/>
      <c r="S12" s="32">
        <v>0.25</v>
      </c>
      <c r="T12" s="32"/>
      <c r="U12" s="32"/>
      <c r="V12" s="32">
        <v>0.25</v>
      </c>
      <c r="W12" s="32"/>
      <c r="X12" s="13"/>
      <c r="Y12" s="13">
        <v>0.25</v>
      </c>
      <c r="Z12" s="37">
        <f>SUM(N12:Y12)</f>
        <v>1</v>
      </c>
      <c r="AA12" s="123"/>
    </row>
    <row r="13" spans="1:27" ht="56.25">
      <c r="A13" s="125"/>
      <c r="B13" s="131" t="s">
        <v>163</v>
      </c>
      <c r="C13" s="41">
        <v>12</v>
      </c>
      <c r="D13" s="49" t="s">
        <v>256</v>
      </c>
      <c r="E13" s="102" t="s">
        <v>180</v>
      </c>
      <c r="F13" s="102" t="s">
        <v>179</v>
      </c>
      <c r="G13" s="78">
        <v>0.25</v>
      </c>
      <c r="H13" s="102" t="s">
        <v>242</v>
      </c>
      <c r="I13" s="42" t="s">
        <v>175</v>
      </c>
      <c r="J13" s="42" t="s">
        <v>6</v>
      </c>
      <c r="K13" s="109" t="s">
        <v>8</v>
      </c>
      <c r="L13" s="57">
        <v>45292</v>
      </c>
      <c r="M13" s="57">
        <v>45382</v>
      </c>
      <c r="N13" s="58"/>
      <c r="O13" s="58"/>
      <c r="P13" s="89">
        <v>1</v>
      </c>
      <c r="Q13" s="58"/>
      <c r="R13" s="58"/>
      <c r="S13" s="58"/>
      <c r="T13" s="58"/>
      <c r="U13" s="58"/>
      <c r="V13" s="58"/>
      <c r="W13" s="59"/>
      <c r="X13" s="29"/>
      <c r="Y13" s="29"/>
      <c r="Z13" s="60">
        <f>SUM(N13:Y13)</f>
        <v>1</v>
      </c>
      <c r="AA13" s="135"/>
    </row>
    <row r="14" spans="1:27" ht="64.5" customHeight="1">
      <c r="A14" s="125"/>
      <c r="B14" s="129"/>
      <c r="C14" s="41">
        <v>13</v>
      </c>
      <c r="D14" s="49" t="s">
        <v>256</v>
      </c>
      <c r="E14" s="102" t="s">
        <v>180</v>
      </c>
      <c r="F14" s="102" t="s">
        <v>179</v>
      </c>
      <c r="G14" s="78">
        <v>0.25</v>
      </c>
      <c r="H14" s="102" t="s">
        <v>242</v>
      </c>
      <c r="I14" s="42" t="s">
        <v>175</v>
      </c>
      <c r="J14" s="42" t="s">
        <v>6</v>
      </c>
      <c r="K14" s="109" t="s">
        <v>8</v>
      </c>
      <c r="L14" s="57">
        <v>45383</v>
      </c>
      <c r="M14" s="57">
        <v>45473</v>
      </c>
      <c r="N14" s="58"/>
      <c r="O14" s="58"/>
      <c r="P14" s="58"/>
      <c r="Q14" s="58"/>
      <c r="R14" s="58"/>
      <c r="S14" s="58">
        <v>1</v>
      </c>
      <c r="T14" s="58"/>
      <c r="U14" s="58"/>
      <c r="V14" s="58"/>
      <c r="W14" s="59"/>
      <c r="X14" s="29"/>
      <c r="Y14" s="29"/>
      <c r="Z14" s="60">
        <f t="shared" si="0"/>
        <v>1</v>
      </c>
      <c r="AA14" s="136"/>
    </row>
    <row r="15" spans="1:27" ht="68.25" customHeight="1">
      <c r="A15" s="125"/>
      <c r="B15" s="129"/>
      <c r="C15" s="41">
        <v>14</v>
      </c>
      <c r="D15" s="49" t="s">
        <v>256</v>
      </c>
      <c r="E15" s="102" t="s">
        <v>180</v>
      </c>
      <c r="F15" s="102" t="s">
        <v>179</v>
      </c>
      <c r="G15" s="78">
        <v>0.25</v>
      </c>
      <c r="H15" s="102" t="s">
        <v>242</v>
      </c>
      <c r="I15" s="42" t="s">
        <v>175</v>
      </c>
      <c r="J15" s="42" t="s">
        <v>6</v>
      </c>
      <c r="K15" s="109" t="s">
        <v>8</v>
      </c>
      <c r="L15" s="57">
        <v>45474</v>
      </c>
      <c r="M15" s="57">
        <v>45565</v>
      </c>
      <c r="N15" s="58"/>
      <c r="O15" s="58"/>
      <c r="P15" s="58"/>
      <c r="Q15" s="58"/>
      <c r="R15" s="58"/>
      <c r="S15" s="58"/>
      <c r="T15" s="58"/>
      <c r="U15" s="58"/>
      <c r="V15" s="58">
        <v>1</v>
      </c>
      <c r="W15" s="59"/>
      <c r="X15" s="29"/>
      <c r="Y15" s="29"/>
      <c r="Z15" s="60">
        <f t="shared" si="0"/>
        <v>1</v>
      </c>
      <c r="AA15" s="136"/>
    </row>
    <row r="16" spans="1:27" ht="70.5" customHeight="1">
      <c r="A16" s="125"/>
      <c r="B16" s="129"/>
      <c r="C16" s="41">
        <v>15</v>
      </c>
      <c r="D16" s="49" t="s">
        <v>256</v>
      </c>
      <c r="E16" s="102" t="s">
        <v>180</v>
      </c>
      <c r="F16" s="102" t="s">
        <v>179</v>
      </c>
      <c r="G16" s="78">
        <v>0.25</v>
      </c>
      <c r="H16" s="102" t="s">
        <v>242</v>
      </c>
      <c r="I16" s="42" t="s">
        <v>175</v>
      </c>
      <c r="J16" s="42" t="s">
        <v>6</v>
      </c>
      <c r="K16" s="109" t="s">
        <v>8</v>
      </c>
      <c r="L16" s="57">
        <v>45566</v>
      </c>
      <c r="M16" s="57">
        <v>45657</v>
      </c>
      <c r="N16" s="58"/>
      <c r="O16" s="58"/>
      <c r="P16" s="58"/>
      <c r="Q16" s="58"/>
      <c r="R16" s="58"/>
      <c r="S16" s="58"/>
      <c r="T16" s="61"/>
      <c r="U16" s="61"/>
      <c r="V16" s="61"/>
      <c r="W16" s="59"/>
      <c r="X16" s="29">
        <v>1</v>
      </c>
      <c r="Y16" s="29"/>
      <c r="Z16" s="60">
        <f t="shared" si="0"/>
        <v>1</v>
      </c>
      <c r="AA16" s="137"/>
    </row>
    <row r="17" spans="1:27" ht="56.25" customHeight="1">
      <c r="A17" s="125"/>
      <c r="B17" s="51" t="s">
        <v>42</v>
      </c>
      <c r="C17" s="31">
        <v>16</v>
      </c>
      <c r="D17" s="97" t="s">
        <v>254</v>
      </c>
      <c r="E17" s="51"/>
      <c r="F17" s="51" t="s">
        <v>181</v>
      </c>
      <c r="G17" s="56">
        <v>1</v>
      </c>
      <c r="H17" s="51" t="s">
        <v>126</v>
      </c>
      <c r="I17" s="51" t="s">
        <v>124</v>
      </c>
      <c r="J17" s="51" t="s">
        <v>125</v>
      </c>
      <c r="K17" s="51" t="s">
        <v>13</v>
      </c>
      <c r="L17" s="34">
        <v>45292</v>
      </c>
      <c r="M17" s="34">
        <v>45657</v>
      </c>
      <c r="N17" s="51"/>
      <c r="O17" s="51"/>
      <c r="P17" s="32">
        <v>0.25</v>
      </c>
      <c r="Q17" s="32"/>
      <c r="R17" s="32"/>
      <c r="S17" s="32">
        <v>0.25</v>
      </c>
      <c r="T17" s="32"/>
      <c r="U17" s="32"/>
      <c r="V17" s="32">
        <v>0.25</v>
      </c>
      <c r="W17" s="32"/>
      <c r="X17" s="32"/>
      <c r="Y17" s="32">
        <v>0.25</v>
      </c>
      <c r="Z17" s="56">
        <f t="shared" ref="Z17:Z26" si="1">SUM(P17:Y17)</f>
        <v>1</v>
      </c>
      <c r="AA17" s="36"/>
    </row>
    <row r="18" spans="1:27" ht="49.5" customHeight="1">
      <c r="A18" s="125"/>
      <c r="B18" s="18" t="s">
        <v>42</v>
      </c>
      <c r="C18" s="18">
        <v>17</v>
      </c>
      <c r="D18" s="101" t="s">
        <v>253</v>
      </c>
      <c r="E18" s="18"/>
      <c r="F18" s="18" t="s">
        <v>182</v>
      </c>
      <c r="G18" s="38">
        <v>1</v>
      </c>
      <c r="H18" s="18" t="s">
        <v>127</v>
      </c>
      <c r="I18" s="18" t="s">
        <v>124</v>
      </c>
      <c r="J18" s="18" t="s">
        <v>125</v>
      </c>
      <c r="K18" s="18" t="s">
        <v>13</v>
      </c>
      <c r="L18" s="17">
        <v>45292</v>
      </c>
      <c r="M18" s="17">
        <v>45657</v>
      </c>
      <c r="N18" s="18"/>
      <c r="O18" s="18"/>
      <c r="P18" s="79">
        <v>0.25</v>
      </c>
      <c r="Q18" s="79"/>
      <c r="R18" s="79"/>
      <c r="S18" s="79">
        <v>0.25</v>
      </c>
      <c r="T18" s="79"/>
      <c r="U18" s="79"/>
      <c r="V18" s="79">
        <v>0.25</v>
      </c>
      <c r="W18" s="79"/>
      <c r="X18" s="79"/>
      <c r="Y18" s="79">
        <v>0.25</v>
      </c>
      <c r="Z18" s="38">
        <f t="shared" si="1"/>
        <v>1</v>
      </c>
      <c r="AA18" s="39"/>
    </row>
    <row r="19" spans="1:27" ht="47.25" customHeight="1">
      <c r="A19" s="125"/>
      <c r="B19" s="51" t="s">
        <v>42</v>
      </c>
      <c r="C19" s="31">
        <v>18</v>
      </c>
      <c r="D19" s="97" t="s">
        <v>255</v>
      </c>
      <c r="E19" s="51"/>
      <c r="F19" s="51" t="s">
        <v>15</v>
      </c>
      <c r="G19" s="56">
        <v>1</v>
      </c>
      <c r="H19" s="51" t="s">
        <v>127</v>
      </c>
      <c r="I19" s="51" t="s">
        <v>124</v>
      </c>
      <c r="J19" s="51" t="s">
        <v>125</v>
      </c>
      <c r="K19" s="51" t="s">
        <v>13</v>
      </c>
      <c r="L19" s="34">
        <v>45292</v>
      </c>
      <c r="M19" s="34">
        <v>45657</v>
      </c>
      <c r="N19" s="51"/>
      <c r="O19" s="51"/>
      <c r="P19" s="32">
        <v>0.4</v>
      </c>
      <c r="Q19" s="32"/>
      <c r="R19" s="32"/>
      <c r="S19" s="32"/>
      <c r="T19" s="32"/>
      <c r="U19" s="32">
        <v>0.6</v>
      </c>
      <c r="V19" s="32"/>
      <c r="W19" s="32"/>
      <c r="X19" s="32"/>
      <c r="Y19" s="32"/>
      <c r="Z19" s="56">
        <f t="shared" si="1"/>
        <v>1</v>
      </c>
      <c r="AA19" s="36"/>
    </row>
    <row r="20" spans="1:27" ht="45" customHeight="1">
      <c r="A20" s="125"/>
      <c r="B20" s="18" t="s">
        <v>42</v>
      </c>
      <c r="C20" s="18">
        <v>19</v>
      </c>
      <c r="D20" s="101" t="s">
        <v>268</v>
      </c>
      <c r="E20" s="18"/>
      <c r="F20" s="18" t="s">
        <v>118</v>
      </c>
      <c r="G20" s="38">
        <v>1</v>
      </c>
      <c r="H20" s="18"/>
      <c r="I20" s="18" t="s">
        <v>124</v>
      </c>
      <c r="J20" s="18" t="s">
        <v>125</v>
      </c>
      <c r="K20" s="18" t="s">
        <v>13</v>
      </c>
      <c r="L20" s="17">
        <v>45292</v>
      </c>
      <c r="M20" s="17">
        <v>45657</v>
      </c>
      <c r="N20" s="18"/>
      <c r="O20" s="19"/>
      <c r="P20" s="79">
        <v>0.3</v>
      </c>
      <c r="Q20" s="79"/>
      <c r="R20" s="79"/>
      <c r="S20" s="79">
        <v>0.4</v>
      </c>
      <c r="T20" s="79"/>
      <c r="U20" s="79"/>
      <c r="V20" s="79"/>
      <c r="W20" s="79"/>
      <c r="X20" s="79"/>
      <c r="Y20" s="79">
        <v>0.3</v>
      </c>
      <c r="Z20" s="38">
        <f t="shared" si="1"/>
        <v>1</v>
      </c>
      <c r="AA20" s="39"/>
    </row>
    <row r="21" spans="1:27" ht="90" customHeight="1">
      <c r="A21" s="125"/>
      <c r="B21" s="51" t="s">
        <v>42</v>
      </c>
      <c r="C21" s="31">
        <v>20</v>
      </c>
      <c r="D21" s="97" t="s">
        <v>270</v>
      </c>
      <c r="E21" s="51"/>
      <c r="F21" s="51" t="s">
        <v>119</v>
      </c>
      <c r="G21" s="56">
        <v>1</v>
      </c>
      <c r="H21" s="62" t="s">
        <v>128</v>
      </c>
      <c r="I21" s="51" t="s">
        <v>124</v>
      </c>
      <c r="J21" s="51" t="s">
        <v>6</v>
      </c>
      <c r="K21" s="51" t="s">
        <v>8</v>
      </c>
      <c r="L21" s="34">
        <v>45323</v>
      </c>
      <c r="M21" s="34">
        <v>45443</v>
      </c>
      <c r="N21" s="51"/>
      <c r="O21" s="51"/>
      <c r="P21" s="32"/>
      <c r="Q21" s="32"/>
      <c r="R21" s="32">
        <v>1</v>
      </c>
      <c r="S21" s="32"/>
      <c r="T21" s="32"/>
      <c r="U21" s="32"/>
      <c r="V21" s="32"/>
      <c r="W21" s="32"/>
      <c r="X21" s="32"/>
      <c r="Y21" s="32"/>
      <c r="Z21" s="56">
        <f t="shared" si="1"/>
        <v>1</v>
      </c>
      <c r="AA21" s="36"/>
    </row>
    <row r="22" spans="1:27" ht="60" customHeight="1">
      <c r="A22" s="125"/>
      <c r="B22" s="18" t="s">
        <v>42</v>
      </c>
      <c r="C22" s="18">
        <v>21</v>
      </c>
      <c r="D22" s="101" t="s">
        <v>269</v>
      </c>
      <c r="E22" s="18"/>
      <c r="F22" s="18" t="s">
        <v>122</v>
      </c>
      <c r="G22" s="38">
        <v>1</v>
      </c>
      <c r="H22" s="20" t="s">
        <v>129</v>
      </c>
      <c r="I22" s="18" t="s">
        <v>124</v>
      </c>
      <c r="J22" s="18" t="s">
        <v>6</v>
      </c>
      <c r="K22" s="18" t="s">
        <v>8</v>
      </c>
      <c r="L22" s="17">
        <v>45352</v>
      </c>
      <c r="M22" s="17">
        <v>45657</v>
      </c>
      <c r="N22" s="18"/>
      <c r="O22" s="19"/>
      <c r="P22" s="94">
        <v>0.3</v>
      </c>
      <c r="Q22" s="79"/>
      <c r="R22" s="79"/>
      <c r="S22" s="79">
        <v>0.3</v>
      </c>
      <c r="T22" s="79"/>
      <c r="U22" s="79"/>
      <c r="V22" s="79"/>
      <c r="W22" s="79"/>
      <c r="X22" s="79"/>
      <c r="Y22" s="79">
        <v>0.4</v>
      </c>
      <c r="Z22" s="38">
        <f t="shared" si="1"/>
        <v>1</v>
      </c>
      <c r="AA22" s="39"/>
    </row>
    <row r="23" spans="1:27" ht="45">
      <c r="A23" s="125"/>
      <c r="B23" s="51" t="s">
        <v>42</v>
      </c>
      <c r="C23" s="31">
        <v>22</v>
      </c>
      <c r="D23" s="97" t="s">
        <v>271</v>
      </c>
      <c r="E23" s="51"/>
      <c r="F23" s="51" t="s">
        <v>123</v>
      </c>
      <c r="G23" s="56">
        <v>1</v>
      </c>
      <c r="H23" s="51" t="s">
        <v>130</v>
      </c>
      <c r="I23" s="51" t="s">
        <v>124</v>
      </c>
      <c r="J23" s="51" t="s">
        <v>6</v>
      </c>
      <c r="K23" s="51" t="s">
        <v>8</v>
      </c>
      <c r="L23" s="34">
        <v>45352</v>
      </c>
      <c r="M23" s="34">
        <v>45657</v>
      </c>
      <c r="N23" s="51"/>
      <c r="O23" s="51"/>
      <c r="P23" s="32"/>
      <c r="Q23" s="32"/>
      <c r="R23" s="32"/>
      <c r="S23" s="32">
        <v>0.5</v>
      </c>
      <c r="T23" s="32"/>
      <c r="U23" s="32"/>
      <c r="V23" s="32"/>
      <c r="W23" s="32"/>
      <c r="X23" s="32"/>
      <c r="Y23" s="32">
        <v>0.5</v>
      </c>
      <c r="Z23" s="56">
        <f t="shared" si="1"/>
        <v>1</v>
      </c>
      <c r="AA23" s="36"/>
    </row>
    <row r="24" spans="1:27" ht="42.75" customHeight="1">
      <c r="A24" s="125"/>
      <c r="B24" s="18" t="s">
        <v>42</v>
      </c>
      <c r="C24" s="18">
        <v>23</v>
      </c>
      <c r="D24" s="101" t="s">
        <v>272</v>
      </c>
      <c r="E24" s="18"/>
      <c r="F24" s="18" t="s">
        <v>120</v>
      </c>
      <c r="G24" s="38">
        <v>1</v>
      </c>
      <c r="H24" s="18" t="s">
        <v>131</v>
      </c>
      <c r="I24" s="18" t="s">
        <v>124</v>
      </c>
      <c r="J24" s="18" t="s">
        <v>6</v>
      </c>
      <c r="K24" s="18" t="s">
        <v>8</v>
      </c>
      <c r="L24" s="17">
        <v>45292</v>
      </c>
      <c r="M24" s="17">
        <v>45657</v>
      </c>
      <c r="N24" s="18"/>
      <c r="O24" s="19"/>
      <c r="P24" s="94">
        <v>0.3</v>
      </c>
      <c r="Q24" s="79"/>
      <c r="R24" s="79"/>
      <c r="S24" s="79">
        <v>0.3</v>
      </c>
      <c r="T24" s="79"/>
      <c r="U24" s="79"/>
      <c r="V24" s="79"/>
      <c r="W24" s="79"/>
      <c r="X24" s="79"/>
      <c r="Y24" s="79">
        <v>0.4</v>
      </c>
      <c r="Z24" s="38">
        <f t="shared" si="1"/>
        <v>1</v>
      </c>
      <c r="AA24" s="39"/>
    </row>
    <row r="25" spans="1:27" ht="42.75" customHeight="1">
      <c r="A25" s="125"/>
      <c r="B25" s="51" t="s">
        <v>42</v>
      </c>
      <c r="C25" s="31">
        <v>24</v>
      </c>
      <c r="D25" s="97" t="s">
        <v>273</v>
      </c>
      <c r="E25" s="51"/>
      <c r="F25" s="51" t="s">
        <v>121</v>
      </c>
      <c r="G25" s="56">
        <v>1</v>
      </c>
      <c r="H25" s="63"/>
      <c r="I25" s="51" t="s">
        <v>124</v>
      </c>
      <c r="J25" s="51" t="s">
        <v>125</v>
      </c>
      <c r="K25" s="51" t="s">
        <v>13</v>
      </c>
      <c r="L25" s="34">
        <v>45352</v>
      </c>
      <c r="M25" s="34">
        <v>45657</v>
      </c>
      <c r="N25" s="51"/>
      <c r="O25" s="64"/>
      <c r="P25" s="32">
        <v>0.3</v>
      </c>
      <c r="Q25" s="32"/>
      <c r="R25" s="32"/>
      <c r="S25" s="32">
        <v>0.3</v>
      </c>
      <c r="T25" s="32"/>
      <c r="U25" s="32"/>
      <c r="V25" s="32"/>
      <c r="W25" s="32"/>
      <c r="X25" s="32"/>
      <c r="Y25" s="32">
        <v>0.4</v>
      </c>
      <c r="Z25" s="56">
        <f t="shared" si="1"/>
        <v>1</v>
      </c>
      <c r="AA25" s="36"/>
    </row>
    <row r="26" spans="1:27" ht="73.5" customHeight="1">
      <c r="A26" s="125"/>
      <c r="B26" s="65" t="s">
        <v>134</v>
      </c>
      <c r="C26" s="65">
        <v>25</v>
      </c>
      <c r="D26" s="100" t="s">
        <v>274</v>
      </c>
      <c r="E26" s="66"/>
      <c r="F26" s="65" t="s">
        <v>223</v>
      </c>
      <c r="G26" s="67">
        <v>1</v>
      </c>
      <c r="H26" s="68"/>
      <c r="I26" s="68" t="s">
        <v>243</v>
      </c>
      <c r="J26" s="65" t="s">
        <v>6</v>
      </c>
      <c r="K26" s="68" t="s">
        <v>138</v>
      </c>
      <c r="L26" s="69">
        <v>45323</v>
      </c>
      <c r="M26" s="69">
        <v>45657</v>
      </c>
      <c r="N26" s="65"/>
      <c r="O26" s="65"/>
      <c r="P26" s="70">
        <v>0.25</v>
      </c>
      <c r="Q26" s="65"/>
      <c r="R26" s="65"/>
      <c r="S26" s="92">
        <v>0.25</v>
      </c>
      <c r="T26" s="65"/>
      <c r="U26" s="65"/>
      <c r="V26" s="92">
        <v>0.25</v>
      </c>
      <c r="W26" s="65"/>
      <c r="X26" s="65"/>
      <c r="Y26" s="70">
        <v>0.25</v>
      </c>
      <c r="Z26" s="67">
        <f t="shared" si="1"/>
        <v>1</v>
      </c>
      <c r="AA26" s="67"/>
    </row>
    <row r="27" spans="1:27" ht="43.5" customHeight="1">
      <c r="A27" s="125"/>
      <c r="B27" s="51" t="s">
        <v>134</v>
      </c>
      <c r="C27" s="31">
        <v>26</v>
      </c>
      <c r="D27" s="97" t="s">
        <v>275</v>
      </c>
      <c r="E27" s="55"/>
      <c r="F27" s="51" t="s">
        <v>225</v>
      </c>
      <c r="G27" s="56">
        <v>1</v>
      </c>
      <c r="H27" s="62"/>
      <c r="I27" s="62" t="s">
        <v>243</v>
      </c>
      <c r="J27" s="51" t="s">
        <v>6</v>
      </c>
      <c r="K27" s="62" t="s">
        <v>138</v>
      </c>
      <c r="L27" s="34">
        <v>45323</v>
      </c>
      <c r="M27" s="34">
        <v>45626</v>
      </c>
      <c r="N27" s="51"/>
      <c r="O27" s="51"/>
      <c r="P27" s="32">
        <v>0.25</v>
      </c>
      <c r="Q27" s="51"/>
      <c r="R27" s="51"/>
      <c r="S27" s="91">
        <v>0.25</v>
      </c>
      <c r="T27" s="51"/>
      <c r="U27" s="91">
        <v>0.25</v>
      </c>
      <c r="V27" s="51"/>
      <c r="W27" s="51"/>
      <c r="X27" s="32">
        <v>0.25</v>
      </c>
      <c r="Y27" s="51" t="s">
        <v>9</v>
      </c>
      <c r="Z27" s="56">
        <f t="shared" ref="Z27:Z34" si="2">SUM(P27:Y27)</f>
        <v>1</v>
      </c>
      <c r="AA27" s="56"/>
    </row>
    <row r="28" spans="1:27" ht="75.75" customHeight="1">
      <c r="A28" s="125"/>
      <c r="B28" s="65" t="s">
        <v>134</v>
      </c>
      <c r="C28" s="65">
        <v>27</v>
      </c>
      <c r="D28" s="100" t="s">
        <v>276</v>
      </c>
      <c r="E28" s="66"/>
      <c r="F28" s="65" t="s">
        <v>135</v>
      </c>
      <c r="G28" s="67">
        <v>1</v>
      </c>
      <c r="H28" s="68"/>
      <c r="I28" s="68" t="s">
        <v>243</v>
      </c>
      <c r="J28" s="65" t="s">
        <v>125</v>
      </c>
      <c r="K28" s="65" t="s">
        <v>136</v>
      </c>
      <c r="L28" s="69">
        <v>45323</v>
      </c>
      <c r="M28" s="69">
        <v>45657</v>
      </c>
      <c r="N28" s="65"/>
      <c r="O28" s="65"/>
      <c r="P28" s="70">
        <v>0.25</v>
      </c>
      <c r="Q28" s="65"/>
      <c r="R28" s="65"/>
      <c r="S28" s="70">
        <v>0.25</v>
      </c>
      <c r="T28" s="65"/>
      <c r="U28" s="65"/>
      <c r="V28" s="70">
        <v>0.25</v>
      </c>
      <c r="W28" s="65"/>
      <c r="X28" s="65"/>
      <c r="Y28" s="70">
        <v>0.25</v>
      </c>
      <c r="Z28" s="67">
        <f t="shared" si="2"/>
        <v>1</v>
      </c>
      <c r="AA28" s="67"/>
    </row>
    <row r="29" spans="1:27" ht="70.5" customHeight="1">
      <c r="A29" s="125"/>
      <c r="B29" s="51" t="s">
        <v>134</v>
      </c>
      <c r="C29" s="31">
        <v>28</v>
      </c>
      <c r="D29" s="97" t="s">
        <v>277</v>
      </c>
      <c r="E29" s="55"/>
      <c r="F29" s="51" t="s">
        <v>137</v>
      </c>
      <c r="G29" s="56">
        <v>1</v>
      </c>
      <c r="H29" s="62"/>
      <c r="I29" s="62" t="s">
        <v>243</v>
      </c>
      <c r="J29" s="51" t="s">
        <v>6</v>
      </c>
      <c r="K29" s="62" t="s">
        <v>138</v>
      </c>
      <c r="L29" s="34">
        <v>45323</v>
      </c>
      <c r="M29" s="34">
        <v>45657</v>
      </c>
      <c r="N29" s="51"/>
      <c r="O29" s="51"/>
      <c r="P29" s="32">
        <v>0.25</v>
      </c>
      <c r="Q29" s="51"/>
      <c r="R29" s="51"/>
      <c r="S29" s="91">
        <v>0.25</v>
      </c>
      <c r="T29" s="51"/>
      <c r="U29" s="51"/>
      <c r="V29" s="91">
        <v>0.25</v>
      </c>
      <c r="W29" s="51"/>
      <c r="X29" s="51"/>
      <c r="Y29" s="32">
        <v>0.25</v>
      </c>
      <c r="Z29" s="56">
        <f t="shared" si="2"/>
        <v>1</v>
      </c>
      <c r="AA29" s="56"/>
    </row>
    <row r="30" spans="1:27" ht="84.75" customHeight="1">
      <c r="A30" s="125"/>
      <c r="B30" s="65" t="s">
        <v>134</v>
      </c>
      <c r="C30" s="65">
        <v>29</v>
      </c>
      <c r="D30" s="100" t="s">
        <v>278</v>
      </c>
      <c r="E30" s="66"/>
      <c r="F30" s="65" t="s">
        <v>205</v>
      </c>
      <c r="G30" s="67">
        <v>1</v>
      </c>
      <c r="H30" s="68"/>
      <c r="I30" s="68" t="s">
        <v>243</v>
      </c>
      <c r="J30" s="65" t="s">
        <v>6</v>
      </c>
      <c r="K30" s="65" t="s">
        <v>171</v>
      </c>
      <c r="L30" s="69">
        <v>45352</v>
      </c>
      <c r="M30" s="69">
        <v>45626</v>
      </c>
      <c r="N30" s="65"/>
      <c r="O30" s="65"/>
      <c r="P30" s="70">
        <v>0.25</v>
      </c>
      <c r="Q30" s="65"/>
      <c r="R30" s="71"/>
      <c r="S30" s="92">
        <v>0.25</v>
      </c>
      <c r="T30" s="65"/>
      <c r="U30" s="72"/>
      <c r="V30" s="92">
        <v>0.25</v>
      </c>
      <c r="W30" s="72"/>
      <c r="X30" s="70">
        <v>0.25</v>
      </c>
      <c r="Y30" s="65"/>
      <c r="Z30" s="67">
        <f t="shared" si="2"/>
        <v>1</v>
      </c>
      <c r="AA30" s="67"/>
    </row>
    <row r="31" spans="1:27" ht="45.75" customHeight="1">
      <c r="A31" s="125"/>
      <c r="B31" s="51" t="s">
        <v>134</v>
      </c>
      <c r="C31" s="31">
        <v>30</v>
      </c>
      <c r="D31" s="97" t="s">
        <v>279</v>
      </c>
      <c r="E31" s="55"/>
      <c r="F31" s="51" t="s">
        <v>206</v>
      </c>
      <c r="G31" s="56">
        <v>1</v>
      </c>
      <c r="H31" s="62"/>
      <c r="I31" s="62" t="s">
        <v>243</v>
      </c>
      <c r="J31" s="51" t="s">
        <v>6</v>
      </c>
      <c r="K31" s="62" t="s">
        <v>138</v>
      </c>
      <c r="L31" s="34">
        <v>45413</v>
      </c>
      <c r="M31" s="34">
        <v>45596</v>
      </c>
      <c r="N31" s="51"/>
      <c r="O31" s="51"/>
      <c r="P31" s="73"/>
      <c r="Q31" s="73"/>
      <c r="R31" s="73"/>
      <c r="S31" s="73"/>
      <c r="T31" s="73"/>
      <c r="U31" s="73"/>
      <c r="V31" s="73"/>
      <c r="W31" s="73"/>
      <c r="X31" s="51">
        <v>1</v>
      </c>
      <c r="Y31" s="51"/>
      <c r="Z31" s="56">
        <f t="shared" si="2"/>
        <v>1</v>
      </c>
      <c r="AA31" s="56"/>
    </row>
    <row r="32" spans="1:27" ht="45">
      <c r="A32" s="125"/>
      <c r="B32" s="65" t="s">
        <v>134</v>
      </c>
      <c r="C32" s="65">
        <v>31</v>
      </c>
      <c r="D32" s="100" t="s">
        <v>280</v>
      </c>
      <c r="E32" s="66"/>
      <c r="F32" s="65" t="s">
        <v>139</v>
      </c>
      <c r="G32" s="67">
        <v>1</v>
      </c>
      <c r="H32" s="68"/>
      <c r="I32" s="68" t="s">
        <v>243</v>
      </c>
      <c r="J32" s="65" t="s">
        <v>6</v>
      </c>
      <c r="K32" s="68" t="s">
        <v>138</v>
      </c>
      <c r="L32" s="69">
        <v>45413</v>
      </c>
      <c r="M32" s="69">
        <v>45626</v>
      </c>
      <c r="N32" s="65"/>
      <c r="O32" s="65"/>
      <c r="P32" s="71"/>
      <c r="Q32" s="65"/>
      <c r="R32" s="70">
        <v>0.5</v>
      </c>
      <c r="S32" s="65"/>
      <c r="T32" s="65"/>
      <c r="U32" s="65"/>
      <c r="V32" s="65"/>
      <c r="W32" s="65"/>
      <c r="X32" s="70">
        <v>0.5</v>
      </c>
      <c r="Y32" s="65"/>
      <c r="Z32" s="67">
        <f t="shared" si="2"/>
        <v>1</v>
      </c>
      <c r="AA32" s="67"/>
    </row>
    <row r="33" spans="1:27" ht="90">
      <c r="A33" s="125"/>
      <c r="B33" s="51" t="s">
        <v>134</v>
      </c>
      <c r="C33" s="31">
        <v>32</v>
      </c>
      <c r="D33" s="99" t="s">
        <v>281</v>
      </c>
      <c r="E33" s="55"/>
      <c r="F33" s="51" t="s">
        <v>226</v>
      </c>
      <c r="G33" s="56">
        <v>1</v>
      </c>
      <c r="H33" s="62"/>
      <c r="I33" s="62" t="s">
        <v>243</v>
      </c>
      <c r="J33" s="51" t="s">
        <v>6</v>
      </c>
      <c r="K33" s="62" t="s">
        <v>138</v>
      </c>
      <c r="L33" s="34">
        <v>45323</v>
      </c>
      <c r="M33" s="34">
        <v>45657</v>
      </c>
      <c r="N33" s="51"/>
      <c r="O33" s="51"/>
      <c r="P33" s="32">
        <v>0.25</v>
      </c>
      <c r="Q33" s="51"/>
      <c r="R33" s="51"/>
      <c r="S33" s="91">
        <v>0.25</v>
      </c>
      <c r="T33" s="51"/>
      <c r="U33" s="51"/>
      <c r="V33" s="91">
        <v>0.25</v>
      </c>
      <c r="W33" s="51"/>
      <c r="X33" s="51"/>
      <c r="Y33" s="32">
        <v>0.25</v>
      </c>
      <c r="Z33" s="56">
        <f t="shared" si="2"/>
        <v>1</v>
      </c>
      <c r="AA33" s="56"/>
    </row>
    <row r="34" spans="1:27" ht="53.25" customHeight="1">
      <c r="A34" s="125"/>
      <c r="B34" s="65" t="s">
        <v>134</v>
      </c>
      <c r="C34" s="65">
        <v>33</v>
      </c>
      <c r="D34" s="100" t="s">
        <v>282</v>
      </c>
      <c r="E34" s="66"/>
      <c r="F34" s="65" t="s">
        <v>227</v>
      </c>
      <c r="G34" s="67">
        <v>1</v>
      </c>
      <c r="H34" s="68"/>
      <c r="I34" s="68" t="s">
        <v>243</v>
      </c>
      <c r="J34" s="65" t="s">
        <v>6</v>
      </c>
      <c r="K34" s="68" t="s">
        <v>138</v>
      </c>
      <c r="L34" s="69">
        <v>45323</v>
      </c>
      <c r="M34" s="69">
        <v>45657</v>
      </c>
      <c r="N34" s="65"/>
      <c r="O34" s="65"/>
      <c r="P34" s="70">
        <v>0.25</v>
      </c>
      <c r="Q34" s="65"/>
      <c r="R34" s="65"/>
      <c r="S34" s="92">
        <v>0.25</v>
      </c>
      <c r="T34" s="65"/>
      <c r="U34" s="65"/>
      <c r="V34" s="92">
        <v>0.25</v>
      </c>
      <c r="W34" s="65"/>
      <c r="X34" s="65"/>
      <c r="Y34" s="70">
        <v>0.25</v>
      </c>
      <c r="Z34" s="67">
        <f t="shared" si="2"/>
        <v>1</v>
      </c>
      <c r="AA34" s="67"/>
    </row>
    <row r="35" spans="1:27" ht="69.75" customHeight="1">
      <c r="A35" s="125"/>
      <c r="B35" s="130" t="s">
        <v>140</v>
      </c>
      <c r="C35" s="31">
        <v>34</v>
      </c>
      <c r="D35" s="97" t="s">
        <v>283</v>
      </c>
      <c r="E35" s="127"/>
      <c r="F35" s="51" t="s">
        <v>112</v>
      </c>
      <c r="G35" s="115">
        <v>0.3</v>
      </c>
      <c r="H35" s="107" t="s">
        <v>247</v>
      </c>
      <c r="I35" s="95" t="s">
        <v>244</v>
      </c>
      <c r="J35" s="95" t="s">
        <v>6</v>
      </c>
      <c r="K35" s="112" t="s">
        <v>8</v>
      </c>
      <c r="L35" s="113">
        <v>45474</v>
      </c>
      <c r="M35" s="113">
        <v>45565</v>
      </c>
      <c r="N35" s="51"/>
      <c r="O35" s="51"/>
      <c r="P35" s="51"/>
      <c r="Q35" s="51"/>
      <c r="R35" s="51"/>
      <c r="S35" s="51"/>
      <c r="T35" s="32">
        <v>1</v>
      </c>
      <c r="U35" s="55"/>
      <c r="V35" s="55"/>
      <c r="W35" s="32"/>
      <c r="X35" s="32"/>
      <c r="Y35" s="32"/>
      <c r="Z35" s="56">
        <f t="shared" ref="Z35:Z42" si="3">SUM(N35:Y35)</f>
        <v>1</v>
      </c>
      <c r="AA35" s="141"/>
    </row>
    <row r="36" spans="1:27" ht="61.5" customHeight="1">
      <c r="A36" s="125"/>
      <c r="B36" s="130"/>
      <c r="C36" s="31">
        <v>35</v>
      </c>
      <c r="D36" s="97" t="s">
        <v>283</v>
      </c>
      <c r="E36" s="134"/>
      <c r="F36" s="51" t="s">
        <v>142</v>
      </c>
      <c r="G36" s="115">
        <v>0.3</v>
      </c>
      <c r="H36" s="107" t="s">
        <v>248</v>
      </c>
      <c r="I36" s="95" t="s">
        <v>244</v>
      </c>
      <c r="J36" s="95" t="s">
        <v>6</v>
      </c>
      <c r="K36" s="112" t="s">
        <v>8</v>
      </c>
      <c r="L36" s="113">
        <v>45474</v>
      </c>
      <c r="M36" s="113">
        <v>45565</v>
      </c>
      <c r="N36" s="51"/>
      <c r="O36" s="51"/>
      <c r="P36" s="51"/>
      <c r="Q36" s="51"/>
      <c r="R36" s="51"/>
      <c r="S36" s="51"/>
      <c r="T36" s="32"/>
      <c r="U36" s="32">
        <v>1</v>
      </c>
      <c r="V36" s="32"/>
      <c r="W36" s="32"/>
      <c r="X36" s="32"/>
      <c r="Y36" s="32"/>
      <c r="Z36" s="56">
        <f t="shared" si="3"/>
        <v>1</v>
      </c>
      <c r="AA36" s="142"/>
    </row>
    <row r="37" spans="1:27" ht="58.5" customHeight="1">
      <c r="A37" s="125"/>
      <c r="B37" s="130"/>
      <c r="C37" s="31">
        <v>36</v>
      </c>
      <c r="D37" s="97" t="s">
        <v>283</v>
      </c>
      <c r="E37" s="128"/>
      <c r="F37" s="51" t="s">
        <v>143</v>
      </c>
      <c r="G37" s="115">
        <v>0.4</v>
      </c>
      <c r="H37" s="107" t="s">
        <v>249</v>
      </c>
      <c r="I37" s="95" t="s">
        <v>244</v>
      </c>
      <c r="J37" s="95" t="s">
        <v>6</v>
      </c>
      <c r="K37" s="112" t="s">
        <v>8</v>
      </c>
      <c r="L37" s="113">
        <v>45474</v>
      </c>
      <c r="M37" s="113">
        <v>45565</v>
      </c>
      <c r="N37" s="51"/>
      <c r="O37" s="51"/>
      <c r="P37" s="51"/>
      <c r="Q37" s="51"/>
      <c r="R37" s="51"/>
      <c r="S37" s="51"/>
      <c r="T37" s="32"/>
      <c r="U37" s="32"/>
      <c r="V37" s="32">
        <v>1</v>
      </c>
      <c r="W37" s="32"/>
      <c r="X37" s="32"/>
      <c r="Y37" s="32"/>
      <c r="Z37" s="56">
        <f t="shared" si="3"/>
        <v>1</v>
      </c>
      <c r="AA37" s="143"/>
    </row>
    <row r="38" spans="1:27" ht="45">
      <c r="A38" s="125"/>
      <c r="B38" s="132" t="s">
        <v>140</v>
      </c>
      <c r="C38" s="96">
        <v>37</v>
      </c>
      <c r="D38" s="26" t="s">
        <v>284</v>
      </c>
      <c r="E38" s="81"/>
      <c r="F38" s="26" t="s">
        <v>112</v>
      </c>
      <c r="G38" s="25">
        <v>1</v>
      </c>
      <c r="H38" s="108" t="s">
        <v>250</v>
      </c>
      <c r="I38" s="96" t="s">
        <v>244</v>
      </c>
      <c r="J38" s="96" t="s">
        <v>6</v>
      </c>
      <c r="K38" s="110" t="s">
        <v>8</v>
      </c>
      <c r="L38" s="114">
        <v>45474</v>
      </c>
      <c r="M38" s="114">
        <v>45565</v>
      </c>
      <c r="N38" s="75"/>
      <c r="O38" s="75"/>
      <c r="P38" s="75"/>
      <c r="Q38" s="75"/>
      <c r="R38" s="75"/>
      <c r="S38" s="75"/>
      <c r="T38" s="75">
        <v>1</v>
      </c>
      <c r="U38" s="75"/>
      <c r="V38" s="75"/>
      <c r="W38" s="75"/>
      <c r="X38" s="75"/>
      <c r="Y38" s="75"/>
      <c r="Z38" s="25">
        <f t="shared" si="3"/>
        <v>1</v>
      </c>
      <c r="AA38" s="144"/>
    </row>
    <row r="39" spans="1:27" ht="45">
      <c r="A39" s="125"/>
      <c r="B39" s="132"/>
      <c r="C39" s="96">
        <v>38</v>
      </c>
      <c r="D39" s="26" t="s">
        <v>284</v>
      </c>
      <c r="E39" s="82"/>
      <c r="F39" s="26" t="s">
        <v>142</v>
      </c>
      <c r="G39" s="25">
        <v>1</v>
      </c>
      <c r="H39" s="108" t="s">
        <v>251</v>
      </c>
      <c r="I39" s="96" t="s">
        <v>244</v>
      </c>
      <c r="J39" s="96" t="s">
        <v>6</v>
      </c>
      <c r="K39" s="110" t="s">
        <v>8</v>
      </c>
      <c r="L39" s="114">
        <v>45474</v>
      </c>
      <c r="M39" s="114">
        <v>45565</v>
      </c>
      <c r="N39" s="75"/>
      <c r="O39" s="75"/>
      <c r="P39" s="75"/>
      <c r="Q39" s="75"/>
      <c r="R39" s="75"/>
      <c r="S39" s="75"/>
      <c r="T39" s="75"/>
      <c r="U39" s="75">
        <v>1</v>
      </c>
      <c r="V39" s="75"/>
      <c r="W39" s="75"/>
      <c r="X39" s="75"/>
      <c r="Y39" s="75"/>
      <c r="Z39" s="25">
        <f t="shared" si="3"/>
        <v>1</v>
      </c>
      <c r="AA39" s="145"/>
    </row>
    <row r="40" spans="1:27" ht="45">
      <c r="A40" s="125"/>
      <c r="B40" s="132"/>
      <c r="C40" s="96">
        <v>39</v>
      </c>
      <c r="D40" s="26" t="s">
        <v>284</v>
      </c>
      <c r="E40" s="83"/>
      <c r="F40" s="26" t="s">
        <v>143</v>
      </c>
      <c r="G40" s="25">
        <v>1</v>
      </c>
      <c r="H40" s="108" t="s">
        <v>252</v>
      </c>
      <c r="I40" s="96" t="s">
        <v>244</v>
      </c>
      <c r="J40" s="96" t="s">
        <v>6</v>
      </c>
      <c r="K40" s="110" t="s">
        <v>8</v>
      </c>
      <c r="L40" s="114">
        <v>45474</v>
      </c>
      <c r="M40" s="114">
        <v>45565</v>
      </c>
      <c r="N40" s="75"/>
      <c r="O40" s="75"/>
      <c r="P40" s="75"/>
      <c r="Q40" s="75"/>
      <c r="R40" s="75"/>
      <c r="S40" s="75"/>
      <c r="T40" s="75"/>
      <c r="U40" s="75"/>
      <c r="V40" s="75">
        <v>1</v>
      </c>
      <c r="W40" s="75"/>
      <c r="X40" s="75"/>
      <c r="Y40" s="75"/>
      <c r="Z40" s="25">
        <f t="shared" si="3"/>
        <v>1</v>
      </c>
      <c r="AA40" s="146"/>
    </row>
    <row r="41" spans="1:27" ht="89.25" customHeight="1">
      <c r="A41" s="125"/>
      <c r="B41" s="51" t="s">
        <v>140</v>
      </c>
      <c r="C41" s="31">
        <v>40</v>
      </c>
      <c r="D41" s="97" t="s">
        <v>286</v>
      </c>
      <c r="E41" s="85"/>
      <c r="F41" s="51" t="s">
        <v>214</v>
      </c>
      <c r="G41" s="74">
        <v>1</v>
      </c>
      <c r="H41" s="87" t="s">
        <v>144</v>
      </c>
      <c r="I41" s="51" t="s">
        <v>244</v>
      </c>
      <c r="J41" s="51" t="s">
        <v>6</v>
      </c>
      <c r="K41" s="86" t="s">
        <v>8</v>
      </c>
      <c r="L41" s="34">
        <v>45323</v>
      </c>
      <c r="M41" s="34">
        <v>45657</v>
      </c>
      <c r="N41" s="51"/>
      <c r="O41" s="32"/>
      <c r="P41" s="32">
        <v>0.25</v>
      </c>
      <c r="Q41" s="32"/>
      <c r="R41" s="32"/>
      <c r="S41" s="91">
        <v>0.25</v>
      </c>
      <c r="T41" s="32"/>
      <c r="U41" s="32"/>
      <c r="V41" s="91">
        <v>0.25</v>
      </c>
      <c r="W41" s="32"/>
      <c r="X41" s="32">
        <v>0.25</v>
      </c>
      <c r="Y41" s="32" t="s">
        <v>9</v>
      </c>
      <c r="Z41" s="74">
        <f t="shared" si="3"/>
        <v>1</v>
      </c>
      <c r="AA41" s="36"/>
    </row>
    <row r="42" spans="1:27" ht="93" customHeight="1">
      <c r="A42" s="125"/>
      <c r="B42" s="26" t="s">
        <v>140</v>
      </c>
      <c r="C42" s="96">
        <v>41</v>
      </c>
      <c r="D42" s="26" t="s">
        <v>285</v>
      </c>
      <c r="E42" s="24"/>
      <c r="F42" s="26" t="s">
        <v>146</v>
      </c>
      <c r="G42" s="25">
        <v>1</v>
      </c>
      <c r="H42" s="27" t="s">
        <v>145</v>
      </c>
      <c r="I42" s="26" t="s">
        <v>244</v>
      </c>
      <c r="J42" s="26" t="s">
        <v>6</v>
      </c>
      <c r="K42" s="84" t="s">
        <v>141</v>
      </c>
      <c r="L42" s="28">
        <v>45323</v>
      </c>
      <c r="M42" s="28">
        <v>45627</v>
      </c>
      <c r="N42" s="26"/>
      <c r="O42" s="75">
        <v>0.3</v>
      </c>
      <c r="P42" s="75"/>
      <c r="Q42" s="75"/>
      <c r="R42" s="75"/>
      <c r="S42" s="75">
        <v>0.3</v>
      </c>
      <c r="T42" s="75"/>
      <c r="U42" s="75"/>
      <c r="V42" s="75"/>
      <c r="W42" s="75"/>
      <c r="X42" s="75"/>
      <c r="Y42" s="75">
        <v>0.4</v>
      </c>
      <c r="Z42" s="25">
        <f t="shared" si="3"/>
        <v>1</v>
      </c>
      <c r="AA42" s="76"/>
    </row>
    <row r="43" spans="1:27" ht="54.75" customHeight="1">
      <c r="A43" s="125"/>
      <c r="B43" s="51" t="s">
        <v>140</v>
      </c>
      <c r="C43" s="31">
        <v>42</v>
      </c>
      <c r="D43" s="97" t="s">
        <v>287</v>
      </c>
      <c r="E43" s="85"/>
      <c r="F43" s="51" t="s">
        <v>215</v>
      </c>
      <c r="G43" s="74">
        <v>1</v>
      </c>
      <c r="H43" s="87" t="s">
        <v>147</v>
      </c>
      <c r="I43" s="51" t="s">
        <v>244</v>
      </c>
      <c r="J43" s="51" t="s">
        <v>6</v>
      </c>
      <c r="K43" s="86" t="s">
        <v>141</v>
      </c>
      <c r="L43" s="34">
        <v>45352</v>
      </c>
      <c r="M43" s="34">
        <v>45626</v>
      </c>
      <c r="N43" s="51"/>
      <c r="O43" s="51"/>
      <c r="P43" s="32">
        <v>0.25</v>
      </c>
      <c r="Q43" s="32"/>
      <c r="R43" s="32"/>
      <c r="S43" s="32">
        <v>0.25</v>
      </c>
      <c r="T43" s="32"/>
      <c r="U43" s="32"/>
      <c r="V43" s="32">
        <v>0.25</v>
      </c>
      <c r="W43" s="32"/>
      <c r="X43" s="32"/>
      <c r="Y43" s="32">
        <v>0.25</v>
      </c>
      <c r="Z43" s="74">
        <f>SUM(P43:Y43)</f>
        <v>1</v>
      </c>
      <c r="AA43" s="36"/>
    </row>
    <row r="44" spans="1:27" ht="72" customHeight="1">
      <c r="A44" s="125"/>
      <c r="B44" s="26" t="s">
        <v>140</v>
      </c>
      <c r="C44" s="96">
        <v>43</v>
      </c>
      <c r="D44" s="26" t="s">
        <v>288</v>
      </c>
      <c r="E44" s="24"/>
      <c r="F44" s="26" t="s">
        <v>149</v>
      </c>
      <c r="G44" s="25">
        <v>1</v>
      </c>
      <c r="H44" s="27" t="s">
        <v>148</v>
      </c>
      <c r="I44" s="26" t="s">
        <v>244</v>
      </c>
      <c r="J44" s="26" t="s">
        <v>6</v>
      </c>
      <c r="K44" s="84" t="s">
        <v>141</v>
      </c>
      <c r="L44" s="28">
        <v>45383</v>
      </c>
      <c r="M44" s="28">
        <v>45596</v>
      </c>
      <c r="N44" s="26"/>
      <c r="O44" s="26"/>
      <c r="P44" s="75">
        <v>0.25</v>
      </c>
      <c r="Q44" s="75"/>
      <c r="R44" s="75"/>
      <c r="S44" s="75"/>
      <c r="T44" s="75">
        <v>0.25</v>
      </c>
      <c r="U44" s="75"/>
      <c r="V44" s="75">
        <v>0.5</v>
      </c>
      <c r="W44" s="75"/>
      <c r="X44" s="75"/>
      <c r="Y44" s="75"/>
      <c r="Z44" s="25">
        <f>SUM(P44:Y44)</f>
        <v>1</v>
      </c>
      <c r="AA44" s="76"/>
    </row>
    <row r="45" spans="1:27" ht="60" customHeight="1">
      <c r="A45" s="125"/>
      <c r="B45" s="51" t="s">
        <v>140</v>
      </c>
      <c r="C45" s="31">
        <v>44</v>
      </c>
      <c r="D45" s="97" t="s">
        <v>289</v>
      </c>
      <c r="E45" s="85"/>
      <c r="F45" s="51" t="s">
        <v>151</v>
      </c>
      <c r="G45" s="74">
        <v>1</v>
      </c>
      <c r="H45" s="87" t="s">
        <v>150</v>
      </c>
      <c r="I45" s="51" t="s">
        <v>244</v>
      </c>
      <c r="J45" s="51" t="s">
        <v>6</v>
      </c>
      <c r="K45" s="86" t="s">
        <v>141</v>
      </c>
      <c r="L45" s="34">
        <v>45323</v>
      </c>
      <c r="M45" s="34">
        <v>45535</v>
      </c>
      <c r="N45" s="51"/>
      <c r="O45" s="32">
        <v>0.5</v>
      </c>
      <c r="P45" s="32"/>
      <c r="Q45" s="32"/>
      <c r="R45" s="32"/>
      <c r="S45" s="32"/>
      <c r="T45" s="32"/>
      <c r="U45" s="32">
        <v>0.5</v>
      </c>
      <c r="V45" s="32" t="s">
        <v>9</v>
      </c>
      <c r="W45" s="32" t="s">
        <v>9</v>
      </c>
      <c r="X45" s="32" t="s">
        <v>9</v>
      </c>
      <c r="Y45" s="32" t="s">
        <v>9</v>
      </c>
      <c r="Z45" s="74">
        <f>SUM(N45:Y45)</f>
        <v>1</v>
      </c>
      <c r="AA45" s="36"/>
    </row>
    <row r="46" spans="1:27" ht="57" customHeight="1">
      <c r="A46" s="125"/>
      <c r="B46" s="26" t="s">
        <v>152</v>
      </c>
      <c r="C46" s="96">
        <v>45</v>
      </c>
      <c r="D46" s="26" t="s">
        <v>290</v>
      </c>
      <c r="E46" s="24"/>
      <c r="F46" s="26" t="s">
        <v>154</v>
      </c>
      <c r="G46" s="25">
        <v>1</v>
      </c>
      <c r="H46" s="27" t="s">
        <v>153</v>
      </c>
      <c r="I46" s="26" t="s">
        <v>244</v>
      </c>
      <c r="J46" s="26" t="s">
        <v>125</v>
      </c>
      <c r="K46" s="84" t="s">
        <v>141</v>
      </c>
      <c r="L46" s="28">
        <v>45292</v>
      </c>
      <c r="M46" s="28">
        <v>45626</v>
      </c>
      <c r="N46" s="75">
        <v>0.25</v>
      </c>
      <c r="O46" s="26"/>
      <c r="P46" s="75"/>
      <c r="Q46" s="75"/>
      <c r="R46" s="75"/>
      <c r="S46" s="75">
        <v>0.25</v>
      </c>
      <c r="T46" s="75"/>
      <c r="U46" s="75"/>
      <c r="V46" s="75">
        <v>0.25</v>
      </c>
      <c r="W46" s="75" t="s">
        <v>9</v>
      </c>
      <c r="X46" s="75">
        <v>0.25</v>
      </c>
      <c r="Y46" s="75" t="s">
        <v>9</v>
      </c>
      <c r="Z46" s="25">
        <f>SUM(N46:Y46)</f>
        <v>1</v>
      </c>
      <c r="AA46" s="76"/>
    </row>
    <row r="47" spans="1:27" ht="63" customHeight="1">
      <c r="A47" s="125"/>
      <c r="B47" s="51" t="s">
        <v>140</v>
      </c>
      <c r="C47" s="31">
        <v>46</v>
      </c>
      <c r="D47" s="97" t="s">
        <v>291</v>
      </c>
      <c r="E47" s="85"/>
      <c r="F47" s="51" t="s">
        <v>156</v>
      </c>
      <c r="G47" s="74">
        <v>1</v>
      </c>
      <c r="H47" s="87" t="s">
        <v>155</v>
      </c>
      <c r="I47" s="51" t="s">
        <v>244</v>
      </c>
      <c r="J47" s="51" t="s">
        <v>6</v>
      </c>
      <c r="K47" s="86" t="s">
        <v>141</v>
      </c>
      <c r="L47" s="34">
        <v>45383</v>
      </c>
      <c r="M47" s="34">
        <v>45596</v>
      </c>
      <c r="N47" s="51"/>
      <c r="O47" s="51"/>
      <c r="P47" s="32"/>
      <c r="Q47" s="32"/>
      <c r="R47" s="32">
        <v>0.5</v>
      </c>
      <c r="S47" s="32"/>
      <c r="T47" s="32"/>
      <c r="U47" s="32"/>
      <c r="V47" s="32" t="s">
        <v>9</v>
      </c>
      <c r="W47" s="32">
        <v>0.5</v>
      </c>
      <c r="X47" s="32" t="s">
        <v>9</v>
      </c>
      <c r="Y47" s="32" t="s">
        <v>9</v>
      </c>
      <c r="Z47" s="74">
        <f>SUM(N47:Y47)</f>
        <v>1</v>
      </c>
      <c r="AA47" s="36"/>
    </row>
    <row r="48" spans="1:27" ht="100.5" customHeight="1">
      <c r="A48" s="125"/>
      <c r="B48" s="126" t="s">
        <v>157</v>
      </c>
      <c r="C48" s="21">
        <v>47</v>
      </c>
      <c r="D48" s="22" t="s">
        <v>292</v>
      </c>
      <c r="E48" s="21" t="s">
        <v>158</v>
      </c>
      <c r="F48" s="118" t="s">
        <v>183</v>
      </c>
      <c r="G48" s="50">
        <v>1</v>
      </c>
      <c r="H48" s="21" t="s">
        <v>158</v>
      </c>
      <c r="I48" s="21" t="s">
        <v>245</v>
      </c>
      <c r="J48" s="111" t="s">
        <v>6</v>
      </c>
      <c r="K48" s="111" t="s">
        <v>8</v>
      </c>
      <c r="L48" s="22">
        <v>45352</v>
      </c>
      <c r="M48" s="22">
        <v>45535</v>
      </c>
      <c r="N48" s="21"/>
      <c r="O48" s="21"/>
      <c r="P48" s="54"/>
      <c r="Q48" s="93">
        <v>0.5</v>
      </c>
      <c r="R48" s="54"/>
      <c r="S48" s="54"/>
      <c r="T48" s="54"/>
      <c r="U48" s="93">
        <v>0.5</v>
      </c>
      <c r="V48" s="54"/>
      <c r="W48" s="54"/>
      <c r="X48" s="54"/>
      <c r="Y48" s="54"/>
      <c r="Z48" s="50">
        <f>SUBTOTAL(9,Q48:Y48)</f>
        <v>1</v>
      </c>
      <c r="AA48" s="119"/>
    </row>
    <row r="49" spans="1:27" ht="55.5" customHeight="1">
      <c r="A49" s="125"/>
      <c r="B49" s="126"/>
      <c r="C49" s="21">
        <v>48</v>
      </c>
      <c r="D49" s="22" t="s">
        <v>293</v>
      </c>
      <c r="E49" s="21" t="s">
        <v>183</v>
      </c>
      <c r="F49" s="118" t="s">
        <v>183</v>
      </c>
      <c r="G49" s="50">
        <v>1</v>
      </c>
      <c r="H49" s="80" t="s">
        <v>183</v>
      </c>
      <c r="I49" s="23" t="s">
        <v>245</v>
      </c>
      <c r="J49" s="111" t="s">
        <v>6</v>
      </c>
      <c r="K49" s="111" t="s">
        <v>8</v>
      </c>
      <c r="L49" s="22">
        <v>45383</v>
      </c>
      <c r="M49" s="22">
        <v>45535</v>
      </c>
      <c r="N49" s="23"/>
      <c r="O49" s="23"/>
      <c r="P49" s="54"/>
      <c r="Q49" s="54"/>
      <c r="R49" s="54"/>
      <c r="S49" s="54">
        <v>0.5</v>
      </c>
      <c r="T49" s="54"/>
      <c r="U49" s="54"/>
      <c r="V49" s="54">
        <v>0.5</v>
      </c>
      <c r="W49" s="54"/>
      <c r="X49" s="54"/>
      <c r="Y49" s="54"/>
      <c r="Z49" s="50">
        <f>SUBTOTAL(9,Q49:Y49)</f>
        <v>1</v>
      </c>
      <c r="AA49" s="120"/>
    </row>
    <row r="50" spans="1:27" ht="101.25">
      <c r="A50" s="125"/>
      <c r="B50" s="127" t="s">
        <v>140</v>
      </c>
      <c r="C50" s="31">
        <v>49</v>
      </c>
      <c r="D50" s="97" t="s">
        <v>294</v>
      </c>
      <c r="E50" s="34" t="s">
        <v>228</v>
      </c>
      <c r="F50" s="51" t="s">
        <v>212</v>
      </c>
      <c r="G50" s="64">
        <v>1</v>
      </c>
      <c r="H50" s="51" t="s">
        <v>213</v>
      </c>
      <c r="I50" s="51" t="s">
        <v>245</v>
      </c>
      <c r="J50" s="51" t="s">
        <v>6</v>
      </c>
      <c r="K50" s="51" t="s">
        <v>8</v>
      </c>
      <c r="L50" s="34">
        <v>45383</v>
      </c>
      <c r="M50" s="34">
        <v>45657</v>
      </c>
      <c r="N50" s="88"/>
      <c r="O50" s="88"/>
      <c r="P50" s="32"/>
      <c r="Q50" s="32">
        <v>0.3</v>
      </c>
      <c r="R50" s="32"/>
      <c r="S50" s="32"/>
      <c r="T50" s="32"/>
      <c r="U50" s="32">
        <v>0.3</v>
      </c>
      <c r="V50" s="32"/>
      <c r="W50" s="32"/>
      <c r="X50" s="32"/>
      <c r="Y50" s="32">
        <v>0.4</v>
      </c>
      <c r="Z50" s="74">
        <f>SUM(N50:Y50)</f>
        <v>1</v>
      </c>
      <c r="AA50" s="122"/>
    </row>
    <row r="51" spans="1:27" ht="124.5" customHeight="1">
      <c r="A51" s="125"/>
      <c r="B51" s="128"/>
      <c r="C51" s="31">
        <v>50</v>
      </c>
      <c r="D51" s="88" t="s">
        <v>295</v>
      </c>
      <c r="E51" s="34" t="s">
        <v>239</v>
      </c>
      <c r="F51" s="51" t="s">
        <v>236</v>
      </c>
      <c r="G51" s="64">
        <v>1</v>
      </c>
      <c r="H51" s="51" t="s">
        <v>237</v>
      </c>
      <c r="I51" s="51" t="s">
        <v>245</v>
      </c>
      <c r="J51" s="51" t="s">
        <v>125</v>
      </c>
      <c r="K51" s="51" t="s">
        <v>238</v>
      </c>
      <c r="L51" s="34">
        <v>45413</v>
      </c>
      <c r="M51" s="34">
        <v>45657</v>
      </c>
      <c r="N51" s="88"/>
      <c r="O51" s="88"/>
      <c r="P51" s="32"/>
      <c r="Q51" s="51"/>
      <c r="R51" s="51">
        <v>0.3</v>
      </c>
      <c r="S51" s="32"/>
      <c r="T51" s="51"/>
      <c r="U51" s="32"/>
      <c r="V51" s="51">
        <v>0.3</v>
      </c>
      <c r="X51" s="32"/>
      <c r="Y51" s="51">
        <v>0.4</v>
      </c>
      <c r="Z51" s="74">
        <f>SUM(N51:Y51)</f>
        <v>1</v>
      </c>
      <c r="AA51" s="123"/>
    </row>
    <row r="52" spans="1:27" ht="80.25" customHeight="1">
      <c r="A52" s="125"/>
      <c r="B52" s="126" t="s">
        <v>157</v>
      </c>
      <c r="C52" s="21">
        <v>51</v>
      </c>
      <c r="D52" s="22" t="s">
        <v>296</v>
      </c>
      <c r="E52" s="22" t="s">
        <v>172</v>
      </c>
      <c r="F52" s="22" t="s">
        <v>229</v>
      </c>
      <c r="G52" s="23">
        <v>1</v>
      </c>
      <c r="H52" s="104" t="s">
        <v>207</v>
      </c>
      <c r="I52" s="21" t="s">
        <v>245</v>
      </c>
      <c r="J52" s="21" t="s">
        <v>6</v>
      </c>
      <c r="K52" s="21" t="s">
        <v>8</v>
      </c>
      <c r="L52" s="22">
        <v>45413</v>
      </c>
      <c r="M52" s="22">
        <v>45565</v>
      </c>
      <c r="N52" s="21"/>
      <c r="O52" s="21"/>
      <c r="P52" s="54"/>
      <c r="Q52" s="54"/>
      <c r="R52" s="54">
        <v>1</v>
      </c>
      <c r="S52" s="54"/>
      <c r="T52" s="54"/>
      <c r="U52" s="54"/>
      <c r="V52" s="54"/>
      <c r="W52" s="54"/>
      <c r="X52" s="54"/>
      <c r="Y52" s="54"/>
      <c r="Z52" s="50">
        <f>SUBTOTAL(9,N52:Y52)</f>
        <v>1</v>
      </c>
      <c r="AA52" s="119"/>
    </row>
    <row r="53" spans="1:27" ht="166.5" customHeight="1">
      <c r="A53" s="125"/>
      <c r="B53" s="126"/>
      <c r="C53" s="21">
        <v>52</v>
      </c>
      <c r="D53" s="22" t="s">
        <v>297</v>
      </c>
      <c r="E53" s="22" t="s">
        <v>173</v>
      </c>
      <c r="F53" s="22" t="s">
        <v>240</v>
      </c>
      <c r="G53" s="23">
        <v>1</v>
      </c>
      <c r="H53" s="104" t="s">
        <v>207</v>
      </c>
      <c r="I53" s="21" t="s">
        <v>245</v>
      </c>
      <c r="J53" s="21" t="s">
        <v>6</v>
      </c>
      <c r="K53" s="21" t="s">
        <v>8</v>
      </c>
      <c r="L53" s="22">
        <v>45444</v>
      </c>
      <c r="M53" s="22">
        <v>45597</v>
      </c>
      <c r="N53" s="21"/>
      <c r="O53" s="21"/>
      <c r="P53" s="54"/>
      <c r="Q53" s="54"/>
      <c r="R53" s="54"/>
      <c r="S53" s="54"/>
      <c r="T53" s="54"/>
      <c r="U53" s="54"/>
      <c r="V53" s="54"/>
      <c r="W53" s="54"/>
      <c r="X53" s="54">
        <v>1</v>
      </c>
      <c r="Y53" s="54"/>
      <c r="Z53" s="50">
        <f>SUBTOTAL(9,N53:Y53)</f>
        <v>1</v>
      </c>
      <c r="AA53" s="121"/>
    </row>
    <row r="54" spans="1:27" ht="145.5" customHeight="1">
      <c r="A54" s="125"/>
      <c r="B54" s="126"/>
      <c r="C54" s="21">
        <v>53</v>
      </c>
      <c r="D54" s="22" t="s">
        <v>298</v>
      </c>
      <c r="E54" s="22" t="s">
        <v>184</v>
      </c>
      <c r="F54" s="22" t="s">
        <v>241</v>
      </c>
      <c r="G54" s="23">
        <v>1</v>
      </c>
      <c r="H54" s="104" t="s">
        <v>207</v>
      </c>
      <c r="I54" s="21" t="s">
        <v>245</v>
      </c>
      <c r="J54" s="21" t="s">
        <v>6</v>
      </c>
      <c r="K54" s="21" t="s">
        <v>8</v>
      </c>
      <c r="L54" s="22">
        <v>45444</v>
      </c>
      <c r="M54" s="22">
        <v>45657</v>
      </c>
      <c r="N54" s="21"/>
      <c r="O54" s="21"/>
      <c r="P54" s="54"/>
      <c r="Q54" s="54"/>
      <c r="R54" s="54"/>
      <c r="S54" s="54">
        <v>0.3</v>
      </c>
      <c r="T54" s="54"/>
      <c r="U54" s="54">
        <v>0.3</v>
      </c>
      <c r="V54" s="54"/>
      <c r="W54" s="54"/>
      <c r="X54" s="54"/>
      <c r="Y54" s="54">
        <v>0.4</v>
      </c>
      <c r="Z54" s="50">
        <f>SUBTOTAL(9,N54:Y54)</f>
        <v>1</v>
      </c>
      <c r="AA54" s="120"/>
    </row>
    <row r="55" spans="1:27" ht="96.75" customHeight="1">
      <c r="A55" s="125"/>
      <c r="B55" s="51" t="s">
        <v>140</v>
      </c>
      <c r="C55" s="31">
        <v>54</v>
      </c>
      <c r="D55" s="97" t="s">
        <v>299</v>
      </c>
      <c r="E55" s="34" t="s">
        <v>160</v>
      </c>
      <c r="F55" s="34" t="s">
        <v>230</v>
      </c>
      <c r="G55" s="64">
        <v>1</v>
      </c>
      <c r="H55" s="51" t="s">
        <v>231</v>
      </c>
      <c r="I55" s="51" t="s">
        <v>245</v>
      </c>
      <c r="J55" s="51" t="s">
        <v>6</v>
      </c>
      <c r="K55" s="64" t="s">
        <v>8</v>
      </c>
      <c r="L55" s="34">
        <v>45383</v>
      </c>
      <c r="M55" s="34">
        <v>45657</v>
      </c>
      <c r="N55" s="51"/>
      <c r="O55" s="51"/>
      <c r="P55" s="32"/>
      <c r="Q55" s="32"/>
      <c r="R55" s="32"/>
      <c r="S55" s="32">
        <v>0.3</v>
      </c>
      <c r="T55" s="32"/>
      <c r="U55" s="32"/>
      <c r="V55" s="32">
        <v>0.4</v>
      </c>
      <c r="W55" s="32"/>
      <c r="X55" s="32"/>
      <c r="Y55" s="32">
        <v>0.3</v>
      </c>
      <c r="Z55" s="74">
        <f>SUBTOTAL(9,Q55:Y55)</f>
        <v>1</v>
      </c>
      <c r="AA55" s="36"/>
    </row>
    <row r="56" spans="1:27" ht="87.75" customHeight="1">
      <c r="A56" s="125"/>
      <c r="B56" s="21" t="s">
        <v>157</v>
      </c>
      <c r="C56" s="21">
        <v>55</v>
      </c>
      <c r="D56" s="22" t="s">
        <v>300</v>
      </c>
      <c r="E56" s="22" t="s">
        <v>185</v>
      </c>
      <c r="F56" s="22" t="s">
        <v>208</v>
      </c>
      <c r="G56" s="23">
        <v>1</v>
      </c>
      <c r="H56" s="21" t="s">
        <v>209</v>
      </c>
      <c r="I56" s="21" t="s">
        <v>245</v>
      </c>
      <c r="J56" s="21" t="s">
        <v>6</v>
      </c>
      <c r="K56" s="21" t="s">
        <v>8</v>
      </c>
      <c r="L56" s="22">
        <v>45383</v>
      </c>
      <c r="M56" s="22">
        <v>45657</v>
      </c>
      <c r="N56" s="21"/>
      <c r="O56" s="21"/>
      <c r="P56" s="54"/>
      <c r="Q56" s="54">
        <v>0.3</v>
      </c>
      <c r="R56" s="54"/>
      <c r="S56" s="54"/>
      <c r="T56" s="54"/>
      <c r="U56" s="54">
        <v>0.3</v>
      </c>
      <c r="V56" s="54"/>
      <c r="W56" s="54"/>
      <c r="X56" s="54"/>
      <c r="Y56" s="54">
        <v>0.4</v>
      </c>
      <c r="Z56" s="50">
        <f>SUBTOTAL(9,Q56:Y56)</f>
        <v>1</v>
      </c>
      <c r="AA56" s="77"/>
    </row>
    <row r="57" spans="1:27" ht="76.5" customHeight="1">
      <c r="A57" s="125"/>
      <c r="B57" s="51" t="s">
        <v>140</v>
      </c>
      <c r="C57" s="31">
        <v>56</v>
      </c>
      <c r="D57" s="97" t="s">
        <v>301</v>
      </c>
      <c r="E57" s="34" t="s">
        <v>161</v>
      </c>
      <c r="F57" s="34" t="s">
        <v>232</v>
      </c>
      <c r="G57" s="64">
        <v>1</v>
      </c>
      <c r="H57" s="51" t="s">
        <v>210</v>
      </c>
      <c r="I57" s="51" t="s">
        <v>245</v>
      </c>
      <c r="J57" s="51" t="s">
        <v>6</v>
      </c>
      <c r="K57" s="64" t="s">
        <v>8</v>
      </c>
      <c r="L57" s="34">
        <v>45352</v>
      </c>
      <c r="M57" s="34">
        <v>45442</v>
      </c>
      <c r="N57" s="51"/>
      <c r="O57" s="51"/>
      <c r="P57" s="32">
        <v>0.3</v>
      </c>
      <c r="Q57" s="32"/>
      <c r="R57" s="32"/>
      <c r="S57" s="32">
        <v>0.7</v>
      </c>
      <c r="T57" s="32"/>
      <c r="U57" s="32"/>
      <c r="V57" s="32"/>
      <c r="W57" s="32"/>
      <c r="X57" s="32"/>
      <c r="Y57" s="32"/>
      <c r="Z57" s="74">
        <f>SUBTOTAL(9,N57:Y57)</f>
        <v>1</v>
      </c>
      <c r="AA57" s="36"/>
    </row>
    <row r="58" spans="1:27" ht="102" customHeight="1">
      <c r="A58" s="125"/>
      <c r="B58" s="21" t="s">
        <v>140</v>
      </c>
      <c r="C58" s="21">
        <v>57</v>
      </c>
      <c r="D58" s="22" t="s">
        <v>302</v>
      </c>
      <c r="E58" s="22" t="s">
        <v>186</v>
      </c>
      <c r="F58" s="22" t="s">
        <v>233</v>
      </c>
      <c r="G58" s="23">
        <v>1</v>
      </c>
      <c r="H58" s="21" t="s">
        <v>234</v>
      </c>
      <c r="I58" s="21" t="s">
        <v>245</v>
      </c>
      <c r="J58" s="21" t="s">
        <v>6</v>
      </c>
      <c r="K58" s="23" t="s">
        <v>8</v>
      </c>
      <c r="L58" s="22">
        <v>45352</v>
      </c>
      <c r="M58" s="22">
        <v>45657</v>
      </c>
      <c r="N58" s="21"/>
      <c r="O58" s="21"/>
      <c r="P58" s="54">
        <v>0.25</v>
      </c>
      <c r="Q58" s="54"/>
      <c r="R58" s="54"/>
      <c r="S58" s="54">
        <v>0.25</v>
      </c>
      <c r="T58" s="54"/>
      <c r="U58" s="54"/>
      <c r="V58" s="54">
        <v>0.25</v>
      </c>
      <c r="W58" s="54"/>
      <c r="X58" s="54"/>
      <c r="Y58" s="54">
        <v>0.25</v>
      </c>
      <c r="Z58" s="50">
        <f>SUBTOTAL(9,N58:Y58)</f>
        <v>1</v>
      </c>
      <c r="AA58" s="77"/>
    </row>
    <row r="59" spans="1:27" ht="78.75">
      <c r="A59" s="125"/>
      <c r="B59" s="51" t="s">
        <v>140</v>
      </c>
      <c r="C59" s="31">
        <v>58</v>
      </c>
      <c r="D59" s="98" t="s">
        <v>303</v>
      </c>
      <c r="E59" s="34" t="s">
        <v>235</v>
      </c>
      <c r="F59" s="34" t="s">
        <v>162</v>
      </c>
      <c r="G59" s="64">
        <v>1</v>
      </c>
      <c r="H59" s="51" t="s">
        <v>211</v>
      </c>
      <c r="I59" s="51" t="s">
        <v>245</v>
      </c>
      <c r="J59" s="51" t="s">
        <v>125</v>
      </c>
      <c r="K59" s="64" t="s">
        <v>159</v>
      </c>
      <c r="L59" s="34">
        <v>45352</v>
      </c>
      <c r="M59" s="34">
        <v>45656</v>
      </c>
      <c r="N59" s="51"/>
      <c r="O59" s="51"/>
      <c r="P59" s="32">
        <v>0.25</v>
      </c>
      <c r="Q59" s="32"/>
      <c r="R59" s="32"/>
      <c r="S59" s="32">
        <v>0.25</v>
      </c>
      <c r="T59" s="32"/>
      <c r="U59" s="32"/>
      <c r="V59" s="32">
        <v>0.25</v>
      </c>
      <c r="W59" s="32"/>
      <c r="X59" s="32"/>
      <c r="Y59" s="32">
        <v>0.25</v>
      </c>
      <c r="Z59" s="74">
        <f>SUBTOTAL(9,N59:Y59)</f>
        <v>1</v>
      </c>
      <c r="AA59" s="36"/>
    </row>
    <row r="60" spans="1:27">
      <c r="J60" s="116"/>
    </row>
  </sheetData>
  <autoFilter ref="A1:AA58" xr:uid="{00000000-0001-0000-0000-000000000000}">
    <filterColumn colId="13" showButton="0"/>
    <filterColumn colId="14" showButton="0"/>
    <filterColumn colId="16" showButton="0"/>
    <filterColumn colId="17" showButton="0"/>
    <filterColumn colId="19" showButton="0"/>
    <filterColumn colId="20" showButton="0"/>
    <filterColumn colId="22" showButton="0"/>
    <filterColumn colId="23" showButton="0"/>
  </autoFilter>
  <mergeCells count="24">
    <mergeCell ref="AA7:AA10"/>
    <mergeCell ref="AA35:AA37"/>
    <mergeCell ref="AA38:AA40"/>
    <mergeCell ref="Q1:S1"/>
    <mergeCell ref="T1:V1"/>
    <mergeCell ref="W1:Y1"/>
    <mergeCell ref="N1:P1"/>
    <mergeCell ref="E35:E37"/>
    <mergeCell ref="AA48:AA49"/>
    <mergeCell ref="AA52:AA54"/>
    <mergeCell ref="AA50:AA51"/>
    <mergeCell ref="A2:A59"/>
    <mergeCell ref="B52:B54"/>
    <mergeCell ref="B50:B51"/>
    <mergeCell ref="B5:B6"/>
    <mergeCell ref="B35:B37"/>
    <mergeCell ref="B7:B10"/>
    <mergeCell ref="B11:B12"/>
    <mergeCell ref="B48:B49"/>
    <mergeCell ref="B38:B40"/>
    <mergeCell ref="B13:B16"/>
    <mergeCell ref="AA5:AA6"/>
    <mergeCell ref="AA13:AA16"/>
    <mergeCell ref="AA11:AA12"/>
  </mergeCells>
  <phoneticPr fontId="17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7ACA7-7AB4-404C-A2DA-F5B3D410F45F}">
  <sheetPr codeName="Hoja3"/>
  <dimension ref="A1:H8"/>
  <sheetViews>
    <sheetView workbookViewId="0">
      <selection activeCell="C3" sqref="C3:H3"/>
    </sheetView>
  </sheetViews>
  <sheetFormatPr baseColWidth="10" defaultColWidth="11.42578125" defaultRowHeight="15"/>
  <cols>
    <col min="1" max="1" width="14" customWidth="1"/>
    <col min="2" max="2" width="75" customWidth="1"/>
    <col min="3" max="3" width="26.28515625" customWidth="1"/>
    <col min="4" max="4" width="29.7109375" customWidth="1"/>
    <col min="5" max="5" width="27.42578125" customWidth="1"/>
    <col min="6" max="6" width="25.140625" customWidth="1"/>
    <col min="7" max="7" width="30.28515625" customWidth="1"/>
    <col min="8" max="8" width="23" customWidth="1"/>
  </cols>
  <sheetData>
    <row r="1" spans="1:8" ht="15" customHeight="1">
      <c r="A1" s="147" t="s">
        <v>44</v>
      </c>
      <c r="B1" s="147"/>
      <c r="C1" s="149" t="s">
        <v>45</v>
      </c>
      <c r="D1" s="149"/>
      <c r="E1" s="149"/>
      <c r="F1" s="149"/>
      <c r="G1" s="149"/>
      <c r="H1" s="149"/>
    </row>
    <row r="2" spans="1:8" ht="25.5" customHeight="1">
      <c r="A2" s="147"/>
      <c r="B2" s="148"/>
      <c r="C2" s="8" t="s">
        <v>46</v>
      </c>
      <c r="D2" s="7" t="s">
        <v>47</v>
      </c>
      <c r="E2" s="7" t="s">
        <v>48</v>
      </c>
      <c r="F2" s="7" t="s">
        <v>49</v>
      </c>
      <c r="G2" s="7" t="s">
        <v>50</v>
      </c>
      <c r="H2" s="7" t="s">
        <v>51</v>
      </c>
    </row>
    <row r="3" spans="1:8" ht="110.25" customHeight="1">
      <c r="A3" s="5" t="s">
        <v>68</v>
      </c>
      <c r="B3" s="6" t="s">
        <v>72</v>
      </c>
      <c r="C3" s="6" t="s">
        <v>52</v>
      </c>
      <c r="D3" s="6" t="s">
        <v>53</v>
      </c>
      <c r="E3" s="6" t="s">
        <v>54</v>
      </c>
      <c r="F3" s="6" t="s">
        <v>55</v>
      </c>
      <c r="G3" s="6" t="s">
        <v>56</v>
      </c>
      <c r="H3" s="6" t="s">
        <v>57</v>
      </c>
    </row>
    <row r="4" spans="1:8" ht="95.25" customHeight="1">
      <c r="A4" s="5" t="s">
        <v>69</v>
      </c>
      <c r="B4" s="6" t="s">
        <v>73</v>
      </c>
      <c r="C4" s="6" t="s">
        <v>58</v>
      </c>
      <c r="D4" s="6" t="s">
        <v>59</v>
      </c>
      <c r="E4" s="6" t="s">
        <v>60</v>
      </c>
      <c r="F4" s="6" t="s">
        <v>61</v>
      </c>
      <c r="G4" s="6" t="s">
        <v>62</v>
      </c>
      <c r="H4" s="10"/>
    </row>
    <row r="5" spans="1:8" ht="130.5" customHeight="1">
      <c r="A5" s="5" t="s">
        <v>70</v>
      </c>
      <c r="B5" s="6" t="s">
        <v>74</v>
      </c>
      <c r="C5" s="6" t="s">
        <v>63</v>
      </c>
      <c r="D5" s="6" t="s">
        <v>64</v>
      </c>
      <c r="E5" s="6" t="s">
        <v>65</v>
      </c>
      <c r="F5" s="9"/>
      <c r="G5" s="9"/>
      <c r="H5" s="9"/>
    </row>
    <row r="6" spans="1:8" ht="108.75" customHeight="1">
      <c r="A6" s="5" t="s">
        <v>71</v>
      </c>
      <c r="B6" s="6" t="s">
        <v>75</v>
      </c>
      <c r="C6" s="6" t="s">
        <v>66</v>
      </c>
      <c r="D6" s="6" t="s">
        <v>67</v>
      </c>
      <c r="E6" s="9"/>
      <c r="F6" s="9"/>
      <c r="G6" s="9"/>
      <c r="H6" s="9"/>
    </row>
    <row r="7" spans="1:8">
      <c r="B7" s="4"/>
      <c r="C7" s="3"/>
      <c r="D7" s="3"/>
      <c r="E7" s="4"/>
      <c r="F7" s="4"/>
    </row>
    <row r="8" spans="1:8">
      <c r="B8" s="4"/>
      <c r="C8" s="3"/>
      <c r="D8" s="4"/>
      <c r="E8" s="4"/>
      <c r="F8" s="4"/>
    </row>
  </sheetData>
  <mergeCells count="2">
    <mergeCell ref="A1:B2"/>
    <mergeCell ref="C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8"/>
  <sheetViews>
    <sheetView workbookViewId="0">
      <selection activeCell="E6" sqref="E6"/>
    </sheetView>
  </sheetViews>
  <sheetFormatPr baseColWidth="10" defaultRowHeight="15"/>
  <cols>
    <col min="2" max="2" width="13.28515625" bestFit="1" customWidth="1"/>
    <col min="3" max="3" width="54.7109375" bestFit="1" customWidth="1"/>
    <col min="4" max="4" width="49.28515625" bestFit="1" customWidth="1"/>
    <col min="5" max="5" width="27.85546875" bestFit="1" customWidth="1"/>
  </cols>
  <sheetData>
    <row r="2" spans="2:5">
      <c r="B2" s="2" t="s">
        <v>20</v>
      </c>
      <c r="C2" s="2" t="s">
        <v>21</v>
      </c>
      <c r="D2" s="2" t="s">
        <v>33</v>
      </c>
      <c r="E2" s="2" t="s">
        <v>37</v>
      </c>
    </row>
    <row r="3" spans="2:5">
      <c r="B3" s="1" t="s">
        <v>22</v>
      </c>
      <c r="C3" s="1" t="s">
        <v>28</v>
      </c>
      <c r="D3" s="1" t="s">
        <v>7</v>
      </c>
      <c r="E3" s="1" t="s">
        <v>38</v>
      </c>
    </row>
    <row r="4" spans="2:5">
      <c r="B4" s="1" t="s">
        <v>23</v>
      </c>
      <c r="C4" s="1" t="s">
        <v>29</v>
      </c>
      <c r="D4" s="1" t="s">
        <v>10</v>
      </c>
      <c r="E4" s="1" t="s">
        <v>204</v>
      </c>
    </row>
    <row r="5" spans="2:5">
      <c r="B5" s="1" t="s">
        <v>24</v>
      </c>
      <c r="C5" s="1" t="s">
        <v>39</v>
      </c>
      <c r="D5" s="1" t="s">
        <v>34</v>
      </c>
      <c r="E5" s="1" t="s">
        <v>43</v>
      </c>
    </row>
    <row r="6" spans="2:5">
      <c r="B6" s="1" t="s">
        <v>25</v>
      </c>
      <c r="C6" s="1" t="s">
        <v>30</v>
      </c>
      <c r="D6" s="1" t="s">
        <v>35</v>
      </c>
      <c r="E6" s="1"/>
    </row>
    <row r="7" spans="2:5">
      <c r="B7" s="1" t="s">
        <v>26</v>
      </c>
      <c r="C7" s="1" t="s">
        <v>31</v>
      </c>
      <c r="D7" s="1" t="s">
        <v>36</v>
      </c>
      <c r="E7" s="1" t="s">
        <v>133</v>
      </c>
    </row>
    <row r="8" spans="2:5">
      <c r="B8" s="1" t="s">
        <v>27</v>
      </c>
      <c r="C8" s="1" t="s">
        <v>32</v>
      </c>
      <c r="D8" s="1" t="s">
        <v>36</v>
      </c>
      <c r="E8" s="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10C82-4728-4C20-AEA8-9926F0E7B0F4}">
  <dimension ref="A1:F18"/>
  <sheetViews>
    <sheetView zoomScaleNormal="100" workbookViewId="0">
      <pane xSplit="3" ySplit="1" topLeftCell="D9" activePane="bottomRight" state="frozen"/>
      <selection pane="topRight" activeCell="D1" sqref="D1"/>
      <selection pane="bottomLeft" activeCell="A2" sqref="A2"/>
      <selection pane="bottomRight" activeCell="G10" sqref="G10"/>
    </sheetView>
  </sheetViews>
  <sheetFormatPr baseColWidth="10" defaultRowHeight="15"/>
  <cols>
    <col min="1" max="1" width="8.7109375" bestFit="1" customWidth="1"/>
    <col min="2" max="2" width="27.85546875" customWidth="1"/>
    <col min="3" max="3" width="21.42578125" customWidth="1"/>
    <col min="4" max="4" width="29.28515625" customWidth="1"/>
    <col min="5" max="5" width="26.7109375" customWidth="1"/>
  </cols>
  <sheetData>
    <row r="1" spans="1:6" ht="22.5">
      <c r="A1" s="11" t="s">
        <v>11</v>
      </c>
      <c r="B1" s="11" t="s">
        <v>0</v>
      </c>
      <c r="C1" s="11" t="s">
        <v>88</v>
      </c>
      <c r="D1" s="11" t="s">
        <v>84</v>
      </c>
      <c r="E1" s="11" t="s">
        <v>85</v>
      </c>
    </row>
    <row r="2" spans="1:6" ht="33.75">
      <c r="A2" s="151">
        <v>51</v>
      </c>
      <c r="B2" s="150" t="s">
        <v>77</v>
      </c>
      <c r="C2" s="150" t="s">
        <v>14</v>
      </c>
      <c r="D2" s="14" t="s">
        <v>90</v>
      </c>
      <c r="E2" s="14" t="s">
        <v>86</v>
      </c>
    </row>
    <row r="3" spans="1:6" ht="33.75">
      <c r="A3" s="151"/>
      <c r="B3" s="150"/>
      <c r="C3" s="150"/>
      <c r="D3" s="14" t="s">
        <v>91</v>
      </c>
      <c r="E3" s="14" t="s">
        <v>92</v>
      </c>
    </row>
    <row r="4" spans="1:6" ht="22.5">
      <c r="A4" s="151"/>
      <c r="B4" s="150"/>
      <c r="C4" s="150"/>
      <c r="D4" s="14" t="s">
        <v>87</v>
      </c>
      <c r="E4" s="14" t="s">
        <v>89</v>
      </c>
    </row>
    <row r="5" spans="1:6" ht="45">
      <c r="A5" s="151">
        <v>52</v>
      </c>
      <c r="B5" s="150" t="s">
        <v>78</v>
      </c>
      <c r="C5" s="150" t="s">
        <v>15</v>
      </c>
      <c r="D5" s="14" t="s">
        <v>93</v>
      </c>
      <c r="E5" s="14" t="s">
        <v>94</v>
      </c>
    </row>
    <row r="6" spans="1:6" ht="33.75">
      <c r="A6" s="151"/>
      <c r="B6" s="150"/>
      <c r="C6" s="150"/>
      <c r="D6" s="14" t="s">
        <v>106</v>
      </c>
      <c r="E6" s="14" t="s">
        <v>114</v>
      </c>
      <c r="F6" s="15"/>
    </row>
    <row r="7" spans="1:6" ht="45">
      <c r="A7" s="13">
        <v>53</v>
      </c>
      <c r="B7" s="14" t="s">
        <v>79</v>
      </c>
      <c r="C7" s="14" t="s">
        <v>16</v>
      </c>
      <c r="D7" s="14" t="s">
        <v>95</v>
      </c>
      <c r="E7" s="14" t="s">
        <v>16</v>
      </c>
    </row>
    <row r="8" spans="1:6" ht="146.25">
      <c r="A8" s="151">
        <v>54</v>
      </c>
      <c r="B8" s="152" t="s">
        <v>115</v>
      </c>
      <c r="C8" s="150" t="s">
        <v>17</v>
      </c>
      <c r="D8" s="14" t="s">
        <v>96</v>
      </c>
      <c r="E8" s="14" t="s">
        <v>116</v>
      </c>
    </row>
    <row r="9" spans="1:6" ht="22.5">
      <c r="A9" s="151"/>
      <c r="B9" s="152"/>
      <c r="C9" s="150"/>
      <c r="D9" s="14" t="s">
        <v>108</v>
      </c>
      <c r="E9" s="14" t="s">
        <v>109</v>
      </c>
    </row>
    <row r="10" spans="1:6" ht="146.25">
      <c r="A10" s="151">
        <v>55</v>
      </c>
      <c r="B10" s="152" t="s">
        <v>80</v>
      </c>
      <c r="C10" s="150" t="s">
        <v>117</v>
      </c>
      <c r="D10" s="14" t="s">
        <v>96</v>
      </c>
      <c r="E10" s="14" t="s">
        <v>107</v>
      </c>
    </row>
    <row r="11" spans="1:6" ht="22.5">
      <c r="A11" s="151"/>
      <c r="B11" s="152"/>
      <c r="C11" s="150"/>
      <c r="D11" s="14" t="s">
        <v>108</v>
      </c>
      <c r="E11" s="14" t="s">
        <v>109</v>
      </c>
    </row>
    <row r="12" spans="1:6" ht="22.5">
      <c r="A12" s="151">
        <v>56</v>
      </c>
      <c r="B12" s="150" t="s">
        <v>81</v>
      </c>
      <c r="C12" s="150" t="s">
        <v>18</v>
      </c>
      <c r="D12" s="14" t="s">
        <v>97</v>
      </c>
      <c r="E12" s="14" t="s">
        <v>101</v>
      </c>
    </row>
    <row r="13" spans="1:6" ht="22.5">
      <c r="A13" s="151"/>
      <c r="B13" s="150"/>
      <c r="C13" s="150"/>
      <c r="D13" s="14" t="s">
        <v>98</v>
      </c>
      <c r="E13" s="14" t="s">
        <v>102</v>
      </c>
    </row>
    <row r="14" spans="1:6" ht="22.5">
      <c r="A14" s="151"/>
      <c r="B14" s="150"/>
      <c r="C14" s="150"/>
      <c r="D14" s="14" t="s">
        <v>99</v>
      </c>
      <c r="E14" s="14" t="s">
        <v>103</v>
      </c>
    </row>
    <row r="15" spans="1:6" ht="22.5">
      <c r="A15" s="151"/>
      <c r="B15" s="150"/>
      <c r="C15" s="150"/>
      <c r="D15" s="14" t="s">
        <v>100</v>
      </c>
      <c r="E15" s="14" t="s">
        <v>18</v>
      </c>
    </row>
    <row r="16" spans="1:6" ht="30.6" customHeight="1">
      <c r="A16" s="151">
        <v>57</v>
      </c>
      <c r="B16" s="153" t="s">
        <v>82</v>
      </c>
      <c r="C16" s="150" t="s">
        <v>110</v>
      </c>
      <c r="D16" s="14" t="s">
        <v>104</v>
      </c>
      <c r="E16" s="14" t="s">
        <v>111</v>
      </c>
    </row>
    <row r="17" spans="1:5">
      <c r="A17" s="151"/>
      <c r="B17" s="153"/>
      <c r="C17" s="150"/>
      <c r="D17" s="14" t="s">
        <v>105</v>
      </c>
      <c r="E17" s="14" t="s">
        <v>112</v>
      </c>
    </row>
    <row r="18" spans="1:5" ht="56.25">
      <c r="A18" s="13">
        <v>58</v>
      </c>
      <c r="B18" s="14" t="s">
        <v>83</v>
      </c>
      <c r="C18" s="14" t="s">
        <v>19</v>
      </c>
      <c r="D18" s="14" t="s">
        <v>95</v>
      </c>
      <c r="E18" s="14" t="s">
        <v>113</v>
      </c>
    </row>
  </sheetData>
  <mergeCells count="18">
    <mergeCell ref="C16:C17"/>
    <mergeCell ref="B16:B17"/>
    <mergeCell ref="A16:A17"/>
    <mergeCell ref="C5:C6"/>
    <mergeCell ref="B5:B6"/>
    <mergeCell ref="A5:A6"/>
    <mergeCell ref="C10:C11"/>
    <mergeCell ref="B10:B11"/>
    <mergeCell ref="A10:A11"/>
    <mergeCell ref="C12:C15"/>
    <mergeCell ref="B12:B15"/>
    <mergeCell ref="A12:A15"/>
    <mergeCell ref="C2:C4"/>
    <mergeCell ref="B2:B4"/>
    <mergeCell ref="A2:A4"/>
    <mergeCell ref="C8:C9"/>
    <mergeCell ref="B8:B9"/>
    <mergeCell ref="A8:A9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8D738B3AB54A943891178FAF2558AB2" ma:contentTypeVersion="22516" ma:contentTypeDescription="Crear nuevo documento." ma:contentTypeScope="" ma:versionID="5c36eeacdf39b2b5cce669fe9fd8e75f">
  <xsd:schema xmlns:xsd="http://www.w3.org/2001/XMLSchema" xmlns:xs="http://www.w3.org/2001/XMLSchema" xmlns:p="http://schemas.microsoft.com/office/2006/metadata/properties" xmlns:ns2="fdbafe5c-a4c4-4757-a646-b7ae03754418" xmlns:ns3="5702e1f8-2550-4295-95f5-937c533c1a25" xmlns:ns4="3098d480-a95a-479c-842e-b8f1da728b47" targetNamespace="http://schemas.microsoft.com/office/2006/metadata/properties" ma:root="true" ma:fieldsID="3b7c90e60eafb668255ca73084c0bb27" ns2:_="" ns3:_="" ns4:_="">
    <xsd:import namespace="fdbafe5c-a4c4-4757-a646-b7ae03754418"/>
    <xsd:import namespace="5702e1f8-2550-4295-95f5-937c533c1a25"/>
    <xsd:import namespace="3098d480-a95a-479c-842e-b8f1da728b4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bafe5c-a4c4-4757-a646-b7ae0375441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02e1f8-2550-4295-95f5-937c533c1a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8d480-a95a-479c-842e-b8f1da728b4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  s t a n d a l o n e = " n o " ? > < D a t a M a s h u p   x m l n s = " h t t p : / / s c h e m a s . m i c r o s o f t . c o m / D a t a M a s h u p " > A A A A A B g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i y F C V a s A A A D 3 A A A A E g A A A E N v b m Z p Z y 9 Q Y W N r Y W d l L n h t b I S P s Q 6 C M B i E d x P f g X S n L W W S / J S B V a K J i X F t o I F G a A 0 t l n d z 8 J F 8 B S G K u j n e 3 Z f c 3 e N 2 h 2 z s 2 u A q e 6 u M T l G E K Q q s E 7 o S r d E y R d q g j K 9 X s B f l W d Q y m G h t k 9 F W K W q c u y S E e O + x j 7 H p a 8 I o j c i p 2 B 7 K R n Y C f W D 1 H w 6 V n m t L i T g c X 2 s 4 w x H d 4 J g y T I E s J h R K f w E 2 D Z 7 T H x P y o X V D L 7 m 0 Y b 4 D s k g g 7 w / 8 C Q A A / / 8 D A F B L A w Q U A A I A C A A A A C E A F r H e U i k B A A C B A Q A A E w A A A E Z v c m 1 1 b G F z L 1 N l Y 3 R p b 2 4 x L m 1 s j 8 F O w k A Q h u 9 N e I f J e o G k N o I 3 C Q c s V a t A S V r w Q A l Z 6 C g L 2 1 3 c 3 Z I i 6 V P 4 S L 6 Y m 9 a D B + c y y X w z / / + P x q 1 h U k D c 9 G 7 f c f S O K s z g S e 5 p F w b A 0 b Q c s B U p 9 o 7 C T o J y i 9 x 7 l e q w k f L Q f m A c P V 8 K g 8 L o N v H v 0 r l G p d O 9 1 O i d k F P 9 U e B n G g k c K X Z C u I a 5 Y B n N I E N Y M G u b U 5 1 G w 1 n v p n e b z s b D K Y w C C C e z c T A J p s n Q D 7 + / p u s a R v f P Q R I u o h j i 8 N E r u S 5 J x w V R c O 6 C U Q V 2 3 C Z p H X 0 d 7 x C N j d v k v i x D g / m A 1 I y 4 L 0 x k A 1 K v k F W 1 H F F D V 7 / X V y R h R w l b m m 8 Y z S S x E g n d 2 B 8 T R Y V + k y r 3 J S 9 y k Z y P q N t / v N z L h T T I G o C x G A y W p q o 6 L Y e J / 8 X 7 P w A A A P / / A w B Q S w E C L Q A U A A Y A C A A A A C E A K t 2 q Q N I A A A A 3 A Q A A E w A A A A A A A A A A A A A A A A A A A A A A W 0 N v b n R l b n R f V H l w Z X N d L n h t b F B L A Q I t A B Q A A g A I A A A A I Q C L I U J V q w A A A P c A A A A S A A A A A A A A A A A A A A A A A A s D A A B D b 2 5 m a W c v U G F j a 2 F n Z S 5 4 b W x Q S w E C L Q A U A A I A C A A A A C E A F r H e U i k B A A C B A Q A A E w A A A A A A A A A A A A A A A A D m A w A A R m 9 y b X V s Y X M v U 2 V j d G l v b j E u b V B L B Q Y A A A A A A w A D A M I A A A B A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S g g A A A A A A A A o C A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0 h v a m E x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i 0 x M i 0 w O V Q y M T o y M z o y M C 4 2 N z M 2 N z E w W i I v P j x F b n R y e S B U e X B l P S J G a W x s Q 2 9 s d W 1 u V H l w Z X M i I F Z h b H V l P S J z Q m c 9 P S I v P j x F b n R y e S B U e X B l P S J G a W x s Q 2 9 s d W 1 u T m F t Z X M i I F Z h b H V l P S J z W y Z x d W 9 0 O 0 N v b H V t b j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I b 2 p h M S 9 B d X R v U m V t b 3 Z l Z E N v b H V t b n M x L n t D b 2 x 1 b W 4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0 h v a m E x L 0 F 1 d G 9 S Z W 1 v d m V k Q 2 9 s d W 1 u c z E u e 0 N v b H V t b j E s M H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h v a m E x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G 9 q Y T E v S G 9 q Y T F f U 2 h l Z X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h v a m E x L 1 R p c G 8 l M j B j Y W 1 i a W F k b z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S x V f a 7 t 3 7 0 O R 4 Q E F s Y Y F / A A A A A A C A A A A A A A D Z g A A w A A A A B A A A A D 1 c H 4 c F e G 8 v Z K n P 5 5 s r x X P A A A A A A S A A A C g A A A A E A A A A A t D / L 1 L g L N r a F A L Z j B X V Y l Q A A A A K Y 1 e E 0 J 7 8 M J j N b 0 z q q t q h 7 9 E V + 8 U / j K P z l D 6 V V b M I B G R W C 4 c K 0 J s 9 4 t Q R 9 j 5 9 L W j V 8 H 8 7 C G Q n X 0 B T 4 d B H j e T i a x L E i L 8 a I Q h U + V S q A a N 6 F 8 U A A A A g A n Y Q Z 1 l C C Z X 6 o C k h I t m E q k 8 K i k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C4897EB5-2E92-48E0-BA89-7BE9CE282F22}">
  <ds:schemaRefs>
    <ds:schemaRef ds:uri="http://schemas.microsoft.com/office/infopath/2007/PartnerControls"/>
    <ds:schemaRef ds:uri="http://schemas.openxmlformats.org/package/2006/metadata/core-properties"/>
    <ds:schemaRef ds:uri="5702e1f8-2550-4295-95f5-937c533c1a25"/>
    <ds:schemaRef ds:uri="http://purl.org/dc/terms/"/>
    <ds:schemaRef ds:uri="3098d480-a95a-479c-842e-b8f1da728b47"/>
    <ds:schemaRef ds:uri="http://schemas.microsoft.com/office/2006/documentManagement/types"/>
    <ds:schemaRef ds:uri="fdbafe5c-a4c4-4757-a646-b7ae03754418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5CCD814-DF2D-4A17-9798-4A63869265D5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fdbafe5c-a4c4-4757-a646-b7ae03754418"/>
    <ds:schemaRef ds:uri="5702e1f8-2550-4295-95f5-937c533c1a25"/>
    <ds:schemaRef ds:uri="3098d480-a95a-479c-842e-b8f1da728b47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4FF801-6774-4FAF-9C0A-0EB82DABF7EA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525B0918-FFB0-47B6-AD00-9CD266E0767C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F30854D5-7472-4644-A24A-6424119F0034}">
  <ds:schemaRefs>
    <ds:schemaRef ds:uri="http://schemas.microsoft.com/sharepoint/events"/>
    <ds:schemaRef ds:uri="http://www.w3.org/2000/xmlns/"/>
  </ds:schemaRefs>
</ds:datastoreItem>
</file>

<file path=docMetadata/LabelInfo.xml><?xml version="1.0" encoding="utf-8"?>
<clbl:labelList xmlns:clbl="http://schemas.microsoft.com/office/2020/mipLabelMetadata">
  <clbl:label id="{5964d9f2-aeb6-48d9-a53d-7ab5cb1d07e8}" enabled="0" method="" siteId="{5964d9f2-aeb6-48d9-a53d-7ab5cb1d07e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PI_2024</vt:lpstr>
      <vt:lpstr>OBJETIVOS - RESULTAOS INST.</vt:lpstr>
      <vt:lpstr>CONVENCIONES</vt:lpstr>
      <vt:lpstr>Desglose</vt:lpstr>
      <vt:lpstr>Objetivo1</vt:lpstr>
      <vt:lpstr>Objetivo2</vt:lpstr>
      <vt:lpstr>Objetivo3</vt:lpstr>
      <vt:lpstr>Objetivo4</vt:lpstr>
      <vt:lpstr>OE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Cindy Paola Arias Bello</dc:creator>
  <cp:keywords/>
  <dc:description/>
  <cp:lastModifiedBy>Andrea Benavides Vega</cp:lastModifiedBy>
  <cp:revision/>
  <dcterms:created xsi:type="dcterms:W3CDTF">2020-03-10T22:29:28Z</dcterms:created>
  <dcterms:modified xsi:type="dcterms:W3CDTF">2024-03-26T21:29:33Z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0x01010038D738B3AB54A943891178FAF2558AB2</vt:lpwstr>
  </property>
  <property fmtid="{D5CDD505-2E9C-101B-9397-08002B2CF9AE}" pid="3" name="Order">
    <vt:r8>12668200</vt:r8>
  </property>
  <property fmtid="{D5CDD505-2E9C-101B-9397-08002B2CF9AE}" pid="4" name="_dlc_DocIdItemGuid">
    <vt:lpwstr>f91dc506-72bb-51b5-82ed-4490b439122d</vt:lpwstr>
  </property>
  <property fmtid="{D5CDD505-2E9C-101B-9397-08002B2CF9AE}" pid="5" name="_dlc_DocId">
    <vt:lpwstr>F5K2VHE4Z3K6-69775261-126682</vt:lpwstr>
  </property>
  <property fmtid="{D5CDD505-2E9C-101B-9397-08002B2CF9AE}" pid="6" name="_dlc_DocIdUrl">
    <vt:lpwstr>https://unidadvictimas.sharepoint.com/sites/unidadvictimas/sg/sdth/_layouts/15/DocIdRedir.aspx?ID=F5K2VHE4Z3K6-69775261-126682, F5K2VHE4Z3K6-69775261-126682</vt:lpwstr>
  </property>
</Properties>
</file>