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CA4E5459-5E1D-4AD0-B070-97F57C557FE9}" xr6:coauthVersionLast="47" xr6:coauthVersionMax="47" xr10:uidLastSave="{00000000-0000-0000-0000-000000000000}"/>
  <bookViews>
    <workbookView xWindow="-120" yWindow="-120" windowWidth="19440" windowHeight="10320" tabRatio="691" firstSheet="5" activeTab="5" xr2:uid="{28EE65D3-2A81-43D9-82AC-FE46834BDA64}"/>
  </bookViews>
  <sheets>
    <sheet name="Lista_Tipo Historia de Usuario" sheetId="11" state="hidden" r:id="rId1"/>
    <sheet name="Lista_SistemasInfo" sheetId="4" state="hidden" r:id="rId2"/>
    <sheet name="Lista_Recursos" sheetId="5" state="hidden" r:id="rId3"/>
    <sheet name="Lista_Iteraciones" sheetId="9" state="hidden" r:id="rId4"/>
    <sheet name="Lista_Entregables" sheetId="6" state="hidden" r:id="rId5"/>
    <sheet name="Historias de Usuario" sheetId="7" r:id="rId6"/>
    <sheet name="Instruccion del Diligenciamient" sheetId="12" r:id="rId7"/>
    <sheet name="Control de cambios " sheetId="1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6" l="1"/>
  <c r="D556" i="9"/>
  <c r="D555" i="9"/>
  <c r="D554" i="9"/>
  <c r="D553" i="9"/>
  <c r="D552" i="9"/>
  <c r="D551" i="9"/>
  <c r="D550" i="9"/>
  <c r="D549" i="9"/>
  <c r="D548" i="9"/>
  <c r="D547" i="9"/>
  <c r="D546" i="9"/>
  <c r="D545" i="9"/>
  <c r="D544" i="9"/>
  <c r="D543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11" i="9"/>
  <c r="D510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C13" i="5"/>
  <c r="C12" i="5"/>
  <c r="C11" i="5"/>
  <c r="C10" i="5"/>
  <c r="C9" i="5"/>
  <c r="C8" i="5"/>
  <c r="C7" i="5"/>
  <c r="C6" i="5"/>
  <c r="C5" i="5"/>
  <c r="C4" i="5"/>
  <c r="C3" i="5"/>
  <c r="C2" i="5"/>
  <c r="E2" i="6"/>
  <c r="E16" i="6"/>
  <c r="E15" i="6"/>
  <c r="E14" i="6"/>
  <c r="E13" i="6"/>
  <c r="E12" i="6"/>
  <c r="E11" i="6"/>
  <c r="E10" i="6"/>
  <c r="E9" i="6"/>
  <c r="E8" i="6"/>
  <c r="E7" i="6"/>
</calcChain>
</file>

<file path=xl/sharedStrings.xml><?xml version="1.0" encoding="utf-8"?>
<sst xmlns="http://schemas.openxmlformats.org/spreadsheetml/2006/main" count="1284" uniqueCount="710">
  <si>
    <t xml:space="preserve">No. </t>
  </si>
  <si>
    <t>Tipo de Historia de usuario</t>
  </si>
  <si>
    <t>Area de Desarrollo</t>
  </si>
  <si>
    <t xml:space="preserve">1. </t>
  </si>
  <si>
    <t>Desarrollo</t>
  </si>
  <si>
    <t>Oficina de Tecnologias de la Informacion - OTI</t>
  </si>
  <si>
    <t xml:space="preserve">2. </t>
  </si>
  <si>
    <t>Levantamiento de Informacion</t>
  </si>
  <si>
    <t>Subdireccion Red Nacional de Informacion - SRNI</t>
  </si>
  <si>
    <t xml:space="preserve">3. </t>
  </si>
  <si>
    <t>Detalle Funcionalidad</t>
  </si>
  <si>
    <t>Grupo de Retornos y Reubicaciones - GRYR</t>
  </si>
  <si>
    <t xml:space="preserve">4. </t>
  </si>
  <si>
    <t>Requerimiento</t>
  </si>
  <si>
    <t xml:space="preserve">5. </t>
  </si>
  <si>
    <t xml:space="preserve">6. </t>
  </si>
  <si>
    <t xml:space="preserve">7. </t>
  </si>
  <si>
    <t xml:space="preserve">8. </t>
  </si>
  <si>
    <t>9.</t>
  </si>
  <si>
    <t>10.</t>
  </si>
  <si>
    <t>11.</t>
  </si>
  <si>
    <t>12.</t>
  </si>
  <si>
    <t>Nombre</t>
  </si>
  <si>
    <t>Abreviatura</t>
  </si>
  <si>
    <t>Subsistencia Minima</t>
  </si>
  <si>
    <t>SubMin</t>
  </si>
  <si>
    <t>SGV</t>
  </si>
  <si>
    <t>Notificaciones</t>
  </si>
  <si>
    <t>NOT</t>
  </si>
  <si>
    <t>VIVANTO</t>
  </si>
  <si>
    <t>VTO</t>
  </si>
  <si>
    <t>Codigo</t>
  </si>
  <si>
    <t>Nombre Final</t>
  </si>
  <si>
    <t>BV</t>
  </si>
  <si>
    <t>BRIAN ALIRIO VARELA LOZANO</t>
  </si>
  <si>
    <t>CM</t>
  </si>
  <si>
    <t>CARLOS ANDRES MOLINA MOLINA</t>
  </si>
  <si>
    <t>DR</t>
  </si>
  <si>
    <t>DAVID FELIPE ROJAS GUTIERREZ</t>
  </si>
  <si>
    <t>DS</t>
  </si>
  <si>
    <t>DIANA PATRICIA SERNA RUBIO</t>
  </si>
  <si>
    <t>GF</t>
  </si>
  <si>
    <t>GONZALO MATA FERNANDEZ MIRANDA</t>
  </si>
  <si>
    <t>HR</t>
  </si>
  <si>
    <t>HERNAN JUSTINO RODRIGUEZ ERAZO</t>
  </si>
  <si>
    <t>JZ</t>
  </si>
  <si>
    <t>JORGE ANDRES ZAPATA LEAL</t>
  </si>
  <si>
    <t>LR</t>
  </si>
  <si>
    <t>LUIS FERNANDO RAMIREZ CASTRO</t>
  </si>
  <si>
    <t>RR</t>
  </si>
  <si>
    <t>RONALD YESID RAMIREZ GRACIA</t>
  </si>
  <si>
    <t>SN</t>
  </si>
  <si>
    <t>SONIA LUCIA NAVARRETE SARMIENTO</t>
  </si>
  <si>
    <t>WB</t>
  </si>
  <si>
    <t>WILLIAM HERNANDO BURBANO HUALPA</t>
  </si>
  <si>
    <t>JD</t>
  </si>
  <si>
    <t>JULIAN DUQUE SALGADO</t>
  </si>
  <si>
    <t>Sprint</t>
  </si>
  <si>
    <t>Mes</t>
  </si>
  <si>
    <t>Semana</t>
  </si>
  <si>
    <t>Actos Administrativos\Sprint 244 - 2 al 6 de Enero 2023</t>
  </si>
  <si>
    <t>ENERO</t>
  </si>
  <si>
    <t>Actos Administrativos\Sprint 245 - 9 al 13 de Enero 2023</t>
  </si>
  <si>
    <t>Actos Administrativos\Sprint 246 - 16 al 20 de Enero 2023</t>
  </si>
  <si>
    <t xml:space="preserve">ENERO </t>
  </si>
  <si>
    <t>Actos Administrativos\Sprint 247- 23 al 27 de Enero 2023</t>
  </si>
  <si>
    <t>Actos Administrativos\Sprint 248 - 30 de Enero al 3 de Febrero 2023</t>
  </si>
  <si>
    <t>Actos Administrativos\Sprint 249 - 6 al 10 de Febrero 2023</t>
  </si>
  <si>
    <t>FEBRERO</t>
  </si>
  <si>
    <t>Actos Administrativos\Sprint 250 - 13 al 17 de Febrero 2023</t>
  </si>
  <si>
    <t>Actos Administrativos\Sprint 251 - 20 al 24 de Febrero 2023</t>
  </si>
  <si>
    <t>Actos Administrativos\Sprint 252 - 27 de Febrero al 3 de Marzo 2023</t>
  </si>
  <si>
    <t>MARZO</t>
  </si>
  <si>
    <t>Actos Administrativos\Sprint 253 - 6 al 10 de Marzo 2023</t>
  </si>
  <si>
    <t>Actos Administrativos\Sprint 254 - 13 al 17 de Marzo 2023</t>
  </si>
  <si>
    <t>Actos Administrativos\Sprint 255 - 20 al 24 de Marzo 2023</t>
  </si>
  <si>
    <t>Actos Administrativos\Sprint 256 - 27 al 31 de Marzo 2023</t>
  </si>
  <si>
    <t>Actos Administrativos\Sprint 257 - 3 al 7 de Abril 2023</t>
  </si>
  <si>
    <t>ABRIL</t>
  </si>
  <si>
    <t>Actos Administrativos\Sprint 258 - 10 al 14 de Abril 2023</t>
  </si>
  <si>
    <t>Actos Administrativos\Sprint 259 - 17 al 21 de Abril 2023</t>
  </si>
  <si>
    <t>Actos Administrativos\Sprint 260 - 24 al 28 de Abril 2023</t>
  </si>
  <si>
    <t>Actos Administrativos\Sprint 261 - 1 al 5 de Mayo 2023</t>
  </si>
  <si>
    <t>MAYO</t>
  </si>
  <si>
    <t>Actos Administrativos\Sprint 262 - 8 al 12 de Mayo 2023</t>
  </si>
  <si>
    <t>Actos Administrativos\Sprint 263 - 15 al 19 de Mayo 2023</t>
  </si>
  <si>
    <t>Actos Administrativos\Sprint 264 - 22 al 26 de Mayo 2023</t>
  </si>
  <si>
    <t>Actos Administrativos\Sprint 265 - 29 de Mayo al 2 de Junio 2023</t>
  </si>
  <si>
    <t>JUNIO</t>
  </si>
  <si>
    <t>Actos Administrativos\Sprint 266 - 5 al 9 de Junio 2023</t>
  </si>
  <si>
    <t>Actos Administrativos\Sprint 267 - 12 al 16 de Junio 2023</t>
  </si>
  <si>
    <t>Actos Administrativos\Sprint 268 - 19 al 23 de Junio 2023</t>
  </si>
  <si>
    <t>Actos Administrativos\Sprint 269 - 26 al 30 de Junio 2023</t>
  </si>
  <si>
    <t>Actos Administrativos\Sprint 270 - 3 al 7 de Julio 2023</t>
  </si>
  <si>
    <t>JULIO</t>
  </si>
  <si>
    <t>Actos Administrativos\Sprint 271 - 10 al 14 de Julio 2023</t>
  </si>
  <si>
    <t>Actos Administrativos\Sprint 272 - 17 al 21 de Julio 2023</t>
  </si>
  <si>
    <t>Actos Administrativos\Sprint 273 - 24 al 28 de Julio 2023</t>
  </si>
  <si>
    <t>Actos Administrativos\Sprint 274 - 31 de Julio al 4 de Agosto 2023</t>
  </si>
  <si>
    <t>AGOSTO</t>
  </si>
  <si>
    <t>Actos Administrativos\Sprint 275 - 7 al 11 de Agosto 2023</t>
  </si>
  <si>
    <t>Actos Administrativos\Sprint 276 - 14 al 18 de Agosto 2023</t>
  </si>
  <si>
    <t>Actos Administrativos\Sprint 277 - 21 al 25 de Agosto 2023</t>
  </si>
  <si>
    <t>Actos Administrativos\Sprint 278 - 28 de Agosto al 1 de Septiembre 2023</t>
  </si>
  <si>
    <t>Actos Administrativos\Sprint 279 - 4 al 8 de Septiembre 2023</t>
  </si>
  <si>
    <t>SEPTIEMBRE</t>
  </si>
  <si>
    <t>Actos Administrativos\Sprint 280 - 11 al 15 de Septiembre 2023</t>
  </si>
  <si>
    <t>Actos Administrativos\Sprint 281 - 18 al 22 de Septiembre 2023</t>
  </si>
  <si>
    <t>Actos Administrativos\Sprint 282 - 25 al 29 de Septiembre 2023</t>
  </si>
  <si>
    <t>Actos Administrativos\Sprint 283 - 2 al 6 de Octubre 2023</t>
  </si>
  <si>
    <t>OCTUBRE</t>
  </si>
  <si>
    <t>Actos Administrativos\Sprint 284 - 9 al 13 de Octubre 2023</t>
  </si>
  <si>
    <t>Actos Administrativos\Sprint 285 - 16 al 20 de Octubre 2023</t>
  </si>
  <si>
    <t>Actos Administrativos\Sprint 286 - 23 al 27 de Octubre 2023</t>
  </si>
  <si>
    <t>Actos Administrativos\Sprint 287 - 30 de Octubre al 3 de Noviembre 2023</t>
  </si>
  <si>
    <t>Actos Administrativos\Sprint 288 - 6 al 10 de Noviembre 2023</t>
  </si>
  <si>
    <t>NOVIEMBRE</t>
  </si>
  <si>
    <t>Actos Administrativos\Sprint 289 - 13 al 17 de Noviembre 2023</t>
  </si>
  <si>
    <t>Actos Administrativos\Sprint 290 - 20 al 24 de Noviembre 2023</t>
  </si>
  <si>
    <t>Actos Administrativos\Sprint 291 - 27 de Noviembre al 1 de Diciembre 2023</t>
  </si>
  <si>
    <t>Actos Administrativos\Sprint 292 - 4 al 8 de Diciembre 2023</t>
  </si>
  <si>
    <t>DICIEMBRE</t>
  </si>
  <si>
    <t>Actos Administrativos\Sprint 293 - 11 al 15 de Diciembre 2023</t>
  </si>
  <si>
    <t>Actos Administrativos\Sprint 294 - 18 al 22 de Diciembre 2023</t>
  </si>
  <si>
    <t>Actos Administrativos\Sprint 295 - 25 al 29 de Diciembre 2023</t>
  </si>
  <si>
    <t>LEX\Sprint 247 - 2 al 6 de Enero 2023</t>
  </si>
  <si>
    <t>LEX\Sprint 248 - 9 al 13 de Enero 2023</t>
  </si>
  <si>
    <t>LEX\Sprint 249 - 16 al 20 de Enero 2023</t>
  </si>
  <si>
    <t>LEX\Sprint 250 - 23 al 27 de Enero 2023</t>
  </si>
  <si>
    <t>LEX\Sprint 251 - 30 de Enero al 3 de Febrero 2023</t>
  </si>
  <si>
    <t>LEX\Sprint 252 - 6 al 10 de Febrero 2023</t>
  </si>
  <si>
    <t>LEX\Sprint 253 - 13 al 17 de Febrero 2023</t>
  </si>
  <si>
    <t>LEX\Sprint 254 - 20 al 24 de Febrero 2023</t>
  </si>
  <si>
    <t>LEX\Sprint 255 - 27 de Febrero al 3 de Marzo 2023</t>
  </si>
  <si>
    <t>LEX\Sprint 256 - 6 al 10 de Marzo 2023</t>
  </si>
  <si>
    <t>LEX\Sprint 257 - 13 al 17 de Marzo 2023</t>
  </si>
  <si>
    <t>LEX\Sprint 258 - 20 al 24 de Marzo 2023</t>
  </si>
  <si>
    <t>LEX\Sprint 259 - 27 al 31 de Marzo 2023</t>
  </si>
  <si>
    <t>LEX\Sprint 260 - 3 al 7 de Abril 2023</t>
  </si>
  <si>
    <t>LEX\Sprint 261 - 10 al 14 de Abril 2023</t>
  </si>
  <si>
    <t>LEX\Sprint 262 - 17 al 21 de Abril 2023</t>
  </si>
  <si>
    <t>LEX\Sprint 263 - 24 al 28 de Abril 2023</t>
  </si>
  <si>
    <t>LEX\Sprint 264 - 1 al 5 de Mayo 2023</t>
  </si>
  <si>
    <t>LEX\Sprint 265 - 8 al 12 de Mayo 2023</t>
  </si>
  <si>
    <t>LEX\Sprint 266 - 15 al 19 de Mayo 2023</t>
  </si>
  <si>
    <t>LEX\Sprint 267 - 22 al 26 de Mayo 2023</t>
  </si>
  <si>
    <t>LEX\Sprint 268 - 29 de Mayo al 2 de Junio 2023</t>
  </si>
  <si>
    <t>LEX\Sprint 269 - 5 al 9 de Junio 2023</t>
  </si>
  <si>
    <t>LEX\Sprint 270 - 12 al 16 de Junio 2023</t>
  </si>
  <si>
    <t>LEX\Sprint 271 - 19 al 23 de Junio 2023</t>
  </si>
  <si>
    <t>LEX\Sprint 272 - 26 al 30 de Junio 2023</t>
  </si>
  <si>
    <t>LEX\Sprint 273 - 3 al 7 de Julio 2023</t>
  </si>
  <si>
    <t>LEX\Sprint 274 - 10 al 14 de Julio 2023</t>
  </si>
  <si>
    <t>LEX\Sprint 275 - 17 al 21 de Julio 2023</t>
  </si>
  <si>
    <t>LEX\Sprint 276 - 24 al 28 de Julio 2023</t>
  </si>
  <si>
    <t>LEX\Sprint 277 - 31 de Julio al 4 de Agosto 2023</t>
  </si>
  <si>
    <t>LEX\Sprint 278 - 7 al 11 de Agosto 2023</t>
  </si>
  <si>
    <t>LEX\Sprint 279 - 14 al 18 de Agosto 2023</t>
  </si>
  <si>
    <t>LEX\Sprint 280 - 21 al 25 de Agosto 2023</t>
  </si>
  <si>
    <t>LEX\Sprint 281 - 28 de Agosto al 1 de Septiembre 2023</t>
  </si>
  <si>
    <t>LEX\Sprint 282 - 4 al 8 de Septiembre 2023</t>
  </si>
  <si>
    <t>LEX\Sprint 283 - 11 al 15 de Septiembre 2023</t>
  </si>
  <si>
    <t>LEX\Sprint 284 - 18 al 22 de Septiembre 2023</t>
  </si>
  <si>
    <t>LEX\Sprint 285 - 25 al 29 de Septiembre 2023</t>
  </si>
  <si>
    <t>LEX\Sprint 286 - 2 al 6 de Octubre 2023</t>
  </si>
  <si>
    <t>LEX\Sprint 287 - 9 al 13 de Octubre 2023</t>
  </si>
  <si>
    <t>LEX\Sprint 288 - 16 al 20 de Octubre 2023</t>
  </si>
  <si>
    <t>LEX\Sprint 289 - 23 al 27 de Octubre 2023</t>
  </si>
  <si>
    <t>LEX\Sprint 290 - 30 de Octubre al 3 de Noviembre 2023</t>
  </si>
  <si>
    <t>LEX\Sprint 291 - 6 al 10 de Noviembre 2023</t>
  </si>
  <si>
    <t>LEX\Sprint 292 - 13 al 17 de Noviembre 2023</t>
  </si>
  <si>
    <t>LEX\Sprint 293 - 20 al 24 de Noviembre 2023</t>
  </si>
  <si>
    <t>LEX\Sprint 294 - 27 de Noviembre al 1 de Diciembre 2023</t>
  </si>
  <si>
    <t>LEX\Sprint 295 - 4 al 8 de Diciembre 2023</t>
  </si>
  <si>
    <t>LEX\Sprint 296 - 11 al 15 de Diciembre 2023</t>
  </si>
  <si>
    <t>LEX\Sprint 297 - 18 al 22 de Diciembre 2023</t>
  </si>
  <si>
    <t>LEX\Sprint 298 - 25 al 29 de Diciembre 2023</t>
  </si>
  <si>
    <t>SGV\Sprint 245 - 2 al 6 de Enero 2023</t>
  </si>
  <si>
    <t>SGV\Sprint 246 - 9 al 13 de Enero 2023</t>
  </si>
  <si>
    <t>SGV\Sprint 247 - 16 al 20 de Enero 2023</t>
  </si>
  <si>
    <t>SGV\Sprint 248 - 23 al 27 de Enero 2023</t>
  </si>
  <si>
    <t>SGV\Sprint 249 - 30 de Enero al 3 de Febrero 2023</t>
  </si>
  <si>
    <t>SGV\Sprint 250 - 6 al 10 de Febrero 2023</t>
  </si>
  <si>
    <t>SGV\Sprint 251 - 13 al 17 de Febrero 2023</t>
  </si>
  <si>
    <t>SGV\Sprint 252 - 20 al 24 de Febrero 2023</t>
  </si>
  <si>
    <t>SGV\Sprint 253 - 27 de Febrero al 3 de Marzo 2023</t>
  </si>
  <si>
    <t>SGV\Sprint 254 - 6 al 10 de Marzo 2023</t>
  </si>
  <si>
    <t>SGV\Sprint 255 - 13 al 17 de Marzo 2023</t>
  </si>
  <si>
    <t>SGV\Sprint 256 - 20 al 24 de Marzo 2023</t>
  </si>
  <si>
    <t>SGV\Sprint 257 - 27 al 31 de Marzo 2023</t>
  </si>
  <si>
    <t>SGV\Sprint 258 - 3 al 7 de Abril 2023</t>
  </si>
  <si>
    <t>SGV\Sprint 259 - 10 al 14 de Abril 2023</t>
  </si>
  <si>
    <t>SGV\Sprint 260 - 17 al 21 de Abril 2023</t>
  </si>
  <si>
    <t>SGV\Sprint 261 - 24 al 28 de Abril 2023</t>
  </si>
  <si>
    <t>SGV\Sprint 262 - 1 al 5 de Mayo 2023</t>
  </si>
  <si>
    <t>SGV\Sprint 263 - 8 al 12 de Mayo 2023</t>
  </si>
  <si>
    <t>SGV\Sprint 264 - 15 al 19 de Mayo 2023</t>
  </si>
  <si>
    <t>SGV\Sprint 265 - 22 al 26 de Mayo 2023</t>
  </si>
  <si>
    <t>SGV\Sprint 266 - 29 de Mayo al 2 de Junio 2023</t>
  </si>
  <si>
    <t>SGV\Sprint 267 - 5 al 9 de Junio 2023</t>
  </si>
  <si>
    <t>SGV\Sprint 268 - 12 al 16 de Junio 2023</t>
  </si>
  <si>
    <t>SGV\Sprint 269 - 19 al 23 de Junio 2023</t>
  </si>
  <si>
    <t>SGV\Sprint 270 - 26 al 30 de Junio 2023</t>
  </si>
  <si>
    <t>SGV\Sprint 271 - 3 al 7 de Julio 2023</t>
  </si>
  <si>
    <t>SGV\Sprint 272 - 10 al 14 de Julio 2023</t>
  </si>
  <si>
    <t>SGV\Sprint 273 - 17 al 21 de Julio 2023</t>
  </si>
  <si>
    <t>SGV\Sprint 274 - 24 al 28 de Julio 2023</t>
  </si>
  <si>
    <t>SGV\Sprint 275 - 31 de Julio al 4 de Agosto 2023</t>
  </si>
  <si>
    <t>SGV\Sprint 276 - 7 al 11 de Agosto 2023</t>
  </si>
  <si>
    <t>SGV\Sprint 277 - 14 al 18 de Agosto 2023</t>
  </si>
  <si>
    <t>SGV\Sprint 278 - 21 al 25 de Agosto 2023</t>
  </si>
  <si>
    <t>SGV\Sprint 279 - 28 de Agosto al 1 de Septiembre 2023</t>
  </si>
  <si>
    <t>SGV\Sprint 280 - 4 al 8 de Septiembre 2023</t>
  </si>
  <si>
    <t>SGV\Sprint 281 - 11 al 15 de Septiembre 2023</t>
  </si>
  <si>
    <t>SGV\Sprint 282 - 18 al 22 de Septiembre 2023</t>
  </si>
  <si>
    <t>SGV\Sprint 283 - 25 al 29 de Septiembre 2023</t>
  </si>
  <si>
    <t>SGV\Sprint 284 - 2 al 6 de Octubre 2023</t>
  </si>
  <si>
    <t>SGV\Sprint 285 - 9 al 13 de Octubre 2023</t>
  </si>
  <si>
    <t>SGV\Sprint 286 - 16 al 20 de Octubre 2023</t>
  </si>
  <si>
    <t>SGV\Sprint 287 - 23 al 27 de Octubre 2023</t>
  </si>
  <si>
    <t>SGV\Sprint 288 - 30 de Octubre al 3 de Noviembre 2023</t>
  </si>
  <si>
    <t>SGV\Sprint 289 - 6 al 10 de Noviembre 2023</t>
  </si>
  <si>
    <t>SGV\Sprint 290 - 13 al 17 de Noviembre 2023</t>
  </si>
  <si>
    <t>SGV\Sprint 291 - 20 al 24 de Noviembre 2023</t>
  </si>
  <si>
    <t>SGV\Sprint 292 - 27 de Noviembre al 1 de Diciembre 2023</t>
  </si>
  <si>
    <t>SGV\Sprint 293 - 4 al 8 de Diciembre 2023</t>
  </si>
  <si>
    <t>SGV\Sprint 294 - 11 al 15 de Diciembre 2023</t>
  </si>
  <si>
    <t>SGV\Sprint 295 - 18 al 22 de Diciembre 2023</t>
  </si>
  <si>
    <t>SGV\Sprint 296 - 25 al 29 de Diciembre 2023</t>
  </si>
  <si>
    <t>Alistamiento Herramienta Registro\Sprint 242 - 2 al 6 de Enero 2023</t>
  </si>
  <si>
    <t>Alistamiento Herramienta Registro\Sprint 243 - 9 al 13 de Enero 2023</t>
  </si>
  <si>
    <t>Alistamiento Herramienta Registro\Sprint 244 - 16 al 20 de Enero 2023</t>
  </si>
  <si>
    <t>Alistamiento Herramienta Registro\Sprint 245- 23 al 27 de Enero 2023</t>
  </si>
  <si>
    <t>Alistamiento Herramienta Registro\Sprint 246 - 30 de Enero al 3 de Febrero 2023</t>
  </si>
  <si>
    <t>Alistamiento Herramienta Registro\Sprint 247 - 6 al 10 de Febrero 2023</t>
  </si>
  <si>
    <t>Alistamiento Herramienta Registro\Sprint 248 - 13 al 17 de Febrero 2023</t>
  </si>
  <si>
    <t>Alistamiento Herramienta Registro\Sprint 249 - 20 al 24 de Febrero 2023</t>
  </si>
  <si>
    <t>Alistamiento Herramienta Registro\Sprint 250 - 27 de Febrero al 3 de Marzo 2023</t>
  </si>
  <si>
    <t>Arquitectura Empresarial\Sprint 178  - 2 al 6 de Enero 2023</t>
  </si>
  <si>
    <t>Arquitectura Empresarial\Sprint 179 - 9 al 13 de Enero 2023</t>
  </si>
  <si>
    <t>Arquitectura Empresarial\Sprint 180 - 16 al 20 de Enero 2023</t>
  </si>
  <si>
    <t>Arquitectura Empresarial\Sprint 181 - 23 al 27 de Enero 2023</t>
  </si>
  <si>
    <t>Arquitectura Empresarial\Sprint 182 - 30 de Enero al 3 de Febrero 2023</t>
  </si>
  <si>
    <t>Arquitectura Empresarial\Sprint 183 - 6 al 10 de Febrero 2023</t>
  </si>
  <si>
    <t>Arquitectura Empresarial\Sprint 184 - 13 al 17 de Febrero 2023</t>
  </si>
  <si>
    <t>Arquitectura Empresarial\Sprint 185 - 20 al 24 de Febrero 2023</t>
  </si>
  <si>
    <t>Arquitectura Empresarial\Sprint 186 - 27 de Febrero al 3 de Marzo 2023</t>
  </si>
  <si>
    <t>Asistencia funeraria\Sprint 239 - 2 al 6 de Enero 2023</t>
  </si>
  <si>
    <t>Asistencia funeraria\Sprint 240 - 9 al 13 de Enero 2023</t>
  </si>
  <si>
    <t>Asistencia funeraria\Sprint 241 - 16 al 20 de Enero 2023</t>
  </si>
  <si>
    <t>Asistencia funeraria\Sprint 242 - 23 al 27 de Enero 2023</t>
  </si>
  <si>
    <t>Asistencia funeraria\Sprint 243 - 30 de Enero al 3 de Febrero 2023</t>
  </si>
  <si>
    <t>Asistencia funeraria\Sprint 244 - 6 al 10 de Febrero 2023</t>
  </si>
  <si>
    <t>Asistencia funeraria\Sprint 245 - 13 al 17 de Febrero 2023</t>
  </si>
  <si>
    <t>Asistencia funeraria\Sprint 246 - 20 al 24 de Febrero 2023</t>
  </si>
  <si>
    <t>Asistencia funeraria\Sprint 247 - 27 de Febrero al 3 de Marzo 2023</t>
  </si>
  <si>
    <t>Buzón judicial\Sprint 239 - 2 al 6 de Enero 2023</t>
  </si>
  <si>
    <t>Buzón judicial\Sprint 240 - 9 al 13 de Enero 2023</t>
  </si>
  <si>
    <t>Buzón judicial\Sprint 241 - 16 al 20 de Enero 2023</t>
  </si>
  <si>
    <t>Buzón judicial\Sprint 242 - 23 al 27 de Enero 2023</t>
  </si>
  <si>
    <t>Buzón judicial\Sprint 243 - 30 de Enero al 3 de Febrero 2023</t>
  </si>
  <si>
    <t>Buzón judicial\Sprint 244 - 6 al 10 de Febrero 2023</t>
  </si>
  <si>
    <t>Buzón judicial\Sprint 245 - 13 al 17 de Febrero 2023</t>
  </si>
  <si>
    <t>Buzón judicial\Sprint 246 - 20 al 24 de Febrero 2023</t>
  </si>
  <si>
    <t>Buzón judicial\Sprint 247 - 27 de Febrero al 3 de Marzo 2023</t>
  </si>
  <si>
    <t>Buzón judicial\Sprint 248 - 6 al 10 de Marzo 2023</t>
  </si>
  <si>
    <t>Buzón judicial\Sprint 249 - 13 al 17 de Marzo 2023</t>
  </si>
  <si>
    <t>Buzón judicial\Sprint 250 - 20 al 24 de Marzo 2023</t>
  </si>
  <si>
    <t>Buzón judicial\Sprint 251 - 27 al 31 de Marzo 2023</t>
  </si>
  <si>
    <t>Buzón judicial\Sprint 252 - 3 al 7 de Abril 2023</t>
  </si>
  <si>
    <t>Buzón judicial\Sprint 253 - 10 al 14 de Abril 2023</t>
  </si>
  <si>
    <t>Buzón judicial\Sprint 254 - 17 al 21 de Abril 2023</t>
  </si>
  <si>
    <t>Buzón judicial\Sprint 255 - 24 al 28 de Abril 2023</t>
  </si>
  <si>
    <t>Buzón judicial\Sprint 256 - 1 al 5 de Mayo 2023</t>
  </si>
  <si>
    <t>Buzón judicial\Sprint 257 - 8 al 12 de Mayo 2023</t>
  </si>
  <si>
    <t>Buzón judicial\Sprint 258  - 15 al 19 de Mayo 2023</t>
  </si>
  <si>
    <t>Buzón judicial\Sprint 259 - 22 al 26 de Mayo 2023</t>
  </si>
  <si>
    <t>Buzón judicial\Sprint 260 - 29 de Mayo al 2 de Junio 2023</t>
  </si>
  <si>
    <t>Buzón judicial\Sprint 261 - 5 al 9 de Junio 2023</t>
  </si>
  <si>
    <t>Buzón judicial\Sprint 262 - 12 al 16 de Junio 2023</t>
  </si>
  <si>
    <t>Buzón judicial\Sprint 263 - 19 al 23 de Junio 2023</t>
  </si>
  <si>
    <t>Buzón judicial\Sprint 264 - 26 al 30 de Junio 2023</t>
  </si>
  <si>
    <t>Buzón judicial\Sprint 265 - 3 al 7 de Julio 2023</t>
  </si>
  <si>
    <t>Buzón judicial\Sprint 266 - 10 al 14 de Julio 2023</t>
  </si>
  <si>
    <t>Buzón judicial\Sprint 267 - 17 al 21 de Julio 2023</t>
  </si>
  <si>
    <t>Buzón judicial\Sprint 268 - 24 al 28 de Julio 2023</t>
  </si>
  <si>
    <t>Buzón judicial\Sprint 269 - 31 de Julio al 4 de Agosto 2023</t>
  </si>
  <si>
    <t>Buzón judicial\Sprint 270 - 7 al 11 de Agosto 2023</t>
  </si>
  <si>
    <t>Buzón judicial\Sprint 271 - 14 al 18 de Agosto 2023</t>
  </si>
  <si>
    <t>Buzón judicial\Sprint 272 - 21 al 25 de Agosto 2023</t>
  </si>
  <si>
    <t>Buzón judicial\Sprint 273 - 28 de Agosto al 1 de Septiembre 2023</t>
  </si>
  <si>
    <t>Buzón judicial\Sprint 274 - 4 al 8 de Septiembre 2023</t>
  </si>
  <si>
    <t>Buzón judicial\Sprint 275 - 11 al 15 de Septiembre 2023</t>
  </si>
  <si>
    <t>Buzón judicial\Sprint 276 - 18 al 22 de Septiembre 2023</t>
  </si>
  <si>
    <t>Buzón judicial\Sprint 277 - 25 al 29 de Septiembre 2023</t>
  </si>
  <si>
    <t>Buzón judicial\Sprint 278 - 2 al 6 de Octubre 2023</t>
  </si>
  <si>
    <t>Buzón judicial\Sprint 279 - 9 al 13 de Octubre 2023</t>
  </si>
  <si>
    <t>Buzón judicial\Sprint 280 - 16 al 20 de Octubre 2023</t>
  </si>
  <si>
    <t>Buzón judicial\Sprint 281 - 23 al 27 de Octubre 2023</t>
  </si>
  <si>
    <t>Buzón judicial\Sprint 282 - 30 de Octubre al 3 de Noviembre 2023</t>
  </si>
  <si>
    <t>Buzón judicial\Sprint 283 - 6 al 10 de Noviembre 2023</t>
  </si>
  <si>
    <t>Buzón judicial\Sprint 284 - 13 al 17 de Noviembre 2023</t>
  </si>
  <si>
    <t>Buzón judicial\Sprint 285 - 20 al 24 de Noviembre 2023</t>
  </si>
  <si>
    <t>Buzón judicial\Sprint 286 - 27 de Noviembre al 1 de Diciembre 2023</t>
  </si>
  <si>
    <t>Buzón judicial\Sprint 287 - 4 al 8 de Diciembre 2023</t>
  </si>
  <si>
    <t>Buzón judicial\Sprint 288 - 11 al 15 de Diciembre 2023</t>
  </si>
  <si>
    <t>Buzón judicial\Sprint 289 - 18 al 22 de Diciembre 2023</t>
  </si>
  <si>
    <t>Buzón judicial\Sprint 290 - 25 al 29 de Diciembre 2023</t>
  </si>
  <si>
    <t>Directorio colaboradores unidad de victimas\Sprint 239 - 2 al 6 de Enero 2023</t>
  </si>
  <si>
    <t>Directorio colaboradores unidad de victimas\Sprint 240 - 9 al 13 de Enero 2023</t>
  </si>
  <si>
    <t>Directorio colaboradores unidad de victimas\Sprint 241 - 16 al 20 de Enero 2023</t>
  </si>
  <si>
    <t>Directorio colaboradores unidad de victimas\Sprint 242 - 23 al 27 de Enero 2023</t>
  </si>
  <si>
    <t>Directorio colaboradores unidad de victimas\Sprint 243 - 30 de Enero al 3 de Febrero 2023</t>
  </si>
  <si>
    <t>Directorio colaboradores unidad de victimas\Sprint 244 - 6 al 10 de Febrero 2023</t>
  </si>
  <si>
    <t>Directorio colaboradores unidad de victimas\Sprint 245 - 13 al 17 de Febrero 2023</t>
  </si>
  <si>
    <t>Directorio colaboradores unidad de victimas\Sprint 246 - 20 al 24 de Febrero 2023</t>
  </si>
  <si>
    <t>Directorio colaboradores unidad de victimas\Sprint 247 - 27 de Febrero al 3 de Marzo 2023</t>
  </si>
  <si>
    <t>Miscelánea\Sprint 247 - 2 al 6 de Enero 2023</t>
  </si>
  <si>
    <t>Miscelánea\Sprint 248 - 9 al 13 de Enero 2023</t>
  </si>
  <si>
    <t>Miscelánea\Sprint 249 - 16 al 20 de Enero 2023</t>
  </si>
  <si>
    <t>Miscelánea\Sprint 250 - 23 al 27 de Enero 2023</t>
  </si>
  <si>
    <t>Miscelánea\Sprint 251 - 30 de Enero al 3 de Febrero 2023</t>
  </si>
  <si>
    <t>Miscelánea\Sprint 252 - 6 al 10 de Febrero 2023</t>
  </si>
  <si>
    <t>Miscelánea\Sprint 253 - 13 al 17 de Febrero 2023</t>
  </si>
  <si>
    <t>Miscelánea\Sprint 254 - 20 al 24 de Febrero 2023</t>
  </si>
  <si>
    <t>Miscelánea\Sprint 255 - 27 de Febrero al 3 de Marzo 2023</t>
  </si>
  <si>
    <t>Subsistencia Minima\Sprint 242 - 9 al 13 de Enero 2023</t>
  </si>
  <si>
    <t>Subsistencia Minima\Sprint 243 - 16 al 20 de Enero 2023</t>
  </si>
  <si>
    <t>Subsistencia Minima\Sprint 244 - 23 al 27 de Enero 2023</t>
  </si>
  <si>
    <t>Subsistencia Minima\Sprint 245 - 30 de Enero al 3 de Febrero 2023</t>
  </si>
  <si>
    <t>Subsistencia Minima\Sprint 246 - 6 al 10 de Febrero 2023</t>
  </si>
  <si>
    <t>Subsistencia Minima\Sprint 247 - 13 al 17 de Febrero 2023</t>
  </si>
  <si>
    <t>Subsistencia Minima\Sprint 248 - 20 al 24 de Febrero 2023</t>
  </si>
  <si>
    <t>Subsistencia Minima\Sprint 249 - 27 de Febrero al 3 de Marzo 2023</t>
  </si>
  <si>
    <t>Subsistencia Minima\Sprint 250 - 6 al 10 de Marzo 2023</t>
  </si>
  <si>
    <t>Subsistencia Minima\Sprint 251 - 13 al 17 de Marzo 2023</t>
  </si>
  <si>
    <t>Subsistencia Minima\Sprint 252 - 20 al 24 de Marzo 2023</t>
  </si>
  <si>
    <t>Subsistencia Minima\Sprint 253 - 27 al 31 de Marzo 2023</t>
  </si>
  <si>
    <t>Subsistencia Minima\Sprint 254 - 3 al 7 de Abril 2023</t>
  </si>
  <si>
    <t>Subsistencia Minima\Sprint 255 - 10 al 14 de Abril 2023</t>
  </si>
  <si>
    <t>Subsistencia Minima\Sprint 256 - 17 al 21 de Abril 2023</t>
  </si>
  <si>
    <t>Subsistencia Minima\Sprint 257 - 24 al 28 de Abril 2023</t>
  </si>
  <si>
    <t>Subsistencia Minima\Sprint 258 - 1 al 5 de Mayo 2023</t>
  </si>
  <si>
    <t>Subsistencia Minima\Sprint 259 - 8 al 12 de Mayo 2023</t>
  </si>
  <si>
    <t>Subsistencia Minima\Sprint 260 - 15 al 19 de Mayo 2023</t>
  </si>
  <si>
    <t>Subsistencia Minima\Sprint 261 - 22 al 26 de Mayo 2023</t>
  </si>
  <si>
    <t>Subsistencia Minima\Sprint 262 - 29 de Mayo al 2 de Junio 2023</t>
  </si>
  <si>
    <t>Subsistencia Minima\Sprint 263 - 5 al 9 de Junio 2023</t>
  </si>
  <si>
    <t>Subsistencia Minima\Sprint 264 - 12 al 16 de Junio 2023</t>
  </si>
  <si>
    <t>Subsistencia Minima\Sprint 265 - 19 al 23 de Junio 2023</t>
  </si>
  <si>
    <t>Subsistencia Minima\Sprint 266 - 26 al 30 de Junio 2023</t>
  </si>
  <si>
    <t>Subsistencia Minima\Sprint 267 - 3 al 7 de Julio 2023</t>
  </si>
  <si>
    <t>Subsistencia Minima\Sprint 268 - 10 al 14 de Julio 2023</t>
  </si>
  <si>
    <t>Subsistencia Minima\Sprint 269 - 17 al 21 de Julio 2023</t>
  </si>
  <si>
    <t>Subsistencia Minima\Sprint 270 - 24 al 28 de Julio 2023</t>
  </si>
  <si>
    <t>Subsistencia Minima\Sprint 271 - 31 de Julio al 4 de Agosto 2023</t>
  </si>
  <si>
    <t>Subsistencia Minima\Sprint 272 - 7 al 11 de Agosto 2023</t>
  </si>
  <si>
    <t>Subsistencia Minima\Sprint 273 - 14 al 18 de Agosto 2023</t>
  </si>
  <si>
    <t>Subsistencia Minima\Sprint 274 - 21 al 25 de Agosto 2023</t>
  </si>
  <si>
    <t>Subsistencia Minima\Sprint 275  - 28 de Agosto al 1 de Septiembre 2023</t>
  </si>
  <si>
    <t>Subsistencia Minima\Sprint 276 - 4 al 8 de Septiembre 2023</t>
  </si>
  <si>
    <t>Subsistencia Minima\Sprint 277 - 11 al 15 de Septiembre 2023</t>
  </si>
  <si>
    <t>Subsistencia Minima\Sprint 278 - 18 al 22 de Septiembre 2023</t>
  </si>
  <si>
    <t>Subsistencia Minima\Sprint 279 - 25 al 29 de Septiembre 2023</t>
  </si>
  <si>
    <t>Subsistencia Minima\Sprint 280 - 2 al 6 de Octubre 2023</t>
  </si>
  <si>
    <t>Subsistencia Minima\Sprint 281 - 9 al 13 de Octubre 2023</t>
  </si>
  <si>
    <t>Subsistencia Minima\Sprint 282 - 16 al 20 de Octubre 2023</t>
  </si>
  <si>
    <t>Subsistencia Minima\Sprint 283 - 23 al 27 de Octubre 2023</t>
  </si>
  <si>
    <t>Subsistencia Minima\Sprint 284 - 30 de Octubre al 3 de Noviembre 2023</t>
  </si>
  <si>
    <t>Subsistencia Minima\Sprint 285 - 6 al 10 de Noviembre 2023</t>
  </si>
  <si>
    <t>Subsistencia Minima\Sprint 286 - 13 al 17 de Noviembre 2023</t>
  </si>
  <si>
    <t>Subsistencia Minima\Sprint 287 - 20 al 24 de Noviembre 2023</t>
  </si>
  <si>
    <t>Subsistencia Minima\Sprint 288 - 27 de Noviembre al 1 de Diciembre 2023</t>
  </si>
  <si>
    <t>Subsistencia Minima\Sprint 289 - 4 al 8 de Diciembre 2023</t>
  </si>
  <si>
    <t>Subsistencia Minima\Sprint 290 - 11 al 15 de Diciembre 2023</t>
  </si>
  <si>
    <t>Subsistencia Minima\Sprint 291 - 18 al 22 de Diciembre 2023</t>
  </si>
  <si>
    <t>Subsistencia Minima\Sprint 292 - 25 al 29 de Diciembre 2023</t>
  </si>
  <si>
    <t>SIGO\Sprint 239 - 2 al 6 de Enero 2023</t>
  </si>
  <si>
    <t>SIGO\Sprint 240 - 9 al 13 de Enero 2023</t>
  </si>
  <si>
    <t>SIGO\Sprint 241 - 16 al 20 de Enero 2023</t>
  </si>
  <si>
    <t>SIGO\Sprint 242 - 23 al 27 de Enero 2023</t>
  </si>
  <si>
    <t>SIGO\Sprint 243 - 30 de Enero al 3 de Febrero 2023</t>
  </si>
  <si>
    <t>SIGO\Sprint 244 - 6 al 10 de Febrero 2023</t>
  </si>
  <si>
    <t>SIGO\Sprint 245 - 13 al 17 de Febrero 2023</t>
  </si>
  <si>
    <t>SIGO\Sprint 246 - 20 al 24 de Febrero 2023</t>
  </si>
  <si>
    <t>SIGO\Sprint 247 - 27 de Febrero al 3 de Marzo 2023</t>
  </si>
  <si>
    <t>Notificaciones\Sprint 240 - 2 al 6 de Enero 2023</t>
  </si>
  <si>
    <t>Notificaciones\Sprint 241 - 9 al 13 de Enero 2023</t>
  </si>
  <si>
    <t>Notificaciones\Sprint 242 - 16 al 20 de Enero 2023</t>
  </si>
  <si>
    <t>Notificaciones\Sprint 243 - 23 al 27 de Enero 2023</t>
  </si>
  <si>
    <t>Notificaciones\Sprint 244 - 30 de Enero al 3 de Febrero 2023</t>
  </si>
  <si>
    <t>Notificaciones\Sprint 245 - 6 al 10 de Febrero 2023</t>
  </si>
  <si>
    <t>Notificaciones\Sprint 246 - 13 al 17 de Febrero 2023</t>
  </si>
  <si>
    <t>Notificaciones\Sprint 247 - 20 al 24 de Febrero 2023</t>
  </si>
  <si>
    <t>Notificaciones\Sprint 248 - 27 de Febrero al 3 de Marzo 2023</t>
  </si>
  <si>
    <t>Servicios Uariv\Sprint 246 - 2 al 6 de Enero 2023</t>
  </si>
  <si>
    <t>Servicios Uariv\Sprint 247 - 9 al 13 de Enero 2023</t>
  </si>
  <si>
    <t>Servicios Uariv\Sprint 248 - 16 al 20 de Enero 2023</t>
  </si>
  <si>
    <t>Servicios Uariv\Sprint 249 - 23 al 27 de Enero 2023</t>
  </si>
  <si>
    <t>Servicios Uariv\Sprint 250 - 30 de Enero al 3 de Febrero 2023</t>
  </si>
  <si>
    <t>Servicios Uariv\Sprint 251 - 6 al 10 de Febrero 2023</t>
  </si>
  <si>
    <t>Servicios Uariv\Sprint 252 - 13 al 17 de Febrero 2023</t>
  </si>
  <si>
    <t>Servicios Uariv\Sprint 253 - 20 al 24 de Febrero 2023</t>
  </si>
  <si>
    <t>Servicios Uariv\Sprint 254 - 27 de Febrero al 3 de Marzo 2023</t>
  </si>
  <si>
    <t>Unidad en Linea\Sprint 241- 2 al 6 de Enero 2023</t>
  </si>
  <si>
    <t>Unidad en Linea\Sprint 242 - 9 al 13 de Enero 2023</t>
  </si>
  <si>
    <t>Unidad en Linea\Sprint 243 - 16 al 20 de Enero 2023</t>
  </si>
  <si>
    <t>Unidad en Linea\Sprint 244 - 23 al 27 de Enero 2023</t>
  </si>
  <si>
    <t>Unidad en Linea\Sprint 245 - 30 de Enero al 3 de Febrero 2023</t>
  </si>
  <si>
    <t>Unidad en Linea\Sprint 246 - 6 al 10 de Febrero 2023</t>
  </si>
  <si>
    <t>Unidad en Linea\Sprint 247 - 13 al 17 de Febrero 2023</t>
  </si>
  <si>
    <t>Unidad en Linea\Sprint 248 - 20 al 24 de Febrero 2023</t>
  </si>
  <si>
    <t>Unidad en Linea\Sprint 249 - 27 de Febrero al 3 de Marzo 2023</t>
  </si>
  <si>
    <t>Formato de Conocimiento Hechos Irregulares\Sprint 167 - 2 al 6 de Enero 2023</t>
  </si>
  <si>
    <t>Formato de Conocimiento Hechos Irregulares\Sprint 168 - 9 al 13 de Enero 2023</t>
  </si>
  <si>
    <t>Formato de Conocimiento Hechos Irregulares\Sprint 169 - 16 al 20 de Enero 2023</t>
  </si>
  <si>
    <t>Formato de Conocimiento Hechos Irregulares\Sprint 170 - 23 al 27 de Enero 2023</t>
  </si>
  <si>
    <t>Formato de Conocimiento Hechos Irregulares\Sprint 171 - 30 de Enero al 3 de Febrero 2023</t>
  </si>
  <si>
    <t>Formato de Conocimiento Hechos Irregulares\Sprint 172 - 6 al 10 de Febrero 2023</t>
  </si>
  <si>
    <t>Formato de Conocimiento Hechos Irregulares\Sprint 173 - 13 al 17 de Febrero 2023</t>
  </si>
  <si>
    <t>Formato de Conocimiento Hechos Irregulares\Sprint 174 - 20 al 24 de Febrero 2023</t>
  </si>
  <si>
    <t>Formato de Conocimiento Hechos Irregulares\Sprint 175 - 27 de Febrero al 3 de Marzo 2023</t>
  </si>
  <si>
    <t>FRV\Sprint 144 - 2 al 6 de Enero 2023</t>
  </si>
  <si>
    <t>FRV\Sprint 145 - 9 al 13 de Enero 2023</t>
  </si>
  <si>
    <t>FRV\Sprint 146 - 16 al 20 de Enero 2023</t>
  </si>
  <si>
    <t>FRV\Sprint 147 - 23 al 27 de Enero 2023</t>
  </si>
  <si>
    <t>FRV\Sprint 148 - 30 de Enero al 3 de Febrero 2023</t>
  </si>
  <si>
    <t>FRV\Sprint 149 - 6 al 10 de Febrero 2023</t>
  </si>
  <si>
    <t>FRV\Sprint 150 - 13 al 17 de Febrero 2023</t>
  </si>
  <si>
    <t>FRV\Sprint 151 - 20 al 24 de Febrero 2023</t>
  </si>
  <si>
    <t>FRV\Sprint 152 - 27 de Febrero al 3 de Marzo 2023</t>
  </si>
  <si>
    <t>Liquidador Uariv\Sprint 241- 2 al 6 de Enero 2023</t>
  </si>
  <si>
    <t>Liquidador Uariv\Sprint 242 - 9 al 13 de Enero 2023</t>
  </si>
  <si>
    <t>Liquidador Uariv\Sprint 243 - 16 al 20 de Enero 2023</t>
  </si>
  <si>
    <t>Liquidador Uariv\Sprint 244 - 23 al 27 de Enero 2023</t>
  </si>
  <si>
    <t>Liquidador Uariv\Sprint 245 - 30 de Enero al 3 de Febrero 2023</t>
  </si>
  <si>
    <t>Liquidador Uariv\Sprint 246 - 6 al 10 de Febrero 2023</t>
  </si>
  <si>
    <t>Liquidador Uariv\Sprint 247 - 13 al 17 de Febrero 2023</t>
  </si>
  <si>
    <t>Liquidador Uariv\Sprint 248 - 20 al 24 de Febrero 2023</t>
  </si>
  <si>
    <t>Liquidador Uariv\Sprint 249 - 27 de Febrero al 3 de Marzo 2023</t>
  </si>
  <si>
    <t>OCD\Sprint 206 - 2 al 6 de Enero 2023</t>
  </si>
  <si>
    <t>OCD\Sprint 207 - 9 al 13 de Enero 2023</t>
  </si>
  <si>
    <t>OCD\Sprint 208 - 16 al 20 de Enero 2023</t>
  </si>
  <si>
    <t>OCD\Sprint 209 - 23 al 27 de Enero 2023</t>
  </si>
  <si>
    <t>OCD\Sprint 210 - 30 de Enero al 3 de Febrero 2023</t>
  </si>
  <si>
    <t>OCD\Sprint 211 - 6 al 10 de Febrero 2023</t>
  </si>
  <si>
    <t>OCD\Sprint 212 - 13 al 17 de Febrero 2023</t>
  </si>
  <si>
    <t>OCD\Sprint 213 - 20 al 24 de Febrero 2023</t>
  </si>
  <si>
    <t>OCD\Sprint 214 - 27 de Febrero al 3 de Marzo 2023</t>
  </si>
  <si>
    <t>OCI\Sprint 240 - 2 al 6 de Enero 2023</t>
  </si>
  <si>
    <t>OCI\Sprint 241 - 9 al 13 de Enero 2023</t>
  </si>
  <si>
    <t>OCI\Sprint 242 - 16 al 20 de Enero 2023</t>
  </si>
  <si>
    <t>OCI\Sprint 243 - 23 al 27 de Enero 2023</t>
  </si>
  <si>
    <t>OCI\Sprint 244 - 30 de Enero al 3 de Febrero 2023</t>
  </si>
  <si>
    <t>OCI\Sprint 245 - 6 al 10 de Febrero 2023</t>
  </si>
  <si>
    <t>OCI\Sprint 246 - 13 al 17 de Febrero 2023</t>
  </si>
  <si>
    <t>OCI\Sprint 247 - 20 al 24 de Febrero 2023</t>
  </si>
  <si>
    <t>OCI\Sprint 248 - 27 de Febrero al 3 de Marzo 2023</t>
  </si>
  <si>
    <t>Pagina Web\Sprint 204 - 2 al 6 de Enero 2023</t>
  </si>
  <si>
    <t>Pagina Web\Sprint 205 - 9 al 13 de Enero 2023</t>
  </si>
  <si>
    <t>Pagina Web\Sprint 206 - 16 al 20 de Enero 2023</t>
  </si>
  <si>
    <t>Pagina Web\Sprint 207 - 23 al 27 de Enero 2023</t>
  </si>
  <si>
    <t>Pagina Web\Sprint 208 - 30 de Enero al 3 de Febrero 2023</t>
  </si>
  <si>
    <t>Pagina Web\Sprint 209 - 6 al 10 de Febrero 2023</t>
  </si>
  <si>
    <t>Pagina Web\Sprint 210 - 13 al 17 de Febrero 2023</t>
  </si>
  <si>
    <t>Pagina Web\Sprint 211 - 20 al 24 de Febrero 2023</t>
  </si>
  <si>
    <t>Pagina Web\Sprint 212 - 27 de Febrero al 3 de Marzo 2023</t>
  </si>
  <si>
    <t>Plataforma Educativa Unidad\Sprint 179  - 2 al 6 de Enero 2023</t>
  </si>
  <si>
    <t>Plataforma Educativa Unidad\Sprint 180 - 9 al 13 de Enero 2023</t>
  </si>
  <si>
    <t>Plataforma Educativa Unidad\Sprint 181 - 16 al 20 de Enero 2023</t>
  </si>
  <si>
    <t>Plataforma Educativa Unidad\Sprint 182 - 23 al 27 de Enero 2023</t>
  </si>
  <si>
    <t>Plataforma Educativa Unidad\Sprint 183 - 30 de Enero al 3 de Febrero 2023</t>
  </si>
  <si>
    <t>Plataforma Educativa Unidad\Sprint 184 - 6 al 10 de Febrero 2023</t>
  </si>
  <si>
    <t>Plataforma Educativa Unidad\Sprint 185 - 13 al 17 de Febrero 2023</t>
  </si>
  <si>
    <t>Plataforma Educativa Unidad\Sprint 186 - 20 al 24 de Febrero 2023</t>
  </si>
  <si>
    <t>Plataforma Educativa Unidad\Sprint 187 - 27 de Febrero al 3 de Marzo 2023</t>
  </si>
  <si>
    <t>Visor de Imágenes UARIV\Sprint 168  - 2 al 6 de Enero 2023</t>
  </si>
  <si>
    <t>Visor de Imágenes UARIV\Sprint 169 - 9 al 13 de Enero 2023</t>
  </si>
  <si>
    <t>Visor de Imágenes UARIV\Sprint 170 - 16 al 20 de Enero 2023</t>
  </si>
  <si>
    <t>Visor de Imágenes UARIV\Sprint 171 - 23 al 27 de Enero 2023</t>
  </si>
  <si>
    <t>Visor de Imágenes UARIV\Sprint 172 - 30 de Enero al 3 de Febrero 2023</t>
  </si>
  <si>
    <t>Visor de Imágenes UARIV\Sprint 173 - 6 al 10 de Febrero 2023</t>
  </si>
  <si>
    <t>Visor de Imágenes UARIV\Sprint 174 - 13 al 17 de Febrero 2023</t>
  </si>
  <si>
    <t>Visor de Imágenes UARIV\Sprint 175 - 20 al 24 de Febrero 2023</t>
  </si>
  <si>
    <t>Visor de Imágenes UARIV\Sprint 176 - 27 de Febrero al 3 de Marzo 2023</t>
  </si>
  <si>
    <t>Sistemas Legados UARIV\Sprint 109  - 2 al 6 de Enero 2023</t>
  </si>
  <si>
    <t>Sistemas Legados UARIV\Sprint 110 - 9 al 13 de Enero 2023</t>
  </si>
  <si>
    <t>Sistemas Legados UARIV\Sprint 111 - 16 al 20 de Enero 2023</t>
  </si>
  <si>
    <t>Sistemas Legados UARIV\Sprint 112 - 23 al 27 de Enero 2023</t>
  </si>
  <si>
    <t>Sistemas Legados UARIV\Sprint 113 - 30 de Enero al 3 de Febrero 2023</t>
  </si>
  <si>
    <t>Sistemas Legados UARIV\Sprint 114 - 6 al 10 de Febrero 2023</t>
  </si>
  <si>
    <t>Sistemas Legados UARIV\Sprint 115 - 13 al 17 de Febrero 2023</t>
  </si>
  <si>
    <t>Sistemas Legados UARIV\Sprint 116 - 20 al 24 de Febrero 2023</t>
  </si>
  <si>
    <t>Sistemas Legados UARIV\Sprint 117 - 27 de Febrero al 3 de Marzo 2023</t>
  </si>
  <si>
    <t>Sistema del Grupo de Gestion del Talento Humano\Sprint 167 - 2 al 6 de Enero 2023</t>
  </si>
  <si>
    <t>Sistema del Grupo de Gestion del Talento Humano\Sprint 168 - 9 al 13 de Enero 2023</t>
  </si>
  <si>
    <t>Sistema del Grupo de Gestion del Talento Humano\Sprint 169 - 16 al 20 de Enero 2023</t>
  </si>
  <si>
    <t>Sistema del Grupo de Gestion del Talento Humano\Sprint 170 - 23 al 27 de Enero 2023</t>
  </si>
  <si>
    <t>Sistema del Grupo de Gestion del Talento Humano\Sprint 172 - 6 al 10 de Febrero 2023</t>
  </si>
  <si>
    <t>Sistema del Grupo de Gestion del Talento Humano\Sprint 173 - 13 al 17 de Febrero 2023</t>
  </si>
  <si>
    <t>Sistema del Grupo de Gestion del Talento Humano\Sprint 174 - 20 al 24 de Febrero 2023</t>
  </si>
  <si>
    <t>Sistema del Grupo de Gestion del Talento Humano\Sprint 175 - 27 de Febrero al 3 de Marzo 2023</t>
  </si>
  <si>
    <t>SISGESTION\Sprint 103 - 2 al 6 de Enero 2023</t>
  </si>
  <si>
    <t>SISGESTION\Sprint 104 - 9 al 13 de Enero 2023</t>
  </si>
  <si>
    <t>SISGESTION\Sprint 105 - 16 al 20 de Enero 2023</t>
  </si>
  <si>
    <t>SISGESTION\Sprint 106 - 23 al 27 de Enero 2023</t>
  </si>
  <si>
    <t>SISGESTION\Sprint 107 - 30 de Enero al 3 de Febrero 2023</t>
  </si>
  <si>
    <t>SISGESTION\Sprint 108 - 6 al 10 de Febrero 2023</t>
  </si>
  <si>
    <t>SISGESTION\Sprint 109 - 13 al 17 de Febrero 2023</t>
  </si>
  <si>
    <t>SISGESTION\Sprint 110 - 20 al 24 de Febrero 2023</t>
  </si>
  <si>
    <t>SISGESTION\Sprint 111 - 27 de Febrero al 3 de Marzo 2023</t>
  </si>
  <si>
    <t>SISGESTION 2.0\Sprint 53 - 2 al 6 de Enero 2023</t>
  </si>
  <si>
    <t>SISGESTION 2.0\Sprint 54 - 9 al 13 de Enero 2023</t>
  </si>
  <si>
    <t>SISGESTION 2.0\Sprint 55 - 16 al 20 de Enero 2023</t>
  </si>
  <si>
    <t>SISGESTION 2.0\Sprint 56 - 23 al 27 de Enero 2023</t>
  </si>
  <si>
    <t>SISGESTION 2.0\Sprint 57 - 30 de Enero al 3 de Febrero 2023</t>
  </si>
  <si>
    <t>SISGESTION 2.0\Sprint 58 - 6 al 10 de Febrero 2023</t>
  </si>
  <si>
    <t>SISGESTION 2.0\Sprint 59 - 13 al 17 de Febrero 2023</t>
  </si>
  <si>
    <t>SISGESTION 2.0\Sprint 60 - 20 al 24 de Febrero 2023</t>
  </si>
  <si>
    <t>SISGESTION 2.0\Sprint 61 - 27 de Febrero al 3 de Marzo 2023</t>
  </si>
  <si>
    <t>SIRUV Codigo Fuente\Sprint 185 - 2 al 6 de Enero 2023</t>
  </si>
  <si>
    <t>SIRUV Codigo Fuente\Sprint 186 - 9 al 13 de Enero 2023</t>
  </si>
  <si>
    <t>SIRUV Codigo Fuente\Sprint 187 - 16 al 20 de Enero 2023</t>
  </si>
  <si>
    <t>SIRUV Codigo Fuente\Sprint 188 - 23 al 27 de Enero 2023</t>
  </si>
  <si>
    <t>SIRUV Codigo Fuente\Sprint 189 - 30 de Enero al 3 de Febrero 2023</t>
  </si>
  <si>
    <t>SIRUV Codigo Fuente\Sprint 190 - 6 al 10 de Febrero 2023</t>
  </si>
  <si>
    <t>SIRUV Codigo Fuente\Sprint 191 - 13 al 17 de Febrero 2023</t>
  </si>
  <si>
    <t>SIRUV Codigo Fuente\Sprint 192 - 20 al 24 de Febrero 2023</t>
  </si>
  <si>
    <t>SIRUV Codigo Fuente\Sprint 193 - 27 de Febrero al 3 de Marzo 2023</t>
  </si>
  <si>
    <t>SIRAV\Sprint 153  - 2 al 6 de Enero 2023</t>
  </si>
  <si>
    <t>SIRAV\Sprint 154 - 9 al 13 de Enero 2023</t>
  </si>
  <si>
    <t>SIRAV\Sprint 155 - 16 al 20 de Enero 2023</t>
  </si>
  <si>
    <t>SIRAV\Sprint 156 - 23 al 27 de Enero 2023</t>
  </si>
  <si>
    <t>SIRAV\Sprint 157 - 30 de Enero al 3 de Febrero 2023</t>
  </si>
  <si>
    <t>SIRAV\Sprint 158 - 6 al 10 de Febrero 2023</t>
  </si>
  <si>
    <t>SIRAV\Sprint 159 - 13 al 17 de Febrero 2023</t>
  </si>
  <si>
    <t>SIRAV\Sprint 160 - 20 al 24 de Febrero 2023</t>
  </si>
  <si>
    <t>SIRAV\Sprint 161 - 27 de Febrero al 3 de Marzo 2023</t>
  </si>
  <si>
    <t>Registro Único de Victimas SIRUV\Sprint 245 - 2 al 6 de Enero 2023</t>
  </si>
  <si>
    <t>Registro Único de Victimas SIRUV\Sprint 246 - 9 al 13 de Enero 2023</t>
  </si>
  <si>
    <t>Registro Único de Victimas SIRUV\Sprint 247 - 16 al 20 de Enero 2023</t>
  </si>
  <si>
    <t>Registro Único de Victimas SIRUV\Sprint 248 - 23 al 27 de Enero 2023</t>
  </si>
  <si>
    <t>Registro Único de Victimas SIRUV\Sprint 249 - 30 de Enero al 3 de Febrero 2023</t>
  </si>
  <si>
    <t>Registro Único de Victimas SIRUV\Sprint 250 - 6 al 10 de Febrero 2023</t>
  </si>
  <si>
    <t>Registro Único de Victimas SIRUV\Sprint 251 - 13 al 17 de Febrero 2023</t>
  </si>
  <si>
    <t>Registro Único de Victimas SIRUV\Sprint 252 - 20 al 24 de Febrero 2023</t>
  </si>
  <si>
    <t>Registro Único de Victimas SIRUV\Sprint 253 - 27 de Febrero al 3 de Marzo 2023</t>
  </si>
  <si>
    <t>Intranet\Sprint 152 - 2 al 6 de Enero 2023</t>
  </si>
  <si>
    <t>Intranet\Sprint 153 - 9 al 13 de Enero 2023</t>
  </si>
  <si>
    <t>Intranet\Sprint 154 - 16 al 20 de Enero 2023</t>
  </si>
  <si>
    <t>Intranet\Sprint 155 - 23 al 27 de Enero 2023</t>
  </si>
  <si>
    <t>Intranet\Sprint 156 - 30 de Enero al 3 de Febrero 2023</t>
  </si>
  <si>
    <t>Intranet\Sprint 157 - 6 al 10 de Febrero 2023</t>
  </si>
  <si>
    <t>Intranet\Sprint 158 - 13 al 17 de Febrero 2023</t>
  </si>
  <si>
    <t>Intranet\Sprint 159 - 20 al 24 de Febrero 2023</t>
  </si>
  <si>
    <t>Vitrina Virtual de Emprendimientos\Sprint 142 - 2 al 6 de Enero 2023</t>
  </si>
  <si>
    <t>Vitrina Virtual de Emprendimientos\Sprint 143 - 9 al 13 de Enero 2023</t>
  </si>
  <si>
    <t>Vitrina Virtual de Emprendimientos\Sprint 144 - 16 al 20 de Enero 2023</t>
  </si>
  <si>
    <t>Vitrina Virtual de Emprendimientos\Sprint 145 - 23 al 27 de Enero 2023</t>
  </si>
  <si>
    <t>Vitrina Virtual de Emprendimientos\Sprint 146 - 30 de Enero al 3 de Febrero 2023</t>
  </si>
  <si>
    <t>Vitrina Virtual de Emprendimientos\Sprint 147 - 6 al 10 de Febrero 2023</t>
  </si>
  <si>
    <t>Vitrina Virtual de Emprendimientos\Sprint 148 - 13 al 17 de Febrero 2023</t>
  </si>
  <si>
    <t>Vitrina Virtual de Emprendimientos\Sprint 149 - 20 al 24 de Febrero 2023</t>
  </si>
  <si>
    <t>Vitrina Virtual de Emprendimientos\Sprint 150 - 27 de Febrero al 3 de Marzo 2023</t>
  </si>
  <si>
    <t>COMR\Sprint 76 - 2 al 6 de Enero 2023</t>
  </si>
  <si>
    <t>COMR\Sprint 77 - 9 al 13 de Enero 2023</t>
  </si>
  <si>
    <t>COMR\Sprint 78 - 16 al 20 de Enero 2023</t>
  </si>
  <si>
    <t>COMR\Sprint 79 - 23 al 27 de Enero 2023</t>
  </si>
  <si>
    <t>COMR\Sprint 80 - 30 de Enero al 3 de Febrero 2023</t>
  </si>
  <si>
    <t>COMR\Sprint 81 - 6 al 10 de Febrero 2023</t>
  </si>
  <si>
    <t>COMR\Sprint 82 - 13 al 17 de Febrero 2023</t>
  </si>
  <si>
    <t>COMR\Sprint 83 - 20 al 24 de Febrero 2023</t>
  </si>
  <si>
    <t>COMR\Sprint 84 - 27 de Febrero al 3 de Marzo 2023</t>
  </si>
  <si>
    <t>Operadores Logisticos Team\Sprint 63  - 2 al 6 de Enero 2023</t>
  </si>
  <si>
    <t>Operadores Logisticos Team\Sprint 64 - 9 al 13 de Enero 2023</t>
  </si>
  <si>
    <t>Operadores Logisticos Team\Sprint 65 - 16 al 20 de Enero 2023</t>
  </si>
  <si>
    <t>Operadores Logisticos Team\Sprint 66 - 23 al 27 de Enero 2023</t>
  </si>
  <si>
    <t>Operadores Logisticos Team\Sprint 67 - 30 de Enero al 3 de Febrero 2023</t>
  </si>
  <si>
    <t>Operadores Logisticos Team\Sprint 68 - 6 al 10 de Febrero 2023</t>
  </si>
  <si>
    <t>Operadores Logisticos Team\Sprint 69 - 13 al 17 de Febrero 2023</t>
  </si>
  <si>
    <t>Operadores Logisticos Team\Sprint 70 - 20 al 24 de Febrero 2023</t>
  </si>
  <si>
    <t>Operadores Logisticos Team\Sprint 71 - 27 de Febrero al 3 de Marzo 2023</t>
  </si>
  <si>
    <t>Sistema Apoyo Secretaria General\Sprint 58 - 2 al 6 de Enero 2023</t>
  </si>
  <si>
    <t>Sistema Apoyo Secretaria General\Sprint 59 - 9 al 13 de Enero 2023</t>
  </si>
  <si>
    <t>Sistema Apoyo Secretaria General\Sprint 60 - 16 al 20 de Enero 2023</t>
  </si>
  <si>
    <t>Sistema Apoyo Secretaria General\Sprint 61 - 23 al 27 de Enero 2023</t>
  </si>
  <si>
    <t>Sistema Apoyo Secretaria General\Sprint 62 - 30 de Enero al 3 de Febrero 2023</t>
  </si>
  <si>
    <t>Sistema Apoyo Secretaria General\Sprint 63 - 6 al 10 de Febrero 2023</t>
  </si>
  <si>
    <t>Sistema Apoyo Secretaria General\Sprint 64 - 13 al 17 de Febrero 2023</t>
  </si>
  <si>
    <t>Sistema Apoyo Secretaria General\Sprint 65 - 20 al 24 de Febrero 2023</t>
  </si>
  <si>
    <t>Sistema Apoyo Secretaria General\Sprint 66 - 27 de Febrero al 3 de Marzo 2023</t>
  </si>
  <si>
    <t>ULISES\Sprint 37 - 2 al 6 de Enero 2023</t>
  </si>
  <si>
    <t>ULISES\Sprint 38 - 9 al 13 de Enero 2023</t>
  </si>
  <si>
    <t>ULISES\Sprint 39 - 16 al 20 de Enero 2023</t>
  </si>
  <si>
    <t>ULISES\Sprint 40 - 23 al 27 de Enero 2023</t>
  </si>
  <si>
    <t>ULISES\Sprint 41 - 30 de Enero al 3 de Febrero 2023</t>
  </si>
  <si>
    <t>ULISES\Sprint 42 - 6 al 10 de Febrero 2023</t>
  </si>
  <si>
    <t>ULISES\Sprint 43 - 13 al 17 de Febrero 2023</t>
  </si>
  <si>
    <t>ULISES\Sprint 44 - 20 al 24 de Febrero 2023</t>
  </si>
  <si>
    <t>ULISES\Sprint 45 - 27 de Febrero al 3 de Marzo 2023</t>
  </si>
  <si>
    <t>Edicto Notificacion Citacion \Sprint 1 - 2 al 6 de Enero 2023</t>
  </si>
  <si>
    <t>Edicto Notificacion Citacion \Sprint 2 - 9 al 13 de Enero 2023</t>
  </si>
  <si>
    <t>Edicto Notificacion Citacion \Sprint 3 - 16 al 20 de Enero 2023</t>
  </si>
  <si>
    <t>Edicto Notificacion Citacion \Sprint 4 - 23 al 27 de Enero 2023</t>
  </si>
  <si>
    <t>Edicto Notificacion Citacion \Sprint 5 - 30 de Enero al 3 de Febrero 2023</t>
  </si>
  <si>
    <t>Edicto Notificacion Citacion \Sprint 6 - 6 al 10 de Febrero 2023</t>
  </si>
  <si>
    <t>Edicto Notificacion Citacion \Sprint 5 - 13 al 17 de Febrero 2023</t>
  </si>
  <si>
    <t>Edicto Notificacion Citacion \Sprint 6 - 20 al 24 de Febrero 2023</t>
  </si>
  <si>
    <t>Edicto Notificacion Citacion \Sprint 7 - 27 de Febrero al 3 de Marzo 2023</t>
  </si>
  <si>
    <t>Ficha Estrategica Unidad de Victimas  \Sprint 198  - 2 al 6 de Enero 2023</t>
  </si>
  <si>
    <t>Ficha Estrategica Unidad de Victimas  \Sprint 199 - 9 al 13 de Enero 2023</t>
  </si>
  <si>
    <t>Ficha Estrategica Unidad de Victimas  \Sprint 200 - 16 al 20 de Enero 2023</t>
  </si>
  <si>
    <t>Ficha Estrategica Unidad de Victimas  \Sprint 201 - 23 al 27 de Enero 2023</t>
  </si>
  <si>
    <t>Ficha Estrategica Unidad de Victimas  \Sprint 202 - 30 de Enero al 3 de Febrero 2023</t>
  </si>
  <si>
    <t>Ficha Estrategica Unidad de Victimas  \Sprint 203 - 6 al 10 de Febrero 2023</t>
  </si>
  <si>
    <t>Ficha Estrategica Unidad de Victimas  \Sprint 204 - 13 al 17 de Febrero 2023</t>
  </si>
  <si>
    <t>Ficha Estrategica Unidad de Victimas \Sprint 205 - 20 al 24 de Febrero 2023</t>
  </si>
  <si>
    <t>Ficha Estrategica Unidad de Victimas  \Sprint 206 - 27 de Febrero al 3 de Marzo 2023</t>
  </si>
  <si>
    <t>Reparanautas \Sprint 1 - 2 al 6 de Enero 2023</t>
  </si>
  <si>
    <t>Reparanautas \Sprint 2 - 9 al 13 de Enero 2023</t>
  </si>
  <si>
    <t>Reparanautas \Sprint 3 - 16 al 20 de Enero 2023</t>
  </si>
  <si>
    <t>Reparanautas\Sprint 4 - 23 al 27 de Enero 2023</t>
  </si>
  <si>
    <t>Reparanautas \Sprint 5 - 30 de Enero al 3 de Febrero 2023</t>
  </si>
  <si>
    <t>Reparanautas\Sprint 6 - 6 al 10 de Febrero 2023</t>
  </si>
  <si>
    <t>Reparanautas \Sprint 5 - 13 al 17 de Febrero 2023</t>
  </si>
  <si>
    <t>Reparanautas \Sprint 6 - 20 al 24 de Febrero 2023</t>
  </si>
  <si>
    <t>Reparanautas \Sprint 7 - 27 de Febrero al 3 de Marzo 2023</t>
  </si>
  <si>
    <t>Fecha Solicitud</t>
  </si>
  <si>
    <t xml:space="preserve">Cod. </t>
  </si>
  <si>
    <t>Sistema Información</t>
  </si>
  <si>
    <t>ModPagos</t>
  </si>
  <si>
    <t>Modulo De Pagos</t>
  </si>
  <si>
    <t>FORMATO DE HISTORIAS DE USUARIO PARA SOLUCIONES TECNOLÓGICAS</t>
  </si>
  <si>
    <t>GESTIÓN DE LA INFORMACIÓN</t>
  </si>
  <si>
    <t>PROCEDIMIENTO SISTEMAS DE INFORMACIÓN</t>
  </si>
  <si>
    <t>Proyecto / Módulo / Funcionalidad</t>
  </si>
  <si>
    <t>No. Backlog / No. aranda</t>
  </si>
  <si>
    <t>Product Owner</t>
  </si>
  <si>
    <t>1.HISTORIAS DE USUARIO</t>
  </si>
  <si>
    <t>1.1 Fecha Creacion</t>
  </si>
  <si>
    <t>1.2 Sistema de Informacion</t>
  </si>
  <si>
    <t>1.3 Area</t>
  </si>
  <si>
    <t>1.4 Entregable</t>
  </si>
  <si>
    <t>1.5 Identificador</t>
  </si>
  <si>
    <t>1.6 Tipo Historia de Usuario</t>
  </si>
  <si>
    <t>1.7 Nombre de la Historia de usuario</t>
  </si>
  <si>
    <t>1.8 Detalle</t>
  </si>
  <si>
    <t>1.9 Criterios de Aceptación</t>
  </si>
  <si>
    <t>1.10 Tiene Prerequisitos</t>
  </si>
  <si>
    <t>1.11 Cuales</t>
  </si>
  <si>
    <t>1.12 Prioridad</t>
  </si>
  <si>
    <t>1.13 Responsable Interno / Area o Proceso Solicitante</t>
  </si>
  <si>
    <t>1.14 Recurso Asignado</t>
  </si>
  <si>
    <t>1.15 No.de Horas</t>
  </si>
  <si>
    <t>1.16 Iteración Asignada</t>
  </si>
  <si>
    <t>1.17 Nombre Final</t>
  </si>
  <si>
    <t>1.18 Nombre archivo detalle</t>
  </si>
  <si>
    <t>1.19 Nombre prototipo</t>
  </si>
  <si>
    <t>1.20 Nombre de Flujo</t>
  </si>
  <si>
    <t>1.21 Script utilizado</t>
  </si>
  <si>
    <t>1.22 Fecha de entrega</t>
  </si>
  <si>
    <t xml:space="preserve">1.23 Entregables, como se asocian </t>
  </si>
  <si>
    <t>Instrucciones para el diligenciamiento del Formato Historias de Usuario</t>
  </si>
  <si>
    <t>1. INICIO DE LA PRUEBA:</t>
  </si>
  <si>
    <t>1.1 Fecha de creacion</t>
  </si>
  <si>
    <t>Se diligencia la fecha de ejecucion de las Historias de Usuario</t>
  </si>
  <si>
    <t xml:space="preserve">1.2 Sistema de Informacion </t>
  </si>
  <si>
    <t>Se debe seleccionar el Area solicitante</t>
  </si>
  <si>
    <t xml:space="preserve">Se debe relacionar el entregable correspondiente a la Historia de Usuario </t>
  </si>
  <si>
    <t xml:space="preserve">1.5 Identificador </t>
  </si>
  <si>
    <t xml:space="preserve">Se debe registrar el identificador unico de la historia de usuario </t>
  </si>
  <si>
    <t xml:space="preserve">1.6 Tipo de Historia de Usuario </t>
  </si>
  <si>
    <t xml:space="preserve">Se debe seleccionar el Tipo de Historia de Usuario: Desarrollo, Levantamiento de informacion, Detalle funcional, requerimiento </t>
  </si>
  <si>
    <t>1.7 Nombre de la Historia de Usuario</t>
  </si>
  <si>
    <t xml:space="preserve">Se debe registrar el nombre de la historia de usuario </t>
  </si>
  <si>
    <t xml:space="preserve">Se debe registrar lo quiere que realice la herramienta </t>
  </si>
  <si>
    <t xml:space="preserve">1.9 Criterios de aceptacion </t>
  </si>
  <si>
    <t xml:space="preserve">Se debe registrar los criterios de aceptacion </t>
  </si>
  <si>
    <t xml:space="preserve">1.10 Tiene prerrequisitos </t>
  </si>
  <si>
    <t>Se debe seleccionar SI/NO</t>
  </si>
  <si>
    <t xml:space="preserve">1.11 Cuales </t>
  </si>
  <si>
    <t>Se debe registrar los prerrequsitos</t>
  </si>
  <si>
    <t>Se debe seleccionar la prioridad: Alta,Media,Baja</t>
  </si>
  <si>
    <t>Se debe registrar el nombre y apellido del Responsable Interno / Area o Proceso Solicitante</t>
  </si>
  <si>
    <t>1.14  Recurso Asignado</t>
  </si>
  <si>
    <t>Se debe registrar el nombre y apellido del Recurso Asignado</t>
  </si>
  <si>
    <t xml:space="preserve">1.15 No. de horas </t>
  </si>
  <si>
    <t xml:space="preserve">Se debe especificar la estimacion de horas para la historia de usuario </t>
  </si>
  <si>
    <t>Se debe especificar el sprint correspodiente para la Historia de Usuario</t>
  </si>
  <si>
    <t>1.17 Nombre final</t>
  </si>
  <si>
    <t>Se debe especificar el nombre final de l Historia de Usuario</t>
  </si>
  <si>
    <t xml:space="preserve">1.18 Nombre archivo detalle </t>
  </si>
  <si>
    <t>En este campo especificar el nombre del archivo</t>
  </si>
  <si>
    <t>1.19 Nombre Prototipo</t>
  </si>
  <si>
    <t>En este campo especificar el nombre del prototipo correspondiente a las historias de usuario</t>
  </si>
  <si>
    <t>1.20 Nombre del flujo</t>
  </si>
  <si>
    <t xml:space="preserve">En este campo se debe especificar el nombre del flujo del requerimiento </t>
  </si>
  <si>
    <t>En este campo especificar el Script utilizado</t>
  </si>
  <si>
    <t xml:space="preserve">1.22 Fecha de entrega </t>
  </si>
  <si>
    <t xml:space="preserve">Se diligencia la fecha de entrega de la historia de usuario </t>
  </si>
  <si>
    <t xml:space="preserve">Se debe especificar los Entregables como se asocian </t>
  </si>
  <si>
    <t>Versión</t>
  </si>
  <si>
    <t>Fecha de Cambio</t>
  </si>
  <si>
    <t>Descripción de la modificación</t>
  </si>
  <si>
    <t>Creación Documento</t>
  </si>
  <si>
    <t xml:space="preserve">Se debe seleccionar el Sistema de Infomacion a que corresponda la Historia de Usuario </t>
  </si>
  <si>
    <t>Páginas: 1 de 1</t>
  </si>
  <si>
    <t>Código:140,06,15-42</t>
  </si>
  <si>
    <t>Versión: 01</t>
  </si>
  <si>
    <t>Fecha: 22/12/2023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</si>
</sst>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theme="2" tint="-0.499984740745262"/>
      <name val="Century Gothic"/>
      <family val="2"/>
    </font>
    <font>
      <sz val="9"/>
      <color theme="1"/>
      <name val="Century Gothic"/>
      <family val="2"/>
    </font>
    <font>
      <b/>
      <i/>
      <sz val="8"/>
      <color theme="0"/>
      <name val="Century Gothic"/>
      <family val="2"/>
    </font>
    <font>
      <sz val="9"/>
      <color theme="2" tint="-0.249977111117893"/>
      <name val="Century Gothic"/>
      <family val="2"/>
    </font>
    <font>
      <sz val="8"/>
      <color theme="1"/>
      <name val="Century Gothic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b/>
      <sz val="9"/>
      <name val="Verdana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Verdana"/>
      <family val="2"/>
    </font>
    <font>
      <sz val="9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2" fillId="2" borderId="2" xfId="0" applyFont="1" applyFill="1" applyBorder="1"/>
    <xf numFmtId="0" fontId="1" fillId="4" borderId="1" xfId="0" applyFont="1" applyFill="1" applyBorder="1"/>
    <xf numFmtId="0" fontId="3" fillId="3" borderId="1" xfId="0" applyFont="1" applyFill="1" applyBorder="1" applyAlignment="1">
      <alignment horizontal="center"/>
    </xf>
    <xf numFmtId="15" fontId="2" fillId="2" borderId="1" xfId="0" applyNumberFormat="1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0" xfId="0" applyFont="1"/>
    <xf numFmtId="0" fontId="6" fillId="6" borderId="0" xfId="0" applyFont="1" applyFill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5" fontId="2" fillId="6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vertical="center"/>
    </xf>
    <xf numFmtId="0" fontId="2" fillId="6" borderId="4" xfId="0" applyFont="1" applyFill="1" applyBorder="1" applyAlignment="1">
      <alignment horizontal="left" vertical="center" wrapText="1"/>
    </xf>
    <xf numFmtId="0" fontId="0" fillId="0" borderId="0" xfId="0" applyProtection="1">
      <protection hidden="1"/>
    </xf>
    <xf numFmtId="0" fontId="13" fillId="0" borderId="0" xfId="0" applyFont="1" applyProtection="1">
      <protection hidden="1"/>
    </xf>
    <xf numFmtId="0" fontId="9" fillId="1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16" fillId="0" borderId="4" xfId="0" applyNumberFormat="1" applyFont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4" fillId="9" borderId="4" xfId="0" applyFont="1" applyFill="1" applyBorder="1" applyAlignment="1" applyProtection="1">
      <alignment horizontal="justify" vertical="center" wrapText="1"/>
      <protection hidden="1"/>
    </xf>
    <xf numFmtId="0" fontId="15" fillId="0" borderId="29" xfId="0" applyFont="1" applyBorder="1" applyAlignment="1" applyProtection="1">
      <alignment horizontal="justify" vertical="center" wrapText="1"/>
      <protection hidden="1"/>
    </xf>
    <xf numFmtId="0" fontId="15" fillId="0" borderId="4" xfId="0" applyFont="1" applyBorder="1" applyAlignment="1" applyProtection="1">
      <alignment horizontal="justify" vertical="center" wrapText="1"/>
      <protection hidden="1"/>
    </xf>
    <xf numFmtId="0" fontId="15" fillId="0" borderId="11" xfId="0" applyFont="1" applyBorder="1" applyAlignment="1" applyProtection="1">
      <alignment horizontal="justify" vertical="center" wrapText="1"/>
      <protection hidden="1"/>
    </xf>
    <xf numFmtId="0" fontId="14" fillId="9" borderId="37" xfId="0" applyFont="1" applyFill="1" applyBorder="1" applyAlignment="1" applyProtection="1">
      <alignment horizontal="justify" vertical="center" wrapText="1"/>
      <protection hidden="1"/>
    </xf>
    <xf numFmtId="0" fontId="14" fillId="9" borderId="19" xfId="0" applyFont="1" applyFill="1" applyBorder="1" applyAlignment="1" applyProtection="1">
      <alignment horizontal="justify" vertical="center" wrapText="1"/>
      <protection hidden="1"/>
    </xf>
    <xf numFmtId="0" fontId="14" fillId="9" borderId="38" xfId="0" applyFont="1" applyFill="1" applyBorder="1" applyAlignment="1" applyProtection="1">
      <alignment horizontal="justify" vertical="center" wrapText="1"/>
      <protection hidden="1"/>
    </xf>
    <xf numFmtId="0" fontId="14" fillId="9" borderId="31" xfId="0" applyFont="1" applyFill="1" applyBorder="1" applyAlignment="1" applyProtection="1">
      <alignment horizontal="left" vertical="center" wrapText="1"/>
      <protection hidden="1"/>
    </xf>
    <xf numFmtId="0" fontId="13" fillId="0" borderId="4" xfId="0" applyFont="1" applyBorder="1" applyAlignment="1" applyProtection="1">
      <alignment horizontal="justify" vertical="center" wrapText="1"/>
      <protection hidden="1"/>
    </xf>
    <xf numFmtId="0" fontId="15" fillId="0" borderId="30" xfId="0" applyFont="1" applyBorder="1" applyAlignment="1" applyProtection="1">
      <alignment horizontal="justify" vertical="top" wrapText="1"/>
      <protection hidden="1"/>
    </xf>
    <xf numFmtId="0" fontId="15" fillId="0" borderId="31" xfId="0" applyFont="1" applyBorder="1" applyAlignment="1" applyProtection="1">
      <alignment horizontal="justify" vertical="top" wrapText="1"/>
      <protection hidden="1"/>
    </xf>
    <xf numFmtId="0" fontId="15" fillId="0" borderId="36" xfId="0" applyFont="1" applyBorder="1" applyAlignment="1" applyProtection="1">
      <alignment horizontal="justify" vertical="top" wrapText="1"/>
      <protection hidden="1"/>
    </xf>
    <xf numFmtId="0" fontId="13" fillId="0" borderId="29" xfId="0" applyFont="1" applyBorder="1" applyAlignment="1" applyProtection="1">
      <alignment horizontal="justify" vertical="center" wrapText="1"/>
      <protection hidden="1"/>
    </xf>
    <xf numFmtId="0" fontId="13" fillId="0" borderId="11" xfId="0" applyFont="1" applyBorder="1" applyAlignment="1" applyProtection="1">
      <alignment horizontal="justify" vertical="center" wrapText="1"/>
      <protection hidden="1"/>
    </xf>
    <xf numFmtId="0" fontId="13" fillId="0" borderId="31" xfId="0" applyFont="1" applyBorder="1" applyAlignment="1" applyProtection="1">
      <alignment horizontal="justify" vertical="center" wrapText="1"/>
      <protection hidden="1"/>
    </xf>
    <xf numFmtId="0" fontId="13" fillId="0" borderId="36" xfId="0" applyFont="1" applyBorder="1" applyAlignment="1" applyProtection="1">
      <alignment horizontal="justify" vertical="center" wrapText="1"/>
      <protection hidden="1"/>
    </xf>
    <xf numFmtId="0" fontId="13" fillId="0" borderId="35" xfId="0" applyFont="1" applyBorder="1" applyAlignment="1" applyProtection="1">
      <alignment horizontal="justify" vertical="center" wrapText="1"/>
      <protection hidden="1"/>
    </xf>
    <xf numFmtId="0" fontId="13" fillId="0" borderId="8" xfId="0" applyFont="1" applyBorder="1" applyAlignment="1" applyProtection="1">
      <alignment horizontal="justify" vertical="center" wrapText="1"/>
      <protection hidden="1"/>
    </xf>
    <xf numFmtId="0" fontId="13" fillId="0" borderId="9" xfId="0" applyFont="1" applyBorder="1" applyAlignment="1" applyProtection="1">
      <alignment horizontal="justify" vertical="center" wrapText="1"/>
      <protection hidden="1"/>
    </xf>
    <xf numFmtId="0" fontId="0" fillId="0" borderId="4" xfId="0" applyBorder="1" applyAlignment="1">
      <alignment horizontal="justify" vertical="center" wrapText="1"/>
    </xf>
    <xf numFmtId="0" fontId="14" fillId="9" borderId="30" xfId="0" applyFont="1" applyFill="1" applyBorder="1" applyAlignment="1" applyProtection="1">
      <alignment horizontal="justify" vertical="center" wrapText="1"/>
      <protection hidden="1"/>
    </xf>
    <xf numFmtId="0" fontId="0" fillId="0" borderId="31" xfId="0" applyBorder="1" applyAlignment="1">
      <alignment horizontal="justify" vertical="center" wrapText="1"/>
    </xf>
    <xf numFmtId="0" fontId="0" fillId="0" borderId="29" xfId="0" applyBorder="1" applyAlignment="1">
      <alignment horizontal="justify" vertical="center" wrapText="1"/>
    </xf>
    <xf numFmtId="0" fontId="13" fillId="0" borderId="32" xfId="0" applyFont="1" applyBorder="1" applyAlignment="1" applyProtection="1">
      <alignment horizontal="justify" vertical="center" wrapText="1"/>
      <protection hidden="1"/>
    </xf>
    <xf numFmtId="0" fontId="0" fillId="0" borderId="33" xfId="0" applyBorder="1" applyAlignment="1">
      <alignment horizontal="justify" vertical="center" wrapText="1"/>
    </xf>
    <xf numFmtId="0" fontId="0" fillId="0" borderId="34" xfId="0" applyBorder="1" applyAlignment="1">
      <alignment horizontal="justify" vertical="center" wrapText="1"/>
    </xf>
    <xf numFmtId="0" fontId="14" fillId="9" borderId="10" xfId="0" applyFont="1" applyFill="1" applyBorder="1" applyAlignment="1" applyProtection="1">
      <alignment horizontal="justify" vertical="center" wrapText="1"/>
      <protection hidden="1"/>
    </xf>
    <xf numFmtId="0" fontId="14" fillId="9" borderId="29" xfId="0" applyFont="1" applyFill="1" applyBorder="1" applyAlignment="1" applyProtection="1">
      <alignment horizontal="justify" vertical="center" wrapText="1"/>
      <protection hidden="1"/>
    </xf>
    <xf numFmtId="0" fontId="14" fillId="9" borderId="11" xfId="0" applyFont="1" applyFill="1" applyBorder="1" applyAlignment="1" applyProtection="1">
      <alignment horizontal="justify" vertical="center" wrapText="1"/>
      <protection hidden="1"/>
    </xf>
    <xf numFmtId="0" fontId="14" fillId="9" borderId="30" xfId="0" applyFont="1" applyFill="1" applyBorder="1" applyAlignment="1" applyProtection="1">
      <alignment horizontal="justify" vertical="center"/>
      <protection hidden="1"/>
    </xf>
    <xf numFmtId="0" fontId="14" fillId="9" borderId="31" xfId="0" applyFont="1" applyFill="1" applyBorder="1" applyAlignment="1" applyProtection="1">
      <alignment horizontal="justify" vertical="center"/>
      <protection hidden="1"/>
    </xf>
    <xf numFmtId="0" fontId="14" fillId="9" borderId="29" xfId="0" applyFont="1" applyFill="1" applyBorder="1" applyAlignment="1" applyProtection="1">
      <alignment horizontal="justify" vertical="center"/>
      <protection hidden="1"/>
    </xf>
    <xf numFmtId="0" fontId="11" fillId="7" borderId="20" xfId="0" applyFont="1" applyFill="1" applyBorder="1" applyAlignment="1" applyProtection="1">
      <alignment horizontal="center"/>
      <protection hidden="1"/>
    </xf>
    <xf numFmtId="0" fontId="11" fillId="7" borderId="3" xfId="0" applyFont="1" applyFill="1" applyBorder="1" applyAlignment="1" applyProtection="1">
      <alignment horizontal="center"/>
      <protection hidden="1"/>
    </xf>
    <xf numFmtId="0" fontId="11" fillId="7" borderId="21" xfId="0" applyFont="1" applyFill="1" applyBorder="1" applyAlignment="1" applyProtection="1">
      <alignment horizontal="center"/>
      <protection hidden="1"/>
    </xf>
    <xf numFmtId="0" fontId="11" fillId="7" borderId="22" xfId="0" applyFont="1" applyFill="1" applyBorder="1" applyAlignment="1" applyProtection="1">
      <alignment horizontal="center"/>
      <protection hidden="1"/>
    </xf>
    <xf numFmtId="0" fontId="11" fillId="7" borderId="23" xfId="0" applyFont="1" applyFill="1" applyBorder="1" applyAlignment="1" applyProtection="1">
      <alignment horizontal="center"/>
      <protection hidden="1"/>
    </xf>
    <xf numFmtId="0" fontId="11" fillId="7" borderId="24" xfId="0" applyFont="1" applyFill="1" applyBorder="1" applyAlignment="1" applyProtection="1">
      <alignment horizontal="center"/>
      <protection hidden="1"/>
    </xf>
    <xf numFmtId="0" fontId="12" fillId="7" borderId="20" xfId="0" applyFont="1" applyFill="1" applyBorder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3" xfId="0" applyFont="1" applyFill="1" applyBorder="1" applyAlignment="1" applyProtection="1">
      <alignment horizontal="center" vertical="center" wrapText="1"/>
      <protection hidden="1"/>
    </xf>
    <xf numFmtId="0" fontId="12" fillId="7" borderId="2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10" fillId="8" borderId="15" xfId="0" applyFont="1" applyFill="1" applyBorder="1" applyAlignment="1" applyProtection="1">
      <alignment vertical="center"/>
      <protection hidden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1" fillId="7" borderId="25" xfId="0" applyFont="1" applyFill="1" applyBorder="1" applyAlignment="1" applyProtection="1">
      <alignment horizontal="justify" vertical="center" wrapText="1"/>
      <protection hidden="1"/>
    </xf>
    <xf numFmtId="0" fontId="11" fillId="7" borderId="26" xfId="0" applyFont="1" applyFill="1" applyBorder="1" applyAlignment="1" applyProtection="1">
      <alignment horizontal="justify" vertical="center" wrapText="1"/>
      <protection hidden="1"/>
    </xf>
    <xf numFmtId="0" fontId="11" fillId="7" borderId="27" xfId="0" applyFont="1" applyFill="1" applyBorder="1" applyAlignment="1" applyProtection="1">
      <alignment horizontal="justify" vertical="center" wrapText="1"/>
      <protection hidden="1"/>
    </xf>
    <xf numFmtId="0" fontId="11" fillId="7" borderId="28" xfId="0" applyFont="1" applyFill="1" applyBorder="1" applyAlignment="1" applyProtection="1">
      <alignment horizontal="justify" vertical="center" wrapText="1"/>
      <protection hidden="1"/>
    </xf>
    <xf numFmtId="0" fontId="13" fillId="0" borderId="26" xfId="0" applyFont="1" applyBorder="1" applyAlignment="1" applyProtection="1">
      <alignment horizontal="justify" vertical="center" wrapText="1"/>
      <protection hidden="1"/>
    </xf>
    <xf numFmtId="0" fontId="13" fillId="0" borderId="27" xfId="0" applyFont="1" applyBorder="1" applyAlignment="1" applyProtection="1">
      <alignment horizontal="justify" vertical="center" wrapText="1"/>
      <protection hidden="1"/>
    </xf>
    <xf numFmtId="0" fontId="13" fillId="0" borderId="28" xfId="0" applyFont="1" applyBorder="1" applyAlignment="1" applyProtection="1">
      <alignment horizontal="justify" vertical="center" wrapText="1"/>
      <protection hidden="1"/>
    </xf>
    <xf numFmtId="0" fontId="7" fillId="9" borderId="39" xfId="0" applyFont="1" applyFill="1" applyBorder="1" applyAlignment="1">
      <alignment horizontal="center" vertical="center" wrapText="1"/>
    </xf>
    <xf numFmtId="0" fontId="7" fillId="9" borderId="4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75258</xdr:colOff>
      <xdr:row>0</xdr:row>
      <xdr:rowOff>262723</xdr:rowOff>
    </xdr:from>
    <xdr:to>
      <xdr:col>3</xdr:col>
      <xdr:colOff>387629</xdr:colOff>
      <xdr:row>3</xdr:row>
      <xdr:rowOff>41868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847F2BED-3EAE-0A87-D15D-9D37C6C4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549" y="262723"/>
          <a:ext cx="1997564" cy="731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47625</xdr:rowOff>
    </xdr:from>
    <xdr:to>
      <xdr:col>2</xdr:col>
      <xdr:colOff>190500</xdr:colOff>
      <xdr:row>3</xdr:row>
      <xdr:rowOff>1732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C1BC41D-E875-4CEC-ADC6-C5DECF529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7625"/>
          <a:ext cx="1314450" cy="4779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19776-30B1-43FA-9321-AA35873099D2}">
  <sheetPr>
    <tabColor rgb="FFC00000"/>
  </sheetPr>
  <dimension ref="A1:E13"/>
  <sheetViews>
    <sheetView workbookViewId="0">
      <selection activeCell="G12" sqref="G12"/>
    </sheetView>
  </sheetViews>
  <sheetFormatPr baseColWidth="10" defaultColWidth="18.42578125" defaultRowHeight="15" x14ac:dyDescent="0.25"/>
  <cols>
    <col min="1" max="1" width="4.5703125" style="1" bestFit="1" customWidth="1"/>
    <col min="2" max="2" width="27.85546875" style="1" bestFit="1" customWidth="1"/>
    <col min="3" max="4" width="18.42578125" style="1"/>
    <col min="5" max="5" width="22.140625" style="1" bestFit="1" customWidth="1"/>
    <col min="6" max="16384" width="18.42578125" style="1"/>
  </cols>
  <sheetData>
    <row r="1" spans="1:5" x14ac:dyDescent="0.25">
      <c r="A1" s="5" t="s">
        <v>0</v>
      </c>
      <c r="B1" s="5" t="s">
        <v>1</v>
      </c>
      <c r="D1" s="5" t="s">
        <v>0</v>
      </c>
      <c r="E1" s="5" t="s">
        <v>2</v>
      </c>
    </row>
    <row r="2" spans="1:5" ht="15.75" x14ac:dyDescent="0.3">
      <c r="A2" s="3" t="s">
        <v>3</v>
      </c>
      <c r="B2" s="3" t="s">
        <v>4</v>
      </c>
      <c r="D2" s="1">
        <v>1</v>
      </c>
      <c r="E2" s="1" t="s">
        <v>5</v>
      </c>
    </row>
    <row r="3" spans="1:5" ht="15.75" x14ac:dyDescent="0.3">
      <c r="A3" s="3" t="s">
        <v>6</v>
      </c>
      <c r="B3" s="3" t="s">
        <v>7</v>
      </c>
      <c r="D3" s="1">
        <v>2</v>
      </c>
      <c r="E3" s="1" t="s">
        <v>8</v>
      </c>
    </row>
    <row r="4" spans="1:5" ht="15.75" x14ac:dyDescent="0.3">
      <c r="A4" s="3" t="s">
        <v>9</v>
      </c>
      <c r="B4" s="3" t="s">
        <v>10</v>
      </c>
      <c r="D4" s="1">
        <v>3</v>
      </c>
      <c r="E4" s="1" t="s">
        <v>11</v>
      </c>
    </row>
    <row r="5" spans="1:5" ht="15.75" x14ac:dyDescent="0.3">
      <c r="A5" s="3" t="s">
        <v>12</v>
      </c>
      <c r="B5" s="3" t="s">
        <v>13</v>
      </c>
      <c r="D5" s="1">
        <v>4</v>
      </c>
    </row>
    <row r="6" spans="1:5" ht="15.75" x14ac:dyDescent="0.3">
      <c r="A6" s="3" t="s">
        <v>14</v>
      </c>
      <c r="B6" s="3"/>
      <c r="D6" s="1">
        <v>5</v>
      </c>
    </row>
    <row r="7" spans="1:5" ht="15.75" x14ac:dyDescent="0.3">
      <c r="A7" s="3" t="s">
        <v>15</v>
      </c>
      <c r="B7" s="3"/>
      <c r="D7" s="1">
        <v>6</v>
      </c>
    </row>
    <row r="8" spans="1:5" ht="15.75" x14ac:dyDescent="0.3">
      <c r="A8" s="3" t="s">
        <v>16</v>
      </c>
      <c r="B8" s="3"/>
      <c r="D8" s="1">
        <v>7</v>
      </c>
    </row>
    <row r="9" spans="1:5" ht="15.75" x14ac:dyDescent="0.3">
      <c r="A9" s="3" t="s">
        <v>17</v>
      </c>
      <c r="B9" s="3"/>
      <c r="D9" s="1">
        <v>8</v>
      </c>
    </row>
    <row r="10" spans="1:5" ht="15.75" x14ac:dyDescent="0.3">
      <c r="A10" s="3" t="s">
        <v>18</v>
      </c>
      <c r="B10" s="3"/>
      <c r="D10" s="1">
        <v>9</v>
      </c>
    </row>
    <row r="11" spans="1:5" ht="15.75" x14ac:dyDescent="0.3">
      <c r="A11" s="3" t="s">
        <v>19</v>
      </c>
      <c r="B11" s="3"/>
    </row>
    <row r="12" spans="1:5" ht="15.75" x14ac:dyDescent="0.3">
      <c r="A12" s="3" t="s">
        <v>20</v>
      </c>
      <c r="B12" s="3"/>
    </row>
    <row r="13" spans="1:5" ht="15.75" x14ac:dyDescent="0.3">
      <c r="A13" s="2" t="s">
        <v>21</v>
      </c>
      <c r="B1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5AA0-DED5-4CA8-B089-DEA215C575EB}">
  <sheetPr>
    <tabColor rgb="FFC00000"/>
  </sheetPr>
  <dimension ref="A1:C13"/>
  <sheetViews>
    <sheetView topLeftCell="A2" workbookViewId="0">
      <selection activeCell="C6" sqref="C6"/>
    </sheetView>
  </sheetViews>
  <sheetFormatPr baseColWidth="10" defaultColWidth="18.42578125" defaultRowHeight="15" x14ac:dyDescent="0.25"/>
  <cols>
    <col min="1" max="1" width="4.5703125" style="1" bestFit="1" customWidth="1"/>
    <col min="2" max="16384" width="18.42578125" style="1"/>
  </cols>
  <sheetData>
    <row r="1" spans="1:3" x14ac:dyDescent="0.25">
      <c r="A1" s="5" t="s">
        <v>0</v>
      </c>
      <c r="B1" s="5" t="s">
        <v>22</v>
      </c>
      <c r="C1" s="5" t="s">
        <v>23</v>
      </c>
    </row>
    <row r="2" spans="1:3" ht="15.75" x14ac:dyDescent="0.3">
      <c r="A2" s="3" t="s">
        <v>3</v>
      </c>
      <c r="B2" s="3" t="s">
        <v>24</v>
      </c>
      <c r="C2" s="3" t="s">
        <v>25</v>
      </c>
    </row>
    <row r="3" spans="1:3" ht="15.75" x14ac:dyDescent="0.3">
      <c r="A3" s="3" t="s">
        <v>6</v>
      </c>
      <c r="B3" s="3" t="s">
        <v>26</v>
      </c>
      <c r="C3" s="3" t="s">
        <v>26</v>
      </c>
    </row>
    <row r="4" spans="1:3" ht="15.75" x14ac:dyDescent="0.3">
      <c r="A4" s="3" t="s">
        <v>9</v>
      </c>
      <c r="B4" s="3" t="s">
        <v>27</v>
      </c>
      <c r="C4" s="3" t="s">
        <v>28</v>
      </c>
    </row>
    <row r="5" spans="1:3" ht="15.75" x14ac:dyDescent="0.3">
      <c r="A5" s="3" t="s">
        <v>12</v>
      </c>
      <c r="B5" s="3" t="s">
        <v>29</v>
      </c>
      <c r="C5" s="3" t="s">
        <v>30</v>
      </c>
    </row>
    <row r="6" spans="1:3" ht="15.75" x14ac:dyDescent="0.3">
      <c r="A6" s="3" t="s">
        <v>14</v>
      </c>
      <c r="B6" s="3"/>
      <c r="C6" s="3"/>
    </row>
    <row r="7" spans="1:3" ht="15.75" x14ac:dyDescent="0.3">
      <c r="A7" s="3" t="s">
        <v>15</v>
      </c>
      <c r="B7" s="3"/>
      <c r="C7" s="3"/>
    </row>
    <row r="8" spans="1:3" ht="15.75" x14ac:dyDescent="0.3">
      <c r="A8" s="3" t="s">
        <v>16</v>
      </c>
      <c r="B8" s="3"/>
      <c r="C8" s="3"/>
    </row>
    <row r="9" spans="1:3" ht="15.75" x14ac:dyDescent="0.3">
      <c r="A9" s="3" t="s">
        <v>17</v>
      </c>
      <c r="B9" s="3"/>
      <c r="C9" s="3"/>
    </row>
    <row r="10" spans="1:3" ht="15.75" x14ac:dyDescent="0.3">
      <c r="A10" s="3" t="s">
        <v>18</v>
      </c>
      <c r="B10" s="3"/>
      <c r="C10" s="3"/>
    </row>
    <row r="11" spans="1:3" ht="15.75" x14ac:dyDescent="0.3">
      <c r="A11" s="3" t="s">
        <v>19</v>
      </c>
      <c r="B11" s="3"/>
      <c r="C11" s="3"/>
    </row>
    <row r="12" spans="1:3" ht="15.75" x14ac:dyDescent="0.3">
      <c r="A12" s="3" t="s">
        <v>20</v>
      </c>
      <c r="B12" s="3"/>
      <c r="C12" s="3"/>
    </row>
    <row r="13" spans="1:3" ht="15.75" x14ac:dyDescent="0.3">
      <c r="A13" s="2" t="s">
        <v>21</v>
      </c>
      <c r="B13" s="2"/>
      <c r="C1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BE20A-B406-42F1-BE6C-74463196BF12}">
  <sheetPr>
    <tabColor rgb="FFC00000"/>
  </sheetPr>
  <dimension ref="A1:C13"/>
  <sheetViews>
    <sheetView workbookViewId="0"/>
  </sheetViews>
  <sheetFormatPr baseColWidth="10" defaultColWidth="18.42578125" defaultRowHeight="15" x14ac:dyDescent="0.25"/>
  <cols>
    <col min="1" max="1" width="18.42578125" style="1"/>
    <col min="2" max="2" width="34.5703125" style="1" bestFit="1" customWidth="1"/>
    <col min="3" max="3" width="40.5703125" style="1" bestFit="1" customWidth="1"/>
    <col min="4" max="16384" width="18.42578125" style="1"/>
  </cols>
  <sheetData>
    <row r="1" spans="1:3" x14ac:dyDescent="0.25">
      <c r="A1" s="5" t="s">
        <v>31</v>
      </c>
      <c r="B1" s="5" t="s">
        <v>22</v>
      </c>
      <c r="C1" s="5" t="s">
        <v>32</v>
      </c>
    </row>
    <row r="2" spans="1:3" ht="15.75" x14ac:dyDescent="0.3">
      <c r="A2" s="2" t="s">
        <v>33</v>
      </c>
      <c r="B2" s="2" t="s">
        <v>34</v>
      </c>
      <c r="C2" s="4" t="str">
        <f>+CONCATENATE($A2,"_", $B2,)</f>
        <v>BV_BRIAN ALIRIO VARELA LOZANO</v>
      </c>
    </row>
    <row r="3" spans="1:3" ht="15.75" x14ac:dyDescent="0.3">
      <c r="A3" s="2" t="s">
        <v>35</v>
      </c>
      <c r="B3" s="2" t="s">
        <v>36</v>
      </c>
      <c r="C3" s="4" t="str">
        <f t="shared" ref="C3:C13" si="0">+CONCATENATE($A3,"_", $B3,)</f>
        <v>CM_CARLOS ANDRES MOLINA MOLINA</v>
      </c>
    </row>
    <row r="4" spans="1:3" ht="15.75" x14ac:dyDescent="0.3">
      <c r="A4" s="2" t="s">
        <v>37</v>
      </c>
      <c r="B4" s="2" t="s">
        <v>38</v>
      </c>
      <c r="C4" s="4" t="str">
        <f t="shared" si="0"/>
        <v>DR_DAVID FELIPE ROJAS GUTIERREZ</v>
      </c>
    </row>
    <row r="5" spans="1:3" ht="15.75" x14ac:dyDescent="0.3">
      <c r="A5" s="2" t="s">
        <v>39</v>
      </c>
      <c r="B5" s="2" t="s">
        <v>40</v>
      </c>
      <c r="C5" s="4" t="str">
        <f t="shared" si="0"/>
        <v>DS_DIANA PATRICIA SERNA RUBIO</v>
      </c>
    </row>
    <row r="6" spans="1:3" ht="15.75" x14ac:dyDescent="0.3">
      <c r="A6" s="2" t="s">
        <v>41</v>
      </c>
      <c r="B6" s="2" t="s">
        <v>42</v>
      </c>
      <c r="C6" s="4" t="str">
        <f t="shared" si="0"/>
        <v>GF_GONZALO MATA FERNANDEZ MIRANDA</v>
      </c>
    </row>
    <row r="7" spans="1:3" ht="15.75" x14ac:dyDescent="0.3">
      <c r="A7" s="2" t="s">
        <v>43</v>
      </c>
      <c r="B7" s="2" t="s">
        <v>44</v>
      </c>
      <c r="C7" s="4" t="str">
        <f t="shared" si="0"/>
        <v>HR_HERNAN JUSTINO RODRIGUEZ ERAZO</v>
      </c>
    </row>
    <row r="8" spans="1:3" ht="15.75" x14ac:dyDescent="0.3">
      <c r="A8" s="2" t="s">
        <v>45</v>
      </c>
      <c r="B8" s="2" t="s">
        <v>46</v>
      </c>
      <c r="C8" s="4" t="str">
        <f t="shared" si="0"/>
        <v>JZ_JORGE ANDRES ZAPATA LEAL</v>
      </c>
    </row>
    <row r="9" spans="1:3" ht="15.75" x14ac:dyDescent="0.3">
      <c r="A9" s="2" t="s">
        <v>47</v>
      </c>
      <c r="B9" s="2" t="s">
        <v>48</v>
      </c>
      <c r="C9" s="4" t="str">
        <f t="shared" si="0"/>
        <v>LR_LUIS FERNANDO RAMIREZ CASTRO</v>
      </c>
    </row>
    <row r="10" spans="1:3" ht="15.75" x14ac:dyDescent="0.3">
      <c r="A10" s="2" t="s">
        <v>49</v>
      </c>
      <c r="B10" s="2" t="s">
        <v>50</v>
      </c>
      <c r="C10" s="4" t="str">
        <f t="shared" si="0"/>
        <v>RR_RONALD YESID RAMIREZ GRACIA</v>
      </c>
    </row>
    <row r="11" spans="1:3" ht="15.75" x14ac:dyDescent="0.3">
      <c r="A11" s="2" t="s">
        <v>51</v>
      </c>
      <c r="B11" s="2" t="s">
        <v>52</v>
      </c>
      <c r="C11" s="4" t="str">
        <f t="shared" si="0"/>
        <v>SN_SONIA LUCIA NAVARRETE SARMIENTO</v>
      </c>
    </row>
    <row r="12" spans="1:3" ht="15.75" x14ac:dyDescent="0.3">
      <c r="A12" s="2" t="s">
        <v>53</v>
      </c>
      <c r="B12" s="2" t="s">
        <v>54</v>
      </c>
      <c r="C12" s="4" t="str">
        <f t="shared" si="0"/>
        <v>WB_WILLIAM HERNANDO BURBANO HUALPA</v>
      </c>
    </row>
    <row r="13" spans="1:3" ht="15.75" x14ac:dyDescent="0.3">
      <c r="A13" s="2" t="s">
        <v>55</v>
      </c>
      <c r="B13" s="2" t="s">
        <v>56</v>
      </c>
      <c r="C13" s="4" t="str">
        <f t="shared" si="0"/>
        <v>JD_JULIAN DUQUE SALGADO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F6E5-F261-4B98-B961-B3507435F73A}">
  <sheetPr>
    <tabColor rgb="FFC00000"/>
  </sheetPr>
  <dimension ref="A1:D556"/>
  <sheetViews>
    <sheetView workbookViewId="0"/>
  </sheetViews>
  <sheetFormatPr baseColWidth="10" defaultColWidth="18.42578125" defaultRowHeight="15" x14ac:dyDescent="0.25"/>
  <cols>
    <col min="1" max="1" width="84.140625" style="1" bestFit="1" customWidth="1"/>
    <col min="2" max="2" width="10.7109375" style="1" bestFit="1" customWidth="1"/>
    <col min="3" max="3" width="11.85546875" style="1" bestFit="1" customWidth="1"/>
    <col min="4" max="4" width="93.28515625" style="1" bestFit="1" customWidth="1"/>
    <col min="5" max="16384" width="18.42578125" style="1"/>
  </cols>
  <sheetData>
    <row r="1" spans="1:4" x14ac:dyDescent="0.25">
      <c r="A1" s="5" t="s">
        <v>57</v>
      </c>
      <c r="B1" s="5" t="s">
        <v>58</v>
      </c>
      <c r="C1" s="5" t="s">
        <v>59</v>
      </c>
      <c r="D1" s="5" t="s">
        <v>32</v>
      </c>
    </row>
    <row r="2" spans="1:4" ht="15.75" x14ac:dyDescent="0.3">
      <c r="A2" s="2" t="s">
        <v>60</v>
      </c>
      <c r="B2" s="2" t="s">
        <v>61</v>
      </c>
      <c r="C2" s="2">
        <v>1</v>
      </c>
      <c r="D2" s="2" t="str">
        <f>+CONCATENATE(A2, "_", B2, "_", C2,)</f>
        <v>Actos Administrativos\Sprint 244 - 2 al 6 de Enero 2023_ENERO_1</v>
      </c>
    </row>
    <row r="3" spans="1:4" ht="15.75" x14ac:dyDescent="0.3">
      <c r="A3" s="2" t="s">
        <v>62</v>
      </c>
      <c r="B3" s="2" t="s">
        <v>61</v>
      </c>
      <c r="C3" s="2">
        <v>2</v>
      </c>
      <c r="D3" s="2" t="str">
        <f t="shared" ref="D3:D66" si="0">+CONCATENATE(A3, "_", B3, "_", C3,)</f>
        <v>Actos Administrativos\Sprint 245 - 9 al 13 de Enero 2023_ENERO_2</v>
      </c>
    </row>
    <row r="4" spans="1:4" ht="15.75" x14ac:dyDescent="0.3">
      <c r="A4" s="2" t="s">
        <v>63</v>
      </c>
      <c r="B4" s="2" t="s">
        <v>64</v>
      </c>
      <c r="C4" s="2">
        <v>3</v>
      </c>
      <c r="D4" s="2" t="str">
        <f t="shared" si="0"/>
        <v>Actos Administrativos\Sprint 246 - 16 al 20 de Enero 2023_ENERO _3</v>
      </c>
    </row>
    <row r="5" spans="1:4" ht="15.75" x14ac:dyDescent="0.3">
      <c r="A5" s="2" t="s">
        <v>65</v>
      </c>
      <c r="B5" s="2" t="s">
        <v>61</v>
      </c>
      <c r="C5" s="2">
        <v>4</v>
      </c>
      <c r="D5" s="2" t="str">
        <f t="shared" si="0"/>
        <v>Actos Administrativos\Sprint 247- 23 al 27 de Enero 2023_ENERO_4</v>
      </c>
    </row>
    <row r="6" spans="1:4" ht="15.75" x14ac:dyDescent="0.3">
      <c r="A6" s="2" t="s">
        <v>66</v>
      </c>
      <c r="B6" s="2" t="s">
        <v>61</v>
      </c>
      <c r="C6" s="2">
        <v>1</v>
      </c>
      <c r="D6" s="2" t="str">
        <f t="shared" si="0"/>
        <v>Actos Administrativos\Sprint 248 - 30 de Enero al 3 de Febrero 2023_ENERO_1</v>
      </c>
    </row>
    <row r="7" spans="1:4" ht="15.75" x14ac:dyDescent="0.3">
      <c r="A7" s="2" t="s">
        <v>67</v>
      </c>
      <c r="B7" s="2" t="s">
        <v>68</v>
      </c>
      <c r="C7" s="2">
        <v>1</v>
      </c>
      <c r="D7" s="2" t="str">
        <f t="shared" si="0"/>
        <v>Actos Administrativos\Sprint 249 - 6 al 10 de Febrero 2023_FEBRERO_1</v>
      </c>
    </row>
    <row r="8" spans="1:4" ht="15.75" x14ac:dyDescent="0.3">
      <c r="A8" s="2" t="s">
        <v>69</v>
      </c>
      <c r="B8" s="2" t="s">
        <v>68</v>
      </c>
      <c r="C8" s="2">
        <v>2</v>
      </c>
      <c r="D8" s="2" t="str">
        <f t="shared" si="0"/>
        <v>Actos Administrativos\Sprint 250 - 13 al 17 de Febrero 2023_FEBRERO_2</v>
      </c>
    </row>
    <row r="9" spans="1:4" ht="15.75" x14ac:dyDescent="0.3">
      <c r="A9" s="2" t="s">
        <v>70</v>
      </c>
      <c r="B9" s="2" t="s">
        <v>68</v>
      </c>
      <c r="C9" s="2">
        <v>3</v>
      </c>
      <c r="D9" s="2" t="str">
        <f t="shared" si="0"/>
        <v>Actos Administrativos\Sprint 251 - 20 al 24 de Febrero 2023_FEBRERO_3</v>
      </c>
    </row>
    <row r="10" spans="1:4" ht="15.75" x14ac:dyDescent="0.3">
      <c r="A10" s="2" t="s">
        <v>71</v>
      </c>
      <c r="B10" s="2" t="s">
        <v>72</v>
      </c>
      <c r="C10" s="2">
        <v>1</v>
      </c>
      <c r="D10" s="2" t="str">
        <f t="shared" si="0"/>
        <v>Actos Administrativos\Sprint 252 - 27 de Febrero al 3 de Marzo 2023_MARZO_1</v>
      </c>
    </row>
    <row r="11" spans="1:4" ht="15.75" x14ac:dyDescent="0.3">
      <c r="A11" s="2" t="s">
        <v>73</v>
      </c>
      <c r="B11" s="2" t="s">
        <v>72</v>
      </c>
      <c r="C11" s="2">
        <v>2</v>
      </c>
      <c r="D11" s="2" t="str">
        <f t="shared" si="0"/>
        <v>Actos Administrativos\Sprint 253 - 6 al 10 de Marzo 2023_MARZO_2</v>
      </c>
    </row>
    <row r="12" spans="1:4" ht="15.75" x14ac:dyDescent="0.3">
      <c r="A12" s="2" t="s">
        <v>74</v>
      </c>
      <c r="B12" s="2" t="s">
        <v>72</v>
      </c>
      <c r="C12" s="2">
        <v>3</v>
      </c>
      <c r="D12" s="2" t="str">
        <f t="shared" si="0"/>
        <v>Actos Administrativos\Sprint 254 - 13 al 17 de Marzo 2023_MARZO_3</v>
      </c>
    </row>
    <row r="13" spans="1:4" ht="15.75" x14ac:dyDescent="0.3">
      <c r="A13" s="2" t="s">
        <v>75</v>
      </c>
      <c r="B13" s="2" t="s">
        <v>72</v>
      </c>
      <c r="C13" s="2">
        <v>4</v>
      </c>
      <c r="D13" s="2" t="str">
        <f t="shared" si="0"/>
        <v>Actos Administrativos\Sprint 255 - 20 al 24 de Marzo 2023_MARZO_4</v>
      </c>
    </row>
    <row r="14" spans="1:4" ht="15.75" x14ac:dyDescent="0.3">
      <c r="A14" s="2" t="s">
        <v>76</v>
      </c>
      <c r="B14" s="2" t="s">
        <v>72</v>
      </c>
      <c r="C14" s="2">
        <v>5</v>
      </c>
      <c r="D14" s="2" t="str">
        <f t="shared" si="0"/>
        <v>Actos Administrativos\Sprint 256 - 27 al 31 de Marzo 2023_MARZO_5</v>
      </c>
    </row>
    <row r="15" spans="1:4" ht="15.75" x14ac:dyDescent="0.3">
      <c r="A15" s="2" t="s">
        <v>77</v>
      </c>
      <c r="B15" s="2" t="s">
        <v>78</v>
      </c>
      <c r="C15" s="2">
        <v>1</v>
      </c>
      <c r="D15" s="2" t="str">
        <f t="shared" si="0"/>
        <v>Actos Administrativos\Sprint 257 - 3 al 7 de Abril 2023_ABRIL_1</v>
      </c>
    </row>
    <row r="16" spans="1:4" ht="15.75" x14ac:dyDescent="0.3">
      <c r="A16" s="2" t="s">
        <v>79</v>
      </c>
      <c r="B16" s="2" t="s">
        <v>78</v>
      </c>
      <c r="C16" s="2">
        <v>2</v>
      </c>
      <c r="D16" s="2" t="str">
        <f t="shared" si="0"/>
        <v>Actos Administrativos\Sprint 258 - 10 al 14 de Abril 2023_ABRIL_2</v>
      </c>
    </row>
    <row r="17" spans="1:4" ht="15.75" x14ac:dyDescent="0.3">
      <c r="A17" s="2" t="s">
        <v>80</v>
      </c>
      <c r="B17" s="2" t="s">
        <v>78</v>
      </c>
      <c r="C17" s="2">
        <v>3</v>
      </c>
      <c r="D17" s="2" t="str">
        <f t="shared" si="0"/>
        <v>Actos Administrativos\Sprint 259 - 17 al 21 de Abril 2023_ABRIL_3</v>
      </c>
    </row>
    <row r="18" spans="1:4" ht="15.75" x14ac:dyDescent="0.3">
      <c r="A18" s="2" t="s">
        <v>81</v>
      </c>
      <c r="B18" s="2" t="s">
        <v>78</v>
      </c>
      <c r="C18" s="2">
        <v>4</v>
      </c>
      <c r="D18" s="2" t="str">
        <f t="shared" si="0"/>
        <v>Actos Administrativos\Sprint 260 - 24 al 28 de Abril 2023_ABRIL_4</v>
      </c>
    </row>
    <row r="19" spans="1:4" ht="15.75" x14ac:dyDescent="0.3">
      <c r="A19" s="2" t="s">
        <v>82</v>
      </c>
      <c r="B19" s="2" t="s">
        <v>83</v>
      </c>
      <c r="C19" s="2">
        <v>1</v>
      </c>
      <c r="D19" s="2" t="str">
        <f t="shared" si="0"/>
        <v>Actos Administrativos\Sprint 261 - 1 al 5 de Mayo 2023_MAYO_1</v>
      </c>
    </row>
    <row r="20" spans="1:4" ht="15.75" x14ac:dyDescent="0.3">
      <c r="A20" s="2" t="s">
        <v>84</v>
      </c>
      <c r="B20" s="2" t="s">
        <v>83</v>
      </c>
      <c r="C20" s="2">
        <v>2</v>
      </c>
      <c r="D20" s="2" t="str">
        <f t="shared" si="0"/>
        <v>Actos Administrativos\Sprint 262 - 8 al 12 de Mayo 2023_MAYO_2</v>
      </c>
    </row>
    <row r="21" spans="1:4" ht="15.75" x14ac:dyDescent="0.3">
      <c r="A21" s="2" t="s">
        <v>85</v>
      </c>
      <c r="B21" s="2" t="s">
        <v>83</v>
      </c>
      <c r="C21" s="2">
        <v>3</v>
      </c>
      <c r="D21" s="2" t="str">
        <f t="shared" si="0"/>
        <v>Actos Administrativos\Sprint 263 - 15 al 19 de Mayo 2023_MAYO_3</v>
      </c>
    </row>
    <row r="22" spans="1:4" ht="15.75" x14ac:dyDescent="0.3">
      <c r="A22" s="2" t="s">
        <v>86</v>
      </c>
      <c r="B22" s="2" t="s">
        <v>83</v>
      </c>
      <c r="C22" s="2">
        <v>4</v>
      </c>
      <c r="D22" s="2" t="str">
        <f t="shared" si="0"/>
        <v>Actos Administrativos\Sprint 264 - 22 al 26 de Mayo 2023_MAYO_4</v>
      </c>
    </row>
    <row r="23" spans="1:4" ht="15.75" x14ac:dyDescent="0.3">
      <c r="A23" s="2" t="s">
        <v>87</v>
      </c>
      <c r="B23" s="2" t="s">
        <v>88</v>
      </c>
      <c r="C23" s="2">
        <v>1</v>
      </c>
      <c r="D23" s="2" t="str">
        <f t="shared" si="0"/>
        <v>Actos Administrativos\Sprint 265 - 29 de Mayo al 2 de Junio 2023_JUNIO_1</v>
      </c>
    </row>
    <row r="24" spans="1:4" ht="15.75" x14ac:dyDescent="0.3">
      <c r="A24" s="2" t="s">
        <v>89</v>
      </c>
      <c r="B24" s="2" t="s">
        <v>88</v>
      </c>
      <c r="C24" s="2">
        <v>2</v>
      </c>
      <c r="D24" s="2" t="str">
        <f t="shared" si="0"/>
        <v>Actos Administrativos\Sprint 266 - 5 al 9 de Junio 2023_JUNIO_2</v>
      </c>
    </row>
    <row r="25" spans="1:4" ht="15.75" x14ac:dyDescent="0.3">
      <c r="A25" s="2" t="s">
        <v>90</v>
      </c>
      <c r="B25" s="2" t="s">
        <v>88</v>
      </c>
      <c r="C25" s="2">
        <v>3</v>
      </c>
      <c r="D25" s="2" t="str">
        <f t="shared" si="0"/>
        <v>Actos Administrativos\Sprint 267 - 12 al 16 de Junio 2023_JUNIO_3</v>
      </c>
    </row>
    <row r="26" spans="1:4" ht="15.75" x14ac:dyDescent="0.3">
      <c r="A26" s="2" t="s">
        <v>91</v>
      </c>
      <c r="B26" s="2" t="s">
        <v>88</v>
      </c>
      <c r="C26" s="2">
        <v>4</v>
      </c>
      <c r="D26" s="2" t="str">
        <f t="shared" si="0"/>
        <v>Actos Administrativos\Sprint 268 - 19 al 23 de Junio 2023_JUNIO_4</v>
      </c>
    </row>
    <row r="27" spans="1:4" ht="15.75" x14ac:dyDescent="0.3">
      <c r="A27" s="2" t="s">
        <v>92</v>
      </c>
      <c r="B27" s="2" t="s">
        <v>88</v>
      </c>
      <c r="C27" s="2">
        <v>5</v>
      </c>
      <c r="D27" s="2" t="str">
        <f t="shared" si="0"/>
        <v>Actos Administrativos\Sprint 269 - 26 al 30 de Junio 2023_JUNIO_5</v>
      </c>
    </row>
    <row r="28" spans="1:4" ht="15.75" x14ac:dyDescent="0.3">
      <c r="A28" s="2" t="s">
        <v>93</v>
      </c>
      <c r="B28" s="2" t="s">
        <v>94</v>
      </c>
      <c r="C28" s="2">
        <v>1</v>
      </c>
      <c r="D28" s="2" t="str">
        <f t="shared" si="0"/>
        <v>Actos Administrativos\Sprint 270 - 3 al 7 de Julio 2023_JULIO_1</v>
      </c>
    </row>
    <row r="29" spans="1:4" ht="15.75" x14ac:dyDescent="0.3">
      <c r="A29" s="2" t="s">
        <v>95</v>
      </c>
      <c r="B29" s="2" t="s">
        <v>94</v>
      </c>
      <c r="C29" s="2">
        <v>2</v>
      </c>
      <c r="D29" s="2" t="str">
        <f t="shared" si="0"/>
        <v>Actos Administrativos\Sprint 271 - 10 al 14 de Julio 2023_JULIO_2</v>
      </c>
    </row>
    <row r="30" spans="1:4" ht="15.75" x14ac:dyDescent="0.3">
      <c r="A30" s="2" t="s">
        <v>96</v>
      </c>
      <c r="B30" s="2" t="s">
        <v>94</v>
      </c>
      <c r="C30" s="2">
        <v>3</v>
      </c>
      <c r="D30" s="2" t="str">
        <f t="shared" si="0"/>
        <v>Actos Administrativos\Sprint 272 - 17 al 21 de Julio 2023_JULIO_3</v>
      </c>
    </row>
    <row r="31" spans="1:4" ht="15.75" x14ac:dyDescent="0.3">
      <c r="A31" s="2" t="s">
        <v>97</v>
      </c>
      <c r="B31" s="2" t="s">
        <v>94</v>
      </c>
      <c r="C31" s="2">
        <v>4</v>
      </c>
      <c r="D31" s="2" t="str">
        <f t="shared" si="0"/>
        <v>Actos Administrativos\Sprint 273 - 24 al 28 de Julio 2023_JULIO_4</v>
      </c>
    </row>
    <row r="32" spans="1:4" ht="15.75" x14ac:dyDescent="0.3">
      <c r="A32" s="2" t="s">
        <v>98</v>
      </c>
      <c r="B32" s="2" t="s">
        <v>99</v>
      </c>
      <c r="C32" s="2">
        <v>1</v>
      </c>
      <c r="D32" s="2" t="str">
        <f t="shared" si="0"/>
        <v>Actos Administrativos\Sprint 274 - 31 de Julio al 4 de Agosto 2023_AGOSTO_1</v>
      </c>
    </row>
    <row r="33" spans="1:4" ht="15.75" x14ac:dyDescent="0.3">
      <c r="A33" s="2" t="s">
        <v>100</v>
      </c>
      <c r="B33" s="2" t="s">
        <v>99</v>
      </c>
      <c r="C33" s="2">
        <v>2</v>
      </c>
      <c r="D33" s="2" t="str">
        <f t="shared" si="0"/>
        <v>Actos Administrativos\Sprint 275 - 7 al 11 de Agosto 2023_AGOSTO_2</v>
      </c>
    </row>
    <row r="34" spans="1:4" ht="15.75" x14ac:dyDescent="0.3">
      <c r="A34" s="2" t="s">
        <v>101</v>
      </c>
      <c r="B34" s="2" t="s">
        <v>99</v>
      </c>
      <c r="C34" s="2">
        <v>3</v>
      </c>
      <c r="D34" s="2" t="str">
        <f t="shared" si="0"/>
        <v>Actos Administrativos\Sprint 276 - 14 al 18 de Agosto 2023_AGOSTO_3</v>
      </c>
    </row>
    <row r="35" spans="1:4" ht="15.75" x14ac:dyDescent="0.3">
      <c r="A35" s="2" t="s">
        <v>102</v>
      </c>
      <c r="B35" s="2" t="s">
        <v>99</v>
      </c>
      <c r="C35" s="2">
        <v>4</v>
      </c>
      <c r="D35" s="2" t="str">
        <f t="shared" si="0"/>
        <v>Actos Administrativos\Sprint 277 - 21 al 25 de Agosto 2023_AGOSTO_4</v>
      </c>
    </row>
    <row r="36" spans="1:4" ht="15.75" x14ac:dyDescent="0.3">
      <c r="A36" s="2" t="s">
        <v>103</v>
      </c>
      <c r="B36" s="2" t="s">
        <v>99</v>
      </c>
      <c r="C36" s="2">
        <v>5</v>
      </c>
      <c r="D36" s="2" t="str">
        <f t="shared" si="0"/>
        <v>Actos Administrativos\Sprint 278 - 28 de Agosto al 1 de Septiembre 2023_AGOSTO_5</v>
      </c>
    </row>
    <row r="37" spans="1:4" ht="15.75" x14ac:dyDescent="0.3">
      <c r="A37" s="2" t="s">
        <v>104</v>
      </c>
      <c r="B37" s="2" t="s">
        <v>105</v>
      </c>
      <c r="C37" s="2">
        <v>1</v>
      </c>
      <c r="D37" s="2" t="str">
        <f t="shared" si="0"/>
        <v>Actos Administrativos\Sprint 279 - 4 al 8 de Septiembre 2023_SEPTIEMBRE_1</v>
      </c>
    </row>
    <row r="38" spans="1:4" ht="15.75" x14ac:dyDescent="0.3">
      <c r="A38" s="2" t="s">
        <v>106</v>
      </c>
      <c r="B38" s="2" t="s">
        <v>105</v>
      </c>
      <c r="C38" s="2">
        <v>2</v>
      </c>
      <c r="D38" s="2" t="str">
        <f t="shared" si="0"/>
        <v>Actos Administrativos\Sprint 280 - 11 al 15 de Septiembre 2023_SEPTIEMBRE_2</v>
      </c>
    </row>
    <row r="39" spans="1:4" ht="15.75" x14ac:dyDescent="0.3">
      <c r="A39" s="2" t="s">
        <v>107</v>
      </c>
      <c r="B39" s="2" t="s">
        <v>105</v>
      </c>
      <c r="C39" s="2">
        <v>3</v>
      </c>
      <c r="D39" s="2" t="str">
        <f t="shared" si="0"/>
        <v>Actos Administrativos\Sprint 281 - 18 al 22 de Septiembre 2023_SEPTIEMBRE_3</v>
      </c>
    </row>
    <row r="40" spans="1:4" ht="15.75" x14ac:dyDescent="0.3">
      <c r="A40" s="2" t="s">
        <v>108</v>
      </c>
      <c r="B40" s="2" t="s">
        <v>105</v>
      </c>
      <c r="C40" s="2">
        <v>4</v>
      </c>
      <c r="D40" s="2" t="str">
        <f t="shared" si="0"/>
        <v>Actos Administrativos\Sprint 282 - 25 al 29 de Septiembre 2023_SEPTIEMBRE_4</v>
      </c>
    </row>
    <row r="41" spans="1:4" ht="15.75" x14ac:dyDescent="0.3">
      <c r="A41" s="2" t="s">
        <v>109</v>
      </c>
      <c r="B41" s="2" t="s">
        <v>110</v>
      </c>
      <c r="C41" s="2">
        <v>1</v>
      </c>
      <c r="D41" s="2" t="str">
        <f t="shared" si="0"/>
        <v>Actos Administrativos\Sprint 283 - 2 al 6 de Octubre 2023_OCTUBRE_1</v>
      </c>
    </row>
    <row r="42" spans="1:4" ht="15.75" x14ac:dyDescent="0.3">
      <c r="A42" s="2" t="s">
        <v>111</v>
      </c>
      <c r="B42" s="2" t="s">
        <v>110</v>
      </c>
      <c r="C42" s="2">
        <v>2</v>
      </c>
      <c r="D42" s="2" t="str">
        <f t="shared" si="0"/>
        <v>Actos Administrativos\Sprint 284 - 9 al 13 de Octubre 2023_OCTUBRE_2</v>
      </c>
    </row>
    <row r="43" spans="1:4" ht="15.75" x14ac:dyDescent="0.3">
      <c r="A43" s="2" t="s">
        <v>112</v>
      </c>
      <c r="B43" s="2" t="s">
        <v>110</v>
      </c>
      <c r="C43" s="2">
        <v>3</v>
      </c>
      <c r="D43" s="2" t="str">
        <f t="shared" si="0"/>
        <v>Actos Administrativos\Sprint 285 - 16 al 20 de Octubre 2023_OCTUBRE_3</v>
      </c>
    </row>
    <row r="44" spans="1:4" ht="15.75" x14ac:dyDescent="0.3">
      <c r="A44" s="2" t="s">
        <v>113</v>
      </c>
      <c r="B44" s="2" t="s">
        <v>110</v>
      </c>
      <c r="C44" s="2">
        <v>4</v>
      </c>
      <c r="D44" s="2" t="str">
        <f t="shared" si="0"/>
        <v>Actos Administrativos\Sprint 286 - 23 al 27 de Octubre 2023_OCTUBRE_4</v>
      </c>
    </row>
    <row r="45" spans="1:4" ht="15.75" x14ac:dyDescent="0.3">
      <c r="A45" s="2" t="s">
        <v>114</v>
      </c>
      <c r="B45" s="2" t="s">
        <v>110</v>
      </c>
      <c r="C45" s="2">
        <v>5</v>
      </c>
      <c r="D45" s="2" t="str">
        <f t="shared" si="0"/>
        <v>Actos Administrativos\Sprint 287 - 30 de Octubre al 3 de Noviembre 2023_OCTUBRE_5</v>
      </c>
    </row>
    <row r="46" spans="1:4" ht="15.75" x14ac:dyDescent="0.3">
      <c r="A46" s="2" t="s">
        <v>115</v>
      </c>
      <c r="B46" s="2" t="s">
        <v>116</v>
      </c>
      <c r="C46" s="2">
        <v>1</v>
      </c>
      <c r="D46" s="2" t="str">
        <f t="shared" si="0"/>
        <v>Actos Administrativos\Sprint 288 - 6 al 10 de Noviembre 2023_NOVIEMBRE_1</v>
      </c>
    </row>
    <row r="47" spans="1:4" ht="15.75" x14ac:dyDescent="0.3">
      <c r="A47" s="2" t="s">
        <v>117</v>
      </c>
      <c r="B47" s="2" t="s">
        <v>116</v>
      </c>
      <c r="C47" s="2">
        <v>2</v>
      </c>
      <c r="D47" s="2" t="str">
        <f t="shared" si="0"/>
        <v>Actos Administrativos\Sprint 289 - 13 al 17 de Noviembre 2023_NOVIEMBRE_2</v>
      </c>
    </row>
    <row r="48" spans="1:4" ht="15.75" x14ac:dyDescent="0.3">
      <c r="A48" s="2" t="s">
        <v>118</v>
      </c>
      <c r="B48" s="2" t="s">
        <v>116</v>
      </c>
      <c r="C48" s="2">
        <v>3</v>
      </c>
      <c r="D48" s="2" t="str">
        <f t="shared" si="0"/>
        <v>Actos Administrativos\Sprint 290 - 20 al 24 de Noviembre 2023_NOVIEMBRE_3</v>
      </c>
    </row>
    <row r="49" spans="1:4" ht="15.75" x14ac:dyDescent="0.3">
      <c r="A49" s="2" t="s">
        <v>119</v>
      </c>
      <c r="B49" s="2" t="s">
        <v>116</v>
      </c>
      <c r="C49" s="2">
        <v>4</v>
      </c>
      <c r="D49" s="2" t="str">
        <f t="shared" si="0"/>
        <v>Actos Administrativos\Sprint 291 - 27 de Noviembre al 1 de Diciembre 2023_NOVIEMBRE_4</v>
      </c>
    </row>
    <row r="50" spans="1:4" ht="15.75" x14ac:dyDescent="0.3">
      <c r="A50" s="2" t="s">
        <v>120</v>
      </c>
      <c r="B50" s="2" t="s">
        <v>121</v>
      </c>
      <c r="C50" s="2">
        <v>1</v>
      </c>
      <c r="D50" s="2" t="str">
        <f t="shared" si="0"/>
        <v>Actos Administrativos\Sprint 292 - 4 al 8 de Diciembre 2023_DICIEMBRE_1</v>
      </c>
    </row>
    <row r="51" spans="1:4" ht="15.75" x14ac:dyDescent="0.3">
      <c r="A51" s="2" t="s">
        <v>122</v>
      </c>
      <c r="B51" s="2" t="s">
        <v>121</v>
      </c>
      <c r="C51" s="2">
        <v>2</v>
      </c>
      <c r="D51" s="2" t="str">
        <f t="shared" si="0"/>
        <v>Actos Administrativos\Sprint 293 - 11 al 15 de Diciembre 2023_DICIEMBRE_2</v>
      </c>
    </row>
    <row r="52" spans="1:4" ht="15.75" x14ac:dyDescent="0.3">
      <c r="A52" s="2" t="s">
        <v>123</v>
      </c>
      <c r="B52" s="2" t="s">
        <v>121</v>
      </c>
      <c r="C52" s="2">
        <v>3</v>
      </c>
      <c r="D52" s="2" t="str">
        <f t="shared" si="0"/>
        <v>Actos Administrativos\Sprint 294 - 18 al 22 de Diciembre 2023_DICIEMBRE_3</v>
      </c>
    </row>
    <row r="53" spans="1:4" ht="15.75" x14ac:dyDescent="0.3">
      <c r="A53" s="2" t="s">
        <v>124</v>
      </c>
      <c r="B53" s="2" t="s">
        <v>121</v>
      </c>
      <c r="C53" s="2">
        <v>4</v>
      </c>
      <c r="D53" s="2" t="str">
        <f t="shared" si="0"/>
        <v>Actos Administrativos\Sprint 295 - 25 al 29 de Diciembre 2023_DICIEMBRE_4</v>
      </c>
    </row>
    <row r="54" spans="1:4" ht="15.75" x14ac:dyDescent="0.3">
      <c r="A54" s="2" t="s">
        <v>125</v>
      </c>
      <c r="B54" s="2" t="s">
        <v>61</v>
      </c>
      <c r="C54" s="2">
        <v>1</v>
      </c>
      <c r="D54" s="2" t="str">
        <f t="shared" si="0"/>
        <v>LEX\Sprint 247 - 2 al 6 de Enero 2023_ENERO_1</v>
      </c>
    </row>
    <row r="55" spans="1:4" ht="15.75" x14ac:dyDescent="0.3">
      <c r="A55" s="2" t="s">
        <v>126</v>
      </c>
      <c r="B55" s="2" t="s">
        <v>61</v>
      </c>
      <c r="C55" s="2">
        <v>2</v>
      </c>
      <c r="D55" s="2" t="str">
        <f t="shared" si="0"/>
        <v>LEX\Sprint 248 - 9 al 13 de Enero 2023_ENERO_2</v>
      </c>
    </row>
    <row r="56" spans="1:4" ht="15.75" x14ac:dyDescent="0.3">
      <c r="A56" s="2" t="s">
        <v>127</v>
      </c>
      <c r="B56" s="2" t="s">
        <v>64</v>
      </c>
      <c r="C56" s="2">
        <v>3</v>
      </c>
      <c r="D56" s="2" t="str">
        <f t="shared" si="0"/>
        <v>LEX\Sprint 249 - 16 al 20 de Enero 2023_ENERO _3</v>
      </c>
    </row>
    <row r="57" spans="1:4" ht="15.75" x14ac:dyDescent="0.3">
      <c r="A57" s="2" t="s">
        <v>128</v>
      </c>
      <c r="B57" s="2" t="s">
        <v>61</v>
      </c>
      <c r="C57" s="2">
        <v>4</v>
      </c>
      <c r="D57" s="2" t="str">
        <f t="shared" si="0"/>
        <v>LEX\Sprint 250 - 23 al 27 de Enero 2023_ENERO_4</v>
      </c>
    </row>
    <row r="58" spans="1:4" ht="15.75" x14ac:dyDescent="0.3">
      <c r="A58" s="2" t="s">
        <v>129</v>
      </c>
      <c r="B58" s="2" t="s">
        <v>61</v>
      </c>
      <c r="C58" s="2">
        <v>1</v>
      </c>
      <c r="D58" s="2" t="str">
        <f t="shared" si="0"/>
        <v>LEX\Sprint 251 - 30 de Enero al 3 de Febrero 2023_ENERO_1</v>
      </c>
    </row>
    <row r="59" spans="1:4" ht="15.75" x14ac:dyDescent="0.3">
      <c r="A59" s="2" t="s">
        <v>130</v>
      </c>
      <c r="B59" s="2" t="s">
        <v>68</v>
      </c>
      <c r="C59" s="2">
        <v>1</v>
      </c>
      <c r="D59" s="2" t="str">
        <f t="shared" si="0"/>
        <v>LEX\Sprint 252 - 6 al 10 de Febrero 2023_FEBRERO_1</v>
      </c>
    </row>
    <row r="60" spans="1:4" ht="15.75" x14ac:dyDescent="0.3">
      <c r="A60" s="2" t="s">
        <v>131</v>
      </c>
      <c r="B60" s="2" t="s">
        <v>68</v>
      </c>
      <c r="C60" s="2">
        <v>2</v>
      </c>
      <c r="D60" s="2" t="str">
        <f t="shared" si="0"/>
        <v>LEX\Sprint 253 - 13 al 17 de Febrero 2023_FEBRERO_2</v>
      </c>
    </row>
    <row r="61" spans="1:4" ht="15.75" x14ac:dyDescent="0.3">
      <c r="A61" s="2" t="s">
        <v>132</v>
      </c>
      <c r="B61" s="2" t="s">
        <v>68</v>
      </c>
      <c r="C61" s="2">
        <v>3</v>
      </c>
      <c r="D61" s="2" t="str">
        <f t="shared" si="0"/>
        <v>LEX\Sprint 254 - 20 al 24 de Febrero 2023_FEBRERO_3</v>
      </c>
    </row>
    <row r="62" spans="1:4" ht="15.75" x14ac:dyDescent="0.3">
      <c r="A62" s="2" t="s">
        <v>133</v>
      </c>
      <c r="B62" s="2" t="s">
        <v>72</v>
      </c>
      <c r="C62" s="2">
        <v>1</v>
      </c>
      <c r="D62" s="2" t="str">
        <f t="shared" si="0"/>
        <v>LEX\Sprint 255 - 27 de Febrero al 3 de Marzo 2023_MARZO_1</v>
      </c>
    </row>
    <row r="63" spans="1:4" ht="15.75" x14ac:dyDescent="0.3">
      <c r="A63" s="2" t="s">
        <v>134</v>
      </c>
      <c r="B63" s="2" t="s">
        <v>72</v>
      </c>
      <c r="C63" s="2">
        <v>2</v>
      </c>
      <c r="D63" s="2" t="str">
        <f t="shared" si="0"/>
        <v>LEX\Sprint 256 - 6 al 10 de Marzo 2023_MARZO_2</v>
      </c>
    </row>
    <row r="64" spans="1:4" ht="15.75" x14ac:dyDescent="0.3">
      <c r="A64" s="2" t="s">
        <v>135</v>
      </c>
      <c r="B64" s="2" t="s">
        <v>72</v>
      </c>
      <c r="C64" s="2">
        <v>3</v>
      </c>
      <c r="D64" s="2" t="str">
        <f t="shared" si="0"/>
        <v>LEX\Sprint 257 - 13 al 17 de Marzo 2023_MARZO_3</v>
      </c>
    </row>
    <row r="65" spans="1:4" ht="15.75" x14ac:dyDescent="0.3">
      <c r="A65" s="2" t="s">
        <v>136</v>
      </c>
      <c r="B65" s="2" t="s">
        <v>72</v>
      </c>
      <c r="C65" s="2">
        <v>4</v>
      </c>
      <c r="D65" s="2" t="str">
        <f t="shared" si="0"/>
        <v>LEX\Sprint 258 - 20 al 24 de Marzo 2023_MARZO_4</v>
      </c>
    </row>
    <row r="66" spans="1:4" ht="15.75" x14ac:dyDescent="0.3">
      <c r="A66" s="2" t="s">
        <v>137</v>
      </c>
      <c r="B66" s="2" t="s">
        <v>72</v>
      </c>
      <c r="C66" s="2">
        <v>5</v>
      </c>
      <c r="D66" s="2" t="str">
        <f t="shared" si="0"/>
        <v>LEX\Sprint 259 - 27 al 31 de Marzo 2023_MARZO_5</v>
      </c>
    </row>
    <row r="67" spans="1:4" ht="15.75" x14ac:dyDescent="0.3">
      <c r="A67" s="2" t="s">
        <v>138</v>
      </c>
      <c r="B67" s="2" t="s">
        <v>78</v>
      </c>
      <c r="C67" s="2">
        <v>1</v>
      </c>
      <c r="D67" s="2" t="str">
        <f t="shared" ref="D67:D130" si="1">+CONCATENATE(A67, "_", B67, "_", C67,)</f>
        <v>LEX\Sprint 260 - 3 al 7 de Abril 2023_ABRIL_1</v>
      </c>
    </row>
    <row r="68" spans="1:4" ht="15.75" x14ac:dyDescent="0.3">
      <c r="A68" s="2" t="s">
        <v>139</v>
      </c>
      <c r="B68" s="2" t="s">
        <v>78</v>
      </c>
      <c r="C68" s="2">
        <v>2</v>
      </c>
      <c r="D68" s="2" t="str">
        <f t="shared" si="1"/>
        <v>LEX\Sprint 261 - 10 al 14 de Abril 2023_ABRIL_2</v>
      </c>
    </row>
    <row r="69" spans="1:4" ht="15.75" x14ac:dyDescent="0.3">
      <c r="A69" s="2" t="s">
        <v>140</v>
      </c>
      <c r="B69" s="2" t="s">
        <v>78</v>
      </c>
      <c r="C69" s="2">
        <v>3</v>
      </c>
      <c r="D69" s="2" t="str">
        <f t="shared" si="1"/>
        <v>LEX\Sprint 262 - 17 al 21 de Abril 2023_ABRIL_3</v>
      </c>
    </row>
    <row r="70" spans="1:4" ht="15.75" x14ac:dyDescent="0.3">
      <c r="A70" s="2" t="s">
        <v>141</v>
      </c>
      <c r="B70" s="2" t="s">
        <v>78</v>
      </c>
      <c r="C70" s="2">
        <v>4</v>
      </c>
      <c r="D70" s="2" t="str">
        <f t="shared" si="1"/>
        <v>LEX\Sprint 263 - 24 al 28 de Abril 2023_ABRIL_4</v>
      </c>
    </row>
    <row r="71" spans="1:4" ht="15.75" x14ac:dyDescent="0.3">
      <c r="A71" s="2" t="s">
        <v>142</v>
      </c>
      <c r="B71" s="2" t="s">
        <v>83</v>
      </c>
      <c r="C71" s="2">
        <v>1</v>
      </c>
      <c r="D71" s="2" t="str">
        <f t="shared" si="1"/>
        <v>LEX\Sprint 264 - 1 al 5 de Mayo 2023_MAYO_1</v>
      </c>
    </row>
    <row r="72" spans="1:4" ht="15.75" x14ac:dyDescent="0.3">
      <c r="A72" s="2" t="s">
        <v>143</v>
      </c>
      <c r="B72" s="2" t="s">
        <v>83</v>
      </c>
      <c r="C72" s="2">
        <v>2</v>
      </c>
      <c r="D72" s="2" t="str">
        <f t="shared" si="1"/>
        <v>LEX\Sprint 265 - 8 al 12 de Mayo 2023_MAYO_2</v>
      </c>
    </row>
    <row r="73" spans="1:4" ht="15.75" x14ac:dyDescent="0.3">
      <c r="A73" s="2" t="s">
        <v>144</v>
      </c>
      <c r="B73" s="2" t="s">
        <v>83</v>
      </c>
      <c r="C73" s="2">
        <v>3</v>
      </c>
      <c r="D73" s="2" t="str">
        <f t="shared" si="1"/>
        <v>LEX\Sprint 266 - 15 al 19 de Mayo 2023_MAYO_3</v>
      </c>
    </row>
    <row r="74" spans="1:4" ht="15.75" x14ac:dyDescent="0.3">
      <c r="A74" s="2" t="s">
        <v>145</v>
      </c>
      <c r="B74" s="2" t="s">
        <v>83</v>
      </c>
      <c r="C74" s="2">
        <v>4</v>
      </c>
      <c r="D74" s="2" t="str">
        <f t="shared" si="1"/>
        <v>LEX\Sprint 267 - 22 al 26 de Mayo 2023_MAYO_4</v>
      </c>
    </row>
    <row r="75" spans="1:4" ht="15.75" x14ac:dyDescent="0.3">
      <c r="A75" s="2" t="s">
        <v>146</v>
      </c>
      <c r="B75" s="2" t="s">
        <v>88</v>
      </c>
      <c r="C75" s="2">
        <v>1</v>
      </c>
      <c r="D75" s="2" t="str">
        <f t="shared" si="1"/>
        <v>LEX\Sprint 268 - 29 de Mayo al 2 de Junio 2023_JUNIO_1</v>
      </c>
    </row>
    <row r="76" spans="1:4" ht="15.75" x14ac:dyDescent="0.3">
      <c r="A76" s="2" t="s">
        <v>147</v>
      </c>
      <c r="B76" s="2" t="s">
        <v>88</v>
      </c>
      <c r="C76" s="2">
        <v>2</v>
      </c>
      <c r="D76" s="2" t="str">
        <f t="shared" si="1"/>
        <v>LEX\Sprint 269 - 5 al 9 de Junio 2023_JUNIO_2</v>
      </c>
    </row>
    <row r="77" spans="1:4" ht="15.75" x14ac:dyDescent="0.3">
      <c r="A77" s="2" t="s">
        <v>148</v>
      </c>
      <c r="B77" s="2" t="s">
        <v>88</v>
      </c>
      <c r="C77" s="2">
        <v>3</v>
      </c>
      <c r="D77" s="2" t="str">
        <f t="shared" si="1"/>
        <v>LEX\Sprint 270 - 12 al 16 de Junio 2023_JUNIO_3</v>
      </c>
    </row>
    <row r="78" spans="1:4" ht="15.75" x14ac:dyDescent="0.3">
      <c r="A78" s="2" t="s">
        <v>149</v>
      </c>
      <c r="B78" s="2" t="s">
        <v>88</v>
      </c>
      <c r="C78" s="2">
        <v>4</v>
      </c>
      <c r="D78" s="2" t="str">
        <f t="shared" si="1"/>
        <v>LEX\Sprint 271 - 19 al 23 de Junio 2023_JUNIO_4</v>
      </c>
    </row>
    <row r="79" spans="1:4" ht="15.75" x14ac:dyDescent="0.3">
      <c r="A79" s="2" t="s">
        <v>150</v>
      </c>
      <c r="B79" s="2" t="s">
        <v>88</v>
      </c>
      <c r="C79" s="2">
        <v>5</v>
      </c>
      <c r="D79" s="2" t="str">
        <f t="shared" si="1"/>
        <v>LEX\Sprint 272 - 26 al 30 de Junio 2023_JUNIO_5</v>
      </c>
    </row>
    <row r="80" spans="1:4" ht="15.75" x14ac:dyDescent="0.3">
      <c r="A80" s="2" t="s">
        <v>151</v>
      </c>
      <c r="B80" s="2" t="s">
        <v>94</v>
      </c>
      <c r="C80" s="2">
        <v>1</v>
      </c>
      <c r="D80" s="2" t="str">
        <f t="shared" si="1"/>
        <v>LEX\Sprint 273 - 3 al 7 de Julio 2023_JULIO_1</v>
      </c>
    </row>
    <row r="81" spans="1:4" ht="15.75" x14ac:dyDescent="0.3">
      <c r="A81" s="2" t="s">
        <v>152</v>
      </c>
      <c r="B81" s="2" t="s">
        <v>94</v>
      </c>
      <c r="C81" s="2">
        <v>2</v>
      </c>
      <c r="D81" s="2" t="str">
        <f t="shared" si="1"/>
        <v>LEX\Sprint 274 - 10 al 14 de Julio 2023_JULIO_2</v>
      </c>
    </row>
    <row r="82" spans="1:4" ht="15.75" x14ac:dyDescent="0.3">
      <c r="A82" s="2" t="s">
        <v>153</v>
      </c>
      <c r="B82" s="2" t="s">
        <v>94</v>
      </c>
      <c r="C82" s="2">
        <v>3</v>
      </c>
      <c r="D82" s="2" t="str">
        <f t="shared" si="1"/>
        <v>LEX\Sprint 275 - 17 al 21 de Julio 2023_JULIO_3</v>
      </c>
    </row>
    <row r="83" spans="1:4" ht="15.75" x14ac:dyDescent="0.3">
      <c r="A83" s="2" t="s">
        <v>154</v>
      </c>
      <c r="B83" s="2" t="s">
        <v>94</v>
      </c>
      <c r="C83" s="2">
        <v>4</v>
      </c>
      <c r="D83" s="2" t="str">
        <f t="shared" si="1"/>
        <v>LEX\Sprint 276 - 24 al 28 de Julio 2023_JULIO_4</v>
      </c>
    </row>
    <row r="84" spans="1:4" ht="15.75" x14ac:dyDescent="0.3">
      <c r="A84" s="2" t="s">
        <v>155</v>
      </c>
      <c r="B84" s="2" t="s">
        <v>99</v>
      </c>
      <c r="C84" s="2">
        <v>1</v>
      </c>
      <c r="D84" s="2" t="str">
        <f t="shared" si="1"/>
        <v>LEX\Sprint 277 - 31 de Julio al 4 de Agosto 2023_AGOSTO_1</v>
      </c>
    </row>
    <row r="85" spans="1:4" ht="15.75" x14ac:dyDescent="0.3">
      <c r="A85" s="2" t="s">
        <v>156</v>
      </c>
      <c r="B85" s="2" t="s">
        <v>99</v>
      </c>
      <c r="C85" s="2">
        <v>2</v>
      </c>
      <c r="D85" s="2" t="str">
        <f t="shared" si="1"/>
        <v>LEX\Sprint 278 - 7 al 11 de Agosto 2023_AGOSTO_2</v>
      </c>
    </row>
    <row r="86" spans="1:4" ht="15.75" x14ac:dyDescent="0.3">
      <c r="A86" s="2" t="s">
        <v>157</v>
      </c>
      <c r="B86" s="2" t="s">
        <v>99</v>
      </c>
      <c r="C86" s="2">
        <v>3</v>
      </c>
      <c r="D86" s="2" t="str">
        <f t="shared" si="1"/>
        <v>LEX\Sprint 279 - 14 al 18 de Agosto 2023_AGOSTO_3</v>
      </c>
    </row>
    <row r="87" spans="1:4" ht="15.75" x14ac:dyDescent="0.3">
      <c r="A87" s="2" t="s">
        <v>158</v>
      </c>
      <c r="B87" s="2" t="s">
        <v>99</v>
      </c>
      <c r="C87" s="2">
        <v>4</v>
      </c>
      <c r="D87" s="2" t="str">
        <f t="shared" si="1"/>
        <v>LEX\Sprint 280 - 21 al 25 de Agosto 2023_AGOSTO_4</v>
      </c>
    </row>
    <row r="88" spans="1:4" ht="15.75" x14ac:dyDescent="0.3">
      <c r="A88" s="2" t="s">
        <v>159</v>
      </c>
      <c r="B88" s="2" t="s">
        <v>99</v>
      </c>
      <c r="C88" s="2">
        <v>5</v>
      </c>
      <c r="D88" s="2" t="str">
        <f t="shared" si="1"/>
        <v>LEX\Sprint 281 - 28 de Agosto al 1 de Septiembre 2023_AGOSTO_5</v>
      </c>
    </row>
    <row r="89" spans="1:4" ht="15.75" x14ac:dyDescent="0.3">
      <c r="A89" s="2" t="s">
        <v>160</v>
      </c>
      <c r="B89" s="2" t="s">
        <v>105</v>
      </c>
      <c r="C89" s="2">
        <v>1</v>
      </c>
      <c r="D89" s="2" t="str">
        <f t="shared" si="1"/>
        <v>LEX\Sprint 282 - 4 al 8 de Septiembre 2023_SEPTIEMBRE_1</v>
      </c>
    </row>
    <row r="90" spans="1:4" ht="15.75" x14ac:dyDescent="0.3">
      <c r="A90" s="2" t="s">
        <v>161</v>
      </c>
      <c r="B90" s="2" t="s">
        <v>105</v>
      </c>
      <c r="C90" s="2">
        <v>2</v>
      </c>
      <c r="D90" s="2" t="str">
        <f t="shared" si="1"/>
        <v>LEX\Sprint 283 - 11 al 15 de Septiembre 2023_SEPTIEMBRE_2</v>
      </c>
    </row>
    <row r="91" spans="1:4" ht="15.75" x14ac:dyDescent="0.3">
      <c r="A91" s="2" t="s">
        <v>162</v>
      </c>
      <c r="B91" s="2" t="s">
        <v>105</v>
      </c>
      <c r="C91" s="2">
        <v>3</v>
      </c>
      <c r="D91" s="2" t="str">
        <f t="shared" si="1"/>
        <v>LEX\Sprint 284 - 18 al 22 de Septiembre 2023_SEPTIEMBRE_3</v>
      </c>
    </row>
    <row r="92" spans="1:4" ht="15.75" x14ac:dyDescent="0.3">
      <c r="A92" s="2" t="s">
        <v>163</v>
      </c>
      <c r="B92" s="2" t="s">
        <v>105</v>
      </c>
      <c r="C92" s="2">
        <v>4</v>
      </c>
      <c r="D92" s="2" t="str">
        <f t="shared" si="1"/>
        <v>LEX\Sprint 285 - 25 al 29 de Septiembre 2023_SEPTIEMBRE_4</v>
      </c>
    </row>
    <row r="93" spans="1:4" ht="15.75" x14ac:dyDescent="0.3">
      <c r="A93" s="2" t="s">
        <v>164</v>
      </c>
      <c r="B93" s="2" t="s">
        <v>110</v>
      </c>
      <c r="C93" s="2">
        <v>1</v>
      </c>
      <c r="D93" s="2" t="str">
        <f t="shared" si="1"/>
        <v>LEX\Sprint 286 - 2 al 6 de Octubre 2023_OCTUBRE_1</v>
      </c>
    </row>
    <row r="94" spans="1:4" ht="15.75" x14ac:dyDescent="0.3">
      <c r="A94" s="2" t="s">
        <v>165</v>
      </c>
      <c r="B94" s="2" t="s">
        <v>110</v>
      </c>
      <c r="C94" s="2">
        <v>2</v>
      </c>
      <c r="D94" s="2" t="str">
        <f t="shared" si="1"/>
        <v>LEX\Sprint 287 - 9 al 13 de Octubre 2023_OCTUBRE_2</v>
      </c>
    </row>
    <row r="95" spans="1:4" ht="15.75" x14ac:dyDescent="0.3">
      <c r="A95" s="2" t="s">
        <v>166</v>
      </c>
      <c r="B95" s="2" t="s">
        <v>110</v>
      </c>
      <c r="C95" s="2">
        <v>3</v>
      </c>
      <c r="D95" s="2" t="str">
        <f t="shared" si="1"/>
        <v>LEX\Sprint 288 - 16 al 20 de Octubre 2023_OCTUBRE_3</v>
      </c>
    </row>
    <row r="96" spans="1:4" ht="15.75" x14ac:dyDescent="0.3">
      <c r="A96" s="2" t="s">
        <v>167</v>
      </c>
      <c r="B96" s="2" t="s">
        <v>110</v>
      </c>
      <c r="C96" s="2">
        <v>4</v>
      </c>
      <c r="D96" s="2" t="str">
        <f t="shared" si="1"/>
        <v>LEX\Sprint 289 - 23 al 27 de Octubre 2023_OCTUBRE_4</v>
      </c>
    </row>
    <row r="97" spans="1:4" ht="15.75" x14ac:dyDescent="0.3">
      <c r="A97" s="2" t="s">
        <v>168</v>
      </c>
      <c r="B97" s="2" t="s">
        <v>110</v>
      </c>
      <c r="C97" s="2">
        <v>5</v>
      </c>
      <c r="D97" s="2" t="str">
        <f t="shared" si="1"/>
        <v>LEX\Sprint 290 - 30 de Octubre al 3 de Noviembre 2023_OCTUBRE_5</v>
      </c>
    </row>
    <row r="98" spans="1:4" ht="15.75" x14ac:dyDescent="0.3">
      <c r="A98" s="2" t="s">
        <v>169</v>
      </c>
      <c r="B98" s="2" t="s">
        <v>116</v>
      </c>
      <c r="C98" s="2">
        <v>1</v>
      </c>
      <c r="D98" s="2" t="str">
        <f t="shared" si="1"/>
        <v>LEX\Sprint 291 - 6 al 10 de Noviembre 2023_NOVIEMBRE_1</v>
      </c>
    </row>
    <row r="99" spans="1:4" ht="15.75" x14ac:dyDescent="0.3">
      <c r="A99" s="2" t="s">
        <v>170</v>
      </c>
      <c r="B99" s="2" t="s">
        <v>116</v>
      </c>
      <c r="C99" s="2">
        <v>2</v>
      </c>
      <c r="D99" s="2" t="str">
        <f t="shared" si="1"/>
        <v>LEX\Sprint 292 - 13 al 17 de Noviembre 2023_NOVIEMBRE_2</v>
      </c>
    </row>
    <row r="100" spans="1:4" ht="15.75" x14ac:dyDescent="0.3">
      <c r="A100" s="2" t="s">
        <v>171</v>
      </c>
      <c r="B100" s="2" t="s">
        <v>116</v>
      </c>
      <c r="C100" s="2">
        <v>3</v>
      </c>
      <c r="D100" s="2" t="str">
        <f t="shared" si="1"/>
        <v>LEX\Sprint 293 - 20 al 24 de Noviembre 2023_NOVIEMBRE_3</v>
      </c>
    </row>
    <row r="101" spans="1:4" ht="15.75" x14ac:dyDescent="0.3">
      <c r="A101" s="2" t="s">
        <v>172</v>
      </c>
      <c r="B101" s="2" t="s">
        <v>116</v>
      </c>
      <c r="C101" s="2">
        <v>4</v>
      </c>
      <c r="D101" s="2" t="str">
        <f t="shared" si="1"/>
        <v>LEX\Sprint 294 - 27 de Noviembre al 1 de Diciembre 2023_NOVIEMBRE_4</v>
      </c>
    </row>
    <row r="102" spans="1:4" ht="15.75" x14ac:dyDescent="0.3">
      <c r="A102" s="2" t="s">
        <v>173</v>
      </c>
      <c r="B102" s="2" t="s">
        <v>121</v>
      </c>
      <c r="C102" s="2">
        <v>1</v>
      </c>
      <c r="D102" s="2" t="str">
        <f t="shared" si="1"/>
        <v>LEX\Sprint 295 - 4 al 8 de Diciembre 2023_DICIEMBRE_1</v>
      </c>
    </row>
    <row r="103" spans="1:4" ht="15.75" x14ac:dyDescent="0.3">
      <c r="A103" s="2" t="s">
        <v>174</v>
      </c>
      <c r="B103" s="2" t="s">
        <v>121</v>
      </c>
      <c r="C103" s="2">
        <v>2</v>
      </c>
      <c r="D103" s="2" t="str">
        <f t="shared" si="1"/>
        <v>LEX\Sprint 296 - 11 al 15 de Diciembre 2023_DICIEMBRE_2</v>
      </c>
    </row>
    <row r="104" spans="1:4" ht="15.75" x14ac:dyDescent="0.3">
      <c r="A104" s="2" t="s">
        <v>175</v>
      </c>
      <c r="B104" s="2" t="s">
        <v>121</v>
      </c>
      <c r="C104" s="2">
        <v>3</v>
      </c>
      <c r="D104" s="2" t="str">
        <f t="shared" si="1"/>
        <v>LEX\Sprint 297 - 18 al 22 de Diciembre 2023_DICIEMBRE_3</v>
      </c>
    </row>
    <row r="105" spans="1:4" ht="15.75" x14ac:dyDescent="0.3">
      <c r="A105" s="2" t="s">
        <v>176</v>
      </c>
      <c r="B105" s="2" t="s">
        <v>121</v>
      </c>
      <c r="C105" s="2">
        <v>4</v>
      </c>
      <c r="D105" s="2" t="str">
        <f t="shared" si="1"/>
        <v>LEX\Sprint 298 - 25 al 29 de Diciembre 2023_DICIEMBRE_4</v>
      </c>
    </row>
    <row r="106" spans="1:4" ht="15.75" x14ac:dyDescent="0.3">
      <c r="A106" s="2" t="s">
        <v>177</v>
      </c>
      <c r="B106" s="2" t="s">
        <v>61</v>
      </c>
      <c r="C106" s="2">
        <v>1</v>
      </c>
      <c r="D106" s="2" t="str">
        <f t="shared" si="1"/>
        <v>SGV\Sprint 245 - 2 al 6 de Enero 2023_ENERO_1</v>
      </c>
    </row>
    <row r="107" spans="1:4" ht="15.75" x14ac:dyDescent="0.3">
      <c r="A107" s="2" t="s">
        <v>178</v>
      </c>
      <c r="B107" s="2" t="s">
        <v>61</v>
      </c>
      <c r="C107" s="2">
        <v>2</v>
      </c>
      <c r="D107" s="2" t="str">
        <f t="shared" si="1"/>
        <v>SGV\Sprint 246 - 9 al 13 de Enero 2023_ENERO_2</v>
      </c>
    </row>
    <row r="108" spans="1:4" ht="15.75" x14ac:dyDescent="0.3">
      <c r="A108" s="2" t="s">
        <v>179</v>
      </c>
      <c r="B108" s="2" t="s">
        <v>64</v>
      </c>
      <c r="C108" s="2">
        <v>3</v>
      </c>
      <c r="D108" s="2" t="str">
        <f t="shared" si="1"/>
        <v>SGV\Sprint 247 - 16 al 20 de Enero 2023_ENERO _3</v>
      </c>
    </row>
    <row r="109" spans="1:4" ht="15.75" x14ac:dyDescent="0.3">
      <c r="A109" s="2" t="s">
        <v>180</v>
      </c>
      <c r="B109" s="2" t="s">
        <v>61</v>
      </c>
      <c r="C109" s="2">
        <v>4</v>
      </c>
      <c r="D109" s="2" t="str">
        <f t="shared" si="1"/>
        <v>SGV\Sprint 248 - 23 al 27 de Enero 2023_ENERO_4</v>
      </c>
    </row>
    <row r="110" spans="1:4" ht="15.75" x14ac:dyDescent="0.3">
      <c r="A110" s="2" t="s">
        <v>181</v>
      </c>
      <c r="B110" s="2" t="s">
        <v>61</v>
      </c>
      <c r="C110" s="2">
        <v>1</v>
      </c>
      <c r="D110" s="2" t="str">
        <f t="shared" si="1"/>
        <v>SGV\Sprint 249 - 30 de Enero al 3 de Febrero 2023_ENERO_1</v>
      </c>
    </row>
    <row r="111" spans="1:4" ht="15.75" x14ac:dyDescent="0.3">
      <c r="A111" s="2" t="s">
        <v>182</v>
      </c>
      <c r="B111" s="2" t="s">
        <v>68</v>
      </c>
      <c r="C111" s="2">
        <v>1</v>
      </c>
      <c r="D111" s="2" t="str">
        <f t="shared" si="1"/>
        <v>SGV\Sprint 250 - 6 al 10 de Febrero 2023_FEBRERO_1</v>
      </c>
    </row>
    <row r="112" spans="1:4" ht="15.75" x14ac:dyDescent="0.3">
      <c r="A112" s="2" t="s">
        <v>183</v>
      </c>
      <c r="B112" s="2" t="s">
        <v>68</v>
      </c>
      <c r="C112" s="2">
        <v>2</v>
      </c>
      <c r="D112" s="2" t="str">
        <f t="shared" si="1"/>
        <v>SGV\Sprint 251 - 13 al 17 de Febrero 2023_FEBRERO_2</v>
      </c>
    </row>
    <row r="113" spans="1:4" ht="15.75" x14ac:dyDescent="0.3">
      <c r="A113" s="2" t="s">
        <v>184</v>
      </c>
      <c r="B113" s="2" t="s">
        <v>68</v>
      </c>
      <c r="C113" s="2">
        <v>3</v>
      </c>
      <c r="D113" s="2" t="str">
        <f t="shared" si="1"/>
        <v>SGV\Sprint 252 - 20 al 24 de Febrero 2023_FEBRERO_3</v>
      </c>
    </row>
    <row r="114" spans="1:4" ht="15.75" x14ac:dyDescent="0.3">
      <c r="A114" s="2" t="s">
        <v>185</v>
      </c>
      <c r="B114" s="2" t="s">
        <v>72</v>
      </c>
      <c r="C114" s="2">
        <v>1</v>
      </c>
      <c r="D114" s="2" t="str">
        <f t="shared" si="1"/>
        <v>SGV\Sprint 253 - 27 de Febrero al 3 de Marzo 2023_MARZO_1</v>
      </c>
    </row>
    <row r="115" spans="1:4" ht="15.75" x14ac:dyDescent="0.3">
      <c r="A115" s="2" t="s">
        <v>186</v>
      </c>
      <c r="B115" s="2" t="s">
        <v>72</v>
      </c>
      <c r="C115" s="2">
        <v>2</v>
      </c>
      <c r="D115" s="2" t="str">
        <f t="shared" si="1"/>
        <v>SGV\Sprint 254 - 6 al 10 de Marzo 2023_MARZO_2</v>
      </c>
    </row>
    <row r="116" spans="1:4" ht="15.75" x14ac:dyDescent="0.3">
      <c r="A116" s="2" t="s">
        <v>187</v>
      </c>
      <c r="B116" s="2" t="s">
        <v>72</v>
      </c>
      <c r="C116" s="2">
        <v>3</v>
      </c>
      <c r="D116" s="2" t="str">
        <f t="shared" si="1"/>
        <v>SGV\Sprint 255 - 13 al 17 de Marzo 2023_MARZO_3</v>
      </c>
    </row>
    <row r="117" spans="1:4" ht="15.75" x14ac:dyDescent="0.3">
      <c r="A117" s="2" t="s">
        <v>188</v>
      </c>
      <c r="B117" s="2" t="s">
        <v>72</v>
      </c>
      <c r="C117" s="2">
        <v>4</v>
      </c>
      <c r="D117" s="2" t="str">
        <f t="shared" si="1"/>
        <v>SGV\Sprint 256 - 20 al 24 de Marzo 2023_MARZO_4</v>
      </c>
    </row>
    <row r="118" spans="1:4" ht="15.75" x14ac:dyDescent="0.3">
      <c r="A118" s="2" t="s">
        <v>189</v>
      </c>
      <c r="B118" s="2" t="s">
        <v>72</v>
      </c>
      <c r="C118" s="2">
        <v>5</v>
      </c>
      <c r="D118" s="2" t="str">
        <f t="shared" si="1"/>
        <v>SGV\Sprint 257 - 27 al 31 de Marzo 2023_MARZO_5</v>
      </c>
    </row>
    <row r="119" spans="1:4" ht="15.75" x14ac:dyDescent="0.3">
      <c r="A119" s="2" t="s">
        <v>190</v>
      </c>
      <c r="B119" s="2" t="s">
        <v>78</v>
      </c>
      <c r="C119" s="2">
        <v>1</v>
      </c>
      <c r="D119" s="2" t="str">
        <f t="shared" si="1"/>
        <v>SGV\Sprint 258 - 3 al 7 de Abril 2023_ABRIL_1</v>
      </c>
    </row>
    <row r="120" spans="1:4" ht="15.75" x14ac:dyDescent="0.3">
      <c r="A120" s="2" t="s">
        <v>191</v>
      </c>
      <c r="B120" s="2" t="s">
        <v>78</v>
      </c>
      <c r="C120" s="2">
        <v>2</v>
      </c>
      <c r="D120" s="2" t="str">
        <f t="shared" si="1"/>
        <v>SGV\Sprint 259 - 10 al 14 de Abril 2023_ABRIL_2</v>
      </c>
    </row>
    <row r="121" spans="1:4" ht="15.75" x14ac:dyDescent="0.3">
      <c r="A121" s="2" t="s">
        <v>192</v>
      </c>
      <c r="B121" s="2" t="s">
        <v>78</v>
      </c>
      <c r="C121" s="2">
        <v>3</v>
      </c>
      <c r="D121" s="2" t="str">
        <f t="shared" si="1"/>
        <v>SGV\Sprint 260 - 17 al 21 de Abril 2023_ABRIL_3</v>
      </c>
    </row>
    <row r="122" spans="1:4" ht="15.75" x14ac:dyDescent="0.3">
      <c r="A122" s="2" t="s">
        <v>193</v>
      </c>
      <c r="B122" s="2" t="s">
        <v>78</v>
      </c>
      <c r="C122" s="2">
        <v>4</v>
      </c>
      <c r="D122" s="2" t="str">
        <f t="shared" si="1"/>
        <v>SGV\Sprint 261 - 24 al 28 de Abril 2023_ABRIL_4</v>
      </c>
    </row>
    <row r="123" spans="1:4" ht="15.75" x14ac:dyDescent="0.3">
      <c r="A123" s="2" t="s">
        <v>194</v>
      </c>
      <c r="B123" s="2" t="s">
        <v>83</v>
      </c>
      <c r="C123" s="2">
        <v>1</v>
      </c>
      <c r="D123" s="2" t="str">
        <f t="shared" si="1"/>
        <v>SGV\Sprint 262 - 1 al 5 de Mayo 2023_MAYO_1</v>
      </c>
    </row>
    <row r="124" spans="1:4" ht="15.75" x14ac:dyDescent="0.3">
      <c r="A124" s="2" t="s">
        <v>195</v>
      </c>
      <c r="B124" s="2" t="s">
        <v>83</v>
      </c>
      <c r="C124" s="2">
        <v>2</v>
      </c>
      <c r="D124" s="2" t="str">
        <f t="shared" si="1"/>
        <v>SGV\Sprint 263 - 8 al 12 de Mayo 2023_MAYO_2</v>
      </c>
    </row>
    <row r="125" spans="1:4" ht="15.75" x14ac:dyDescent="0.3">
      <c r="A125" s="2" t="s">
        <v>196</v>
      </c>
      <c r="B125" s="2" t="s">
        <v>83</v>
      </c>
      <c r="C125" s="2">
        <v>3</v>
      </c>
      <c r="D125" s="2" t="str">
        <f t="shared" si="1"/>
        <v>SGV\Sprint 264 - 15 al 19 de Mayo 2023_MAYO_3</v>
      </c>
    </row>
    <row r="126" spans="1:4" ht="15.75" x14ac:dyDescent="0.3">
      <c r="A126" s="2" t="s">
        <v>197</v>
      </c>
      <c r="B126" s="2" t="s">
        <v>83</v>
      </c>
      <c r="C126" s="2">
        <v>4</v>
      </c>
      <c r="D126" s="2" t="str">
        <f t="shared" si="1"/>
        <v>SGV\Sprint 265 - 22 al 26 de Mayo 2023_MAYO_4</v>
      </c>
    </row>
    <row r="127" spans="1:4" ht="15.75" x14ac:dyDescent="0.3">
      <c r="A127" s="2" t="s">
        <v>198</v>
      </c>
      <c r="B127" s="2" t="s">
        <v>88</v>
      </c>
      <c r="C127" s="2">
        <v>1</v>
      </c>
      <c r="D127" s="2" t="str">
        <f t="shared" si="1"/>
        <v>SGV\Sprint 266 - 29 de Mayo al 2 de Junio 2023_JUNIO_1</v>
      </c>
    </row>
    <row r="128" spans="1:4" ht="15.75" x14ac:dyDescent="0.3">
      <c r="A128" s="2" t="s">
        <v>199</v>
      </c>
      <c r="B128" s="2" t="s">
        <v>88</v>
      </c>
      <c r="C128" s="2">
        <v>2</v>
      </c>
      <c r="D128" s="2" t="str">
        <f t="shared" si="1"/>
        <v>SGV\Sprint 267 - 5 al 9 de Junio 2023_JUNIO_2</v>
      </c>
    </row>
    <row r="129" spans="1:4" ht="15.75" x14ac:dyDescent="0.3">
      <c r="A129" s="2" t="s">
        <v>200</v>
      </c>
      <c r="B129" s="2" t="s">
        <v>88</v>
      </c>
      <c r="C129" s="2">
        <v>3</v>
      </c>
      <c r="D129" s="2" t="str">
        <f t="shared" si="1"/>
        <v>SGV\Sprint 268 - 12 al 16 de Junio 2023_JUNIO_3</v>
      </c>
    </row>
    <row r="130" spans="1:4" ht="15.75" x14ac:dyDescent="0.3">
      <c r="A130" s="2" t="s">
        <v>201</v>
      </c>
      <c r="B130" s="2" t="s">
        <v>88</v>
      </c>
      <c r="C130" s="2">
        <v>4</v>
      </c>
      <c r="D130" s="2" t="str">
        <f t="shared" si="1"/>
        <v>SGV\Sprint 269 - 19 al 23 de Junio 2023_JUNIO_4</v>
      </c>
    </row>
    <row r="131" spans="1:4" ht="15.75" x14ac:dyDescent="0.3">
      <c r="A131" s="2" t="s">
        <v>202</v>
      </c>
      <c r="B131" s="2" t="s">
        <v>88</v>
      </c>
      <c r="C131" s="2">
        <v>5</v>
      </c>
      <c r="D131" s="2" t="str">
        <f t="shared" ref="D131:D194" si="2">+CONCATENATE(A131, "_", B131, "_", C131,)</f>
        <v>SGV\Sprint 270 - 26 al 30 de Junio 2023_JUNIO_5</v>
      </c>
    </row>
    <row r="132" spans="1:4" ht="15.75" x14ac:dyDescent="0.3">
      <c r="A132" s="2" t="s">
        <v>203</v>
      </c>
      <c r="B132" s="2" t="s">
        <v>94</v>
      </c>
      <c r="C132" s="2">
        <v>1</v>
      </c>
      <c r="D132" s="2" t="str">
        <f t="shared" si="2"/>
        <v>SGV\Sprint 271 - 3 al 7 de Julio 2023_JULIO_1</v>
      </c>
    </row>
    <row r="133" spans="1:4" ht="15.75" x14ac:dyDescent="0.3">
      <c r="A133" s="2" t="s">
        <v>204</v>
      </c>
      <c r="B133" s="2" t="s">
        <v>94</v>
      </c>
      <c r="C133" s="2">
        <v>2</v>
      </c>
      <c r="D133" s="2" t="str">
        <f t="shared" si="2"/>
        <v>SGV\Sprint 272 - 10 al 14 de Julio 2023_JULIO_2</v>
      </c>
    </row>
    <row r="134" spans="1:4" ht="15.75" x14ac:dyDescent="0.3">
      <c r="A134" s="2" t="s">
        <v>205</v>
      </c>
      <c r="B134" s="2" t="s">
        <v>94</v>
      </c>
      <c r="C134" s="2">
        <v>3</v>
      </c>
      <c r="D134" s="2" t="str">
        <f t="shared" si="2"/>
        <v>SGV\Sprint 273 - 17 al 21 de Julio 2023_JULIO_3</v>
      </c>
    </row>
    <row r="135" spans="1:4" ht="15.75" x14ac:dyDescent="0.3">
      <c r="A135" s="2" t="s">
        <v>206</v>
      </c>
      <c r="B135" s="2" t="s">
        <v>94</v>
      </c>
      <c r="C135" s="2">
        <v>4</v>
      </c>
      <c r="D135" s="2" t="str">
        <f t="shared" si="2"/>
        <v>SGV\Sprint 274 - 24 al 28 de Julio 2023_JULIO_4</v>
      </c>
    </row>
    <row r="136" spans="1:4" ht="15.75" x14ac:dyDescent="0.3">
      <c r="A136" s="2" t="s">
        <v>207</v>
      </c>
      <c r="B136" s="2" t="s">
        <v>99</v>
      </c>
      <c r="C136" s="2">
        <v>1</v>
      </c>
      <c r="D136" s="2" t="str">
        <f t="shared" si="2"/>
        <v>SGV\Sprint 275 - 31 de Julio al 4 de Agosto 2023_AGOSTO_1</v>
      </c>
    </row>
    <row r="137" spans="1:4" ht="15.75" x14ac:dyDescent="0.3">
      <c r="A137" s="2" t="s">
        <v>208</v>
      </c>
      <c r="B137" s="2" t="s">
        <v>99</v>
      </c>
      <c r="C137" s="2">
        <v>2</v>
      </c>
      <c r="D137" s="2" t="str">
        <f t="shared" si="2"/>
        <v>SGV\Sprint 276 - 7 al 11 de Agosto 2023_AGOSTO_2</v>
      </c>
    </row>
    <row r="138" spans="1:4" ht="15.75" x14ac:dyDescent="0.3">
      <c r="A138" s="2" t="s">
        <v>209</v>
      </c>
      <c r="B138" s="2" t="s">
        <v>99</v>
      </c>
      <c r="C138" s="2">
        <v>3</v>
      </c>
      <c r="D138" s="2" t="str">
        <f t="shared" si="2"/>
        <v>SGV\Sprint 277 - 14 al 18 de Agosto 2023_AGOSTO_3</v>
      </c>
    </row>
    <row r="139" spans="1:4" ht="15.75" x14ac:dyDescent="0.3">
      <c r="A139" s="2" t="s">
        <v>210</v>
      </c>
      <c r="B139" s="2" t="s">
        <v>99</v>
      </c>
      <c r="C139" s="2">
        <v>4</v>
      </c>
      <c r="D139" s="2" t="str">
        <f t="shared" si="2"/>
        <v>SGV\Sprint 278 - 21 al 25 de Agosto 2023_AGOSTO_4</v>
      </c>
    </row>
    <row r="140" spans="1:4" ht="15.75" x14ac:dyDescent="0.3">
      <c r="A140" s="2" t="s">
        <v>211</v>
      </c>
      <c r="B140" s="2" t="s">
        <v>99</v>
      </c>
      <c r="C140" s="2">
        <v>5</v>
      </c>
      <c r="D140" s="2" t="str">
        <f t="shared" si="2"/>
        <v>SGV\Sprint 279 - 28 de Agosto al 1 de Septiembre 2023_AGOSTO_5</v>
      </c>
    </row>
    <row r="141" spans="1:4" ht="15.75" x14ac:dyDescent="0.3">
      <c r="A141" s="2" t="s">
        <v>212</v>
      </c>
      <c r="B141" s="2" t="s">
        <v>105</v>
      </c>
      <c r="C141" s="2">
        <v>1</v>
      </c>
      <c r="D141" s="2" t="str">
        <f t="shared" si="2"/>
        <v>SGV\Sprint 280 - 4 al 8 de Septiembre 2023_SEPTIEMBRE_1</v>
      </c>
    </row>
    <row r="142" spans="1:4" ht="15.75" x14ac:dyDescent="0.3">
      <c r="A142" s="2" t="s">
        <v>213</v>
      </c>
      <c r="B142" s="2" t="s">
        <v>105</v>
      </c>
      <c r="C142" s="2">
        <v>2</v>
      </c>
      <c r="D142" s="2" t="str">
        <f t="shared" si="2"/>
        <v>SGV\Sprint 281 - 11 al 15 de Septiembre 2023_SEPTIEMBRE_2</v>
      </c>
    </row>
    <row r="143" spans="1:4" ht="15.75" x14ac:dyDescent="0.3">
      <c r="A143" s="2" t="s">
        <v>214</v>
      </c>
      <c r="B143" s="2" t="s">
        <v>105</v>
      </c>
      <c r="C143" s="2">
        <v>3</v>
      </c>
      <c r="D143" s="2" t="str">
        <f t="shared" si="2"/>
        <v>SGV\Sprint 282 - 18 al 22 de Septiembre 2023_SEPTIEMBRE_3</v>
      </c>
    </row>
    <row r="144" spans="1:4" ht="15.75" x14ac:dyDescent="0.3">
      <c r="A144" s="2" t="s">
        <v>215</v>
      </c>
      <c r="B144" s="2" t="s">
        <v>105</v>
      </c>
      <c r="C144" s="2">
        <v>4</v>
      </c>
      <c r="D144" s="2" t="str">
        <f t="shared" si="2"/>
        <v>SGV\Sprint 283 - 25 al 29 de Septiembre 2023_SEPTIEMBRE_4</v>
      </c>
    </row>
    <row r="145" spans="1:4" ht="15.75" x14ac:dyDescent="0.3">
      <c r="A145" s="2" t="s">
        <v>216</v>
      </c>
      <c r="B145" s="2" t="s">
        <v>110</v>
      </c>
      <c r="C145" s="2">
        <v>1</v>
      </c>
      <c r="D145" s="2" t="str">
        <f t="shared" si="2"/>
        <v>SGV\Sprint 284 - 2 al 6 de Octubre 2023_OCTUBRE_1</v>
      </c>
    </row>
    <row r="146" spans="1:4" ht="15.75" x14ac:dyDescent="0.3">
      <c r="A146" s="2" t="s">
        <v>217</v>
      </c>
      <c r="B146" s="2" t="s">
        <v>110</v>
      </c>
      <c r="C146" s="2">
        <v>2</v>
      </c>
      <c r="D146" s="2" t="str">
        <f t="shared" si="2"/>
        <v>SGV\Sprint 285 - 9 al 13 de Octubre 2023_OCTUBRE_2</v>
      </c>
    </row>
    <row r="147" spans="1:4" ht="15.75" x14ac:dyDescent="0.3">
      <c r="A147" s="2" t="s">
        <v>218</v>
      </c>
      <c r="B147" s="2" t="s">
        <v>110</v>
      </c>
      <c r="C147" s="2">
        <v>3</v>
      </c>
      <c r="D147" s="2" t="str">
        <f t="shared" si="2"/>
        <v>SGV\Sprint 286 - 16 al 20 de Octubre 2023_OCTUBRE_3</v>
      </c>
    </row>
    <row r="148" spans="1:4" ht="15.75" x14ac:dyDescent="0.3">
      <c r="A148" s="2" t="s">
        <v>219</v>
      </c>
      <c r="B148" s="2" t="s">
        <v>110</v>
      </c>
      <c r="C148" s="2">
        <v>4</v>
      </c>
      <c r="D148" s="2" t="str">
        <f t="shared" si="2"/>
        <v>SGV\Sprint 287 - 23 al 27 de Octubre 2023_OCTUBRE_4</v>
      </c>
    </row>
    <row r="149" spans="1:4" ht="15.75" x14ac:dyDescent="0.3">
      <c r="A149" s="2" t="s">
        <v>220</v>
      </c>
      <c r="B149" s="2" t="s">
        <v>110</v>
      </c>
      <c r="C149" s="2">
        <v>5</v>
      </c>
      <c r="D149" s="2" t="str">
        <f t="shared" si="2"/>
        <v>SGV\Sprint 288 - 30 de Octubre al 3 de Noviembre 2023_OCTUBRE_5</v>
      </c>
    </row>
    <row r="150" spans="1:4" ht="15.75" x14ac:dyDescent="0.3">
      <c r="A150" s="2" t="s">
        <v>221</v>
      </c>
      <c r="B150" s="2" t="s">
        <v>116</v>
      </c>
      <c r="C150" s="2">
        <v>1</v>
      </c>
      <c r="D150" s="2" t="str">
        <f t="shared" si="2"/>
        <v>SGV\Sprint 289 - 6 al 10 de Noviembre 2023_NOVIEMBRE_1</v>
      </c>
    </row>
    <row r="151" spans="1:4" ht="15.75" x14ac:dyDescent="0.3">
      <c r="A151" s="2" t="s">
        <v>222</v>
      </c>
      <c r="B151" s="2" t="s">
        <v>116</v>
      </c>
      <c r="C151" s="2">
        <v>2</v>
      </c>
      <c r="D151" s="2" t="str">
        <f t="shared" si="2"/>
        <v>SGV\Sprint 290 - 13 al 17 de Noviembre 2023_NOVIEMBRE_2</v>
      </c>
    </row>
    <row r="152" spans="1:4" ht="15.75" x14ac:dyDescent="0.3">
      <c r="A152" s="2" t="s">
        <v>223</v>
      </c>
      <c r="B152" s="2" t="s">
        <v>116</v>
      </c>
      <c r="C152" s="2">
        <v>3</v>
      </c>
      <c r="D152" s="2" t="str">
        <f t="shared" si="2"/>
        <v>SGV\Sprint 291 - 20 al 24 de Noviembre 2023_NOVIEMBRE_3</v>
      </c>
    </row>
    <row r="153" spans="1:4" ht="15.75" x14ac:dyDescent="0.3">
      <c r="A153" s="2" t="s">
        <v>224</v>
      </c>
      <c r="B153" s="2" t="s">
        <v>116</v>
      </c>
      <c r="C153" s="2">
        <v>4</v>
      </c>
      <c r="D153" s="2" t="str">
        <f t="shared" si="2"/>
        <v>SGV\Sprint 292 - 27 de Noviembre al 1 de Diciembre 2023_NOVIEMBRE_4</v>
      </c>
    </row>
    <row r="154" spans="1:4" ht="15.75" x14ac:dyDescent="0.3">
      <c r="A154" s="2" t="s">
        <v>225</v>
      </c>
      <c r="B154" s="2" t="s">
        <v>121</v>
      </c>
      <c r="C154" s="2">
        <v>1</v>
      </c>
      <c r="D154" s="2" t="str">
        <f t="shared" si="2"/>
        <v>SGV\Sprint 293 - 4 al 8 de Diciembre 2023_DICIEMBRE_1</v>
      </c>
    </row>
    <row r="155" spans="1:4" ht="15.75" x14ac:dyDescent="0.3">
      <c r="A155" s="2" t="s">
        <v>226</v>
      </c>
      <c r="B155" s="2" t="s">
        <v>121</v>
      </c>
      <c r="C155" s="2">
        <v>2</v>
      </c>
      <c r="D155" s="2" t="str">
        <f t="shared" si="2"/>
        <v>SGV\Sprint 294 - 11 al 15 de Diciembre 2023_DICIEMBRE_2</v>
      </c>
    </row>
    <row r="156" spans="1:4" ht="15.75" x14ac:dyDescent="0.3">
      <c r="A156" s="2" t="s">
        <v>227</v>
      </c>
      <c r="B156" s="2" t="s">
        <v>121</v>
      </c>
      <c r="C156" s="2">
        <v>3</v>
      </c>
      <c r="D156" s="2" t="str">
        <f t="shared" si="2"/>
        <v>SGV\Sprint 295 - 18 al 22 de Diciembre 2023_DICIEMBRE_3</v>
      </c>
    </row>
    <row r="157" spans="1:4" ht="15.75" x14ac:dyDescent="0.3">
      <c r="A157" s="2" t="s">
        <v>228</v>
      </c>
      <c r="B157" s="2" t="s">
        <v>121</v>
      </c>
      <c r="C157" s="2">
        <v>4</v>
      </c>
      <c r="D157" s="2" t="str">
        <f t="shared" si="2"/>
        <v>SGV\Sprint 296 - 25 al 29 de Diciembre 2023_DICIEMBRE_4</v>
      </c>
    </row>
    <row r="158" spans="1:4" ht="15.75" x14ac:dyDescent="0.3">
      <c r="A158" s="2" t="s">
        <v>229</v>
      </c>
      <c r="B158" s="2" t="s">
        <v>61</v>
      </c>
      <c r="C158" s="2">
        <v>1</v>
      </c>
      <c r="D158" s="2" t="str">
        <f t="shared" si="2"/>
        <v>Alistamiento Herramienta Registro\Sprint 242 - 2 al 6 de Enero 2023_ENERO_1</v>
      </c>
    </row>
    <row r="159" spans="1:4" ht="15.75" x14ac:dyDescent="0.3">
      <c r="A159" s="2" t="s">
        <v>230</v>
      </c>
      <c r="B159" s="2" t="s">
        <v>61</v>
      </c>
      <c r="C159" s="2">
        <v>2</v>
      </c>
      <c r="D159" s="2" t="str">
        <f t="shared" si="2"/>
        <v>Alistamiento Herramienta Registro\Sprint 243 - 9 al 13 de Enero 2023_ENERO_2</v>
      </c>
    </row>
    <row r="160" spans="1:4" ht="15.75" x14ac:dyDescent="0.3">
      <c r="A160" s="2" t="s">
        <v>231</v>
      </c>
      <c r="B160" s="2" t="s">
        <v>64</v>
      </c>
      <c r="C160" s="2">
        <v>3</v>
      </c>
      <c r="D160" s="2" t="str">
        <f t="shared" si="2"/>
        <v>Alistamiento Herramienta Registro\Sprint 244 - 16 al 20 de Enero 2023_ENERO _3</v>
      </c>
    </row>
    <row r="161" spans="1:4" ht="15.75" x14ac:dyDescent="0.3">
      <c r="A161" s="2" t="s">
        <v>232</v>
      </c>
      <c r="B161" s="2" t="s">
        <v>61</v>
      </c>
      <c r="C161" s="2">
        <v>4</v>
      </c>
      <c r="D161" s="2" t="str">
        <f t="shared" si="2"/>
        <v>Alistamiento Herramienta Registro\Sprint 245- 23 al 27 de Enero 2023_ENERO_4</v>
      </c>
    </row>
    <row r="162" spans="1:4" ht="15.75" x14ac:dyDescent="0.3">
      <c r="A162" s="2" t="s">
        <v>233</v>
      </c>
      <c r="B162" s="2" t="s">
        <v>61</v>
      </c>
      <c r="C162" s="2">
        <v>1</v>
      </c>
      <c r="D162" s="2" t="str">
        <f t="shared" si="2"/>
        <v>Alistamiento Herramienta Registro\Sprint 246 - 30 de Enero al 3 de Febrero 2023_ENERO_1</v>
      </c>
    </row>
    <row r="163" spans="1:4" ht="15.75" x14ac:dyDescent="0.3">
      <c r="A163" s="2" t="s">
        <v>234</v>
      </c>
      <c r="B163" s="2" t="s">
        <v>68</v>
      </c>
      <c r="C163" s="2">
        <v>1</v>
      </c>
      <c r="D163" s="2" t="str">
        <f t="shared" si="2"/>
        <v>Alistamiento Herramienta Registro\Sprint 247 - 6 al 10 de Febrero 2023_FEBRERO_1</v>
      </c>
    </row>
    <row r="164" spans="1:4" ht="15.75" x14ac:dyDescent="0.3">
      <c r="A164" s="2" t="s">
        <v>235</v>
      </c>
      <c r="B164" s="2" t="s">
        <v>68</v>
      </c>
      <c r="C164" s="2">
        <v>2</v>
      </c>
      <c r="D164" s="2" t="str">
        <f t="shared" si="2"/>
        <v>Alistamiento Herramienta Registro\Sprint 248 - 13 al 17 de Febrero 2023_FEBRERO_2</v>
      </c>
    </row>
    <row r="165" spans="1:4" ht="15.75" x14ac:dyDescent="0.3">
      <c r="A165" s="2" t="s">
        <v>236</v>
      </c>
      <c r="B165" s="2" t="s">
        <v>68</v>
      </c>
      <c r="C165" s="2">
        <v>3</v>
      </c>
      <c r="D165" s="2" t="str">
        <f t="shared" si="2"/>
        <v>Alistamiento Herramienta Registro\Sprint 249 - 20 al 24 de Febrero 2023_FEBRERO_3</v>
      </c>
    </row>
    <row r="166" spans="1:4" ht="15.75" x14ac:dyDescent="0.3">
      <c r="A166" s="2" t="s">
        <v>237</v>
      </c>
      <c r="B166" s="2" t="s">
        <v>72</v>
      </c>
      <c r="C166" s="2">
        <v>1</v>
      </c>
      <c r="D166" s="2" t="str">
        <f t="shared" si="2"/>
        <v>Alistamiento Herramienta Registro\Sprint 250 - 27 de Febrero al 3 de Marzo 2023_MARZO_1</v>
      </c>
    </row>
    <row r="167" spans="1:4" ht="15.75" x14ac:dyDescent="0.3">
      <c r="A167" s="2" t="s">
        <v>238</v>
      </c>
      <c r="B167" s="2" t="s">
        <v>61</v>
      </c>
      <c r="C167" s="2">
        <v>1</v>
      </c>
      <c r="D167" s="2" t="str">
        <f t="shared" si="2"/>
        <v>Arquitectura Empresarial\Sprint 178  - 2 al 6 de Enero 2023_ENERO_1</v>
      </c>
    </row>
    <row r="168" spans="1:4" ht="15.75" x14ac:dyDescent="0.3">
      <c r="A168" s="2" t="s">
        <v>239</v>
      </c>
      <c r="B168" s="2" t="s">
        <v>61</v>
      </c>
      <c r="C168" s="2">
        <v>2</v>
      </c>
      <c r="D168" s="2" t="str">
        <f t="shared" si="2"/>
        <v>Arquitectura Empresarial\Sprint 179 - 9 al 13 de Enero 2023_ENERO_2</v>
      </c>
    </row>
    <row r="169" spans="1:4" ht="15.75" x14ac:dyDescent="0.3">
      <c r="A169" s="2" t="s">
        <v>240</v>
      </c>
      <c r="B169" s="2" t="s">
        <v>64</v>
      </c>
      <c r="C169" s="2">
        <v>3</v>
      </c>
      <c r="D169" s="2" t="str">
        <f t="shared" si="2"/>
        <v>Arquitectura Empresarial\Sprint 180 - 16 al 20 de Enero 2023_ENERO _3</v>
      </c>
    </row>
    <row r="170" spans="1:4" ht="15.75" x14ac:dyDescent="0.3">
      <c r="A170" s="2" t="s">
        <v>241</v>
      </c>
      <c r="B170" s="2" t="s">
        <v>61</v>
      </c>
      <c r="C170" s="2">
        <v>4</v>
      </c>
      <c r="D170" s="2" t="str">
        <f t="shared" si="2"/>
        <v>Arquitectura Empresarial\Sprint 181 - 23 al 27 de Enero 2023_ENERO_4</v>
      </c>
    </row>
    <row r="171" spans="1:4" ht="15.75" x14ac:dyDescent="0.3">
      <c r="A171" s="2" t="s">
        <v>242</v>
      </c>
      <c r="B171" s="2" t="s">
        <v>61</v>
      </c>
      <c r="C171" s="2">
        <v>1</v>
      </c>
      <c r="D171" s="2" t="str">
        <f t="shared" si="2"/>
        <v>Arquitectura Empresarial\Sprint 182 - 30 de Enero al 3 de Febrero 2023_ENERO_1</v>
      </c>
    </row>
    <row r="172" spans="1:4" ht="15.75" x14ac:dyDescent="0.3">
      <c r="A172" s="2" t="s">
        <v>243</v>
      </c>
      <c r="B172" s="2" t="s">
        <v>68</v>
      </c>
      <c r="C172" s="2">
        <v>1</v>
      </c>
      <c r="D172" s="2" t="str">
        <f t="shared" si="2"/>
        <v>Arquitectura Empresarial\Sprint 183 - 6 al 10 de Febrero 2023_FEBRERO_1</v>
      </c>
    </row>
    <row r="173" spans="1:4" ht="15.75" x14ac:dyDescent="0.3">
      <c r="A173" s="2" t="s">
        <v>244</v>
      </c>
      <c r="B173" s="2" t="s">
        <v>68</v>
      </c>
      <c r="C173" s="2">
        <v>2</v>
      </c>
      <c r="D173" s="2" t="str">
        <f t="shared" si="2"/>
        <v>Arquitectura Empresarial\Sprint 184 - 13 al 17 de Febrero 2023_FEBRERO_2</v>
      </c>
    </row>
    <row r="174" spans="1:4" ht="15.75" x14ac:dyDescent="0.3">
      <c r="A174" s="2" t="s">
        <v>245</v>
      </c>
      <c r="B174" s="2" t="s">
        <v>68</v>
      </c>
      <c r="C174" s="2">
        <v>3</v>
      </c>
      <c r="D174" s="2" t="str">
        <f t="shared" si="2"/>
        <v>Arquitectura Empresarial\Sprint 185 - 20 al 24 de Febrero 2023_FEBRERO_3</v>
      </c>
    </row>
    <row r="175" spans="1:4" ht="15.75" x14ac:dyDescent="0.3">
      <c r="A175" s="2" t="s">
        <v>246</v>
      </c>
      <c r="B175" s="2" t="s">
        <v>72</v>
      </c>
      <c r="C175" s="2">
        <v>1</v>
      </c>
      <c r="D175" s="2" t="str">
        <f t="shared" si="2"/>
        <v>Arquitectura Empresarial\Sprint 186 - 27 de Febrero al 3 de Marzo 2023_MARZO_1</v>
      </c>
    </row>
    <row r="176" spans="1:4" ht="15.75" x14ac:dyDescent="0.3">
      <c r="A176" s="2" t="s">
        <v>247</v>
      </c>
      <c r="B176" s="2" t="s">
        <v>61</v>
      </c>
      <c r="C176" s="2">
        <v>1</v>
      </c>
      <c r="D176" s="2" t="str">
        <f t="shared" si="2"/>
        <v>Asistencia funeraria\Sprint 239 - 2 al 6 de Enero 2023_ENERO_1</v>
      </c>
    </row>
    <row r="177" spans="1:4" ht="15.75" x14ac:dyDescent="0.3">
      <c r="A177" s="2" t="s">
        <v>248</v>
      </c>
      <c r="B177" s="2" t="s">
        <v>61</v>
      </c>
      <c r="C177" s="2">
        <v>2</v>
      </c>
      <c r="D177" s="2" t="str">
        <f t="shared" si="2"/>
        <v>Asistencia funeraria\Sprint 240 - 9 al 13 de Enero 2023_ENERO_2</v>
      </c>
    </row>
    <row r="178" spans="1:4" ht="15.75" x14ac:dyDescent="0.3">
      <c r="A178" s="2" t="s">
        <v>249</v>
      </c>
      <c r="B178" s="2" t="s">
        <v>64</v>
      </c>
      <c r="C178" s="2">
        <v>3</v>
      </c>
      <c r="D178" s="2" t="str">
        <f t="shared" si="2"/>
        <v>Asistencia funeraria\Sprint 241 - 16 al 20 de Enero 2023_ENERO _3</v>
      </c>
    </row>
    <row r="179" spans="1:4" ht="15.75" x14ac:dyDescent="0.3">
      <c r="A179" s="2" t="s">
        <v>250</v>
      </c>
      <c r="B179" s="2" t="s">
        <v>61</v>
      </c>
      <c r="C179" s="2">
        <v>4</v>
      </c>
      <c r="D179" s="2" t="str">
        <f t="shared" si="2"/>
        <v>Asistencia funeraria\Sprint 242 - 23 al 27 de Enero 2023_ENERO_4</v>
      </c>
    </row>
    <row r="180" spans="1:4" ht="15.75" x14ac:dyDescent="0.3">
      <c r="A180" s="2" t="s">
        <v>251</v>
      </c>
      <c r="B180" s="2" t="s">
        <v>61</v>
      </c>
      <c r="C180" s="2">
        <v>1</v>
      </c>
      <c r="D180" s="2" t="str">
        <f t="shared" si="2"/>
        <v>Asistencia funeraria\Sprint 243 - 30 de Enero al 3 de Febrero 2023_ENERO_1</v>
      </c>
    </row>
    <row r="181" spans="1:4" ht="15.75" x14ac:dyDescent="0.3">
      <c r="A181" s="2" t="s">
        <v>252</v>
      </c>
      <c r="B181" s="2" t="s">
        <v>68</v>
      </c>
      <c r="C181" s="2">
        <v>1</v>
      </c>
      <c r="D181" s="2" t="str">
        <f t="shared" si="2"/>
        <v>Asistencia funeraria\Sprint 244 - 6 al 10 de Febrero 2023_FEBRERO_1</v>
      </c>
    </row>
    <row r="182" spans="1:4" ht="15.75" x14ac:dyDescent="0.3">
      <c r="A182" s="2" t="s">
        <v>253</v>
      </c>
      <c r="B182" s="2" t="s">
        <v>68</v>
      </c>
      <c r="C182" s="2">
        <v>2</v>
      </c>
      <c r="D182" s="2" t="str">
        <f t="shared" si="2"/>
        <v>Asistencia funeraria\Sprint 245 - 13 al 17 de Febrero 2023_FEBRERO_2</v>
      </c>
    </row>
    <row r="183" spans="1:4" ht="15.75" x14ac:dyDescent="0.3">
      <c r="A183" s="2" t="s">
        <v>254</v>
      </c>
      <c r="B183" s="2" t="s">
        <v>68</v>
      </c>
      <c r="C183" s="2">
        <v>3</v>
      </c>
      <c r="D183" s="2" t="str">
        <f t="shared" si="2"/>
        <v>Asistencia funeraria\Sprint 246 - 20 al 24 de Febrero 2023_FEBRERO_3</v>
      </c>
    </row>
    <row r="184" spans="1:4" ht="15.75" x14ac:dyDescent="0.3">
      <c r="A184" s="2" t="s">
        <v>255</v>
      </c>
      <c r="B184" s="2" t="s">
        <v>72</v>
      </c>
      <c r="C184" s="2">
        <v>1</v>
      </c>
      <c r="D184" s="2" t="str">
        <f t="shared" si="2"/>
        <v>Asistencia funeraria\Sprint 247 - 27 de Febrero al 3 de Marzo 2023_MARZO_1</v>
      </c>
    </row>
    <row r="185" spans="1:4" ht="15.75" x14ac:dyDescent="0.3">
      <c r="A185" s="2" t="s">
        <v>256</v>
      </c>
      <c r="B185" s="2" t="s">
        <v>61</v>
      </c>
      <c r="C185" s="2">
        <v>1</v>
      </c>
      <c r="D185" s="2" t="str">
        <f t="shared" si="2"/>
        <v>Buzón judicial\Sprint 239 - 2 al 6 de Enero 2023_ENERO_1</v>
      </c>
    </row>
    <row r="186" spans="1:4" ht="15.75" x14ac:dyDescent="0.3">
      <c r="A186" s="2" t="s">
        <v>257</v>
      </c>
      <c r="B186" s="2" t="s">
        <v>61</v>
      </c>
      <c r="C186" s="2">
        <v>2</v>
      </c>
      <c r="D186" s="2" t="str">
        <f t="shared" si="2"/>
        <v>Buzón judicial\Sprint 240 - 9 al 13 de Enero 2023_ENERO_2</v>
      </c>
    </row>
    <row r="187" spans="1:4" ht="15.75" x14ac:dyDescent="0.3">
      <c r="A187" s="2" t="s">
        <v>258</v>
      </c>
      <c r="B187" s="2" t="s">
        <v>64</v>
      </c>
      <c r="C187" s="2">
        <v>3</v>
      </c>
      <c r="D187" s="2" t="str">
        <f t="shared" si="2"/>
        <v>Buzón judicial\Sprint 241 - 16 al 20 de Enero 2023_ENERO _3</v>
      </c>
    </row>
    <row r="188" spans="1:4" ht="15.75" x14ac:dyDescent="0.3">
      <c r="A188" s="2" t="s">
        <v>259</v>
      </c>
      <c r="B188" s="2" t="s">
        <v>61</v>
      </c>
      <c r="C188" s="2">
        <v>4</v>
      </c>
      <c r="D188" s="2" t="str">
        <f t="shared" si="2"/>
        <v>Buzón judicial\Sprint 242 - 23 al 27 de Enero 2023_ENERO_4</v>
      </c>
    </row>
    <row r="189" spans="1:4" ht="15.75" x14ac:dyDescent="0.3">
      <c r="A189" s="2" t="s">
        <v>260</v>
      </c>
      <c r="B189" s="2" t="s">
        <v>61</v>
      </c>
      <c r="C189" s="2">
        <v>1</v>
      </c>
      <c r="D189" s="2" t="str">
        <f t="shared" si="2"/>
        <v>Buzón judicial\Sprint 243 - 30 de Enero al 3 de Febrero 2023_ENERO_1</v>
      </c>
    </row>
    <row r="190" spans="1:4" ht="15.75" x14ac:dyDescent="0.3">
      <c r="A190" s="2" t="s">
        <v>261</v>
      </c>
      <c r="B190" s="2" t="s">
        <v>68</v>
      </c>
      <c r="C190" s="2">
        <v>1</v>
      </c>
      <c r="D190" s="2" t="str">
        <f t="shared" si="2"/>
        <v>Buzón judicial\Sprint 244 - 6 al 10 de Febrero 2023_FEBRERO_1</v>
      </c>
    </row>
    <row r="191" spans="1:4" ht="15.75" x14ac:dyDescent="0.3">
      <c r="A191" s="2" t="s">
        <v>262</v>
      </c>
      <c r="B191" s="2" t="s">
        <v>68</v>
      </c>
      <c r="C191" s="2">
        <v>2</v>
      </c>
      <c r="D191" s="2" t="str">
        <f t="shared" si="2"/>
        <v>Buzón judicial\Sprint 245 - 13 al 17 de Febrero 2023_FEBRERO_2</v>
      </c>
    </row>
    <row r="192" spans="1:4" ht="15.75" x14ac:dyDescent="0.3">
      <c r="A192" s="2" t="s">
        <v>263</v>
      </c>
      <c r="B192" s="2" t="s">
        <v>68</v>
      </c>
      <c r="C192" s="2">
        <v>3</v>
      </c>
      <c r="D192" s="2" t="str">
        <f t="shared" si="2"/>
        <v>Buzón judicial\Sprint 246 - 20 al 24 de Febrero 2023_FEBRERO_3</v>
      </c>
    </row>
    <row r="193" spans="1:4" ht="15.75" x14ac:dyDescent="0.3">
      <c r="A193" s="2" t="s">
        <v>264</v>
      </c>
      <c r="B193" s="2" t="s">
        <v>72</v>
      </c>
      <c r="C193" s="2">
        <v>1</v>
      </c>
      <c r="D193" s="2" t="str">
        <f t="shared" si="2"/>
        <v>Buzón judicial\Sprint 247 - 27 de Febrero al 3 de Marzo 2023_MARZO_1</v>
      </c>
    </row>
    <row r="194" spans="1:4" ht="15.75" x14ac:dyDescent="0.3">
      <c r="A194" s="2" t="s">
        <v>265</v>
      </c>
      <c r="B194" s="2" t="s">
        <v>72</v>
      </c>
      <c r="C194" s="2">
        <v>2</v>
      </c>
      <c r="D194" s="2" t="str">
        <f t="shared" si="2"/>
        <v>Buzón judicial\Sprint 248 - 6 al 10 de Marzo 2023_MARZO_2</v>
      </c>
    </row>
    <row r="195" spans="1:4" ht="15.75" x14ac:dyDescent="0.3">
      <c r="A195" s="2" t="s">
        <v>266</v>
      </c>
      <c r="B195" s="2" t="s">
        <v>72</v>
      </c>
      <c r="C195" s="2">
        <v>3</v>
      </c>
      <c r="D195" s="2" t="str">
        <f t="shared" ref="D195:D258" si="3">+CONCATENATE(A195, "_", B195, "_", C195,)</f>
        <v>Buzón judicial\Sprint 249 - 13 al 17 de Marzo 2023_MARZO_3</v>
      </c>
    </row>
    <row r="196" spans="1:4" ht="15.75" x14ac:dyDescent="0.3">
      <c r="A196" s="2" t="s">
        <v>267</v>
      </c>
      <c r="B196" s="2" t="s">
        <v>72</v>
      </c>
      <c r="C196" s="2">
        <v>4</v>
      </c>
      <c r="D196" s="2" t="str">
        <f t="shared" si="3"/>
        <v>Buzón judicial\Sprint 250 - 20 al 24 de Marzo 2023_MARZO_4</v>
      </c>
    </row>
    <row r="197" spans="1:4" ht="15.75" x14ac:dyDescent="0.3">
      <c r="A197" s="2" t="s">
        <v>268</v>
      </c>
      <c r="B197" s="2" t="s">
        <v>72</v>
      </c>
      <c r="C197" s="2">
        <v>5</v>
      </c>
      <c r="D197" s="2" t="str">
        <f t="shared" si="3"/>
        <v>Buzón judicial\Sprint 251 - 27 al 31 de Marzo 2023_MARZO_5</v>
      </c>
    </row>
    <row r="198" spans="1:4" ht="15.75" x14ac:dyDescent="0.3">
      <c r="A198" s="2" t="s">
        <v>269</v>
      </c>
      <c r="B198" s="2" t="s">
        <v>78</v>
      </c>
      <c r="C198" s="2">
        <v>1</v>
      </c>
      <c r="D198" s="2" t="str">
        <f t="shared" si="3"/>
        <v>Buzón judicial\Sprint 252 - 3 al 7 de Abril 2023_ABRIL_1</v>
      </c>
    </row>
    <row r="199" spans="1:4" ht="15.75" x14ac:dyDescent="0.3">
      <c r="A199" s="2" t="s">
        <v>270</v>
      </c>
      <c r="B199" s="2" t="s">
        <v>78</v>
      </c>
      <c r="C199" s="2">
        <v>2</v>
      </c>
      <c r="D199" s="2" t="str">
        <f t="shared" si="3"/>
        <v>Buzón judicial\Sprint 253 - 10 al 14 de Abril 2023_ABRIL_2</v>
      </c>
    </row>
    <row r="200" spans="1:4" ht="15.75" x14ac:dyDescent="0.3">
      <c r="A200" s="2" t="s">
        <v>271</v>
      </c>
      <c r="B200" s="2" t="s">
        <v>78</v>
      </c>
      <c r="C200" s="2">
        <v>3</v>
      </c>
      <c r="D200" s="2" t="str">
        <f t="shared" si="3"/>
        <v>Buzón judicial\Sprint 254 - 17 al 21 de Abril 2023_ABRIL_3</v>
      </c>
    </row>
    <row r="201" spans="1:4" ht="15.75" x14ac:dyDescent="0.3">
      <c r="A201" s="2" t="s">
        <v>272</v>
      </c>
      <c r="B201" s="2" t="s">
        <v>78</v>
      </c>
      <c r="C201" s="2">
        <v>4</v>
      </c>
      <c r="D201" s="2" t="str">
        <f t="shared" si="3"/>
        <v>Buzón judicial\Sprint 255 - 24 al 28 de Abril 2023_ABRIL_4</v>
      </c>
    </row>
    <row r="202" spans="1:4" ht="15.75" x14ac:dyDescent="0.3">
      <c r="A202" s="2" t="s">
        <v>273</v>
      </c>
      <c r="B202" s="2" t="s">
        <v>83</v>
      </c>
      <c r="C202" s="2">
        <v>1</v>
      </c>
      <c r="D202" s="2" t="str">
        <f t="shared" si="3"/>
        <v>Buzón judicial\Sprint 256 - 1 al 5 de Mayo 2023_MAYO_1</v>
      </c>
    </row>
    <row r="203" spans="1:4" ht="15.75" x14ac:dyDescent="0.3">
      <c r="A203" s="2" t="s">
        <v>274</v>
      </c>
      <c r="B203" s="2" t="s">
        <v>83</v>
      </c>
      <c r="C203" s="2">
        <v>2</v>
      </c>
      <c r="D203" s="2" t="str">
        <f t="shared" si="3"/>
        <v>Buzón judicial\Sprint 257 - 8 al 12 de Mayo 2023_MAYO_2</v>
      </c>
    </row>
    <row r="204" spans="1:4" ht="15.75" x14ac:dyDescent="0.3">
      <c r="A204" s="2" t="s">
        <v>275</v>
      </c>
      <c r="B204" s="2" t="s">
        <v>83</v>
      </c>
      <c r="C204" s="2">
        <v>3</v>
      </c>
      <c r="D204" s="2" t="str">
        <f t="shared" si="3"/>
        <v>Buzón judicial\Sprint 258  - 15 al 19 de Mayo 2023_MAYO_3</v>
      </c>
    </row>
    <row r="205" spans="1:4" ht="15.75" x14ac:dyDescent="0.3">
      <c r="A205" s="2" t="s">
        <v>276</v>
      </c>
      <c r="B205" s="2" t="s">
        <v>83</v>
      </c>
      <c r="C205" s="2">
        <v>4</v>
      </c>
      <c r="D205" s="2" t="str">
        <f t="shared" si="3"/>
        <v>Buzón judicial\Sprint 259 - 22 al 26 de Mayo 2023_MAYO_4</v>
      </c>
    </row>
    <row r="206" spans="1:4" ht="15.75" x14ac:dyDescent="0.3">
      <c r="A206" s="2" t="s">
        <v>277</v>
      </c>
      <c r="B206" s="2" t="s">
        <v>88</v>
      </c>
      <c r="C206" s="2">
        <v>1</v>
      </c>
      <c r="D206" s="2" t="str">
        <f t="shared" si="3"/>
        <v>Buzón judicial\Sprint 260 - 29 de Mayo al 2 de Junio 2023_JUNIO_1</v>
      </c>
    </row>
    <row r="207" spans="1:4" ht="15.75" x14ac:dyDescent="0.3">
      <c r="A207" s="2" t="s">
        <v>278</v>
      </c>
      <c r="B207" s="2" t="s">
        <v>88</v>
      </c>
      <c r="C207" s="2">
        <v>2</v>
      </c>
      <c r="D207" s="2" t="str">
        <f t="shared" si="3"/>
        <v>Buzón judicial\Sprint 261 - 5 al 9 de Junio 2023_JUNIO_2</v>
      </c>
    </row>
    <row r="208" spans="1:4" ht="15.75" x14ac:dyDescent="0.3">
      <c r="A208" s="2" t="s">
        <v>279</v>
      </c>
      <c r="B208" s="2" t="s">
        <v>88</v>
      </c>
      <c r="C208" s="2">
        <v>3</v>
      </c>
      <c r="D208" s="2" t="str">
        <f t="shared" si="3"/>
        <v>Buzón judicial\Sprint 262 - 12 al 16 de Junio 2023_JUNIO_3</v>
      </c>
    </row>
    <row r="209" spans="1:4" ht="15.75" x14ac:dyDescent="0.3">
      <c r="A209" s="2" t="s">
        <v>280</v>
      </c>
      <c r="B209" s="2" t="s">
        <v>88</v>
      </c>
      <c r="C209" s="2">
        <v>4</v>
      </c>
      <c r="D209" s="2" t="str">
        <f t="shared" si="3"/>
        <v>Buzón judicial\Sprint 263 - 19 al 23 de Junio 2023_JUNIO_4</v>
      </c>
    </row>
    <row r="210" spans="1:4" ht="15.75" x14ac:dyDescent="0.3">
      <c r="A210" s="2" t="s">
        <v>281</v>
      </c>
      <c r="B210" s="2" t="s">
        <v>88</v>
      </c>
      <c r="C210" s="2">
        <v>5</v>
      </c>
      <c r="D210" s="2" t="str">
        <f t="shared" si="3"/>
        <v>Buzón judicial\Sprint 264 - 26 al 30 de Junio 2023_JUNIO_5</v>
      </c>
    </row>
    <row r="211" spans="1:4" ht="15.75" x14ac:dyDescent="0.3">
      <c r="A211" s="2" t="s">
        <v>282</v>
      </c>
      <c r="B211" s="2" t="s">
        <v>94</v>
      </c>
      <c r="C211" s="2">
        <v>1</v>
      </c>
      <c r="D211" s="2" t="str">
        <f t="shared" si="3"/>
        <v>Buzón judicial\Sprint 265 - 3 al 7 de Julio 2023_JULIO_1</v>
      </c>
    </row>
    <row r="212" spans="1:4" ht="15.75" x14ac:dyDescent="0.3">
      <c r="A212" s="2" t="s">
        <v>283</v>
      </c>
      <c r="B212" s="2" t="s">
        <v>94</v>
      </c>
      <c r="C212" s="2">
        <v>2</v>
      </c>
      <c r="D212" s="2" t="str">
        <f t="shared" si="3"/>
        <v>Buzón judicial\Sprint 266 - 10 al 14 de Julio 2023_JULIO_2</v>
      </c>
    </row>
    <row r="213" spans="1:4" ht="15.75" x14ac:dyDescent="0.3">
      <c r="A213" s="2" t="s">
        <v>284</v>
      </c>
      <c r="B213" s="2" t="s">
        <v>94</v>
      </c>
      <c r="C213" s="2">
        <v>3</v>
      </c>
      <c r="D213" s="2" t="str">
        <f t="shared" si="3"/>
        <v>Buzón judicial\Sprint 267 - 17 al 21 de Julio 2023_JULIO_3</v>
      </c>
    </row>
    <row r="214" spans="1:4" ht="15.75" x14ac:dyDescent="0.3">
      <c r="A214" s="2" t="s">
        <v>285</v>
      </c>
      <c r="B214" s="2" t="s">
        <v>94</v>
      </c>
      <c r="C214" s="2">
        <v>4</v>
      </c>
      <c r="D214" s="2" t="str">
        <f t="shared" si="3"/>
        <v>Buzón judicial\Sprint 268 - 24 al 28 de Julio 2023_JULIO_4</v>
      </c>
    </row>
    <row r="215" spans="1:4" ht="15.75" x14ac:dyDescent="0.3">
      <c r="A215" s="2" t="s">
        <v>286</v>
      </c>
      <c r="B215" s="2" t="s">
        <v>99</v>
      </c>
      <c r="C215" s="2">
        <v>1</v>
      </c>
      <c r="D215" s="2" t="str">
        <f t="shared" si="3"/>
        <v>Buzón judicial\Sprint 269 - 31 de Julio al 4 de Agosto 2023_AGOSTO_1</v>
      </c>
    </row>
    <row r="216" spans="1:4" ht="15.75" x14ac:dyDescent="0.3">
      <c r="A216" s="2" t="s">
        <v>287</v>
      </c>
      <c r="B216" s="2" t="s">
        <v>99</v>
      </c>
      <c r="C216" s="2">
        <v>2</v>
      </c>
      <c r="D216" s="2" t="str">
        <f t="shared" si="3"/>
        <v>Buzón judicial\Sprint 270 - 7 al 11 de Agosto 2023_AGOSTO_2</v>
      </c>
    </row>
    <row r="217" spans="1:4" ht="15.75" x14ac:dyDescent="0.3">
      <c r="A217" s="2" t="s">
        <v>288</v>
      </c>
      <c r="B217" s="2" t="s">
        <v>99</v>
      </c>
      <c r="C217" s="2">
        <v>3</v>
      </c>
      <c r="D217" s="2" t="str">
        <f t="shared" si="3"/>
        <v>Buzón judicial\Sprint 271 - 14 al 18 de Agosto 2023_AGOSTO_3</v>
      </c>
    </row>
    <row r="218" spans="1:4" ht="15.75" x14ac:dyDescent="0.3">
      <c r="A218" s="2" t="s">
        <v>289</v>
      </c>
      <c r="B218" s="2" t="s">
        <v>99</v>
      </c>
      <c r="C218" s="2">
        <v>4</v>
      </c>
      <c r="D218" s="2" t="str">
        <f t="shared" si="3"/>
        <v>Buzón judicial\Sprint 272 - 21 al 25 de Agosto 2023_AGOSTO_4</v>
      </c>
    </row>
    <row r="219" spans="1:4" ht="15.75" x14ac:dyDescent="0.3">
      <c r="A219" s="2" t="s">
        <v>290</v>
      </c>
      <c r="B219" s="2" t="s">
        <v>99</v>
      </c>
      <c r="C219" s="2">
        <v>5</v>
      </c>
      <c r="D219" s="2" t="str">
        <f t="shared" si="3"/>
        <v>Buzón judicial\Sprint 273 - 28 de Agosto al 1 de Septiembre 2023_AGOSTO_5</v>
      </c>
    </row>
    <row r="220" spans="1:4" ht="15.75" x14ac:dyDescent="0.3">
      <c r="A220" s="2" t="s">
        <v>291</v>
      </c>
      <c r="B220" s="2" t="s">
        <v>105</v>
      </c>
      <c r="C220" s="2">
        <v>1</v>
      </c>
      <c r="D220" s="2" t="str">
        <f t="shared" si="3"/>
        <v>Buzón judicial\Sprint 274 - 4 al 8 de Septiembre 2023_SEPTIEMBRE_1</v>
      </c>
    </row>
    <row r="221" spans="1:4" ht="15.75" x14ac:dyDescent="0.3">
      <c r="A221" s="2" t="s">
        <v>292</v>
      </c>
      <c r="B221" s="2" t="s">
        <v>105</v>
      </c>
      <c r="C221" s="2">
        <v>2</v>
      </c>
      <c r="D221" s="2" t="str">
        <f t="shared" si="3"/>
        <v>Buzón judicial\Sprint 275 - 11 al 15 de Septiembre 2023_SEPTIEMBRE_2</v>
      </c>
    </row>
    <row r="222" spans="1:4" ht="15.75" x14ac:dyDescent="0.3">
      <c r="A222" s="2" t="s">
        <v>293</v>
      </c>
      <c r="B222" s="2" t="s">
        <v>105</v>
      </c>
      <c r="C222" s="2">
        <v>3</v>
      </c>
      <c r="D222" s="2" t="str">
        <f t="shared" si="3"/>
        <v>Buzón judicial\Sprint 276 - 18 al 22 de Septiembre 2023_SEPTIEMBRE_3</v>
      </c>
    </row>
    <row r="223" spans="1:4" ht="15.75" x14ac:dyDescent="0.3">
      <c r="A223" s="2" t="s">
        <v>294</v>
      </c>
      <c r="B223" s="2" t="s">
        <v>105</v>
      </c>
      <c r="C223" s="2">
        <v>4</v>
      </c>
      <c r="D223" s="2" t="str">
        <f t="shared" si="3"/>
        <v>Buzón judicial\Sprint 277 - 25 al 29 de Septiembre 2023_SEPTIEMBRE_4</v>
      </c>
    </row>
    <row r="224" spans="1:4" ht="15.75" x14ac:dyDescent="0.3">
      <c r="A224" s="2" t="s">
        <v>295</v>
      </c>
      <c r="B224" s="2" t="s">
        <v>110</v>
      </c>
      <c r="C224" s="2">
        <v>1</v>
      </c>
      <c r="D224" s="2" t="str">
        <f t="shared" si="3"/>
        <v>Buzón judicial\Sprint 278 - 2 al 6 de Octubre 2023_OCTUBRE_1</v>
      </c>
    </row>
    <row r="225" spans="1:4" ht="15.75" x14ac:dyDescent="0.3">
      <c r="A225" s="2" t="s">
        <v>296</v>
      </c>
      <c r="B225" s="2" t="s">
        <v>110</v>
      </c>
      <c r="C225" s="2">
        <v>2</v>
      </c>
      <c r="D225" s="2" t="str">
        <f t="shared" si="3"/>
        <v>Buzón judicial\Sprint 279 - 9 al 13 de Octubre 2023_OCTUBRE_2</v>
      </c>
    </row>
    <row r="226" spans="1:4" ht="15.75" x14ac:dyDescent="0.3">
      <c r="A226" s="2" t="s">
        <v>297</v>
      </c>
      <c r="B226" s="2" t="s">
        <v>110</v>
      </c>
      <c r="C226" s="2">
        <v>3</v>
      </c>
      <c r="D226" s="2" t="str">
        <f t="shared" si="3"/>
        <v>Buzón judicial\Sprint 280 - 16 al 20 de Octubre 2023_OCTUBRE_3</v>
      </c>
    </row>
    <row r="227" spans="1:4" ht="15.75" x14ac:dyDescent="0.3">
      <c r="A227" s="2" t="s">
        <v>298</v>
      </c>
      <c r="B227" s="2" t="s">
        <v>110</v>
      </c>
      <c r="C227" s="2">
        <v>4</v>
      </c>
      <c r="D227" s="2" t="str">
        <f t="shared" si="3"/>
        <v>Buzón judicial\Sprint 281 - 23 al 27 de Octubre 2023_OCTUBRE_4</v>
      </c>
    </row>
    <row r="228" spans="1:4" ht="15.75" x14ac:dyDescent="0.3">
      <c r="A228" s="2" t="s">
        <v>299</v>
      </c>
      <c r="B228" s="2" t="s">
        <v>110</v>
      </c>
      <c r="C228" s="2">
        <v>5</v>
      </c>
      <c r="D228" s="2" t="str">
        <f t="shared" si="3"/>
        <v>Buzón judicial\Sprint 282 - 30 de Octubre al 3 de Noviembre 2023_OCTUBRE_5</v>
      </c>
    </row>
    <row r="229" spans="1:4" ht="15.75" x14ac:dyDescent="0.3">
      <c r="A229" s="2" t="s">
        <v>300</v>
      </c>
      <c r="B229" s="2" t="s">
        <v>116</v>
      </c>
      <c r="C229" s="2">
        <v>1</v>
      </c>
      <c r="D229" s="2" t="str">
        <f t="shared" si="3"/>
        <v>Buzón judicial\Sprint 283 - 6 al 10 de Noviembre 2023_NOVIEMBRE_1</v>
      </c>
    </row>
    <row r="230" spans="1:4" ht="15.75" x14ac:dyDescent="0.3">
      <c r="A230" s="2" t="s">
        <v>301</v>
      </c>
      <c r="B230" s="2" t="s">
        <v>116</v>
      </c>
      <c r="C230" s="2">
        <v>2</v>
      </c>
      <c r="D230" s="2" t="str">
        <f t="shared" si="3"/>
        <v>Buzón judicial\Sprint 284 - 13 al 17 de Noviembre 2023_NOVIEMBRE_2</v>
      </c>
    </row>
    <row r="231" spans="1:4" ht="15.75" x14ac:dyDescent="0.3">
      <c r="A231" s="2" t="s">
        <v>302</v>
      </c>
      <c r="B231" s="2" t="s">
        <v>116</v>
      </c>
      <c r="C231" s="2">
        <v>3</v>
      </c>
      <c r="D231" s="2" t="str">
        <f t="shared" si="3"/>
        <v>Buzón judicial\Sprint 285 - 20 al 24 de Noviembre 2023_NOVIEMBRE_3</v>
      </c>
    </row>
    <row r="232" spans="1:4" ht="15.75" x14ac:dyDescent="0.3">
      <c r="A232" s="2" t="s">
        <v>303</v>
      </c>
      <c r="B232" s="2" t="s">
        <v>116</v>
      </c>
      <c r="C232" s="2">
        <v>4</v>
      </c>
      <c r="D232" s="2" t="str">
        <f t="shared" si="3"/>
        <v>Buzón judicial\Sprint 286 - 27 de Noviembre al 1 de Diciembre 2023_NOVIEMBRE_4</v>
      </c>
    </row>
    <row r="233" spans="1:4" ht="15.75" x14ac:dyDescent="0.3">
      <c r="A233" s="2" t="s">
        <v>304</v>
      </c>
      <c r="B233" s="2" t="s">
        <v>121</v>
      </c>
      <c r="C233" s="2">
        <v>1</v>
      </c>
      <c r="D233" s="2" t="str">
        <f t="shared" si="3"/>
        <v>Buzón judicial\Sprint 287 - 4 al 8 de Diciembre 2023_DICIEMBRE_1</v>
      </c>
    </row>
    <row r="234" spans="1:4" ht="15.75" x14ac:dyDescent="0.3">
      <c r="A234" s="2" t="s">
        <v>305</v>
      </c>
      <c r="B234" s="2" t="s">
        <v>121</v>
      </c>
      <c r="C234" s="2">
        <v>2</v>
      </c>
      <c r="D234" s="2" t="str">
        <f t="shared" si="3"/>
        <v>Buzón judicial\Sprint 288 - 11 al 15 de Diciembre 2023_DICIEMBRE_2</v>
      </c>
    </row>
    <row r="235" spans="1:4" ht="15.75" x14ac:dyDescent="0.3">
      <c r="A235" s="2" t="s">
        <v>306</v>
      </c>
      <c r="B235" s="2" t="s">
        <v>121</v>
      </c>
      <c r="C235" s="2">
        <v>3</v>
      </c>
      <c r="D235" s="2" t="str">
        <f t="shared" si="3"/>
        <v>Buzón judicial\Sprint 289 - 18 al 22 de Diciembre 2023_DICIEMBRE_3</v>
      </c>
    </row>
    <row r="236" spans="1:4" ht="15.75" x14ac:dyDescent="0.3">
      <c r="A236" s="2" t="s">
        <v>307</v>
      </c>
      <c r="B236" s="2" t="s">
        <v>121</v>
      </c>
      <c r="C236" s="2">
        <v>4</v>
      </c>
      <c r="D236" s="2" t="str">
        <f t="shared" si="3"/>
        <v>Buzón judicial\Sprint 290 - 25 al 29 de Diciembre 2023_DICIEMBRE_4</v>
      </c>
    </row>
    <row r="237" spans="1:4" ht="15.75" x14ac:dyDescent="0.3">
      <c r="A237" s="2" t="s">
        <v>308</v>
      </c>
      <c r="B237" s="2" t="s">
        <v>61</v>
      </c>
      <c r="C237" s="2">
        <v>1</v>
      </c>
      <c r="D237" s="2" t="str">
        <f t="shared" si="3"/>
        <v>Directorio colaboradores unidad de victimas\Sprint 239 - 2 al 6 de Enero 2023_ENERO_1</v>
      </c>
    </row>
    <row r="238" spans="1:4" ht="15.75" x14ac:dyDescent="0.3">
      <c r="A238" s="2" t="s">
        <v>309</v>
      </c>
      <c r="B238" s="2" t="s">
        <v>61</v>
      </c>
      <c r="C238" s="2">
        <v>2</v>
      </c>
      <c r="D238" s="2" t="str">
        <f t="shared" si="3"/>
        <v>Directorio colaboradores unidad de victimas\Sprint 240 - 9 al 13 de Enero 2023_ENERO_2</v>
      </c>
    </row>
    <row r="239" spans="1:4" ht="15.75" x14ac:dyDescent="0.3">
      <c r="A239" s="2" t="s">
        <v>310</v>
      </c>
      <c r="B239" s="2" t="s">
        <v>64</v>
      </c>
      <c r="C239" s="2">
        <v>3</v>
      </c>
      <c r="D239" s="2" t="str">
        <f t="shared" si="3"/>
        <v>Directorio colaboradores unidad de victimas\Sprint 241 - 16 al 20 de Enero 2023_ENERO _3</v>
      </c>
    </row>
    <row r="240" spans="1:4" ht="15.75" x14ac:dyDescent="0.3">
      <c r="A240" s="2" t="s">
        <v>311</v>
      </c>
      <c r="B240" s="2" t="s">
        <v>61</v>
      </c>
      <c r="C240" s="2">
        <v>4</v>
      </c>
      <c r="D240" s="2" t="str">
        <f t="shared" si="3"/>
        <v>Directorio colaboradores unidad de victimas\Sprint 242 - 23 al 27 de Enero 2023_ENERO_4</v>
      </c>
    </row>
    <row r="241" spans="1:4" ht="15.75" x14ac:dyDescent="0.3">
      <c r="A241" s="2" t="s">
        <v>312</v>
      </c>
      <c r="B241" s="2" t="s">
        <v>61</v>
      </c>
      <c r="C241" s="2">
        <v>1</v>
      </c>
      <c r="D241" s="2" t="str">
        <f t="shared" si="3"/>
        <v>Directorio colaboradores unidad de victimas\Sprint 243 - 30 de Enero al 3 de Febrero 2023_ENERO_1</v>
      </c>
    </row>
    <row r="242" spans="1:4" ht="15.75" x14ac:dyDescent="0.3">
      <c r="A242" s="2" t="s">
        <v>313</v>
      </c>
      <c r="B242" s="2" t="s">
        <v>68</v>
      </c>
      <c r="C242" s="2">
        <v>1</v>
      </c>
      <c r="D242" s="2" t="str">
        <f t="shared" si="3"/>
        <v>Directorio colaboradores unidad de victimas\Sprint 244 - 6 al 10 de Febrero 2023_FEBRERO_1</v>
      </c>
    </row>
    <row r="243" spans="1:4" ht="15.75" x14ac:dyDescent="0.3">
      <c r="A243" s="2" t="s">
        <v>314</v>
      </c>
      <c r="B243" s="2" t="s">
        <v>68</v>
      </c>
      <c r="C243" s="2">
        <v>2</v>
      </c>
      <c r="D243" s="2" t="str">
        <f t="shared" si="3"/>
        <v>Directorio colaboradores unidad de victimas\Sprint 245 - 13 al 17 de Febrero 2023_FEBRERO_2</v>
      </c>
    </row>
    <row r="244" spans="1:4" ht="15.75" x14ac:dyDescent="0.3">
      <c r="A244" s="2" t="s">
        <v>315</v>
      </c>
      <c r="B244" s="2" t="s">
        <v>68</v>
      </c>
      <c r="C244" s="2">
        <v>3</v>
      </c>
      <c r="D244" s="2" t="str">
        <f t="shared" si="3"/>
        <v>Directorio colaboradores unidad de victimas\Sprint 246 - 20 al 24 de Febrero 2023_FEBRERO_3</v>
      </c>
    </row>
    <row r="245" spans="1:4" ht="15.75" x14ac:dyDescent="0.3">
      <c r="A245" s="2" t="s">
        <v>316</v>
      </c>
      <c r="B245" s="2" t="s">
        <v>72</v>
      </c>
      <c r="C245" s="2">
        <v>1</v>
      </c>
      <c r="D245" s="2" t="str">
        <f t="shared" si="3"/>
        <v>Directorio colaboradores unidad de victimas\Sprint 247 - 27 de Febrero al 3 de Marzo 2023_MARZO_1</v>
      </c>
    </row>
    <row r="246" spans="1:4" ht="15.75" x14ac:dyDescent="0.3">
      <c r="A246" s="2" t="s">
        <v>317</v>
      </c>
      <c r="B246" s="2" t="s">
        <v>61</v>
      </c>
      <c r="C246" s="2">
        <v>1</v>
      </c>
      <c r="D246" s="2" t="str">
        <f t="shared" si="3"/>
        <v>Miscelánea\Sprint 247 - 2 al 6 de Enero 2023_ENERO_1</v>
      </c>
    </row>
    <row r="247" spans="1:4" ht="15.75" x14ac:dyDescent="0.3">
      <c r="A247" s="2" t="s">
        <v>318</v>
      </c>
      <c r="B247" s="2" t="s">
        <v>61</v>
      </c>
      <c r="C247" s="2">
        <v>2</v>
      </c>
      <c r="D247" s="2" t="str">
        <f t="shared" si="3"/>
        <v>Miscelánea\Sprint 248 - 9 al 13 de Enero 2023_ENERO_2</v>
      </c>
    </row>
    <row r="248" spans="1:4" ht="15.75" x14ac:dyDescent="0.3">
      <c r="A248" s="2" t="s">
        <v>319</v>
      </c>
      <c r="B248" s="2" t="s">
        <v>64</v>
      </c>
      <c r="C248" s="2">
        <v>3</v>
      </c>
      <c r="D248" s="2" t="str">
        <f t="shared" si="3"/>
        <v>Miscelánea\Sprint 249 - 16 al 20 de Enero 2023_ENERO _3</v>
      </c>
    </row>
    <row r="249" spans="1:4" ht="15.75" x14ac:dyDescent="0.3">
      <c r="A249" s="2" t="s">
        <v>320</v>
      </c>
      <c r="B249" s="2" t="s">
        <v>61</v>
      </c>
      <c r="C249" s="2">
        <v>4</v>
      </c>
      <c r="D249" s="2" t="str">
        <f t="shared" si="3"/>
        <v>Miscelánea\Sprint 250 - 23 al 27 de Enero 2023_ENERO_4</v>
      </c>
    </row>
    <row r="250" spans="1:4" ht="15.75" x14ac:dyDescent="0.3">
      <c r="A250" s="2" t="s">
        <v>321</v>
      </c>
      <c r="B250" s="2" t="s">
        <v>61</v>
      </c>
      <c r="C250" s="2">
        <v>1</v>
      </c>
      <c r="D250" s="2" t="str">
        <f t="shared" si="3"/>
        <v>Miscelánea\Sprint 251 - 30 de Enero al 3 de Febrero 2023_ENERO_1</v>
      </c>
    </row>
    <row r="251" spans="1:4" ht="15.75" x14ac:dyDescent="0.3">
      <c r="A251" s="2" t="s">
        <v>322</v>
      </c>
      <c r="B251" s="2" t="s">
        <v>68</v>
      </c>
      <c r="C251" s="2">
        <v>1</v>
      </c>
      <c r="D251" s="2" t="str">
        <f t="shared" si="3"/>
        <v>Miscelánea\Sprint 252 - 6 al 10 de Febrero 2023_FEBRERO_1</v>
      </c>
    </row>
    <row r="252" spans="1:4" ht="15.75" x14ac:dyDescent="0.3">
      <c r="A252" s="2" t="s">
        <v>323</v>
      </c>
      <c r="B252" s="2" t="s">
        <v>68</v>
      </c>
      <c r="C252" s="2">
        <v>2</v>
      </c>
      <c r="D252" s="2" t="str">
        <f t="shared" si="3"/>
        <v>Miscelánea\Sprint 253 - 13 al 17 de Febrero 2023_FEBRERO_2</v>
      </c>
    </row>
    <row r="253" spans="1:4" ht="15.75" x14ac:dyDescent="0.3">
      <c r="A253" s="2" t="s">
        <v>324</v>
      </c>
      <c r="B253" s="2" t="s">
        <v>68</v>
      </c>
      <c r="C253" s="2">
        <v>3</v>
      </c>
      <c r="D253" s="2" t="str">
        <f t="shared" si="3"/>
        <v>Miscelánea\Sprint 254 - 20 al 24 de Febrero 2023_FEBRERO_3</v>
      </c>
    </row>
    <row r="254" spans="1:4" ht="15.75" x14ac:dyDescent="0.3">
      <c r="A254" s="2" t="s">
        <v>325</v>
      </c>
      <c r="B254" s="2" t="s">
        <v>72</v>
      </c>
      <c r="C254" s="2">
        <v>1</v>
      </c>
      <c r="D254" s="2" t="str">
        <f t="shared" si="3"/>
        <v>Miscelánea\Sprint 255 - 27 de Febrero al 3 de Marzo 2023_MARZO_1</v>
      </c>
    </row>
    <row r="255" spans="1:4" ht="15.75" x14ac:dyDescent="0.3">
      <c r="A255" s="2" t="s">
        <v>326</v>
      </c>
      <c r="B255" s="2" t="s">
        <v>61</v>
      </c>
      <c r="C255" s="2">
        <v>2</v>
      </c>
      <c r="D255" s="2" t="str">
        <f t="shared" si="3"/>
        <v>Subsistencia Minima\Sprint 242 - 9 al 13 de Enero 2023_ENERO_2</v>
      </c>
    </row>
    <row r="256" spans="1:4" ht="15.75" x14ac:dyDescent="0.3">
      <c r="A256" s="2" t="s">
        <v>327</v>
      </c>
      <c r="B256" s="2" t="s">
        <v>64</v>
      </c>
      <c r="C256" s="2">
        <v>3</v>
      </c>
      <c r="D256" s="2" t="str">
        <f t="shared" si="3"/>
        <v>Subsistencia Minima\Sprint 243 - 16 al 20 de Enero 2023_ENERO _3</v>
      </c>
    </row>
    <row r="257" spans="1:4" ht="15.75" x14ac:dyDescent="0.3">
      <c r="A257" s="2" t="s">
        <v>328</v>
      </c>
      <c r="B257" s="2" t="s">
        <v>61</v>
      </c>
      <c r="C257" s="2">
        <v>4</v>
      </c>
      <c r="D257" s="2" t="str">
        <f t="shared" si="3"/>
        <v>Subsistencia Minima\Sprint 244 - 23 al 27 de Enero 2023_ENERO_4</v>
      </c>
    </row>
    <row r="258" spans="1:4" ht="15.75" x14ac:dyDescent="0.3">
      <c r="A258" s="2" t="s">
        <v>329</v>
      </c>
      <c r="B258" s="2" t="s">
        <v>61</v>
      </c>
      <c r="C258" s="2">
        <v>1</v>
      </c>
      <c r="D258" s="2" t="str">
        <f t="shared" si="3"/>
        <v>Subsistencia Minima\Sprint 245 - 30 de Enero al 3 de Febrero 2023_ENERO_1</v>
      </c>
    </row>
    <row r="259" spans="1:4" ht="15.75" x14ac:dyDescent="0.3">
      <c r="A259" s="2" t="s">
        <v>330</v>
      </c>
      <c r="B259" s="2" t="s">
        <v>68</v>
      </c>
      <c r="C259" s="2">
        <v>1</v>
      </c>
      <c r="D259" s="2" t="str">
        <f t="shared" ref="D259:D322" si="4">+CONCATENATE(A259, "_", B259, "_", C259,)</f>
        <v>Subsistencia Minima\Sprint 246 - 6 al 10 de Febrero 2023_FEBRERO_1</v>
      </c>
    </row>
    <row r="260" spans="1:4" ht="15.75" x14ac:dyDescent="0.3">
      <c r="A260" s="2" t="s">
        <v>331</v>
      </c>
      <c r="B260" s="2" t="s">
        <v>68</v>
      </c>
      <c r="C260" s="2">
        <v>2</v>
      </c>
      <c r="D260" s="2" t="str">
        <f t="shared" si="4"/>
        <v>Subsistencia Minima\Sprint 247 - 13 al 17 de Febrero 2023_FEBRERO_2</v>
      </c>
    </row>
    <row r="261" spans="1:4" ht="15.75" x14ac:dyDescent="0.3">
      <c r="A261" s="2" t="s">
        <v>332</v>
      </c>
      <c r="B261" s="2" t="s">
        <v>68</v>
      </c>
      <c r="C261" s="2">
        <v>3</v>
      </c>
      <c r="D261" s="2" t="str">
        <f t="shared" si="4"/>
        <v>Subsistencia Minima\Sprint 248 - 20 al 24 de Febrero 2023_FEBRERO_3</v>
      </c>
    </row>
    <row r="262" spans="1:4" ht="15.75" x14ac:dyDescent="0.3">
      <c r="A262" s="2" t="s">
        <v>333</v>
      </c>
      <c r="B262" s="2" t="s">
        <v>72</v>
      </c>
      <c r="C262" s="2">
        <v>1</v>
      </c>
      <c r="D262" s="2" t="str">
        <f t="shared" si="4"/>
        <v>Subsistencia Minima\Sprint 249 - 27 de Febrero al 3 de Marzo 2023_MARZO_1</v>
      </c>
    </row>
    <row r="263" spans="1:4" ht="15.75" x14ac:dyDescent="0.3">
      <c r="A263" s="2" t="s">
        <v>334</v>
      </c>
      <c r="B263" s="2" t="s">
        <v>72</v>
      </c>
      <c r="C263" s="2">
        <v>2</v>
      </c>
      <c r="D263" s="2" t="str">
        <f t="shared" si="4"/>
        <v>Subsistencia Minima\Sprint 250 - 6 al 10 de Marzo 2023_MARZO_2</v>
      </c>
    </row>
    <row r="264" spans="1:4" ht="15.75" x14ac:dyDescent="0.3">
      <c r="A264" s="2" t="s">
        <v>335</v>
      </c>
      <c r="B264" s="2" t="s">
        <v>72</v>
      </c>
      <c r="C264" s="2">
        <v>3</v>
      </c>
      <c r="D264" s="2" t="str">
        <f t="shared" si="4"/>
        <v>Subsistencia Minima\Sprint 251 - 13 al 17 de Marzo 2023_MARZO_3</v>
      </c>
    </row>
    <row r="265" spans="1:4" ht="15.75" x14ac:dyDescent="0.3">
      <c r="A265" s="2" t="s">
        <v>336</v>
      </c>
      <c r="B265" s="2" t="s">
        <v>72</v>
      </c>
      <c r="C265" s="2">
        <v>4</v>
      </c>
      <c r="D265" s="2" t="str">
        <f t="shared" si="4"/>
        <v>Subsistencia Minima\Sprint 252 - 20 al 24 de Marzo 2023_MARZO_4</v>
      </c>
    </row>
    <row r="266" spans="1:4" ht="15.75" x14ac:dyDescent="0.3">
      <c r="A266" s="2" t="s">
        <v>337</v>
      </c>
      <c r="B266" s="2" t="s">
        <v>72</v>
      </c>
      <c r="C266" s="2">
        <v>5</v>
      </c>
      <c r="D266" s="2" t="str">
        <f t="shared" si="4"/>
        <v>Subsistencia Minima\Sprint 253 - 27 al 31 de Marzo 2023_MARZO_5</v>
      </c>
    </row>
    <row r="267" spans="1:4" ht="15.75" x14ac:dyDescent="0.3">
      <c r="A267" s="2" t="s">
        <v>338</v>
      </c>
      <c r="B267" s="2" t="s">
        <v>78</v>
      </c>
      <c r="C267" s="2">
        <v>1</v>
      </c>
      <c r="D267" s="2" t="str">
        <f t="shared" si="4"/>
        <v>Subsistencia Minima\Sprint 254 - 3 al 7 de Abril 2023_ABRIL_1</v>
      </c>
    </row>
    <row r="268" spans="1:4" ht="15.75" x14ac:dyDescent="0.3">
      <c r="A268" s="2" t="s">
        <v>339</v>
      </c>
      <c r="B268" s="2" t="s">
        <v>78</v>
      </c>
      <c r="C268" s="2">
        <v>2</v>
      </c>
      <c r="D268" s="2" t="str">
        <f t="shared" si="4"/>
        <v>Subsistencia Minima\Sprint 255 - 10 al 14 de Abril 2023_ABRIL_2</v>
      </c>
    </row>
    <row r="269" spans="1:4" ht="15.75" x14ac:dyDescent="0.3">
      <c r="A269" s="2" t="s">
        <v>340</v>
      </c>
      <c r="B269" s="2" t="s">
        <v>78</v>
      </c>
      <c r="C269" s="2">
        <v>3</v>
      </c>
      <c r="D269" s="2" t="str">
        <f t="shared" si="4"/>
        <v>Subsistencia Minima\Sprint 256 - 17 al 21 de Abril 2023_ABRIL_3</v>
      </c>
    </row>
    <row r="270" spans="1:4" ht="15.75" x14ac:dyDescent="0.3">
      <c r="A270" s="2" t="s">
        <v>341</v>
      </c>
      <c r="B270" s="2" t="s">
        <v>78</v>
      </c>
      <c r="C270" s="2">
        <v>4</v>
      </c>
      <c r="D270" s="2" t="str">
        <f t="shared" si="4"/>
        <v>Subsistencia Minima\Sprint 257 - 24 al 28 de Abril 2023_ABRIL_4</v>
      </c>
    </row>
    <row r="271" spans="1:4" ht="15.75" x14ac:dyDescent="0.3">
      <c r="A271" s="2" t="s">
        <v>342</v>
      </c>
      <c r="B271" s="2" t="s">
        <v>83</v>
      </c>
      <c r="C271" s="2">
        <v>1</v>
      </c>
      <c r="D271" s="2" t="str">
        <f t="shared" si="4"/>
        <v>Subsistencia Minima\Sprint 258 - 1 al 5 de Mayo 2023_MAYO_1</v>
      </c>
    </row>
    <row r="272" spans="1:4" ht="15.75" x14ac:dyDescent="0.3">
      <c r="A272" s="2" t="s">
        <v>343</v>
      </c>
      <c r="B272" s="2" t="s">
        <v>83</v>
      </c>
      <c r="C272" s="2">
        <v>2</v>
      </c>
      <c r="D272" s="2" t="str">
        <f t="shared" si="4"/>
        <v>Subsistencia Minima\Sprint 259 - 8 al 12 de Mayo 2023_MAYO_2</v>
      </c>
    </row>
    <row r="273" spans="1:4" ht="15.75" x14ac:dyDescent="0.3">
      <c r="A273" s="2" t="s">
        <v>344</v>
      </c>
      <c r="B273" s="2" t="s">
        <v>83</v>
      </c>
      <c r="C273" s="2">
        <v>3</v>
      </c>
      <c r="D273" s="2" t="str">
        <f t="shared" si="4"/>
        <v>Subsistencia Minima\Sprint 260 - 15 al 19 de Mayo 2023_MAYO_3</v>
      </c>
    </row>
    <row r="274" spans="1:4" ht="15.75" x14ac:dyDescent="0.3">
      <c r="A274" s="2" t="s">
        <v>345</v>
      </c>
      <c r="B274" s="2" t="s">
        <v>83</v>
      </c>
      <c r="C274" s="2">
        <v>4</v>
      </c>
      <c r="D274" s="2" t="str">
        <f t="shared" si="4"/>
        <v>Subsistencia Minima\Sprint 261 - 22 al 26 de Mayo 2023_MAYO_4</v>
      </c>
    </row>
    <row r="275" spans="1:4" ht="15.75" x14ac:dyDescent="0.3">
      <c r="A275" s="2" t="s">
        <v>346</v>
      </c>
      <c r="B275" s="2" t="s">
        <v>88</v>
      </c>
      <c r="C275" s="2">
        <v>1</v>
      </c>
      <c r="D275" s="2" t="str">
        <f t="shared" si="4"/>
        <v>Subsistencia Minima\Sprint 262 - 29 de Mayo al 2 de Junio 2023_JUNIO_1</v>
      </c>
    </row>
    <row r="276" spans="1:4" ht="15.75" x14ac:dyDescent="0.3">
      <c r="A276" s="2" t="s">
        <v>347</v>
      </c>
      <c r="B276" s="2" t="s">
        <v>88</v>
      </c>
      <c r="C276" s="2">
        <v>2</v>
      </c>
      <c r="D276" s="2" t="str">
        <f t="shared" si="4"/>
        <v>Subsistencia Minima\Sprint 263 - 5 al 9 de Junio 2023_JUNIO_2</v>
      </c>
    </row>
    <row r="277" spans="1:4" ht="15.75" x14ac:dyDescent="0.3">
      <c r="A277" s="2" t="s">
        <v>348</v>
      </c>
      <c r="B277" s="2" t="s">
        <v>88</v>
      </c>
      <c r="C277" s="2">
        <v>3</v>
      </c>
      <c r="D277" s="2" t="str">
        <f t="shared" si="4"/>
        <v>Subsistencia Minima\Sprint 264 - 12 al 16 de Junio 2023_JUNIO_3</v>
      </c>
    </row>
    <row r="278" spans="1:4" ht="15.75" x14ac:dyDescent="0.3">
      <c r="A278" s="2" t="s">
        <v>349</v>
      </c>
      <c r="B278" s="2" t="s">
        <v>88</v>
      </c>
      <c r="C278" s="2">
        <v>4</v>
      </c>
      <c r="D278" s="2" t="str">
        <f t="shared" si="4"/>
        <v>Subsistencia Minima\Sprint 265 - 19 al 23 de Junio 2023_JUNIO_4</v>
      </c>
    </row>
    <row r="279" spans="1:4" ht="15.75" x14ac:dyDescent="0.3">
      <c r="A279" s="2" t="s">
        <v>350</v>
      </c>
      <c r="B279" s="2" t="s">
        <v>88</v>
      </c>
      <c r="C279" s="2">
        <v>5</v>
      </c>
      <c r="D279" s="2" t="str">
        <f t="shared" si="4"/>
        <v>Subsistencia Minima\Sprint 266 - 26 al 30 de Junio 2023_JUNIO_5</v>
      </c>
    </row>
    <row r="280" spans="1:4" ht="15.75" x14ac:dyDescent="0.3">
      <c r="A280" s="2" t="s">
        <v>351</v>
      </c>
      <c r="B280" s="2" t="s">
        <v>94</v>
      </c>
      <c r="C280" s="2">
        <v>1</v>
      </c>
      <c r="D280" s="2" t="str">
        <f t="shared" si="4"/>
        <v>Subsistencia Minima\Sprint 267 - 3 al 7 de Julio 2023_JULIO_1</v>
      </c>
    </row>
    <row r="281" spans="1:4" ht="15.75" x14ac:dyDescent="0.3">
      <c r="A281" s="2" t="s">
        <v>352</v>
      </c>
      <c r="B281" s="2" t="s">
        <v>94</v>
      </c>
      <c r="C281" s="2">
        <v>2</v>
      </c>
      <c r="D281" s="2" t="str">
        <f t="shared" si="4"/>
        <v>Subsistencia Minima\Sprint 268 - 10 al 14 de Julio 2023_JULIO_2</v>
      </c>
    </row>
    <row r="282" spans="1:4" ht="15.75" x14ac:dyDescent="0.3">
      <c r="A282" s="2" t="s">
        <v>353</v>
      </c>
      <c r="B282" s="2" t="s">
        <v>94</v>
      </c>
      <c r="C282" s="2">
        <v>3</v>
      </c>
      <c r="D282" s="2" t="str">
        <f t="shared" si="4"/>
        <v>Subsistencia Minima\Sprint 269 - 17 al 21 de Julio 2023_JULIO_3</v>
      </c>
    </row>
    <row r="283" spans="1:4" ht="15.75" x14ac:dyDescent="0.3">
      <c r="A283" s="2" t="s">
        <v>354</v>
      </c>
      <c r="B283" s="2" t="s">
        <v>94</v>
      </c>
      <c r="C283" s="2">
        <v>4</v>
      </c>
      <c r="D283" s="2" t="str">
        <f t="shared" si="4"/>
        <v>Subsistencia Minima\Sprint 270 - 24 al 28 de Julio 2023_JULIO_4</v>
      </c>
    </row>
    <row r="284" spans="1:4" ht="15.75" x14ac:dyDescent="0.3">
      <c r="A284" s="2" t="s">
        <v>355</v>
      </c>
      <c r="B284" s="2" t="s">
        <v>99</v>
      </c>
      <c r="C284" s="2">
        <v>1</v>
      </c>
      <c r="D284" s="2" t="str">
        <f t="shared" si="4"/>
        <v>Subsistencia Minima\Sprint 271 - 31 de Julio al 4 de Agosto 2023_AGOSTO_1</v>
      </c>
    </row>
    <row r="285" spans="1:4" ht="15.75" x14ac:dyDescent="0.3">
      <c r="A285" s="2" t="s">
        <v>356</v>
      </c>
      <c r="B285" s="2" t="s">
        <v>99</v>
      </c>
      <c r="C285" s="2">
        <v>2</v>
      </c>
      <c r="D285" s="2" t="str">
        <f t="shared" si="4"/>
        <v>Subsistencia Minima\Sprint 272 - 7 al 11 de Agosto 2023_AGOSTO_2</v>
      </c>
    </row>
    <row r="286" spans="1:4" ht="15.75" x14ac:dyDescent="0.3">
      <c r="A286" s="2" t="s">
        <v>357</v>
      </c>
      <c r="B286" s="2" t="s">
        <v>99</v>
      </c>
      <c r="C286" s="2">
        <v>3</v>
      </c>
      <c r="D286" s="2" t="str">
        <f t="shared" si="4"/>
        <v>Subsistencia Minima\Sprint 273 - 14 al 18 de Agosto 2023_AGOSTO_3</v>
      </c>
    </row>
    <row r="287" spans="1:4" ht="15.75" x14ac:dyDescent="0.3">
      <c r="A287" s="2" t="s">
        <v>358</v>
      </c>
      <c r="B287" s="2" t="s">
        <v>99</v>
      </c>
      <c r="C287" s="2">
        <v>4</v>
      </c>
      <c r="D287" s="2" t="str">
        <f t="shared" si="4"/>
        <v>Subsistencia Minima\Sprint 274 - 21 al 25 de Agosto 2023_AGOSTO_4</v>
      </c>
    </row>
    <row r="288" spans="1:4" ht="15.75" x14ac:dyDescent="0.3">
      <c r="A288" s="2" t="s">
        <v>359</v>
      </c>
      <c r="B288" s="2" t="s">
        <v>99</v>
      </c>
      <c r="C288" s="2">
        <v>5</v>
      </c>
      <c r="D288" s="2" t="str">
        <f t="shared" si="4"/>
        <v>Subsistencia Minima\Sprint 275  - 28 de Agosto al 1 de Septiembre 2023_AGOSTO_5</v>
      </c>
    </row>
    <row r="289" spans="1:4" ht="15.75" x14ac:dyDescent="0.3">
      <c r="A289" s="2" t="s">
        <v>360</v>
      </c>
      <c r="B289" s="2" t="s">
        <v>105</v>
      </c>
      <c r="C289" s="2">
        <v>1</v>
      </c>
      <c r="D289" s="2" t="str">
        <f t="shared" si="4"/>
        <v>Subsistencia Minima\Sprint 276 - 4 al 8 de Septiembre 2023_SEPTIEMBRE_1</v>
      </c>
    </row>
    <row r="290" spans="1:4" ht="15.75" x14ac:dyDescent="0.3">
      <c r="A290" s="2" t="s">
        <v>361</v>
      </c>
      <c r="B290" s="2" t="s">
        <v>105</v>
      </c>
      <c r="C290" s="2">
        <v>2</v>
      </c>
      <c r="D290" s="2" t="str">
        <f t="shared" si="4"/>
        <v>Subsistencia Minima\Sprint 277 - 11 al 15 de Septiembre 2023_SEPTIEMBRE_2</v>
      </c>
    </row>
    <row r="291" spans="1:4" ht="15.75" x14ac:dyDescent="0.3">
      <c r="A291" s="2" t="s">
        <v>362</v>
      </c>
      <c r="B291" s="2" t="s">
        <v>105</v>
      </c>
      <c r="C291" s="2">
        <v>3</v>
      </c>
      <c r="D291" s="2" t="str">
        <f t="shared" si="4"/>
        <v>Subsistencia Minima\Sprint 278 - 18 al 22 de Septiembre 2023_SEPTIEMBRE_3</v>
      </c>
    </row>
    <row r="292" spans="1:4" ht="15.75" x14ac:dyDescent="0.3">
      <c r="A292" s="2" t="s">
        <v>363</v>
      </c>
      <c r="B292" s="2" t="s">
        <v>105</v>
      </c>
      <c r="C292" s="2">
        <v>4</v>
      </c>
      <c r="D292" s="2" t="str">
        <f t="shared" si="4"/>
        <v>Subsistencia Minima\Sprint 279 - 25 al 29 de Septiembre 2023_SEPTIEMBRE_4</v>
      </c>
    </row>
    <row r="293" spans="1:4" ht="15.75" x14ac:dyDescent="0.3">
      <c r="A293" s="2" t="s">
        <v>364</v>
      </c>
      <c r="B293" s="2" t="s">
        <v>110</v>
      </c>
      <c r="C293" s="2">
        <v>1</v>
      </c>
      <c r="D293" s="2" t="str">
        <f t="shared" si="4"/>
        <v>Subsistencia Minima\Sprint 280 - 2 al 6 de Octubre 2023_OCTUBRE_1</v>
      </c>
    </row>
    <row r="294" spans="1:4" ht="15.75" x14ac:dyDescent="0.3">
      <c r="A294" s="2" t="s">
        <v>365</v>
      </c>
      <c r="B294" s="2" t="s">
        <v>110</v>
      </c>
      <c r="C294" s="2">
        <v>2</v>
      </c>
      <c r="D294" s="2" t="str">
        <f t="shared" si="4"/>
        <v>Subsistencia Minima\Sprint 281 - 9 al 13 de Octubre 2023_OCTUBRE_2</v>
      </c>
    </row>
    <row r="295" spans="1:4" ht="15.75" x14ac:dyDescent="0.3">
      <c r="A295" s="2" t="s">
        <v>366</v>
      </c>
      <c r="B295" s="2" t="s">
        <v>110</v>
      </c>
      <c r="C295" s="2">
        <v>3</v>
      </c>
      <c r="D295" s="2" t="str">
        <f t="shared" si="4"/>
        <v>Subsistencia Minima\Sprint 282 - 16 al 20 de Octubre 2023_OCTUBRE_3</v>
      </c>
    </row>
    <row r="296" spans="1:4" ht="15.75" x14ac:dyDescent="0.3">
      <c r="A296" s="2" t="s">
        <v>367</v>
      </c>
      <c r="B296" s="2" t="s">
        <v>110</v>
      </c>
      <c r="C296" s="2">
        <v>4</v>
      </c>
      <c r="D296" s="2" t="str">
        <f t="shared" si="4"/>
        <v>Subsistencia Minima\Sprint 283 - 23 al 27 de Octubre 2023_OCTUBRE_4</v>
      </c>
    </row>
    <row r="297" spans="1:4" ht="15.75" x14ac:dyDescent="0.3">
      <c r="A297" s="2" t="s">
        <v>368</v>
      </c>
      <c r="B297" s="2" t="s">
        <v>110</v>
      </c>
      <c r="C297" s="2">
        <v>5</v>
      </c>
      <c r="D297" s="2" t="str">
        <f t="shared" si="4"/>
        <v>Subsistencia Minima\Sprint 284 - 30 de Octubre al 3 de Noviembre 2023_OCTUBRE_5</v>
      </c>
    </row>
    <row r="298" spans="1:4" ht="15.75" x14ac:dyDescent="0.3">
      <c r="A298" s="2" t="s">
        <v>369</v>
      </c>
      <c r="B298" s="2" t="s">
        <v>116</v>
      </c>
      <c r="C298" s="2">
        <v>1</v>
      </c>
      <c r="D298" s="2" t="str">
        <f t="shared" si="4"/>
        <v>Subsistencia Minima\Sprint 285 - 6 al 10 de Noviembre 2023_NOVIEMBRE_1</v>
      </c>
    </row>
    <row r="299" spans="1:4" ht="15.75" x14ac:dyDescent="0.3">
      <c r="A299" s="2" t="s">
        <v>370</v>
      </c>
      <c r="B299" s="2" t="s">
        <v>116</v>
      </c>
      <c r="C299" s="2">
        <v>2</v>
      </c>
      <c r="D299" s="2" t="str">
        <f t="shared" si="4"/>
        <v>Subsistencia Minima\Sprint 286 - 13 al 17 de Noviembre 2023_NOVIEMBRE_2</v>
      </c>
    </row>
    <row r="300" spans="1:4" ht="15.75" x14ac:dyDescent="0.3">
      <c r="A300" s="2" t="s">
        <v>371</v>
      </c>
      <c r="B300" s="2" t="s">
        <v>116</v>
      </c>
      <c r="C300" s="2">
        <v>3</v>
      </c>
      <c r="D300" s="2" t="str">
        <f t="shared" si="4"/>
        <v>Subsistencia Minima\Sprint 287 - 20 al 24 de Noviembre 2023_NOVIEMBRE_3</v>
      </c>
    </row>
    <row r="301" spans="1:4" ht="15.75" x14ac:dyDescent="0.3">
      <c r="A301" s="2" t="s">
        <v>372</v>
      </c>
      <c r="B301" s="2" t="s">
        <v>116</v>
      </c>
      <c r="C301" s="2">
        <v>4</v>
      </c>
      <c r="D301" s="2" t="str">
        <f t="shared" si="4"/>
        <v>Subsistencia Minima\Sprint 288 - 27 de Noviembre al 1 de Diciembre 2023_NOVIEMBRE_4</v>
      </c>
    </row>
    <row r="302" spans="1:4" ht="15.75" x14ac:dyDescent="0.3">
      <c r="A302" s="2" t="s">
        <v>373</v>
      </c>
      <c r="B302" s="2" t="s">
        <v>121</v>
      </c>
      <c r="C302" s="2">
        <v>1</v>
      </c>
      <c r="D302" s="2" t="str">
        <f t="shared" si="4"/>
        <v>Subsistencia Minima\Sprint 289 - 4 al 8 de Diciembre 2023_DICIEMBRE_1</v>
      </c>
    </row>
    <row r="303" spans="1:4" ht="15.75" x14ac:dyDescent="0.3">
      <c r="A303" s="2" t="s">
        <v>374</v>
      </c>
      <c r="B303" s="2" t="s">
        <v>121</v>
      </c>
      <c r="C303" s="2">
        <v>2</v>
      </c>
      <c r="D303" s="2" t="str">
        <f t="shared" si="4"/>
        <v>Subsistencia Minima\Sprint 290 - 11 al 15 de Diciembre 2023_DICIEMBRE_2</v>
      </c>
    </row>
    <row r="304" spans="1:4" ht="15.75" x14ac:dyDescent="0.3">
      <c r="A304" s="2" t="s">
        <v>375</v>
      </c>
      <c r="B304" s="2" t="s">
        <v>121</v>
      </c>
      <c r="C304" s="2">
        <v>3</v>
      </c>
      <c r="D304" s="2" t="str">
        <f t="shared" si="4"/>
        <v>Subsistencia Minima\Sprint 291 - 18 al 22 de Diciembre 2023_DICIEMBRE_3</v>
      </c>
    </row>
    <row r="305" spans="1:4" ht="15.75" x14ac:dyDescent="0.3">
      <c r="A305" s="2" t="s">
        <v>376</v>
      </c>
      <c r="B305" s="2" t="s">
        <v>121</v>
      </c>
      <c r="C305" s="2">
        <v>4</v>
      </c>
      <c r="D305" s="2" t="str">
        <f t="shared" si="4"/>
        <v>Subsistencia Minima\Sprint 292 - 25 al 29 de Diciembre 2023_DICIEMBRE_4</v>
      </c>
    </row>
    <row r="306" spans="1:4" ht="15.75" x14ac:dyDescent="0.3">
      <c r="A306" s="2" t="s">
        <v>377</v>
      </c>
      <c r="B306" s="2" t="s">
        <v>61</v>
      </c>
      <c r="C306" s="2">
        <v>1</v>
      </c>
      <c r="D306" s="2" t="str">
        <f t="shared" si="4"/>
        <v>SIGO\Sprint 239 - 2 al 6 de Enero 2023_ENERO_1</v>
      </c>
    </row>
    <row r="307" spans="1:4" ht="15.75" x14ac:dyDescent="0.3">
      <c r="A307" s="2" t="s">
        <v>378</v>
      </c>
      <c r="B307" s="2" t="s">
        <v>61</v>
      </c>
      <c r="C307" s="2">
        <v>2</v>
      </c>
      <c r="D307" s="2" t="str">
        <f t="shared" si="4"/>
        <v>SIGO\Sprint 240 - 9 al 13 de Enero 2023_ENERO_2</v>
      </c>
    </row>
    <row r="308" spans="1:4" ht="15.75" x14ac:dyDescent="0.3">
      <c r="A308" s="2" t="s">
        <v>379</v>
      </c>
      <c r="B308" s="2" t="s">
        <v>64</v>
      </c>
      <c r="C308" s="2">
        <v>3</v>
      </c>
      <c r="D308" s="2" t="str">
        <f t="shared" si="4"/>
        <v>SIGO\Sprint 241 - 16 al 20 de Enero 2023_ENERO _3</v>
      </c>
    </row>
    <row r="309" spans="1:4" ht="15.75" x14ac:dyDescent="0.3">
      <c r="A309" s="2" t="s">
        <v>380</v>
      </c>
      <c r="B309" s="2" t="s">
        <v>61</v>
      </c>
      <c r="C309" s="2">
        <v>4</v>
      </c>
      <c r="D309" s="2" t="str">
        <f t="shared" si="4"/>
        <v>SIGO\Sprint 242 - 23 al 27 de Enero 2023_ENERO_4</v>
      </c>
    </row>
    <row r="310" spans="1:4" ht="15.75" x14ac:dyDescent="0.3">
      <c r="A310" s="2" t="s">
        <v>381</v>
      </c>
      <c r="B310" s="2" t="s">
        <v>61</v>
      </c>
      <c r="C310" s="2">
        <v>1</v>
      </c>
      <c r="D310" s="2" t="str">
        <f t="shared" si="4"/>
        <v>SIGO\Sprint 243 - 30 de Enero al 3 de Febrero 2023_ENERO_1</v>
      </c>
    </row>
    <row r="311" spans="1:4" ht="15.75" x14ac:dyDescent="0.3">
      <c r="A311" s="2" t="s">
        <v>382</v>
      </c>
      <c r="B311" s="2" t="s">
        <v>68</v>
      </c>
      <c r="C311" s="2">
        <v>1</v>
      </c>
      <c r="D311" s="2" t="str">
        <f t="shared" si="4"/>
        <v>SIGO\Sprint 244 - 6 al 10 de Febrero 2023_FEBRERO_1</v>
      </c>
    </row>
    <row r="312" spans="1:4" ht="15.75" x14ac:dyDescent="0.3">
      <c r="A312" s="2" t="s">
        <v>383</v>
      </c>
      <c r="B312" s="2" t="s">
        <v>68</v>
      </c>
      <c r="C312" s="2">
        <v>2</v>
      </c>
      <c r="D312" s="2" t="str">
        <f t="shared" si="4"/>
        <v>SIGO\Sprint 245 - 13 al 17 de Febrero 2023_FEBRERO_2</v>
      </c>
    </row>
    <row r="313" spans="1:4" ht="15.75" x14ac:dyDescent="0.3">
      <c r="A313" s="2" t="s">
        <v>384</v>
      </c>
      <c r="B313" s="2" t="s">
        <v>68</v>
      </c>
      <c r="C313" s="2">
        <v>3</v>
      </c>
      <c r="D313" s="2" t="str">
        <f t="shared" si="4"/>
        <v>SIGO\Sprint 246 - 20 al 24 de Febrero 2023_FEBRERO_3</v>
      </c>
    </row>
    <row r="314" spans="1:4" ht="15.75" x14ac:dyDescent="0.3">
      <c r="A314" s="2" t="s">
        <v>385</v>
      </c>
      <c r="B314" s="2" t="s">
        <v>72</v>
      </c>
      <c r="C314" s="2">
        <v>1</v>
      </c>
      <c r="D314" s="2" t="str">
        <f t="shared" si="4"/>
        <v>SIGO\Sprint 247 - 27 de Febrero al 3 de Marzo 2023_MARZO_1</v>
      </c>
    </row>
    <row r="315" spans="1:4" ht="15.75" x14ac:dyDescent="0.3">
      <c r="A315" s="2" t="s">
        <v>386</v>
      </c>
      <c r="B315" s="2" t="s">
        <v>61</v>
      </c>
      <c r="C315" s="2">
        <v>1</v>
      </c>
      <c r="D315" s="2" t="str">
        <f t="shared" si="4"/>
        <v>Notificaciones\Sprint 240 - 2 al 6 de Enero 2023_ENERO_1</v>
      </c>
    </row>
    <row r="316" spans="1:4" ht="15.75" x14ac:dyDescent="0.3">
      <c r="A316" s="2" t="s">
        <v>387</v>
      </c>
      <c r="B316" s="2" t="s">
        <v>61</v>
      </c>
      <c r="C316" s="2">
        <v>2</v>
      </c>
      <c r="D316" s="2" t="str">
        <f t="shared" si="4"/>
        <v>Notificaciones\Sprint 241 - 9 al 13 de Enero 2023_ENERO_2</v>
      </c>
    </row>
    <row r="317" spans="1:4" ht="15.75" x14ac:dyDescent="0.3">
      <c r="A317" s="2" t="s">
        <v>388</v>
      </c>
      <c r="B317" s="2" t="s">
        <v>64</v>
      </c>
      <c r="C317" s="2">
        <v>3</v>
      </c>
      <c r="D317" s="2" t="str">
        <f t="shared" si="4"/>
        <v>Notificaciones\Sprint 242 - 16 al 20 de Enero 2023_ENERO _3</v>
      </c>
    </row>
    <row r="318" spans="1:4" ht="15.75" x14ac:dyDescent="0.3">
      <c r="A318" s="2" t="s">
        <v>389</v>
      </c>
      <c r="B318" s="2" t="s">
        <v>61</v>
      </c>
      <c r="C318" s="2">
        <v>4</v>
      </c>
      <c r="D318" s="2" t="str">
        <f t="shared" si="4"/>
        <v>Notificaciones\Sprint 243 - 23 al 27 de Enero 2023_ENERO_4</v>
      </c>
    </row>
    <row r="319" spans="1:4" ht="15.75" x14ac:dyDescent="0.3">
      <c r="A319" s="2" t="s">
        <v>390</v>
      </c>
      <c r="B319" s="2" t="s">
        <v>61</v>
      </c>
      <c r="C319" s="2">
        <v>1</v>
      </c>
      <c r="D319" s="2" t="str">
        <f t="shared" si="4"/>
        <v>Notificaciones\Sprint 244 - 30 de Enero al 3 de Febrero 2023_ENERO_1</v>
      </c>
    </row>
    <row r="320" spans="1:4" ht="15.75" x14ac:dyDescent="0.3">
      <c r="A320" s="2" t="s">
        <v>391</v>
      </c>
      <c r="B320" s="2" t="s">
        <v>68</v>
      </c>
      <c r="C320" s="2">
        <v>1</v>
      </c>
      <c r="D320" s="2" t="str">
        <f t="shared" si="4"/>
        <v>Notificaciones\Sprint 245 - 6 al 10 de Febrero 2023_FEBRERO_1</v>
      </c>
    </row>
    <row r="321" spans="1:4" ht="15.75" x14ac:dyDescent="0.3">
      <c r="A321" s="2" t="s">
        <v>392</v>
      </c>
      <c r="B321" s="2" t="s">
        <v>68</v>
      </c>
      <c r="C321" s="2">
        <v>2</v>
      </c>
      <c r="D321" s="2" t="str">
        <f t="shared" si="4"/>
        <v>Notificaciones\Sprint 246 - 13 al 17 de Febrero 2023_FEBRERO_2</v>
      </c>
    </row>
    <row r="322" spans="1:4" ht="15.75" x14ac:dyDescent="0.3">
      <c r="A322" s="2" t="s">
        <v>393</v>
      </c>
      <c r="B322" s="2" t="s">
        <v>68</v>
      </c>
      <c r="C322" s="2">
        <v>3</v>
      </c>
      <c r="D322" s="2" t="str">
        <f t="shared" si="4"/>
        <v>Notificaciones\Sprint 247 - 20 al 24 de Febrero 2023_FEBRERO_3</v>
      </c>
    </row>
    <row r="323" spans="1:4" ht="15.75" x14ac:dyDescent="0.3">
      <c r="A323" s="2" t="s">
        <v>394</v>
      </c>
      <c r="B323" s="2" t="s">
        <v>72</v>
      </c>
      <c r="C323" s="2">
        <v>1</v>
      </c>
      <c r="D323" s="2" t="str">
        <f t="shared" ref="D323:D386" si="5">+CONCATENATE(A323, "_", B323, "_", C323,)</f>
        <v>Notificaciones\Sprint 248 - 27 de Febrero al 3 de Marzo 2023_MARZO_1</v>
      </c>
    </row>
    <row r="324" spans="1:4" ht="15.75" x14ac:dyDescent="0.3">
      <c r="A324" s="2" t="s">
        <v>395</v>
      </c>
      <c r="B324" s="2" t="s">
        <v>61</v>
      </c>
      <c r="C324" s="2">
        <v>1</v>
      </c>
      <c r="D324" s="2" t="str">
        <f t="shared" si="5"/>
        <v>Servicios Uariv\Sprint 246 - 2 al 6 de Enero 2023_ENERO_1</v>
      </c>
    </row>
    <row r="325" spans="1:4" ht="15.75" x14ac:dyDescent="0.3">
      <c r="A325" s="2" t="s">
        <v>396</v>
      </c>
      <c r="B325" s="2" t="s">
        <v>61</v>
      </c>
      <c r="C325" s="2">
        <v>2</v>
      </c>
      <c r="D325" s="2" t="str">
        <f t="shared" si="5"/>
        <v>Servicios Uariv\Sprint 247 - 9 al 13 de Enero 2023_ENERO_2</v>
      </c>
    </row>
    <row r="326" spans="1:4" ht="15.75" x14ac:dyDescent="0.3">
      <c r="A326" s="2" t="s">
        <v>397</v>
      </c>
      <c r="B326" s="2" t="s">
        <v>64</v>
      </c>
      <c r="C326" s="2">
        <v>3</v>
      </c>
      <c r="D326" s="2" t="str">
        <f t="shared" si="5"/>
        <v>Servicios Uariv\Sprint 248 - 16 al 20 de Enero 2023_ENERO _3</v>
      </c>
    </row>
    <row r="327" spans="1:4" ht="15.75" x14ac:dyDescent="0.3">
      <c r="A327" s="2" t="s">
        <v>398</v>
      </c>
      <c r="B327" s="2" t="s">
        <v>61</v>
      </c>
      <c r="C327" s="2">
        <v>4</v>
      </c>
      <c r="D327" s="2" t="str">
        <f t="shared" si="5"/>
        <v>Servicios Uariv\Sprint 249 - 23 al 27 de Enero 2023_ENERO_4</v>
      </c>
    </row>
    <row r="328" spans="1:4" ht="15.75" x14ac:dyDescent="0.3">
      <c r="A328" s="2" t="s">
        <v>399</v>
      </c>
      <c r="B328" s="2" t="s">
        <v>61</v>
      </c>
      <c r="C328" s="2">
        <v>1</v>
      </c>
      <c r="D328" s="2" t="str">
        <f t="shared" si="5"/>
        <v>Servicios Uariv\Sprint 250 - 30 de Enero al 3 de Febrero 2023_ENERO_1</v>
      </c>
    </row>
    <row r="329" spans="1:4" ht="15.75" x14ac:dyDescent="0.3">
      <c r="A329" s="2" t="s">
        <v>400</v>
      </c>
      <c r="B329" s="2" t="s">
        <v>68</v>
      </c>
      <c r="C329" s="2">
        <v>1</v>
      </c>
      <c r="D329" s="2" t="str">
        <f t="shared" si="5"/>
        <v>Servicios Uariv\Sprint 251 - 6 al 10 de Febrero 2023_FEBRERO_1</v>
      </c>
    </row>
    <row r="330" spans="1:4" ht="15.75" x14ac:dyDescent="0.3">
      <c r="A330" s="2" t="s">
        <v>401</v>
      </c>
      <c r="B330" s="2" t="s">
        <v>68</v>
      </c>
      <c r="C330" s="2">
        <v>2</v>
      </c>
      <c r="D330" s="2" t="str">
        <f t="shared" si="5"/>
        <v>Servicios Uariv\Sprint 252 - 13 al 17 de Febrero 2023_FEBRERO_2</v>
      </c>
    </row>
    <row r="331" spans="1:4" ht="15.75" x14ac:dyDescent="0.3">
      <c r="A331" s="2" t="s">
        <v>402</v>
      </c>
      <c r="B331" s="2" t="s">
        <v>68</v>
      </c>
      <c r="C331" s="2">
        <v>3</v>
      </c>
      <c r="D331" s="2" t="str">
        <f t="shared" si="5"/>
        <v>Servicios Uariv\Sprint 253 - 20 al 24 de Febrero 2023_FEBRERO_3</v>
      </c>
    </row>
    <row r="332" spans="1:4" ht="15.75" x14ac:dyDescent="0.3">
      <c r="A332" s="2" t="s">
        <v>403</v>
      </c>
      <c r="B332" s="2" t="s">
        <v>72</v>
      </c>
      <c r="C332" s="2">
        <v>1</v>
      </c>
      <c r="D332" s="2" t="str">
        <f t="shared" si="5"/>
        <v>Servicios Uariv\Sprint 254 - 27 de Febrero al 3 de Marzo 2023_MARZO_1</v>
      </c>
    </row>
    <row r="333" spans="1:4" ht="15.75" x14ac:dyDescent="0.3">
      <c r="A333" s="2" t="s">
        <v>404</v>
      </c>
      <c r="B333" s="2" t="s">
        <v>61</v>
      </c>
      <c r="C333" s="2">
        <v>1</v>
      </c>
      <c r="D333" s="2" t="str">
        <f t="shared" si="5"/>
        <v>Unidad en Linea\Sprint 241- 2 al 6 de Enero 2023_ENERO_1</v>
      </c>
    </row>
    <row r="334" spans="1:4" ht="15.75" x14ac:dyDescent="0.3">
      <c r="A334" s="2" t="s">
        <v>405</v>
      </c>
      <c r="B334" s="2" t="s">
        <v>61</v>
      </c>
      <c r="C334" s="2">
        <v>2</v>
      </c>
      <c r="D334" s="2" t="str">
        <f t="shared" si="5"/>
        <v>Unidad en Linea\Sprint 242 - 9 al 13 de Enero 2023_ENERO_2</v>
      </c>
    </row>
    <row r="335" spans="1:4" ht="15.75" x14ac:dyDescent="0.3">
      <c r="A335" s="2" t="s">
        <v>406</v>
      </c>
      <c r="B335" s="2" t="s">
        <v>64</v>
      </c>
      <c r="C335" s="2">
        <v>3</v>
      </c>
      <c r="D335" s="2" t="str">
        <f t="shared" si="5"/>
        <v>Unidad en Linea\Sprint 243 - 16 al 20 de Enero 2023_ENERO _3</v>
      </c>
    </row>
    <row r="336" spans="1:4" ht="15.75" x14ac:dyDescent="0.3">
      <c r="A336" s="2" t="s">
        <v>407</v>
      </c>
      <c r="B336" s="2" t="s">
        <v>61</v>
      </c>
      <c r="C336" s="2">
        <v>4</v>
      </c>
      <c r="D336" s="2" t="str">
        <f t="shared" si="5"/>
        <v>Unidad en Linea\Sprint 244 - 23 al 27 de Enero 2023_ENERO_4</v>
      </c>
    </row>
    <row r="337" spans="1:4" ht="15.75" x14ac:dyDescent="0.3">
      <c r="A337" s="2" t="s">
        <v>408</v>
      </c>
      <c r="B337" s="2" t="s">
        <v>61</v>
      </c>
      <c r="C337" s="2">
        <v>1</v>
      </c>
      <c r="D337" s="2" t="str">
        <f t="shared" si="5"/>
        <v>Unidad en Linea\Sprint 245 - 30 de Enero al 3 de Febrero 2023_ENERO_1</v>
      </c>
    </row>
    <row r="338" spans="1:4" ht="15.75" x14ac:dyDescent="0.3">
      <c r="A338" s="2" t="s">
        <v>409</v>
      </c>
      <c r="B338" s="2" t="s">
        <v>68</v>
      </c>
      <c r="C338" s="2">
        <v>1</v>
      </c>
      <c r="D338" s="2" t="str">
        <f t="shared" si="5"/>
        <v>Unidad en Linea\Sprint 246 - 6 al 10 de Febrero 2023_FEBRERO_1</v>
      </c>
    </row>
    <row r="339" spans="1:4" ht="15.75" x14ac:dyDescent="0.3">
      <c r="A339" s="2" t="s">
        <v>410</v>
      </c>
      <c r="B339" s="2" t="s">
        <v>68</v>
      </c>
      <c r="C339" s="2">
        <v>2</v>
      </c>
      <c r="D339" s="2" t="str">
        <f t="shared" si="5"/>
        <v>Unidad en Linea\Sprint 247 - 13 al 17 de Febrero 2023_FEBRERO_2</v>
      </c>
    </row>
    <row r="340" spans="1:4" ht="15.75" x14ac:dyDescent="0.3">
      <c r="A340" s="2" t="s">
        <v>411</v>
      </c>
      <c r="B340" s="2" t="s">
        <v>68</v>
      </c>
      <c r="C340" s="2">
        <v>3</v>
      </c>
      <c r="D340" s="2" t="str">
        <f t="shared" si="5"/>
        <v>Unidad en Linea\Sprint 248 - 20 al 24 de Febrero 2023_FEBRERO_3</v>
      </c>
    </row>
    <row r="341" spans="1:4" ht="15.75" x14ac:dyDescent="0.3">
      <c r="A341" s="2" t="s">
        <v>412</v>
      </c>
      <c r="B341" s="2" t="s">
        <v>72</v>
      </c>
      <c r="C341" s="2">
        <v>1</v>
      </c>
      <c r="D341" s="2" t="str">
        <f t="shared" si="5"/>
        <v>Unidad en Linea\Sprint 249 - 27 de Febrero al 3 de Marzo 2023_MARZO_1</v>
      </c>
    </row>
    <row r="342" spans="1:4" ht="15.75" x14ac:dyDescent="0.3">
      <c r="A342" s="2" t="s">
        <v>413</v>
      </c>
      <c r="B342" s="2" t="s">
        <v>61</v>
      </c>
      <c r="C342" s="2">
        <v>1</v>
      </c>
      <c r="D342" s="2" t="str">
        <f t="shared" si="5"/>
        <v>Formato de Conocimiento Hechos Irregulares\Sprint 167 - 2 al 6 de Enero 2023_ENERO_1</v>
      </c>
    </row>
    <row r="343" spans="1:4" ht="15.75" x14ac:dyDescent="0.3">
      <c r="A343" s="2" t="s">
        <v>414</v>
      </c>
      <c r="B343" s="2" t="s">
        <v>61</v>
      </c>
      <c r="C343" s="2">
        <v>2</v>
      </c>
      <c r="D343" s="2" t="str">
        <f t="shared" si="5"/>
        <v>Formato de Conocimiento Hechos Irregulares\Sprint 168 - 9 al 13 de Enero 2023_ENERO_2</v>
      </c>
    </row>
    <row r="344" spans="1:4" ht="15.75" x14ac:dyDescent="0.3">
      <c r="A344" s="2" t="s">
        <v>415</v>
      </c>
      <c r="B344" s="2" t="s">
        <v>64</v>
      </c>
      <c r="C344" s="2">
        <v>3</v>
      </c>
      <c r="D344" s="2" t="str">
        <f t="shared" si="5"/>
        <v>Formato de Conocimiento Hechos Irregulares\Sprint 169 - 16 al 20 de Enero 2023_ENERO _3</v>
      </c>
    </row>
    <row r="345" spans="1:4" ht="15.75" x14ac:dyDescent="0.3">
      <c r="A345" s="2" t="s">
        <v>416</v>
      </c>
      <c r="B345" s="2" t="s">
        <v>61</v>
      </c>
      <c r="C345" s="2">
        <v>4</v>
      </c>
      <c r="D345" s="2" t="str">
        <f t="shared" si="5"/>
        <v>Formato de Conocimiento Hechos Irregulares\Sprint 170 - 23 al 27 de Enero 2023_ENERO_4</v>
      </c>
    </row>
    <row r="346" spans="1:4" ht="15.75" x14ac:dyDescent="0.3">
      <c r="A346" s="2" t="s">
        <v>417</v>
      </c>
      <c r="B346" s="2" t="s">
        <v>61</v>
      </c>
      <c r="C346" s="2">
        <v>1</v>
      </c>
      <c r="D346" s="2" t="str">
        <f t="shared" si="5"/>
        <v>Formato de Conocimiento Hechos Irregulares\Sprint 171 - 30 de Enero al 3 de Febrero 2023_ENERO_1</v>
      </c>
    </row>
    <row r="347" spans="1:4" ht="15.75" x14ac:dyDescent="0.3">
      <c r="A347" s="2" t="s">
        <v>418</v>
      </c>
      <c r="B347" s="2" t="s">
        <v>68</v>
      </c>
      <c r="C347" s="2">
        <v>1</v>
      </c>
      <c r="D347" s="2" t="str">
        <f t="shared" si="5"/>
        <v>Formato de Conocimiento Hechos Irregulares\Sprint 172 - 6 al 10 de Febrero 2023_FEBRERO_1</v>
      </c>
    </row>
    <row r="348" spans="1:4" ht="15.75" x14ac:dyDescent="0.3">
      <c r="A348" s="2" t="s">
        <v>419</v>
      </c>
      <c r="B348" s="2" t="s">
        <v>68</v>
      </c>
      <c r="C348" s="2">
        <v>2</v>
      </c>
      <c r="D348" s="2" t="str">
        <f t="shared" si="5"/>
        <v>Formato de Conocimiento Hechos Irregulares\Sprint 173 - 13 al 17 de Febrero 2023_FEBRERO_2</v>
      </c>
    </row>
    <row r="349" spans="1:4" ht="15.75" x14ac:dyDescent="0.3">
      <c r="A349" s="2" t="s">
        <v>420</v>
      </c>
      <c r="B349" s="2" t="s">
        <v>68</v>
      </c>
      <c r="C349" s="2">
        <v>3</v>
      </c>
      <c r="D349" s="2" t="str">
        <f t="shared" si="5"/>
        <v>Formato de Conocimiento Hechos Irregulares\Sprint 174 - 20 al 24 de Febrero 2023_FEBRERO_3</v>
      </c>
    </row>
    <row r="350" spans="1:4" ht="15.75" x14ac:dyDescent="0.3">
      <c r="A350" s="2" t="s">
        <v>421</v>
      </c>
      <c r="B350" s="2" t="s">
        <v>72</v>
      </c>
      <c r="C350" s="2">
        <v>1</v>
      </c>
      <c r="D350" s="2" t="str">
        <f t="shared" si="5"/>
        <v>Formato de Conocimiento Hechos Irregulares\Sprint 175 - 27 de Febrero al 3 de Marzo 2023_MARZO_1</v>
      </c>
    </row>
    <row r="351" spans="1:4" ht="15.75" x14ac:dyDescent="0.3">
      <c r="A351" s="2" t="s">
        <v>422</v>
      </c>
      <c r="B351" s="2" t="s">
        <v>61</v>
      </c>
      <c r="C351" s="2">
        <v>1</v>
      </c>
      <c r="D351" s="2" t="str">
        <f t="shared" si="5"/>
        <v>FRV\Sprint 144 - 2 al 6 de Enero 2023_ENERO_1</v>
      </c>
    </row>
    <row r="352" spans="1:4" ht="15.75" x14ac:dyDescent="0.3">
      <c r="A352" s="2" t="s">
        <v>423</v>
      </c>
      <c r="B352" s="2" t="s">
        <v>61</v>
      </c>
      <c r="C352" s="2">
        <v>2</v>
      </c>
      <c r="D352" s="2" t="str">
        <f t="shared" si="5"/>
        <v>FRV\Sprint 145 - 9 al 13 de Enero 2023_ENERO_2</v>
      </c>
    </row>
    <row r="353" spans="1:4" ht="15.75" x14ac:dyDescent="0.3">
      <c r="A353" s="2" t="s">
        <v>424</v>
      </c>
      <c r="B353" s="2" t="s">
        <v>64</v>
      </c>
      <c r="C353" s="2">
        <v>3</v>
      </c>
      <c r="D353" s="2" t="str">
        <f t="shared" si="5"/>
        <v>FRV\Sprint 146 - 16 al 20 de Enero 2023_ENERO _3</v>
      </c>
    </row>
    <row r="354" spans="1:4" ht="15.75" x14ac:dyDescent="0.3">
      <c r="A354" s="2" t="s">
        <v>425</v>
      </c>
      <c r="B354" s="2" t="s">
        <v>61</v>
      </c>
      <c r="C354" s="2">
        <v>4</v>
      </c>
      <c r="D354" s="2" t="str">
        <f t="shared" si="5"/>
        <v>FRV\Sprint 147 - 23 al 27 de Enero 2023_ENERO_4</v>
      </c>
    </row>
    <row r="355" spans="1:4" ht="15.75" x14ac:dyDescent="0.3">
      <c r="A355" s="2" t="s">
        <v>426</v>
      </c>
      <c r="B355" s="2" t="s">
        <v>61</v>
      </c>
      <c r="C355" s="2">
        <v>1</v>
      </c>
      <c r="D355" s="2" t="str">
        <f t="shared" si="5"/>
        <v>FRV\Sprint 148 - 30 de Enero al 3 de Febrero 2023_ENERO_1</v>
      </c>
    </row>
    <row r="356" spans="1:4" ht="15.75" x14ac:dyDescent="0.3">
      <c r="A356" s="2" t="s">
        <v>427</v>
      </c>
      <c r="B356" s="2" t="s">
        <v>68</v>
      </c>
      <c r="C356" s="2">
        <v>1</v>
      </c>
      <c r="D356" s="2" t="str">
        <f t="shared" si="5"/>
        <v>FRV\Sprint 149 - 6 al 10 de Febrero 2023_FEBRERO_1</v>
      </c>
    </row>
    <row r="357" spans="1:4" ht="15.75" x14ac:dyDescent="0.3">
      <c r="A357" s="2" t="s">
        <v>428</v>
      </c>
      <c r="B357" s="2" t="s">
        <v>68</v>
      </c>
      <c r="C357" s="2">
        <v>2</v>
      </c>
      <c r="D357" s="2" t="str">
        <f t="shared" si="5"/>
        <v>FRV\Sprint 150 - 13 al 17 de Febrero 2023_FEBRERO_2</v>
      </c>
    </row>
    <row r="358" spans="1:4" ht="15.75" x14ac:dyDescent="0.3">
      <c r="A358" s="2" t="s">
        <v>429</v>
      </c>
      <c r="B358" s="2" t="s">
        <v>68</v>
      </c>
      <c r="C358" s="2">
        <v>3</v>
      </c>
      <c r="D358" s="2" t="str">
        <f t="shared" si="5"/>
        <v>FRV\Sprint 151 - 20 al 24 de Febrero 2023_FEBRERO_3</v>
      </c>
    </row>
    <row r="359" spans="1:4" ht="15.75" x14ac:dyDescent="0.3">
      <c r="A359" s="2" t="s">
        <v>430</v>
      </c>
      <c r="B359" s="2" t="s">
        <v>72</v>
      </c>
      <c r="C359" s="2">
        <v>1</v>
      </c>
      <c r="D359" s="2" t="str">
        <f t="shared" si="5"/>
        <v>FRV\Sprint 152 - 27 de Febrero al 3 de Marzo 2023_MARZO_1</v>
      </c>
    </row>
    <row r="360" spans="1:4" ht="15.75" x14ac:dyDescent="0.3">
      <c r="A360" s="2" t="s">
        <v>431</v>
      </c>
      <c r="B360" s="2" t="s">
        <v>61</v>
      </c>
      <c r="C360" s="2">
        <v>1</v>
      </c>
      <c r="D360" s="2" t="str">
        <f t="shared" si="5"/>
        <v>Liquidador Uariv\Sprint 241- 2 al 6 de Enero 2023_ENERO_1</v>
      </c>
    </row>
    <row r="361" spans="1:4" ht="15.75" x14ac:dyDescent="0.3">
      <c r="A361" s="2" t="s">
        <v>432</v>
      </c>
      <c r="B361" s="2" t="s">
        <v>61</v>
      </c>
      <c r="C361" s="2">
        <v>2</v>
      </c>
      <c r="D361" s="2" t="str">
        <f t="shared" si="5"/>
        <v>Liquidador Uariv\Sprint 242 - 9 al 13 de Enero 2023_ENERO_2</v>
      </c>
    </row>
    <row r="362" spans="1:4" ht="15.75" x14ac:dyDescent="0.3">
      <c r="A362" s="2" t="s">
        <v>433</v>
      </c>
      <c r="B362" s="2" t="s">
        <v>64</v>
      </c>
      <c r="C362" s="2">
        <v>3</v>
      </c>
      <c r="D362" s="2" t="str">
        <f t="shared" si="5"/>
        <v>Liquidador Uariv\Sprint 243 - 16 al 20 de Enero 2023_ENERO _3</v>
      </c>
    </row>
    <row r="363" spans="1:4" ht="15.75" x14ac:dyDescent="0.3">
      <c r="A363" s="2" t="s">
        <v>434</v>
      </c>
      <c r="B363" s="2" t="s">
        <v>61</v>
      </c>
      <c r="C363" s="2">
        <v>4</v>
      </c>
      <c r="D363" s="2" t="str">
        <f t="shared" si="5"/>
        <v>Liquidador Uariv\Sprint 244 - 23 al 27 de Enero 2023_ENERO_4</v>
      </c>
    </row>
    <row r="364" spans="1:4" ht="15.75" x14ac:dyDescent="0.3">
      <c r="A364" s="2" t="s">
        <v>435</v>
      </c>
      <c r="B364" s="2" t="s">
        <v>61</v>
      </c>
      <c r="C364" s="2">
        <v>1</v>
      </c>
      <c r="D364" s="2" t="str">
        <f t="shared" si="5"/>
        <v>Liquidador Uariv\Sprint 245 - 30 de Enero al 3 de Febrero 2023_ENERO_1</v>
      </c>
    </row>
    <row r="365" spans="1:4" ht="15.75" x14ac:dyDescent="0.3">
      <c r="A365" s="2" t="s">
        <v>436</v>
      </c>
      <c r="B365" s="2" t="s">
        <v>68</v>
      </c>
      <c r="C365" s="2">
        <v>1</v>
      </c>
      <c r="D365" s="2" t="str">
        <f t="shared" si="5"/>
        <v>Liquidador Uariv\Sprint 246 - 6 al 10 de Febrero 2023_FEBRERO_1</v>
      </c>
    </row>
    <row r="366" spans="1:4" ht="15.75" x14ac:dyDescent="0.3">
      <c r="A366" s="2" t="s">
        <v>437</v>
      </c>
      <c r="B366" s="2" t="s">
        <v>68</v>
      </c>
      <c r="C366" s="2">
        <v>2</v>
      </c>
      <c r="D366" s="2" t="str">
        <f t="shared" si="5"/>
        <v>Liquidador Uariv\Sprint 247 - 13 al 17 de Febrero 2023_FEBRERO_2</v>
      </c>
    </row>
    <row r="367" spans="1:4" ht="15.75" x14ac:dyDescent="0.3">
      <c r="A367" s="2" t="s">
        <v>438</v>
      </c>
      <c r="B367" s="2" t="s">
        <v>68</v>
      </c>
      <c r="C367" s="2">
        <v>3</v>
      </c>
      <c r="D367" s="2" t="str">
        <f t="shared" si="5"/>
        <v>Liquidador Uariv\Sprint 248 - 20 al 24 de Febrero 2023_FEBRERO_3</v>
      </c>
    </row>
    <row r="368" spans="1:4" ht="15.75" x14ac:dyDescent="0.3">
      <c r="A368" s="2" t="s">
        <v>439</v>
      </c>
      <c r="B368" s="2" t="s">
        <v>72</v>
      </c>
      <c r="C368" s="2">
        <v>1</v>
      </c>
      <c r="D368" s="2" t="str">
        <f t="shared" si="5"/>
        <v>Liquidador Uariv\Sprint 249 - 27 de Febrero al 3 de Marzo 2023_MARZO_1</v>
      </c>
    </row>
    <row r="369" spans="1:4" ht="15.75" x14ac:dyDescent="0.3">
      <c r="A369" s="2" t="s">
        <v>440</v>
      </c>
      <c r="B369" s="2" t="s">
        <v>61</v>
      </c>
      <c r="C369" s="2">
        <v>1</v>
      </c>
      <c r="D369" s="2" t="str">
        <f t="shared" si="5"/>
        <v>OCD\Sprint 206 - 2 al 6 de Enero 2023_ENERO_1</v>
      </c>
    </row>
    <row r="370" spans="1:4" ht="15.75" x14ac:dyDescent="0.3">
      <c r="A370" s="2" t="s">
        <v>441</v>
      </c>
      <c r="B370" s="2" t="s">
        <v>61</v>
      </c>
      <c r="C370" s="2">
        <v>2</v>
      </c>
      <c r="D370" s="2" t="str">
        <f t="shared" si="5"/>
        <v>OCD\Sprint 207 - 9 al 13 de Enero 2023_ENERO_2</v>
      </c>
    </row>
    <row r="371" spans="1:4" ht="15.75" x14ac:dyDescent="0.3">
      <c r="A371" s="2" t="s">
        <v>442</v>
      </c>
      <c r="B371" s="2" t="s">
        <v>64</v>
      </c>
      <c r="C371" s="2">
        <v>3</v>
      </c>
      <c r="D371" s="2" t="str">
        <f t="shared" si="5"/>
        <v>OCD\Sprint 208 - 16 al 20 de Enero 2023_ENERO _3</v>
      </c>
    </row>
    <row r="372" spans="1:4" ht="15.75" x14ac:dyDescent="0.3">
      <c r="A372" s="2" t="s">
        <v>443</v>
      </c>
      <c r="B372" s="2" t="s">
        <v>61</v>
      </c>
      <c r="C372" s="2">
        <v>4</v>
      </c>
      <c r="D372" s="2" t="str">
        <f t="shared" si="5"/>
        <v>OCD\Sprint 209 - 23 al 27 de Enero 2023_ENERO_4</v>
      </c>
    </row>
    <row r="373" spans="1:4" ht="15.75" x14ac:dyDescent="0.3">
      <c r="A373" s="2" t="s">
        <v>444</v>
      </c>
      <c r="B373" s="2" t="s">
        <v>61</v>
      </c>
      <c r="C373" s="2">
        <v>1</v>
      </c>
      <c r="D373" s="2" t="str">
        <f t="shared" si="5"/>
        <v>OCD\Sprint 210 - 30 de Enero al 3 de Febrero 2023_ENERO_1</v>
      </c>
    </row>
    <row r="374" spans="1:4" ht="15.75" x14ac:dyDescent="0.3">
      <c r="A374" s="2" t="s">
        <v>445</v>
      </c>
      <c r="B374" s="2" t="s">
        <v>68</v>
      </c>
      <c r="C374" s="2">
        <v>1</v>
      </c>
      <c r="D374" s="2" t="str">
        <f t="shared" si="5"/>
        <v>OCD\Sprint 211 - 6 al 10 de Febrero 2023_FEBRERO_1</v>
      </c>
    </row>
    <row r="375" spans="1:4" ht="15.75" x14ac:dyDescent="0.3">
      <c r="A375" s="2" t="s">
        <v>446</v>
      </c>
      <c r="B375" s="2" t="s">
        <v>68</v>
      </c>
      <c r="C375" s="2">
        <v>2</v>
      </c>
      <c r="D375" s="2" t="str">
        <f t="shared" si="5"/>
        <v>OCD\Sprint 212 - 13 al 17 de Febrero 2023_FEBRERO_2</v>
      </c>
    </row>
    <row r="376" spans="1:4" ht="15.75" x14ac:dyDescent="0.3">
      <c r="A376" s="2" t="s">
        <v>447</v>
      </c>
      <c r="B376" s="2" t="s">
        <v>68</v>
      </c>
      <c r="C376" s="2">
        <v>3</v>
      </c>
      <c r="D376" s="2" t="str">
        <f t="shared" si="5"/>
        <v>OCD\Sprint 213 - 20 al 24 de Febrero 2023_FEBRERO_3</v>
      </c>
    </row>
    <row r="377" spans="1:4" ht="15.75" x14ac:dyDescent="0.3">
      <c r="A377" s="2" t="s">
        <v>448</v>
      </c>
      <c r="B377" s="2" t="s">
        <v>72</v>
      </c>
      <c r="C377" s="2">
        <v>1</v>
      </c>
      <c r="D377" s="2" t="str">
        <f t="shared" si="5"/>
        <v>OCD\Sprint 214 - 27 de Febrero al 3 de Marzo 2023_MARZO_1</v>
      </c>
    </row>
    <row r="378" spans="1:4" ht="15.75" x14ac:dyDescent="0.3">
      <c r="A378" s="2" t="s">
        <v>449</v>
      </c>
      <c r="B378" s="2" t="s">
        <v>61</v>
      </c>
      <c r="C378" s="2">
        <v>1</v>
      </c>
      <c r="D378" s="2" t="str">
        <f t="shared" si="5"/>
        <v>OCI\Sprint 240 - 2 al 6 de Enero 2023_ENERO_1</v>
      </c>
    </row>
    <row r="379" spans="1:4" ht="15.75" x14ac:dyDescent="0.3">
      <c r="A379" s="2" t="s">
        <v>450</v>
      </c>
      <c r="B379" s="2" t="s">
        <v>61</v>
      </c>
      <c r="C379" s="2">
        <v>2</v>
      </c>
      <c r="D379" s="2" t="str">
        <f t="shared" si="5"/>
        <v>OCI\Sprint 241 - 9 al 13 de Enero 2023_ENERO_2</v>
      </c>
    </row>
    <row r="380" spans="1:4" ht="15.75" x14ac:dyDescent="0.3">
      <c r="A380" s="2" t="s">
        <v>451</v>
      </c>
      <c r="B380" s="2" t="s">
        <v>64</v>
      </c>
      <c r="C380" s="2">
        <v>3</v>
      </c>
      <c r="D380" s="2" t="str">
        <f t="shared" si="5"/>
        <v>OCI\Sprint 242 - 16 al 20 de Enero 2023_ENERO _3</v>
      </c>
    </row>
    <row r="381" spans="1:4" ht="15.75" x14ac:dyDescent="0.3">
      <c r="A381" s="2" t="s">
        <v>452</v>
      </c>
      <c r="B381" s="2" t="s">
        <v>61</v>
      </c>
      <c r="C381" s="2">
        <v>4</v>
      </c>
      <c r="D381" s="2" t="str">
        <f t="shared" si="5"/>
        <v>OCI\Sprint 243 - 23 al 27 de Enero 2023_ENERO_4</v>
      </c>
    </row>
    <row r="382" spans="1:4" ht="15.75" x14ac:dyDescent="0.3">
      <c r="A382" s="2" t="s">
        <v>453</v>
      </c>
      <c r="B382" s="2" t="s">
        <v>61</v>
      </c>
      <c r="C382" s="2">
        <v>1</v>
      </c>
      <c r="D382" s="2" t="str">
        <f t="shared" si="5"/>
        <v>OCI\Sprint 244 - 30 de Enero al 3 de Febrero 2023_ENERO_1</v>
      </c>
    </row>
    <row r="383" spans="1:4" ht="15.75" x14ac:dyDescent="0.3">
      <c r="A383" s="2" t="s">
        <v>454</v>
      </c>
      <c r="B383" s="2" t="s">
        <v>68</v>
      </c>
      <c r="C383" s="2">
        <v>1</v>
      </c>
      <c r="D383" s="2" t="str">
        <f t="shared" si="5"/>
        <v>OCI\Sprint 245 - 6 al 10 de Febrero 2023_FEBRERO_1</v>
      </c>
    </row>
    <row r="384" spans="1:4" ht="15.75" x14ac:dyDescent="0.3">
      <c r="A384" s="2" t="s">
        <v>455</v>
      </c>
      <c r="B384" s="2" t="s">
        <v>68</v>
      </c>
      <c r="C384" s="2">
        <v>2</v>
      </c>
      <c r="D384" s="2" t="str">
        <f t="shared" si="5"/>
        <v>OCI\Sprint 246 - 13 al 17 de Febrero 2023_FEBRERO_2</v>
      </c>
    </row>
    <row r="385" spans="1:4" ht="15.75" x14ac:dyDescent="0.3">
      <c r="A385" s="2" t="s">
        <v>456</v>
      </c>
      <c r="B385" s="2" t="s">
        <v>68</v>
      </c>
      <c r="C385" s="2">
        <v>3</v>
      </c>
      <c r="D385" s="2" t="str">
        <f t="shared" si="5"/>
        <v>OCI\Sprint 247 - 20 al 24 de Febrero 2023_FEBRERO_3</v>
      </c>
    </row>
    <row r="386" spans="1:4" ht="15.75" x14ac:dyDescent="0.3">
      <c r="A386" s="2" t="s">
        <v>457</v>
      </c>
      <c r="B386" s="2" t="s">
        <v>72</v>
      </c>
      <c r="C386" s="2">
        <v>1</v>
      </c>
      <c r="D386" s="2" t="str">
        <f t="shared" si="5"/>
        <v>OCI\Sprint 248 - 27 de Febrero al 3 de Marzo 2023_MARZO_1</v>
      </c>
    </row>
    <row r="387" spans="1:4" ht="15.75" x14ac:dyDescent="0.3">
      <c r="A387" s="2" t="s">
        <v>458</v>
      </c>
      <c r="B387" s="2" t="s">
        <v>61</v>
      </c>
      <c r="C387" s="2">
        <v>1</v>
      </c>
      <c r="D387" s="2" t="str">
        <f t="shared" ref="D387:D450" si="6">+CONCATENATE(A387, "_", B387, "_", C387,)</f>
        <v>Pagina Web\Sprint 204 - 2 al 6 de Enero 2023_ENERO_1</v>
      </c>
    </row>
    <row r="388" spans="1:4" ht="15.75" x14ac:dyDescent="0.3">
      <c r="A388" s="2" t="s">
        <v>459</v>
      </c>
      <c r="B388" s="2" t="s">
        <v>61</v>
      </c>
      <c r="C388" s="2">
        <v>2</v>
      </c>
      <c r="D388" s="2" t="str">
        <f t="shared" si="6"/>
        <v>Pagina Web\Sprint 205 - 9 al 13 de Enero 2023_ENERO_2</v>
      </c>
    </row>
    <row r="389" spans="1:4" ht="15.75" x14ac:dyDescent="0.3">
      <c r="A389" s="2" t="s">
        <v>460</v>
      </c>
      <c r="B389" s="2" t="s">
        <v>64</v>
      </c>
      <c r="C389" s="2">
        <v>3</v>
      </c>
      <c r="D389" s="2" t="str">
        <f t="shared" si="6"/>
        <v>Pagina Web\Sprint 206 - 16 al 20 de Enero 2023_ENERO _3</v>
      </c>
    </row>
    <row r="390" spans="1:4" ht="15.75" x14ac:dyDescent="0.3">
      <c r="A390" s="2" t="s">
        <v>461</v>
      </c>
      <c r="B390" s="2" t="s">
        <v>61</v>
      </c>
      <c r="C390" s="2">
        <v>4</v>
      </c>
      <c r="D390" s="2" t="str">
        <f t="shared" si="6"/>
        <v>Pagina Web\Sprint 207 - 23 al 27 de Enero 2023_ENERO_4</v>
      </c>
    </row>
    <row r="391" spans="1:4" ht="15.75" x14ac:dyDescent="0.3">
      <c r="A391" s="2" t="s">
        <v>462</v>
      </c>
      <c r="B391" s="2" t="s">
        <v>61</v>
      </c>
      <c r="C391" s="2">
        <v>1</v>
      </c>
      <c r="D391" s="2" t="str">
        <f t="shared" si="6"/>
        <v>Pagina Web\Sprint 208 - 30 de Enero al 3 de Febrero 2023_ENERO_1</v>
      </c>
    </row>
    <row r="392" spans="1:4" ht="15.75" x14ac:dyDescent="0.3">
      <c r="A392" s="2" t="s">
        <v>463</v>
      </c>
      <c r="B392" s="2" t="s">
        <v>68</v>
      </c>
      <c r="C392" s="2">
        <v>1</v>
      </c>
      <c r="D392" s="2" t="str">
        <f t="shared" si="6"/>
        <v>Pagina Web\Sprint 209 - 6 al 10 de Febrero 2023_FEBRERO_1</v>
      </c>
    </row>
    <row r="393" spans="1:4" ht="15.75" x14ac:dyDescent="0.3">
      <c r="A393" s="2" t="s">
        <v>464</v>
      </c>
      <c r="B393" s="2" t="s">
        <v>68</v>
      </c>
      <c r="C393" s="2">
        <v>2</v>
      </c>
      <c r="D393" s="2" t="str">
        <f t="shared" si="6"/>
        <v>Pagina Web\Sprint 210 - 13 al 17 de Febrero 2023_FEBRERO_2</v>
      </c>
    </row>
    <row r="394" spans="1:4" ht="15.75" x14ac:dyDescent="0.3">
      <c r="A394" s="2" t="s">
        <v>465</v>
      </c>
      <c r="B394" s="2" t="s">
        <v>68</v>
      </c>
      <c r="C394" s="2">
        <v>3</v>
      </c>
      <c r="D394" s="2" t="str">
        <f t="shared" si="6"/>
        <v>Pagina Web\Sprint 211 - 20 al 24 de Febrero 2023_FEBRERO_3</v>
      </c>
    </row>
    <row r="395" spans="1:4" ht="15.75" x14ac:dyDescent="0.3">
      <c r="A395" s="2" t="s">
        <v>466</v>
      </c>
      <c r="B395" s="2" t="s">
        <v>72</v>
      </c>
      <c r="C395" s="2">
        <v>1</v>
      </c>
      <c r="D395" s="2" t="str">
        <f t="shared" si="6"/>
        <v>Pagina Web\Sprint 212 - 27 de Febrero al 3 de Marzo 2023_MARZO_1</v>
      </c>
    </row>
    <row r="396" spans="1:4" ht="15.75" x14ac:dyDescent="0.3">
      <c r="A396" s="2" t="s">
        <v>467</v>
      </c>
      <c r="B396" s="2" t="s">
        <v>61</v>
      </c>
      <c r="C396" s="2">
        <v>1</v>
      </c>
      <c r="D396" s="2" t="str">
        <f t="shared" si="6"/>
        <v>Plataforma Educativa Unidad\Sprint 179  - 2 al 6 de Enero 2023_ENERO_1</v>
      </c>
    </row>
    <row r="397" spans="1:4" ht="15.75" x14ac:dyDescent="0.3">
      <c r="A397" s="2" t="s">
        <v>468</v>
      </c>
      <c r="B397" s="2" t="s">
        <v>61</v>
      </c>
      <c r="C397" s="2">
        <v>2</v>
      </c>
      <c r="D397" s="2" t="str">
        <f t="shared" si="6"/>
        <v>Plataforma Educativa Unidad\Sprint 180 - 9 al 13 de Enero 2023_ENERO_2</v>
      </c>
    </row>
    <row r="398" spans="1:4" ht="15.75" x14ac:dyDescent="0.3">
      <c r="A398" s="2" t="s">
        <v>469</v>
      </c>
      <c r="B398" s="2" t="s">
        <v>64</v>
      </c>
      <c r="C398" s="2">
        <v>3</v>
      </c>
      <c r="D398" s="2" t="str">
        <f t="shared" si="6"/>
        <v>Plataforma Educativa Unidad\Sprint 181 - 16 al 20 de Enero 2023_ENERO _3</v>
      </c>
    </row>
    <row r="399" spans="1:4" ht="15.75" x14ac:dyDescent="0.3">
      <c r="A399" s="2" t="s">
        <v>470</v>
      </c>
      <c r="B399" s="2" t="s">
        <v>61</v>
      </c>
      <c r="C399" s="2">
        <v>4</v>
      </c>
      <c r="D399" s="2" t="str">
        <f t="shared" si="6"/>
        <v>Plataforma Educativa Unidad\Sprint 182 - 23 al 27 de Enero 2023_ENERO_4</v>
      </c>
    </row>
    <row r="400" spans="1:4" ht="15.75" x14ac:dyDescent="0.3">
      <c r="A400" s="2" t="s">
        <v>471</v>
      </c>
      <c r="B400" s="2" t="s">
        <v>61</v>
      </c>
      <c r="C400" s="2">
        <v>1</v>
      </c>
      <c r="D400" s="2" t="str">
        <f t="shared" si="6"/>
        <v>Plataforma Educativa Unidad\Sprint 183 - 30 de Enero al 3 de Febrero 2023_ENERO_1</v>
      </c>
    </row>
    <row r="401" spans="1:4" ht="15.75" x14ac:dyDescent="0.3">
      <c r="A401" s="2" t="s">
        <v>472</v>
      </c>
      <c r="B401" s="2" t="s">
        <v>68</v>
      </c>
      <c r="C401" s="2">
        <v>1</v>
      </c>
      <c r="D401" s="2" t="str">
        <f t="shared" si="6"/>
        <v>Plataforma Educativa Unidad\Sprint 184 - 6 al 10 de Febrero 2023_FEBRERO_1</v>
      </c>
    </row>
    <row r="402" spans="1:4" ht="15.75" x14ac:dyDescent="0.3">
      <c r="A402" s="2" t="s">
        <v>473</v>
      </c>
      <c r="B402" s="2" t="s">
        <v>68</v>
      </c>
      <c r="C402" s="2">
        <v>2</v>
      </c>
      <c r="D402" s="2" t="str">
        <f t="shared" si="6"/>
        <v>Plataforma Educativa Unidad\Sprint 185 - 13 al 17 de Febrero 2023_FEBRERO_2</v>
      </c>
    </row>
    <row r="403" spans="1:4" ht="15.75" x14ac:dyDescent="0.3">
      <c r="A403" s="2" t="s">
        <v>474</v>
      </c>
      <c r="B403" s="2" t="s">
        <v>68</v>
      </c>
      <c r="C403" s="2">
        <v>3</v>
      </c>
      <c r="D403" s="2" t="str">
        <f t="shared" si="6"/>
        <v>Plataforma Educativa Unidad\Sprint 186 - 20 al 24 de Febrero 2023_FEBRERO_3</v>
      </c>
    </row>
    <row r="404" spans="1:4" ht="15.75" x14ac:dyDescent="0.3">
      <c r="A404" s="2" t="s">
        <v>475</v>
      </c>
      <c r="B404" s="2" t="s">
        <v>72</v>
      </c>
      <c r="C404" s="2">
        <v>1</v>
      </c>
      <c r="D404" s="2" t="str">
        <f t="shared" si="6"/>
        <v>Plataforma Educativa Unidad\Sprint 187 - 27 de Febrero al 3 de Marzo 2023_MARZO_1</v>
      </c>
    </row>
    <row r="405" spans="1:4" ht="15.75" x14ac:dyDescent="0.3">
      <c r="A405" s="2" t="s">
        <v>476</v>
      </c>
      <c r="B405" s="2" t="s">
        <v>61</v>
      </c>
      <c r="C405" s="2">
        <v>1</v>
      </c>
      <c r="D405" s="2" t="str">
        <f t="shared" si="6"/>
        <v>Visor de Imágenes UARIV\Sprint 168  - 2 al 6 de Enero 2023_ENERO_1</v>
      </c>
    </row>
    <row r="406" spans="1:4" ht="15.75" x14ac:dyDescent="0.3">
      <c r="A406" s="2" t="s">
        <v>477</v>
      </c>
      <c r="B406" s="2" t="s">
        <v>61</v>
      </c>
      <c r="C406" s="2">
        <v>2</v>
      </c>
      <c r="D406" s="2" t="str">
        <f t="shared" si="6"/>
        <v>Visor de Imágenes UARIV\Sprint 169 - 9 al 13 de Enero 2023_ENERO_2</v>
      </c>
    </row>
    <row r="407" spans="1:4" ht="15.75" x14ac:dyDescent="0.3">
      <c r="A407" s="2" t="s">
        <v>478</v>
      </c>
      <c r="B407" s="2" t="s">
        <v>64</v>
      </c>
      <c r="C407" s="2">
        <v>3</v>
      </c>
      <c r="D407" s="2" t="str">
        <f t="shared" si="6"/>
        <v>Visor de Imágenes UARIV\Sprint 170 - 16 al 20 de Enero 2023_ENERO _3</v>
      </c>
    </row>
    <row r="408" spans="1:4" ht="15.75" x14ac:dyDescent="0.3">
      <c r="A408" s="2" t="s">
        <v>479</v>
      </c>
      <c r="B408" s="2" t="s">
        <v>61</v>
      </c>
      <c r="C408" s="2">
        <v>4</v>
      </c>
      <c r="D408" s="2" t="str">
        <f t="shared" si="6"/>
        <v>Visor de Imágenes UARIV\Sprint 171 - 23 al 27 de Enero 2023_ENERO_4</v>
      </c>
    </row>
    <row r="409" spans="1:4" ht="15.75" x14ac:dyDescent="0.3">
      <c r="A409" s="2" t="s">
        <v>480</v>
      </c>
      <c r="B409" s="2" t="s">
        <v>61</v>
      </c>
      <c r="C409" s="2">
        <v>1</v>
      </c>
      <c r="D409" s="2" t="str">
        <f t="shared" si="6"/>
        <v>Visor de Imágenes UARIV\Sprint 172 - 30 de Enero al 3 de Febrero 2023_ENERO_1</v>
      </c>
    </row>
    <row r="410" spans="1:4" ht="15.75" x14ac:dyDescent="0.3">
      <c r="A410" s="2" t="s">
        <v>481</v>
      </c>
      <c r="B410" s="2" t="s">
        <v>68</v>
      </c>
      <c r="C410" s="2">
        <v>1</v>
      </c>
      <c r="D410" s="2" t="str">
        <f t="shared" si="6"/>
        <v>Visor de Imágenes UARIV\Sprint 173 - 6 al 10 de Febrero 2023_FEBRERO_1</v>
      </c>
    </row>
    <row r="411" spans="1:4" ht="15.75" x14ac:dyDescent="0.3">
      <c r="A411" s="2" t="s">
        <v>482</v>
      </c>
      <c r="B411" s="2" t="s">
        <v>68</v>
      </c>
      <c r="C411" s="2">
        <v>2</v>
      </c>
      <c r="D411" s="2" t="str">
        <f t="shared" si="6"/>
        <v>Visor de Imágenes UARIV\Sprint 174 - 13 al 17 de Febrero 2023_FEBRERO_2</v>
      </c>
    </row>
    <row r="412" spans="1:4" ht="15.75" x14ac:dyDescent="0.3">
      <c r="A412" s="2" t="s">
        <v>483</v>
      </c>
      <c r="B412" s="2" t="s">
        <v>68</v>
      </c>
      <c r="C412" s="2">
        <v>3</v>
      </c>
      <c r="D412" s="2" t="str">
        <f t="shared" si="6"/>
        <v>Visor de Imágenes UARIV\Sprint 175 - 20 al 24 de Febrero 2023_FEBRERO_3</v>
      </c>
    </row>
    <row r="413" spans="1:4" ht="15.75" x14ac:dyDescent="0.3">
      <c r="A413" s="2" t="s">
        <v>484</v>
      </c>
      <c r="B413" s="2" t="s">
        <v>72</v>
      </c>
      <c r="C413" s="2">
        <v>1</v>
      </c>
      <c r="D413" s="2" t="str">
        <f t="shared" si="6"/>
        <v>Visor de Imágenes UARIV\Sprint 176 - 27 de Febrero al 3 de Marzo 2023_MARZO_1</v>
      </c>
    </row>
    <row r="414" spans="1:4" ht="15.75" x14ac:dyDescent="0.3">
      <c r="A414" s="2" t="s">
        <v>485</v>
      </c>
      <c r="B414" s="2" t="s">
        <v>61</v>
      </c>
      <c r="C414" s="2">
        <v>1</v>
      </c>
      <c r="D414" s="2" t="str">
        <f t="shared" si="6"/>
        <v>Sistemas Legados UARIV\Sprint 109  - 2 al 6 de Enero 2023_ENERO_1</v>
      </c>
    </row>
    <row r="415" spans="1:4" ht="15.75" x14ac:dyDescent="0.3">
      <c r="A415" s="2" t="s">
        <v>486</v>
      </c>
      <c r="B415" s="2" t="s">
        <v>61</v>
      </c>
      <c r="C415" s="2">
        <v>2</v>
      </c>
      <c r="D415" s="2" t="str">
        <f t="shared" si="6"/>
        <v>Sistemas Legados UARIV\Sprint 110 - 9 al 13 de Enero 2023_ENERO_2</v>
      </c>
    </row>
    <row r="416" spans="1:4" ht="15.75" x14ac:dyDescent="0.3">
      <c r="A416" s="2" t="s">
        <v>487</v>
      </c>
      <c r="B416" s="2" t="s">
        <v>64</v>
      </c>
      <c r="C416" s="2">
        <v>3</v>
      </c>
      <c r="D416" s="2" t="str">
        <f t="shared" si="6"/>
        <v>Sistemas Legados UARIV\Sprint 111 - 16 al 20 de Enero 2023_ENERO _3</v>
      </c>
    </row>
    <row r="417" spans="1:4" ht="15.75" x14ac:dyDescent="0.3">
      <c r="A417" s="2" t="s">
        <v>488</v>
      </c>
      <c r="B417" s="2" t="s">
        <v>61</v>
      </c>
      <c r="C417" s="2">
        <v>4</v>
      </c>
      <c r="D417" s="2" t="str">
        <f t="shared" si="6"/>
        <v>Sistemas Legados UARIV\Sprint 112 - 23 al 27 de Enero 2023_ENERO_4</v>
      </c>
    </row>
    <row r="418" spans="1:4" ht="15.75" x14ac:dyDescent="0.3">
      <c r="A418" s="2" t="s">
        <v>489</v>
      </c>
      <c r="B418" s="2" t="s">
        <v>61</v>
      </c>
      <c r="C418" s="2">
        <v>1</v>
      </c>
      <c r="D418" s="2" t="str">
        <f t="shared" si="6"/>
        <v>Sistemas Legados UARIV\Sprint 113 - 30 de Enero al 3 de Febrero 2023_ENERO_1</v>
      </c>
    </row>
    <row r="419" spans="1:4" ht="15.75" x14ac:dyDescent="0.3">
      <c r="A419" s="2" t="s">
        <v>490</v>
      </c>
      <c r="B419" s="2" t="s">
        <v>68</v>
      </c>
      <c r="C419" s="2">
        <v>1</v>
      </c>
      <c r="D419" s="2" t="str">
        <f t="shared" si="6"/>
        <v>Sistemas Legados UARIV\Sprint 114 - 6 al 10 de Febrero 2023_FEBRERO_1</v>
      </c>
    </row>
    <row r="420" spans="1:4" ht="15.75" x14ac:dyDescent="0.3">
      <c r="A420" s="2" t="s">
        <v>491</v>
      </c>
      <c r="B420" s="2" t="s">
        <v>68</v>
      </c>
      <c r="C420" s="2">
        <v>2</v>
      </c>
      <c r="D420" s="2" t="str">
        <f t="shared" si="6"/>
        <v>Sistemas Legados UARIV\Sprint 115 - 13 al 17 de Febrero 2023_FEBRERO_2</v>
      </c>
    </row>
    <row r="421" spans="1:4" ht="15.75" x14ac:dyDescent="0.3">
      <c r="A421" s="2" t="s">
        <v>492</v>
      </c>
      <c r="B421" s="2" t="s">
        <v>68</v>
      </c>
      <c r="C421" s="2">
        <v>3</v>
      </c>
      <c r="D421" s="2" t="str">
        <f t="shared" si="6"/>
        <v>Sistemas Legados UARIV\Sprint 116 - 20 al 24 de Febrero 2023_FEBRERO_3</v>
      </c>
    </row>
    <row r="422" spans="1:4" ht="15.75" x14ac:dyDescent="0.3">
      <c r="A422" s="2" t="s">
        <v>493</v>
      </c>
      <c r="B422" s="2" t="s">
        <v>72</v>
      </c>
      <c r="C422" s="2">
        <v>1</v>
      </c>
      <c r="D422" s="2" t="str">
        <f t="shared" si="6"/>
        <v>Sistemas Legados UARIV\Sprint 117 - 27 de Febrero al 3 de Marzo 2023_MARZO_1</v>
      </c>
    </row>
    <row r="423" spans="1:4" ht="15.75" x14ac:dyDescent="0.3">
      <c r="A423" s="2" t="s">
        <v>494</v>
      </c>
      <c r="B423" s="2" t="s">
        <v>61</v>
      </c>
      <c r="C423" s="2">
        <v>1</v>
      </c>
      <c r="D423" s="2" t="str">
        <f t="shared" si="6"/>
        <v>Sistema del Grupo de Gestion del Talento Humano\Sprint 167 - 2 al 6 de Enero 2023_ENERO_1</v>
      </c>
    </row>
    <row r="424" spans="1:4" ht="15.75" x14ac:dyDescent="0.3">
      <c r="A424" s="2" t="s">
        <v>495</v>
      </c>
      <c r="B424" s="2" t="s">
        <v>61</v>
      </c>
      <c r="C424" s="2">
        <v>2</v>
      </c>
      <c r="D424" s="2" t="str">
        <f t="shared" si="6"/>
        <v>Sistema del Grupo de Gestion del Talento Humano\Sprint 168 - 9 al 13 de Enero 2023_ENERO_2</v>
      </c>
    </row>
    <row r="425" spans="1:4" ht="15.75" x14ac:dyDescent="0.3">
      <c r="A425" s="2" t="s">
        <v>496</v>
      </c>
      <c r="B425" s="2" t="s">
        <v>64</v>
      </c>
      <c r="C425" s="2">
        <v>3</v>
      </c>
      <c r="D425" s="2" t="str">
        <f t="shared" si="6"/>
        <v>Sistema del Grupo de Gestion del Talento Humano\Sprint 169 - 16 al 20 de Enero 2023_ENERO _3</v>
      </c>
    </row>
    <row r="426" spans="1:4" ht="15.75" x14ac:dyDescent="0.3">
      <c r="A426" s="2" t="s">
        <v>497</v>
      </c>
      <c r="B426" s="2" t="s">
        <v>61</v>
      </c>
      <c r="C426" s="2">
        <v>4</v>
      </c>
      <c r="D426" s="2" t="str">
        <f t="shared" si="6"/>
        <v>Sistema del Grupo de Gestion del Talento Humano\Sprint 170 - 23 al 27 de Enero 2023_ENERO_4</v>
      </c>
    </row>
    <row r="427" spans="1:4" ht="15.75" x14ac:dyDescent="0.3">
      <c r="A427" s="2" t="s">
        <v>417</v>
      </c>
      <c r="B427" s="2" t="s">
        <v>61</v>
      </c>
      <c r="C427" s="2">
        <v>1</v>
      </c>
      <c r="D427" s="2" t="str">
        <f t="shared" si="6"/>
        <v>Formato de Conocimiento Hechos Irregulares\Sprint 171 - 30 de Enero al 3 de Febrero 2023_ENERO_1</v>
      </c>
    </row>
    <row r="428" spans="1:4" ht="15.75" x14ac:dyDescent="0.3">
      <c r="A428" s="2" t="s">
        <v>498</v>
      </c>
      <c r="B428" s="2" t="s">
        <v>68</v>
      </c>
      <c r="C428" s="2">
        <v>1</v>
      </c>
      <c r="D428" s="2" t="str">
        <f t="shared" si="6"/>
        <v>Sistema del Grupo de Gestion del Talento Humano\Sprint 172 - 6 al 10 de Febrero 2023_FEBRERO_1</v>
      </c>
    </row>
    <row r="429" spans="1:4" ht="15.75" x14ac:dyDescent="0.3">
      <c r="A429" s="2" t="s">
        <v>499</v>
      </c>
      <c r="B429" s="2" t="s">
        <v>68</v>
      </c>
      <c r="C429" s="2">
        <v>2</v>
      </c>
      <c r="D429" s="2" t="str">
        <f t="shared" si="6"/>
        <v>Sistema del Grupo de Gestion del Talento Humano\Sprint 173 - 13 al 17 de Febrero 2023_FEBRERO_2</v>
      </c>
    </row>
    <row r="430" spans="1:4" ht="15.75" x14ac:dyDescent="0.3">
      <c r="A430" s="2" t="s">
        <v>500</v>
      </c>
      <c r="B430" s="2" t="s">
        <v>68</v>
      </c>
      <c r="C430" s="2">
        <v>3</v>
      </c>
      <c r="D430" s="2" t="str">
        <f t="shared" si="6"/>
        <v>Sistema del Grupo de Gestion del Talento Humano\Sprint 174 - 20 al 24 de Febrero 2023_FEBRERO_3</v>
      </c>
    </row>
    <row r="431" spans="1:4" ht="15.75" x14ac:dyDescent="0.3">
      <c r="A431" s="2" t="s">
        <v>501</v>
      </c>
      <c r="B431" s="2" t="s">
        <v>72</v>
      </c>
      <c r="C431" s="2">
        <v>1</v>
      </c>
      <c r="D431" s="2" t="str">
        <f t="shared" si="6"/>
        <v>Sistema del Grupo de Gestion del Talento Humano\Sprint 175 - 27 de Febrero al 3 de Marzo 2023_MARZO_1</v>
      </c>
    </row>
    <row r="432" spans="1:4" ht="15.75" x14ac:dyDescent="0.3">
      <c r="A432" s="2" t="s">
        <v>502</v>
      </c>
      <c r="B432" s="2" t="s">
        <v>61</v>
      </c>
      <c r="C432" s="2">
        <v>1</v>
      </c>
      <c r="D432" s="2" t="str">
        <f t="shared" si="6"/>
        <v>SISGESTION\Sprint 103 - 2 al 6 de Enero 2023_ENERO_1</v>
      </c>
    </row>
    <row r="433" spans="1:4" ht="15.75" x14ac:dyDescent="0.3">
      <c r="A433" s="2" t="s">
        <v>503</v>
      </c>
      <c r="B433" s="2" t="s">
        <v>61</v>
      </c>
      <c r="C433" s="2">
        <v>2</v>
      </c>
      <c r="D433" s="2" t="str">
        <f t="shared" si="6"/>
        <v>SISGESTION\Sprint 104 - 9 al 13 de Enero 2023_ENERO_2</v>
      </c>
    </row>
    <row r="434" spans="1:4" ht="15.75" x14ac:dyDescent="0.3">
      <c r="A434" s="2" t="s">
        <v>504</v>
      </c>
      <c r="B434" s="2" t="s">
        <v>64</v>
      </c>
      <c r="C434" s="2">
        <v>3</v>
      </c>
      <c r="D434" s="2" t="str">
        <f t="shared" si="6"/>
        <v>SISGESTION\Sprint 105 - 16 al 20 de Enero 2023_ENERO _3</v>
      </c>
    </row>
    <row r="435" spans="1:4" ht="15.75" x14ac:dyDescent="0.3">
      <c r="A435" s="2" t="s">
        <v>505</v>
      </c>
      <c r="B435" s="2" t="s">
        <v>61</v>
      </c>
      <c r="C435" s="2">
        <v>4</v>
      </c>
      <c r="D435" s="2" t="str">
        <f t="shared" si="6"/>
        <v>SISGESTION\Sprint 106 - 23 al 27 de Enero 2023_ENERO_4</v>
      </c>
    </row>
    <row r="436" spans="1:4" ht="15.75" x14ac:dyDescent="0.3">
      <c r="A436" s="2" t="s">
        <v>506</v>
      </c>
      <c r="B436" s="2" t="s">
        <v>61</v>
      </c>
      <c r="C436" s="2">
        <v>1</v>
      </c>
      <c r="D436" s="2" t="str">
        <f t="shared" si="6"/>
        <v>SISGESTION\Sprint 107 - 30 de Enero al 3 de Febrero 2023_ENERO_1</v>
      </c>
    </row>
    <row r="437" spans="1:4" ht="15.75" x14ac:dyDescent="0.3">
      <c r="A437" s="2" t="s">
        <v>507</v>
      </c>
      <c r="B437" s="2" t="s">
        <v>68</v>
      </c>
      <c r="C437" s="2">
        <v>1</v>
      </c>
      <c r="D437" s="2" t="str">
        <f t="shared" si="6"/>
        <v>SISGESTION\Sprint 108 - 6 al 10 de Febrero 2023_FEBRERO_1</v>
      </c>
    </row>
    <row r="438" spans="1:4" ht="15.75" x14ac:dyDescent="0.3">
      <c r="A438" s="2" t="s">
        <v>508</v>
      </c>
      <c r="B438" s="2" t="s">
        <v>68</v>
      </c>
      <c r="C438" s="2">
        <v>2</v>
      </c>
      <c r="D438" s="2" t="str">
        <f t="shared" si="6"/>
        <v>SISGESTION\Sprint 109 - 13 al 17 de Febrero 2023_FEBRERO_2</v>
      </c>
    </row>
    <row r="439" spans="1:4" ht="15.75" x14ac:dyDescent="0.3">
      <c r="A439" s="2" t="s">
        <v>509</v>
      </c>
      <c r="B439" s="2" t="s">
        <v>68</v>
      </c>
      <c r="C439" s="2">
        <v>3</v>
      </c>
      <c r="D439" s="2" t="str">
        <f t="shared" si="6"/>
        <v>SISGESTION\Sprint 110 - 20 al 24 de Febrero 2023_FEBRERO_3</v>
      </c>
    </row>
    <row r="440" spans="1:4" ht="15.75" x14ac:dyDescent="0.3">
      <c r="A440" s="2" t="s">
        <v>510</v>
      </c>
      <c r="B440" s="2" t="s">
        <v>72</v>
      </c>
      <c r="C440" s="2">
        <v>1</v>
      </c>
      <c r="D440" s="2" t="str">
        <f t="shared" si="6"/>
        <v>SISGESTION\Sprint 111 - 27 de Febrero al 3 de Marzo 2023_MARZO_1</v>
      </c>
    </row>
    <row r="441" spans="1:4" ht="15.75" x14ac:dyDescent="0.3">
      <c r="A441" s="2" t="s">
        <v>511</v>
      </c>
      <c r="B441" s="2" t="s">
        <v>61</v>
      </c>
      <c r="C441" s="2">
        <v>1</v>
      </c>
      <c r="D441" s="2" t="str">
        <f t="shared" si="6"/>
        <v>SISGESTION 2.0\Sprint 53 - 2 al 6 de Enero 2023_ENERO_1</v>
      </c>
    </row>
    <row r="442" spans="1:4" ht="15.75" x14ac:dyDescent="0.3">
      <c r="A442" s="2" t="s">
        <v>512</v>
      </c>
      <c r="B442" s="2" t="s">
        <v>61</v>
      </c>
      <c r="C442" s="2">
        <v>2</v>
      </c>
      <c r="D442" s="2" t="str">
        <f t="shared" si="6"/>
        <v>SISGESTION 2.0\Sprint 54 - 9 al 13 de Enero 2023_ENERO_2</v>
      </c>
    </row>
    <row r="443" spans="1:4" ht="15.75" x14ac:dyDescent="0.3">
      <c r="A443" s="2" t="s">
        <v>513</v>
      </c>
      <c r="B443" s="2" t="s">
        <v>64</v>
      </c>
      <c r="C443" s="2">
        <v>3</v>
      </c>
      <c r="D443" s="2" t="str">
        <f t="shared" si="6"/>
        <v>SISGESTION 2.0\Sprint 55 - 16 al 20 de Enero 2023_ENERO _3</v>
      </c>
    </row>
    <row r="444" spans="1:4" ht="15.75" x14ac:dyDescent="0.3">
      <c r="A444" s="2" t="s">
        <v>514</v>
      </c>
      <c r="B444" s="2" t="s">
        <v>61</v>
      </c>
      <c r="C444" s="2">
        <v>4</v>
      </c>
      <c r="D444" s="2" t="str">
        <f t="shared" si="6"/>
        <v>SISGESTION 2.0\Sprint 56 - 23 al 27 de Enero 2023_ENERO_4</v>
      </c>
    </row>
    <row r="445" spans="1:4" ht="15.75" x14ac:dyDescent="0.3">
      <c r="A445" s="2" t="s">
        <v>515</v>
      </c>
      <c r="B445" s="2" t="s">
        <v>61</v>
      </c>
      <c r="C445" s="2">
        <v>1</v>
      </c>
      <c r="D445" s="2" t="str">
        <f t="shared" si="6"/>
        <v>SISGESTION 2.0\Sprint 57 - 30 de Enero al 3 de Febrero 2023_ENERO_1</v>
      </c>
    </row>
    <row r="446" spans="1:4" ht="15.75" x14ac:dyDescent="0.3">
      <c r="A446" s="2" t="s">
        <v>516</v>
      </c>
      <c r="B446" s="2" t="s">
        <v>68</v>
      </c>
      <c r="C446" s="2">
        <v>1</v>
      </c>
      <c r="D446" s="2" t="str">
        <f t="shared" si="6"/>
        <v>SISGESTION 2.0\Sprint 58 - 6 al 10 de Febrero 2023_FEBRERO_1</v>
      </c>
    </row>
    <row r="447" spans="1:4" ht="15.75" x14ac:dyDescent="0.3">
      <c r="A447" s="2" t="s">
        <v>517</v>
      </c>
      <c r="B447" s="2" t="s">
        <v>68</v>
      </c>
      <c r="C447" s="2">
        <v>2</v>
      </c>
      <c r="D447" s="2" t="str">
        <f t="shared" si="6"/>
        <v>SISGESTION 2.0\Sprint 59 - 13 al 17 de Febrero 2023_FEBRERO_2</v>
      </c>
    </row>
    <row r="448" spans="1:4" ht="15.75" x14ac:dyDescent="0.3">
      <c r="A448" s="2" t="s">
        <v>518</v>
      </c>
      <c r="B448" s="2" t="s">
        <v>68</v>
      </c>
      <c r="C448" s="2">
        <v>3</v>
      </c>
      <c r="D448" s="2" t="str">
        <f t="shared" si="6"/>
        <v>SISGESTION 2.0\Sprint 60 - 20 al 24 de Febrero 2023_FEBRERO_3</v>
      </c>
    </row>
    <row r="449" spans="1:4" ht="15.75" x14ac:dyDescent="0.3">
      <c r="A449" s="2" t="s">
        <v>519</v>
      </c>
      <c r="B449" s="2" t="s">
        <v>72</v>
      </c>
      <c r="C449" s="2">
        <v>1</v>
      </c>
      <c r="D449" s="2" t="str">
        <f t="shared" si="6"/>
        <v>SISGESTION 2.0\Sprint 61 - 27 de Febrero al 3 de Marzo 2023_MARZO_1</v>
      </c>
    </row>
    <row r="450" spans="1:4" ht="15.75" x14ac:dyDescent="0.3">
      <c r="A450" s="2" t="s">
        <v>520</v>
      </c>
      <c r="B450" s="2" t="s">
        <v>61</v>
      </c>
      <c r="C450" s="2">
        <v>1</v>
      </c>
      <c r="D450" s="2" t="str">
        <f t="shared" si="6"/>
        <v>SIRUV Codigo Fuente\Sprint 185 - 2 al 6 de Enero 2023_ENERO_1</v>
      </c>
    </row>
    <row r="451" spans="1:4" ht="15.75" x14ac:dyDescent="0.3">
      <c r="A451" s="2" t="s">
        <v>521</v>
      </c>
      <c r="B451" s="2" t="s">
        <v>61</v>
      </c>
      <c r="C451" s="2">
        <v>2</v>
      </c>
      <c r="D451" s="2" t="str">
        <f t="shared" ref="D451:D514" si="7">+CONCATENATE(A451, "_", B451, "_", C451,)</f>
        <v>SIRUV Codigo Fuente\Sprint 186 - 9 al 13 de Enero 2023_ENERO_2</v>
      </c>
    </row>
    <row r="452" spans="1:4" ht="15.75" x14ac:dyDescent="0.3">
      <c r="A452" s="2" t="s">
        <v>522</v>
      </c>
      <c r="B452" s="2" t="s">
        <v>64</v>
      </c>
      <c r="C452" s="2">
        <v>3</v>
      </c>
      <c r="D452" s="2" t="str">
        <f t="shared" si="7"/>
        <v>SIRUV Codigo Fuente\Sprint 187 - 16 al 20 de Enero 2023_ENERO _3</v>
      </c>
    </row>
    <row r="453" spans="1:4" ht="15.75" x14ac:dyDescent="0.3">
      <c r="A453" s="2" t="s">
        <v>523</v>
      </c>
      <c r="B453" s="2" t="s">
        <v>61</v>
      </c>
      <c r="C453" s="2">
        <v>4</v>
      </c>
      <c r="D453" s="2" t="str">
        <f t="shared" si="7"/>
        <v>SIRUV Codigo Fuente\Sprint 188 - 23 al 27 de Enero 2023_ENERO_4</v>
      </c>
    </row>
    <row r="454" spans="1:4" ht="15.75" x14ac:dyDescent="0.3">
      <c r="A454" s="2" t="s">
        <v>524</v>
      </c>
      <c r="B454" s="2" t="s">
        <v>61</v>
      </c>
      <c r="C454" s="2">
        <v>1</v>
      </c>
      <c r="D454" s="2" t="str">
        <f t="shared" si="7"/>
        <v>SIRUV Codigo Fuente\Sprint 189 - 30 de Enero al 3 de Febrero 2023_ENERO_1</v>
      </c>
    </row>
    <row r="455" spans="1:4" ht="15.75" x14ac:dyDescent="0.3">
      <c r="A455" s="2" t="s">
        <v>525</v>
      </c>
      <c r="B455" s="2" t="s">
        <v>68</v>
      </c>
      <c r="C455" s="2">
        <v>1</v>
      </c>
      <c r="D455" s="2" t="str">
        <f t="shared" si="7"/>
        <v>SIRUV Codigo Fuente\Sprint 190 - 6 al 10 de Febrero 2023_FEBRERO_1</v>
      </c>
    </row>
    <row r="456" spans="1:4" ht="15.75" x14ac:dyDescent="0.3">
      <c r="A456" s="2" t="s">
        <v>526</v>
      </c>
      <c r="B456" s="2" t="s">
        <v>68</v>
      </c>
      <c r="C456" s="2">
        <v>2</v>
      </c>
      <c r="D456" s="2" t="str">
        <f t="shared" si="7"/>
        <v>SIRUV Codigo Fuente\Sprint 191 - 13 al 17 de Febrero 2023_FEBRERO_2</v>
      </c>
    </row>
    <row r="457" spans="1:4" ht="15.75" x14ac:dyDescent="0.3">
      <c r="A457" s="2" t="s">
        <v>527</v>
      </c>
      <c r="B457" s="2" t="s">
        <v>68</v>
      </c>
      <c r="C457" s="2">
        <v>3</v>
      </c>
      <c r="D457" s="2" t="str">
        <f t="shared" si="7"/>
        <v>SIRUV Codigo Fuente\Sprint 192 - 20 al 24 de Febrero 2023_FEBRERO_3</v>
      </c>
    </row>
    <row r="458" spans="1:4" ht="15.75" x14ac:dyDescent="0.3">
      <c r="A458" s="2" t="s">
        <v>528</v>
      </c>
      <c r="B458" s="2" t="s">
        <v>72</v>
      </c>
      <c r="C458" s="2">
        <v>1</v>
      </c>
      <c r="D458" s="2" t="str">
        <f t="shared" si="7"/>
        <v>SIRUV Codigo Fuente\Sprint 193 - 27 de Febrero al 3 de Marzo 2023_MARZO_1</v>
      </c>
    </row>
    <row r="459" spans="1:4" ht="15.75" x14ac:dyDescent="0.3">
      <c r="A459" s="2" t="s">
        <v>529</v>
      </c>
      <c r="B459" s="2" t="s">
        <v>61</v>
      </c>
      <c r="C459" s="2">
        <v>1</v>
      </c>
      <c r="D459" s="2" t="str">
        <f t="shared" si="7"/>
        <v>SIRAV\Sprint 153  - 2 al 6 de Enero 2023_ENERO_1</v>
      </c>
    </row>
    <row r="460" spans="1:4" ht="15.75" x14ac:dyDescent="0.3">
      <c r="A460" s="2" t="s">
        <v>530</v>
      </c>
      <c r="B460" s="2" t="s">
        <v>61</v>
      </c>
      <c r="C460" s="2">
        <v>2</v>
      </c>
      <c r="D460" s="2" t="str">
        <f t="shared" si="7"/>
        <v>SIRAV\Sprint 154 - 9 al 13 de Enero 2023_ENERO_2</v>
      </c>
    </row>
    <row r="461" spans="1:4" ht="15.75" x14ac:dyDescent="0.3">
      <c r="A461" s="2" t="s">
        <v>531</v>
      </c>
      <c r="B461" s="2" t="s">
        <v>64</v>
      </c>
      <c r="C461" s="2">
        <v>3</v>
      </c>
      <c r="D461" s="2" t="str">
        <f t="shared" si="7"/>
        <v>SIRAV\Sprint 155 - 16 al 20 de Enero 2023_ENERO _3</v>
      </c>
    </row>
    <row r="462" spans="1:4" ht="15.75" x14ac:dyDescent="0.3">
      <c r="A462" s="2" t="s">
        <v>532</v>
      </c>
      <c r="B462" s="2" t="s">
        <v>61</v>
      </c>
      <c r="C462" s="2">
        <v>4</v>
      </c>
      <c r="D462" s="2" t="str">
        <f t="shared" si="7"/>
        <v>SIRAV\Sprint 156 - 23 al 27 de Enero 2023_ENERO_4</v>
      </c>
    </row>
    <row r="463" spans="1:4" ht="15.75" x14ac:dyDescent="0.3">
      <c r="A463" s="2" t="s">
        <v>533</v>
      </c>
      <c r="B463" s="2" t="s">
        <v>61</v>
      </c>
      <c r="C463" s="2">
        <v>1</v>
      </c>
      <c r="D463" s="2" t="str">
        <f t="shared" si="7"/>
        <v>SIRAV\Sprint 157 - 30 de Enero al 3 de Febrero 2023_ENERO_1</v>
      </c>
    </row>
    <row r="464" spans="1:4" ht="15.75" x14ac:dyDescent="0.3">
      <c r="A464" s="2" t="s">
        <v>534</v>
      </c>
      <c r="B464" s="2" t="s">
        <v>68</v>
      </c>
      <c r="C464" s="2">
        <v>1</v>
      </c>
      <c r="D464" s="2" t="str">
        <f t="shared" si="7"/>
        <v>SIRAV\Sprint 158 - 6 al 10 de Febrero 2023_FEBRERO_1</v>
      </c>
    </row>
    <row r="465" spans="1:4" ht="15.75" x14ac:dyDescent="0.3">
      <c r="A465" s="2" t="s">
        <v>535</v>
      </c>
      <c r="B465" s="2" t="s">
        <v>68</v>
      </c>
      <c r="C465" s="2">
        <v>2</v>
      </c>
      <c r="D465" s="2" t="str">
        <f t="shared" si="7"/>
        <v>SIRAV\Sprint 159 - 13 al 17 de Febrero 2023_FEBRERO_2</v>
      </c>
    </row>
    <row r="466" spans="1:4" ht="15.75" x14ac:dyDescent="0.3">
      <c r="A466" s="2" t="s">
        <v>536</v>
      </c>
      <c r="B466" s="2" t="s">
        <v>68</v>
      </c>
      <c r="C466" s="2">
        <v>3</v>
      </c>
      <c r="D466" s="2" t="str">
        <f t="shared" si="7"/>
        <v>SIRAV\Sprint 160 - 20 al 24 de Febrero 2023_FEBRERO_3</v>
      </c>
    </row>
    <row r="467" spans="1:4" ht="15.75" x14ac:dyDescent="0.3">
      <c r="A467" s="2" t="s">
        <v>537</v>
      </c>
      <c r="B467" s="2" t="s">
        <v>72</v>
      </c>
      <c r="C467" s="2">
        <v>1</v>
      </c>
      <c r="D467" s="2" t="str">
        <f t="shared" si="7"/>
        <v>SIRAV\Sprint 161 - 27 de Febrero al 3 de Marzo 2023_MARZO_1</v>
      </c>
    </row>
    <row r="468" spans="1:4" ht="15.75" x14ac:dyDescent="0.3">
      <c r="A468" s="2" t="s">
        <v>538</v>
      </c>
      <c r="B468" s="2" t="s">
        <v>61</v>
      </c>
      <c r="C468" s="2">
        <v>1</v>
      </c>
      <c r="D468" s="2" t="str">
        <f t="shared" si="7"/>
        <v>Registro Único de Victimas SIRUV\Sprint 245 - 2 al 6 de Enero 2023_ENERO_1</v>
      </c>
    </row>
    <row r="469" spans="1:4" ht="15.75" x14ac:dyDescent="0.3">
      <c r="A469" s="2" t="s">
        <v>539</v>
      </c>
      <c r="B469" s="2" t="s">
        <v>61</v>
      </c>
      <c r="C469" s="2">
        <v>2</v>
      </c>
      <c r="D469" s="2" t="str">
        <f t="shared" si="7"/>
        <v>Registro Único de Victimas SIRUV\Sprint 246 - 9 al 13 de Enero 2023_ENERO_2</v>
      </c>
    </row>
    <row r="470" spans="1:4" ht="15.75" x14ac:dyDescent="0.3">
      <c r="A470" s="2" t="s">
        <v>540</v>
      </c>
      <c r="B470" s="2" t="s">
        <v>64</v>
      </c>
      <c r="C470" s="2">
        <v>3</v>
      </c>
      <c r="D470" s="2" t="str">
        <f t="shared" si="7"/>
        <v>Registro Único de Victimas SIRUV\Sprint 247 - 16 al 20 de Enero 2023_ENERO _3</v>
      </c>
    </row>
    <row r="471" spans="1:4" ht="15.75" x14ac:dyDescent="0.3">
      <c r="A471" s="2" t="s">
        <v>541</v>
      </c>
      <c r="B471" s="2" t="s">
        <v>61</v>
      </c>
      <c r="C471" s="2">
        <v>4</v>
      </c>
      <c r="D471" s="2" t="str">
        <f t="shared" si="7"/>
        <v>Registro Único de Victimas SIRUV\Sprint 248 - 23 al 27 de Enero 2023_ENERO_4</v>
      </c>
    </row>
    <row r="472" spans="1:4" ht="15.75" x14ac:dyDescent="0.3">
      <c r="A472" s="2" t="s">
        <v>542</v>
      </c>
      <c r="B472" s="2" t="s">
        <v>61</v>
      </c>
      <c r="C472" s="2">
        <v>1</v>
      </c>
      <c r="D472" s="2" t="str">
        <f t="shared" si="7"/>
        <v>Registro Único de Victimas SIRUV\Sprint 249 - 30 de Enero al 3 de Febrero 2023_ENERO_1</v>
      </c>
    </row>
    <row r="473" spans="1:4" ht="15.75" x14ac:dyDescent="0.3">
      <c r="A473" s="2" t="s">
        <v>543</v>
      </c>
      <c r="B473" s="2" t="s">
        <v>68</v>
      </c>
      <c r="C473" s="2">
        <v>1</v>
      </c>
      <c r="D473" s="2" t="str">
        <f t="shared" si="7"/>
        <v>Registro Único de Victimas SIRUV\Sprint 250 - 6 al 10 de Febrero 2023_FEBRERO_1</v>
      </c>
    </row>
    <row r="474" spans="1:4" ht="15.75" x14ac:dyDescent="0.3">
      <c r="A474" s="2" t="s">
        <v>544</v>
      </c>
      <c r="B474" s="2" t="s">
        <v>68</v>
      </c>
      <c r="C474" s="2">
        <v>2</v>
      </c>
      <c r="D474" s="2" t="str">
        <f t="shared" si="7"/>
        <v>Registro Único de Victimas SIRUV\Sprint 251 - 13 al 17 de Febrero 2023_FEBRERO_2</v>
      </c>
    </row>
    <row r="475" spans="1:4" ht="15.75" x14ac:dyDescent="0.3">
      <c r="A475" s="2" t="s">
        <v>545</v>
      </c>
      <c r="B475" s="2" t="s">
        <v>68</v>
      </c>
      <c r="C475" s="2">
        <v>3</v>
      </c>
      <c r="D475" s="2" t="str">
        <f t="shared" si="7"/>
        <v>Registro Único de Victimas SIRUV\Sprint 252 - 20 al 24 de Febrero 2023_FEBRERO_3</v>
      </c>
    </row>
    <row r="476" spans="1:4" ht="15.75" x14ac:dyDescent="0.3">
      <c r="A476" s="2" t="s">
        <v>546</v>
      </c>
      <c r="B476" s="2" t="s">
        <v>72</v>
      </c>
      <c r="C476" s="2">
        <v>1</v>
      </c>
      <c r="D476" s="2" t="str">
        <f t="shared" si="7"/>
        <v>Registro Único de Victimas SIRUV\Sprint 253 - 27 de Febrero al 3 de Marzo 2023_MARZO_1</v>
      </c>
    </row>
    <row r="477" spans="1:4" ht="15.75" x14ac:dyDescent="0.3">
      <c r="A477" s="2" t="s">
        <v>547</v>
      </c>
      <c r="B477" s="2" t="s">
        <v>61</v>
      </c>
      <c r="C477" s="2">
        <v>1</v>
      </c>
      <c r="D477" s="2" t="str">
        <f t="shared" si="7"/>
        <v>Intranet\Sprint 152 - 2 al 6 de Enero 2023_ENERO_1</v>
      </c>
    </row>
    <row r="478" spans="1:4" ht="15.75" x14ac:dyDescent="0.3">
      <c r="A478" s="2" t="s">
        <v>548</v>
      </c>
      <c r="B478" s="2" t="s">
        <v>61</v>
      </c>
      <c r="C478" s="2">
        <v>2</v>
      </c>
      <c r="D478" s="2" t="str">
        <f t="shared" si="7"/>
        <v>Intranet\Sprint 153 - 9 al 13 de Enero 2023_ENERO_2</v>
      </c>
    </row>
    <row r="479" spans="1:4" ht="15.75" x14ac:dyDescent="0.3">
      <c r="A479" s="2" t="s">
        <v>549</v>
      </c>
      <c r="B479" s="2" t="s">
        <v>64</v>
      </c>
      <c r="C479" s="2">
        <v>3</v>
      </c>
      <c r="D479" s="2" t="str">
        <f t="shared" si="7"/>
        <v>Intranet\Sprint 154 - 16 al 20 de Enero 2023_ENERO _3</v>
      </c>
    </row>
    <row r="480" spans="1:4" ht="15.75" x14ac:dyDescent="0.3">
      <c r="A480" s="2" t="s">
        <v>550</v>
      </c>
      <c r="B480" s="2" t="s">
        <v>61</v>
      </c>
      <c r="C480" s="2">
        <v>4</v>
      </c>
      <c r="D480" s="2" t="str">
        <f t="shared" si="7"/>
        <v>Intranet\Sprint 155 - 23 al 27 de Enero 2023_ENERO_4</v>
      </c>
    </row>
    <row r="481" spans="1:4" ht="15.75" x14ac:dyDescent="0.3">
      <c r="A481" s="2" t="s">
        <v>551</v>
      </c>
      <c r="B481" s="2" t="s">
        <v>61</v>
      </c>
      <c r="C481" s="2">
        <v>1</v>
      </c>
      <c r="D481" s="2" t="str">
        <f t="shared" si="7"/>
        <v>Intranet\Sprint 156 - 30 de Enero al 3 de Febrero 2023_ENERO_1</v>
      </c>
    </row>
    <row r="482" spans="1:4" ht="15.75" x14ac:dyDescent="0.3">
      <c r="A482" s="2" t="s">
        <v>552</v>
      </c>
      <c r="B482" s="2" t="s">
        <v>68</v>
      </c>
      <c r="C482" s="2">
        <v>1</v>
      </c>
      <c r="D482" s="2" t="str">
        <f t="shared" si="7"/>
        <v>Intranet\Sprint 157 - 6 al 10 de Febrero 2023_FEBRERO_1</v>
      </c>
    </row>
    <row r="483" spans="1:4" ht="15.75" x14ac:dyDescent="0.3">
      <c r="A483" s="2" t="s">
        <v>553</v>
      </c>
      <c r="B483" s="2" t="s">
        <v>68</v>
      </c>
      <c r="C483" s="2">
        <v>2</v>
      </c>
      <c r="D483" s="2" t="str">
        <f t="shared" si="7"/>
        <v>Intranet\Sprint 158 - 13 al 17 de Febrero 2023_FEBRERO_2</v>
      </c>
    </row>
    <row r="484" spans="1:4" ht="15.75" x14ac:dyDescent="0.3">
      <c r="A484" s="2" t="s">
        <v>554</v>
      </c>
      <c r="B484" s="2" t="s">
        <v>68</v>
      </c>
      <c r="C484" s="2">
        <v>3</v>
      </c>
      <c r="D484" s="2" t="str">
        <f t="shared" si="7"/>
        <v>Intranet\Sprint 159 - 20 al 24 de Febrero 2023_FEBRERO_3</v>
      </c>
    </row>
    <row r="485" spans="1:4" ht="15.75" x14ac:dyDescent="0.3">
      <c r="A485" s="2" t="s">
        <v>555</v>
      </c>
      <c r="B485" s="2" t="s">
        <v>61</v>
      </c>
      <c r="C485" s="2">
        <v>1</v>
      </c>
      <c r="D485" s="2" t="str">
        <f t="shared" si="7"/>
        <v>Vitrina Virtual de Emprendimientos\Sprint 142 - 2 al 6 de Enero 2023_ENERO_1</v>
      </c>
    </row>
    <row r="486" spans="1:4" ht="15.75" x14ac:dyDescent="0.3">
      <c r="A486" s="2" t="s">
        <v>556</v>
      </c>
      <c r="B486" s="2" t="s">
        <v>61</v>
      </c>
      <c r="C486" s="2">
        <v>2</v>
      </c>
      <c r="D486" s="2" t="str">
        <f t="shared" si="7"/>
        <v>Vitrina Virtual de Emprendimientos\Sprint 143 - 9 al 13 de Enero 2023_ENERO_2</v>
      </c>
    </row>
    <row r="487" spans="1:4" ht="15.75" x14ac:dyDescent="0.3">
      <c r="A487" s="2" t="s">
        <v>557</v>
      </c>
      <c r="B487" s="2" t="s">
        <v>64</v>
      </c>
      <c r="C487" s="2">
        <v>3</v>
      </c>
      <c r="D487" s="2" t="str">
        <f t="shared" si="7"/>
        <v>Vitrina Virtual de Emprendimientos\Sprint 144 - 16 al 20 de Enero 2023_ENERO _3</v>
      </c>
    </row>
    <row r="488" spans="1:4" ht="15.75" x14ac:dyDescent="0.3">
      <c r="A488" s="2" t="s">
        <v>558</v>
      </c>
      <c r="B488" s="2" t="s">
        <v>61</v>
      </c>
      <c r="C488" s="2">
        <v>4</v>
      </c>
      <c r="D488" s="2" t="str">
        <f t="shared" si="7"/>
        <v>Vitrina Virtual de Emprendimientos\Sprint 145 - 23 al 27 de Enero 2023_ENERO_4</v>
      </c>
    </row>
    <row r="489" spans="1:4" ht="15.75" x14ac:dyDescent="0.3">
      <c r="A489" s="2" t="s">
        <v>559</v>
      </c>
      <c r="B489" s="2" t="s">
        <v>61</v>
      </c>
      <c r="C489" s="2">
        <v>1</v>
      </c>
      <c r="D489" s="2" t="str">
        <f t="shared" si="7"/>
        <v>Vitrina Virtual de Emprendimientos\Sprint 146 - 30 de Enero al 3 de Febrero 2023_ENERO_1</v>
      </c>
    </row>
    <row r="490" spans="1:4" ht="15.75" x14ac:dyDescent="0.3">
      <c r="A490" s="2" t="s">
        <v>560</v>
      </c>
      <c r="B490" s="2" t="s">
        <v>68</v>
      </c>
      <c r="C490" s="2">
        <v>1</v>
      </c>
      <c r="D490" s="2" t="str">
        <f t="shared" si="7"/>
        <v>Vitrina Virtual de Emprendimientos\Sprint 147 - 6 al 10 de Febrero 2023_FEBRERO_1</v>
      </c>
    </row>
    <row r="491" spans="1:4" ht="15.75" x14ac:dyDescent="0.3">
      <c r="A491" s="2" t="s">
        <v>561</v>
      </c>
      <c r="B491" s="2" t="s">
        <v>68</v>
      </c>
      <c r="C491" s="2">
        <v>2</v>
      </c>
      <c r="D491" s="2" t="str">
        <f t="shared" si="7"/>
        <v>Vitrina Virtual de Emprendimientos\Sprint 148 - 13 al 17 de Febrero 2023_FEBRERO_2</v>
      </c>
    </row>
    <row r="492" spans="1:4" ht="15.75" x14ac:dyDescent="0.3">
      <c r="A492" s="2" t="s">
        <v>562</v>
      </c>
      <c r="B492" s="2" t="s">
        <v>68</v>
      </c>
      <c r="C492" s="2">
        <v>3</v>
      </c>
      <c r="D492" s="2" t="str">
        <f t="shared" si="7"/>
        <v>Vitrina Virtual de Emprendimientos\Sprint 149 - 20 al 24 de Febrero 2023_FEBRERO_3</v>
      </c>
    </row>
    <row r="493" spans="1:4" ht="15.75" x14ac:dyDescent="0.3">
      <c r="A493" s="2" t="s">
        <v>563</v>
      </c>
      <c r="B493" s="2" t="s">
        <v>72</v>
      </c>
      <c r="C493" s="2">
        <v>1</v>
      </c>
      <c r="D493" s="2" t="str">
        <f t="shared" si="7"/>
        <v>Vitrina Virtual de Emprendimientos\Sprint 150 - 27 de Febrero al 3 de Marzo 2023_MARZO_1</v>
      </c>
    </row>
    <row r="494" spans="1:4" ht="15.75" x14ac:dyDescent="0.3">
      <c r="A494" s="2" t="s">
        <v>564</v>
      </c>
      <c r="B494" s="2" t="s">
        <v>61</v>
      </c>
      <c r="C494" s="2">
        <v>1</v>
      </c>
      <c r="D494" s="2" t="str">
        <f t="shared" si="7"/>
        <v>COMR\Sprint 76 - 2 al 6 de Enero 2023_ENERO_1</v>
      </c>
    </row>
    <row r="495" spans="1:4" ht="15.75" x14ac:dyDescent="0.3">
      <c r="A495" s="2" t="s">
        <v>565</v>
      </c>
      <c r="B495" s="2" t="s">
        <v>61</v>
      </c>
      <c r="C495" s="2">
        <v>2</v>
      </c>
      <c r="D495" s="2" t="str">
        <f t="shared" si="7"/>
        <v>COMR\Sprint 77 - 9 al 13 de Enero 2023_ENERO_2</v>
      </c>
    </row>
    <row r="496" spans="1:4" ht="15.75" x14ac:dyDescent="0.3">
      <c r="A496" s="2" t="s">
        <v>566</v>
      </c>
      <c r="B496" s="2" t="s">
        <v>64</v>
      </c>
      <c r="C496" s="2">
        <v>3</v>
      </c>
      <c r="D496" s="2" t="str">
        <f t="shared" si="7"/>
        <v>COMR\Sprint 78 - 16 al 20 de Enero 2023_ENERO _3</v>
      </c>
    </row>
    <row r="497" spans="1:4" ht="15.75" x14ac:dyDescent="0.3">
      <c r="A497" s="2" t="s">
        <v>567</v>
      </c>
      <c r="B497" s="2" t="s">
        <v>61</v>
      </c>
      <c r="C497" s="2">
        <v>4</v>
      </c>
      <c r="D497" s="2" t="str">
        <f t="shared" si="7"/>
        <v>COMR\Sprint 79 - 23 al 27 de Enero 2023_ENERO_4</v>
      </c>
    </row>
    <row r="498" spans="1:4" ht="15.75" x14ac:dyDescent="0.3">
      <c r="A498" s="2" t="s">
        <v>568</v>
      </c>
      <c r="B498" s="2" t="s">
        <v>61</v>
      </c>
      <c r="C498" s="2">
        <v>1</v>
      </c>
      <c r="D498" s="2" t="str">
        <f t="shared" si="7"/>
        <v>COMR\Sprint 80 - 30 de Enero al 3 de Febrero 2023_ENERO_1</v>
      </c>
    </row>
    <row r="499" spans="1:4" ht="15.75" x14ac:dyDescent="0.3">
      <c r="A499" s="2" t="s">
        <v>569</v>
      </c>
      <c r="B499" s="2" t="s">
        <v>68</v>
      </c>
      <c r="C499" s="2">
        <v>1</v>
      </c>
      <c r="D499" s="2" t="str">
        <f t="shared" si="7"/>
        <v>COMR\Sprint 81 - 6 al 10 de Febrero 2023_FEBRERO_1</v>
      </c>
    </row>
    <row r="500" spans="1:4" ht="15.75" x14ac:dyDescent="0.3">
      <c r="A500" s="2" t="s">
        <v>570</v>
      </c>
      <c r="B500" s="2" t="s">
        <v>68</v>
      </c>
      <c r="C500" s="2">
        <v>2</v>
      </c>
      <c r="D500" s="2" t="str">
        <f t="shared" si="7"/>
        <v>COMR\Sprint 82 - 13 al 17 de Febrero 2023_FEBRERO_2</v>
      </c>
    </row>
    <row r="501" spans="1:4" ht="15.75" x14ac:dyDescent="0.3">
      <c r="A501" s="2" t="s">
        <v>571</v>
      </c>
      <c r="B501" s="2" t="s">
        <v>68</v>
      </c>
      <c r="C501" s="2">
        <v>3</v>
      </c>
      <c r="D501" s="2" t="str">
        <f t="shared" si="7"/>
        <v>COMR\Sprint 83 - 20 al 24 de Febrero 2023_FEBRERO_3</v>
      </c>
    </row>
    <row r="502" spans="1:4" ht="15.75" x14ac:dyDescent="0.3">
      <c r="A502" s="2" t="s">
        <v>572</v>
      </c>
      <c r="B502" s="2" t="s">
        <v>72</v>
      </c>
      <c r="C502" s="2">
        <v>1</v>
      </c>
      <c r="D502" s="2" t="str">
        <f t="shared" si="7"/>
        <v>COMR\Sprint 84 - 27 de Febrero al 3 de Marzo 2023_MARZO_1</v>
      </c>
    </row>
    <row r="503" spans="1:4" ht="15.75" x14ac:dyDescent="0.3">
      <c r="A503" s="2" t="s">
        <v>573</v>
      </c>
      <c r="B503" s="2" t="s">
        <v>61</v>
      </c>
      <c r="C503" s="2">
        <v>1</v>
      </c>
      <c r="D503" s="2" t="str">
        <f t="shared" si="7"/>
        <v>Operadores Logisticos Team\Sprint 63  - 2 al 6 de Enero 2023_ENERO_1</v>
      </c>
    </row>
    <row r="504" spans="1:4" ht="15.75" x14ac:dyDescent="0.3">
      <c r="A504" s="2" t="s">
        <v>574</v>
      </c>
      <c r="B504" s="2" t="s">
        <v>61</v>
      </c>
      <c r="C504" s="2">
        <v>2</v>
      </c>
      <c r="D504" s="2" t="str">
        <f t="shared" si="7"/>
        <v>Operadores Logisticos Team\Sprint 64 - 9 al 13 de Enero 2023_ENERO_2</v>
      </c>
    </row>
    <row r="505" spans="1:4" ht="15.75" x14ac:dyDescent="0.3">
      <c r="A505" s="2" t="s">
        <v>575</v>
      </c>
      <c r="B505" s="2" t="s">
        <v>64</v>
      </c>
      <c r="C505" s="2">
        <v>3</v>
      </c>
      <c r="D505" s="2" t="str">
        <f t="shared" si="7"/>
        <v>Operadores Logisticos Team\Sprint 65 - 16 al 20 de Enero 2023_ENERO _3</v>
      </c>
    </row>
    <row r="506" spans="1:4" ht="15.75" x14ac:dyDescent="0.3">
      <c r="A506" s="2" t="s">
        <v>576</v>
      </c>
      <c r="B506" s="2" t="s">
        <v>61</v>
      </c>
      <c r="C506" s="2">
        <v>4</v>
      </c>
      <c r="D506" s="2" t="str">
        <f t="shared" si="7"/>
        <v>Operadores Logisticos Team\Sprint 66 - 23 al 27 de Enero 2023_ENERO_4</v>
      </c>
    </row>
    <row r="507" spans="1:4" ht="15.75" x14ac:dyDescent="0.3">
      <c r="A507" s="2" t="s">
        <v>577</v>
      </c>
      <c r="B507" s="2" t="s">
        <v>61</v>
      </c>
      <c r="C507" s="2">
        <v>1</v>
      </c>
      <c r="D507" s="2" t="str">
        <f t="shared" si="7"/>
        <v>Operadores Logisticos Team\Sprint 67 - 30 de Enero al 3 de Febrero 2023_ENERO_1</v>
      </c>
    </row>
    <row r="508" spans="1:4" ht="15.75" x14ac:dyDescent="0.3">
      <c r="A508" s="2" t="s">
        <v>578</v>
      </c>
      <c r="B508" s="2" t="s">
        <v>68</v>
      </c>
      <c r="C508" s="2">
        <v>1</v>
      </c>
      <c r="D508" s="2" t="str">
        <f t="shared" si="7"/>
        <v>Operadores Logisticos Team\Sprint 68 - 6 al 10 de Febrero 2023_FEBRERO_1</v>
      </c>
    </row>
    <row r="509" spans="1:4" ht="15.75" x14ac:dyDescent="0.3">
      <c r="A509" s="2" t="s">
        <v>579</v>
      </c>
      <c r="B509" s="2" t="s">
        <v>68</v>
      </c>
      <c r="C509" s="2">
        <v>2</v>
      </c>
      <c r="D509" s="2" t="str">
        <f t="shared" si="7"/>
        <v>Operadores Logisticos Team\Sprint 69 - 13 al 17 de Febrero 2023_FEBRERO_2</v>
      </c>
    </row>
    <row r="510" spans="1:4" ht="15.75" x14ac:dyDescent="0.3">
      <c r="A510" s="2" t="s">
        <v>580</v>
      </c>
      <c r="B510" s="2" t="s">
        <v>68</v>
      </c>
      <c r="C510" s="2">
        <v>3</v>
      </c>
      <c r="D510" s="2" t="str">
        <f t="shared" si="7"/>
        <v>Operadores Logisticos Team\Sprint 70 - 20 al 24 de Febrero 2023_FEBRERO_3</v>
      </c>
    </row>
    <row r="511" spans="1:4" ht="15.75" x14ac:dyDescent="0.3">
      <c r="A511" s="2" t="s">
        <v>581</v>
      </c>
      <c r="B511" s="2" t="s">
        <v>72</v>
      </c>
      <c r="C511" s="2">
        <v>1</v>
      </c>
      <c r="D511" s="2" t="str">
        <f t="shared" si="7"/>
        <v>Operadores Logisticos Team\Sprint 71 - 27 de Febrero al 3 de Marzo 2023_MARZO_1</v>
      </c>
    </row>
    <row r="512" spans="1:4" ht="15.75" x14ac:dyDescent="0.3">
      <c r="A512" s="2" t="s">
        <v>582</v>
      </c>
      <c r="B512" s="2" t="s">
        <v>61</v>
      </c>
      <c r="C512" s="2">
        <v>1</v>
      </c>
      <c r="D512" s="2" t="str">
        <f t="shared" si="7"/>
        <v>Sistema Apoyo Secretaria General\Sprint 58 - 2 al 6 de Enero 2023_ENERO_1</v>
      </c>
    </row>
    <row r="513" spans="1:4" ht="15.75" x14ac:dyDescent="0.3">
      <c r="A513" s="2" t="s">
        <v>583</v>
      </c>
      <c r="B513" s="2" t="s">
        <v>61</v>
      </c>
      <c r="C513" s="2">
        <v>2</v>
      </c>
      <c r="D513" s="2" t="str">
        <f t="shared" si="7"/>
        <v>Sistema Apoyo Secretaria General\Sprint 59 - 9 al 13 de Enero 2023_ENERO_2</v>
      </c>
    </row>
    <row r="514" spans="1:4" ht="15.75" x14ac:dyDescent="0.3">
      <c r="A514" s="2" t="s">
        <v>584</v>
      </c>
      <c r="B514" s="2" t="s">
        <v>64</v>
      </c>
      <c r="C514" s="2">
        <v>3</v>
      </c>
      <c r="D514" s="2" t="str">
        <f t="shared" si="7"/>
        <v>Sistema Apoyo Secretaria General\Sprint 60 - 16 al 20 de Enero 2023_ENERO _3</v>
      </c>
    </row>
    <row r="515" spans="1:4" ht="15.75" x14ac:dyDescent="0.3">
      <c r="A515" s="2" t="s">
        <v>585</v>
      </c>
      <c r="B515" s="2" t="s">
        <v>61</v>
      </c>
      <c r="C515" s="2">
        <v>4</v>
      </c>
      <c r="D515" s="2" t="str">
        <f t="shared" ref="D515:D556" si="8">+CONCATENATE(A515, "_", B515, "_", C515,)</f>
        <v>Sistema Apoyo Secretaria General\Sprint 61 - 23 al 27 de Enero 2023_ENERO_4</v>
      </c>
    </row>
    <row r="516" spans="1:4" ht="15.75" x14ac:dyDescent="0.3">
      <c r="A516" s="2" t="s">
        <v>586</v>
      </c>
      <c r="B516" s="2" t="s">
        <v>61</v>
      </c>
      <c r="C516" s="2">
        <v>1</v>
      </c>
      <c r="D516" s="2" t="str">
        <f t="shared" si="8"/>
        <v>Sistema Apoyo Secretaria General\Sprint 62 - 30 de Enero al 3 de Febrero 2023_ENERO_1</v>
      </c>
    </row>
    <row r="517" spans="1:4" ht="15.75" x14ac:dyDescent="0.3">
      <c r="A517" s="2" t="s">
        <v>587</v>
      </c>
      <c r="B517" s="2" t="s">
        <v>68</v>
      </c>
      <c r="C517" s="2">
        <v>1</v>
      </c>
      <c r="D517" s="2" t="str">
        <f t="shared" si="8"/>
        <v>Sistema Apoyo Secretaria General\Sprint 63 - 6 al 10 de Febrero 2023_FEBRERO_1</v>
      </c>
    </row>
    <row r="518" spans="1:4" ht="15.75" x14ac:dyDescent="0.3">
      <c r="A518" s="2" t="s">
        <v>588</v>
      </c>
      <c r="B518" s="2" t="s">
        <v>68</v>
      </c>
      <c r="C518" s="2">
        <v>2</v>
      </c>
      <c r="D518" s="2" t="str">
        <f t="shared" si="8"/>
        <v>Sistema Apoyo Secretaria General\Sprint 64 - 13 al 17 de Febrero 2023_FEBRERO_2</v>
      </c>
    </row>
    <row r="519" spans="1:4" ht="15.75" x14ac:dyDescent="0.3">
      <c r="A519" s="2" t="s">
        <v>589</v>
      </c>
      <c r="B519" s="2" t="s">
        <v>68</v>
      </c>
      <c r="C519" s="2">
        <v>3</v>
      </c>
      <c r="D519" s="2" t="str">
        <f t="shared" si="8"/>
        <v>Sistema Apoyo Secretaria General\Sprint 65 - 20 al 24 de Febrero 2023_FEBRERO_3</v>
      </c>
    </row>
    <row r="520" spans="1:4" ht="15.75" x14ac:dyDescent="0.3">
      <c r="A520" s="2" t="s">
        <v>590</v>
      </c>
      <c r="B520" s="2" t="s">
        <v>72</v>
      </c>
      <c r="C520" s="2">
        <v>1</v>
      </c>
      <c r="D520" s="2" t="str">
        <f t="shared" si="8"/>
        <v>Sistema Apoyo Secretaria General\Sprint 66 - 27 de Febrero al 3 de Marzo 2023_MARZO_1</v>
      </c>
    </row>
    <row r="521" spans="1:4" ht="15.75" x14ac:dyDescent="0.3">
      <c r="A521" s="2" t="s">
        <v>591</v>
      </c>
      <c r="B521" s="2" t="s">
        <v>61</v>
      </c>
      <c r="C521" s="2">
        <v>1</v>
      </c>
      <c r="D521" s="2" t="str">
        <f t="shared" si="8"/>
        <v>ULISES\Sprint 37 - 2 al 6 de Enero 2023_ENERO_1</v>
      </c>
    </row>
    <row r="522" spans="1:4" ht="15.75" x14ac:dyDescent="0.3">
      <c r="A522" s="2" t="s">
        <v>592</v>
      </c>
      <c r="B522" s="2" t="s">
        <v>61</v>
      </c>
      <c r="C522" s="2">
        <v>2</v>
      </c>
      <c r="D522" s="2" t="str">
        <f t="shared" si="8"/>
        <v>ULISES\Sprint 38 - 9 al 13 de Enero 2023_ENERO_2</v>
      </c>
    </row>
    <row r="523" spans="1:4" ht="15.75" x14ac:dyDescent="0.3">
      <c r="A523" s="2" t="s">
        <v>593</v>
      </c>
      <c r="B523" s="2" t="s">
        <v>64</v>
      </c>
      <c r="C523" s="2">
        <v>3</v>
      </c>
      <c r="D523" s="2" t="str">
        <f t="shared" si="8"/>
        <v>ULISES\Sprint 39 - 16 al 20 de Enero 2023_ENERO _3</v>
      </c>
    </row>
    <row r="524" spans="1:4" ht="15.75" x14ac:dyDescent="0.3">
      <c r="A524" s="2" t="s">
        <v>594</v>
      </c>
      <c r="B524" s="2" t="s">
        <v>61</v>
      </c>
      <c r="C524" s="2">
        <v>4</v>
      </c>
      <c r="D524" s="2" t="str">
        <f t="shared" si="8"/>
        <v>ULISES\Sprint 40 - 23 al 27 de Enero 2023_ENERO_4</v>
      </c>
    </row>
    <row r="525" spans="1:4" ht="15.75" x14ac:dyDescent="0.3">
      <c r="A525" s="2" t="s">
        <v>595</v>
      </c>
      <c r="B525" s="2" t="s">
        <v>61</v>
      </c>
      <c r="C525" s="2">
        <v>1</v>
      </c>
      <c r="D525" s="2" t="str">
        <f t="shared" si="8"/>
        <v>ULISES\Sprint 41 - 30 de Enero al 3 de Febrero 2023_ENERO_1</v>
      </c>
    </row>
    <row r="526" spans="1:4" ht="15.75" x14ac:dyDescent="0.3">
      <c r="A526" s="2" t="s">
        <v>596</v>
      </c>
      <c r="B526" s="2" t="s">
        <v>68</v>
      </c>
      <c r="C526" s="2">
        <v>1</v>
      </c>
      <c r="D526" s="2" t="str">
        <f t="shared" si="8"/>
        <v>ULISES\Sprint 42 - 6 al 10 de Febrero 2023_FEBRERO_1</v>
      </c>
    </row>
    <row r="527" spans="1:4" ht="15.75" x14ac:dyDescent="0.3">
      <c r="A527" s="2" t="s">
        <v>597</v>
      </c>
      <c r="B527" s="2" t="s">
        <v>68</v>
      </c>
      <c r="C527" s="2">
        <v>2</v>
      </c>
      <c r="D527" s="2" t="str">
        <f t="shared" si="8"/>
        <v>ULISES\Sprint 43 - 13 al 17 de Febrero 2023_FEBRERO_2</v>
      </c>
    </row>
    <row r="528" spans="1:4" ht="15.75" x14ac:dyDescent="0.3">
      <c r="A528" s="2" t="s">
        <v>598</v>
      </c>
      <c r="B528" s="2" t="s">
        <v>68</v>
      </c>
      <c r="C528" s="2">
        <v>3</v>
      </c>
      <c r="D528" s="2" t="str">
        <f t="shared" si="8"/>
        <v>ULISES\Sprint 44 - 20 al 24 de Febrero 2023_FEBRERO_3</v>
      </c>
    </row>
    <row r="529" spans="1:4" ht="15.75" x14ac:dyDescent="0.3">
      <c r="A529" s="2" t="s">
        <v>599</v>
      </c>
      <c r="B529" s="2" t="s">
        <v>72</v>
      </c>
      <c r="C529" s="2">
        <v>1</v>
      </c>
      <c r="D529" s="2" t="str">
        <f t="shared" si="8"/>
        <v>ULISES\Sprint 45 - 27 de Febrero al 3 de Marzo 2023_MARZO_1</v>
      </c>
    </row>
    <row r="530" spans="1:4" ht="15.75" x14ac:dyDescent="0.3">
      <c r="A530" s="2" t="s">
        <v>600</v>
      </c>
      <c r="B530" s="2" t="s">
        <v>61</v>
      </c>
      <c r="C530" s="2">
        <v>1</v>
      </c>
      <c r="D530" s="2" t="str">
        <f t="shared" si="8"/>
        <v>Edicto Notificacion Citacion \Sprint 1 - 2 al 6 de Enero 2023_ENERO_1</v>
      </c>
    </row>
    <row r="531" spans="1:4" ht="15.75" x14ac:dyDescent="0.3">
      <c r="A531" s="2" t="s">
        <v>601</v>
      </c>
      <c r="B531" s="2" t="s">
        <v>61</v>
      </c>
      <c r="C531" s="2">
        <v>2</v>
      </c>
      <c r="D531" s="2" t="str">
        <f t="shared" si="8"/>
        <v>Edicto Notificacion Citacion \Sprint 2 - 9 al 13 de Enero 2023_ENERO_2</v>
      </c>
    </row>
    <row r="532" spans="1:4" ht="15.75" x14ac:dyDescent="0.3">
      <c r="A532" s="2" t="s">
        <v>602</v>
      </c>
      <c r="B532" s="2" t="s">
        <v>64</v>
      </c>
      <c r="C532" s="2">
        <v>3</v>
      </c>
      <c r="D532" s="2" t="str">
        <f t="shared" si="8"/>
        <v>Edicto Notificacion Citacion \Sprint 3 - 16 al 20 de Enero 2023_ENERO _3</v>
      </c>
    </row>
    <row r="533" spans="1:4" ht="15.75" x14ac:dyDescent="0.3">
      <c r="A533" s="2" t="s">
        <v>603</v>
      </c>
      <c r="B533" s="2" t="s">
        <v>61</v>
      </c>
      <c r="C533" s="2">
        <v>4</v>
      </c>
      <c r="D533" s="2" t="str">
        <f t="shared" si="8"/>
        <v>Edicto Notificacion Citacion \Sprint 4 - 23 al 27 de Enero 2023_ENERO_4</v>
      </c>
    </row>
    <row r="534" spans="1:4" ht="15.75" x14ac:dyDescent="0.3">
      <c r="A534" s="2" t="s">
        <v>604</v>
      </c>
      <c r="B534" s="2" t="s">
        <v>61</v>
      </c>
      <c r="C534" s="2">
        <v>1</v>
      </c>
      <c r="D534" s="2" t="str">
        <f t="shared" si="8"/>
        <v>Edicto Notificacion Citacion \Sprint 5 - 30 de Enero al 3 de Febrero 2023_ENERO_1</v>
      </c>
    </row>
    <row r="535" spans="1:4" ht="15.75" x14ac:dyDescent="0.3">
      <c r="A535" s="2" t="s">
        <v>605</v>
      </c>
      <c r="B535" s="2" t="s">
        <v>68</v>
      </c>
      <c r="C535" s="2">
        <v>1</v>
      </c>
      <c r="D535" s="2" t="str">
        <f t="shared" si="8"/>
        <v>Edicto Notificacion Citacion \Sprint 6 - 6 al 10 de Febrero 2023_FEBRERO_1</v>
      </c>
    </row>
    <row r="536" spans="1:4" ht="15.75" x14ac:dyDescent="0.3">
      <c r="A536" s="2" t="s">
        <v>606</v>
      </c>
      <c r="B536" s="2" t="s">
        <v>68</v>
      </c>
      <c r="C536" s="2">
        <v>2</v>
      </c>
      <c r="D536" s="2" t="str">
        <f t="shared" si="8"/>
        <v>Edicto Notificacion Citacion \Sprint 5 - 13 al 17 de Febrero 2023_FEBRERO_2</v>
      </c>
    </row>
    <row r="537" spans="1:4" ht="15.75" x14ac:dyDescent="0.3">
      <c r="A537" s="2" t="s">
        <v>607</v>
      </c>
      <c r="B537" s="2" t="s">
        <v>68</v>
      </c>
      <c r="C537" s="2">
        <v>3</v>
      </c>
      <c r="D537" s="2" t="str">
        <f t="shared" si="8"/>
        <v>Edicto Notificacion Citacion \Sprint 6 - 20 al 24 de Febrero 2023_FEBRERO_3</v>
      </c>
    </row>
    <row r="538" spans="1:4" ht="15.75" x14ac:dyDescent="0.3">
      <c r="A538" s="2" t="s">
        <v>608</v>
      </c>
      <c r="B538" s="2" t="s">
        <v>72</v>
      </c>
      <c r="C538" s="2">
        <v>1</v>
      </c>
      <c r="D538" s="2" t="str">
        <f t="shared" si="8"/>
        <v>Edicto Notificacion Citacion \Sprint 7 - 27 de Febrero al 3 de Marzo 2023_MARZO_1</v>
      </c>
    </row>
    <row r="539" spans="1:4" ht="15.75" x14ac:dyDescent="0.3">
      <c r="A539" s="2" t="s">
        <v>609</v>
      </c>
      <c r="B539" s="2" t="s">
        <v>61</v>
      </c>
      <c r="C539" s="2">
        <v>1</v>
      </c>
      <c r="D539" s="2" t="str">
        <f t="shared" si="8"/>
        <v>Ficha Estrategica Unidad de Victimas  \Sprint 198  - 2 al 6 de Enero 2023_ENERO_1</v>
      </c>
    </row>
    <row r="540" spans="1:4" ht="15.75" x14ac:dyDescent="0.3">
      <c r="A540" s="2" t="s">
        <v>610</v>
      </c>
      <c r="B540" s="2" t="s">
        <v>61</v>
      </c>
      <c r="C540" s="2">
        <v>2</v>
      </c>
      <c r="D540" s="2" t="str">
        <f t="shared" si="8"/>
        <v>Ficha Estrategica Unidad de Victimas  \Sprint 199 - 9 al 13 de Enero 2023_ENERO_2</v>
      </c>
    </row>
    <row r="541" spans="1:4" ht="15.75" x14ac:dyDescent="0.3">
      <c r="A541" s="2" t="s">
        <v>611</v>
      </c>
      <c r="B541" s="2" t="s">
        <v>64</v>
      </c>
      <c r="C541" s="2">
        <v>3</v>
      </c>
      <c r="D541" s="2" t="str">
        <f t="shared" si="8"/>
        <v>Ficha Estrategica Unidad de Victimas  \Sprint 200 - 16 al 20 de Enero 2023_ENERO _3</v>
      </c>
    </row>
    <row r="542" spans="1:4" ht="15.75" x14ac:dyDescent="0.3">
      <c r="A542" s="2" t="s">
        <v>612</v>
      </c>
      <c r="B542" s="2" t="s">
        <v>61</v>
      </c>
      <c r="C542" s="2">
        <v>4</v>
      </c>
      <c r="D542" s="2" t="str">
        <f t="shared" si="8"/>
        <v>Ficha Estrategica Unidad de Victimas  \Sprint 201 - 23 al 27 de Enero 2023_ENERO_4</v>
      </c>
    </row>
    <row r="543" spans="1:4" ht="15.75" x14ac:dyDescent="0.3">
      <c r="A543" s="2" t="s">
        <v>613</v>
      </c>
      <c r="B543" s="2" t="s">
        <v>61</v>
      </c>
      <c r="C543" s="2">
        <v>1</v>
      </c>
      <c r="D543" s="2" t="str">
        <f t="shared" si="8"/>
        <v>Ficha Estrategica Unidad de Victimas  \Sprint 202 - 30 de Enero al 3 de Febrero 2023_ENERO_1</v>
      </c>
    </row>
    <row r="544" spans="1:4" ht="15.75" x14ac:dyDescent="0.3">
      <c r="A544" s="2" t="s">
        <v>614</v>
      </c>
      <c r="B544" s="2" t="s">
        <v>68</v>
      </c>
      <c r="C544" s="2">
        <v>1</v>
      </c>
      <c r="D544" s="2" t="str">
        <f t="shared" si="8"/>
        <v>Ficha Estrategica Unidad de Victimas  \Sprint 203 - 6 al 10 de Febrero 2023_FEBRERO_1</v>
      </c>
    </row>
    <row r="545" spans="1:4" ht="15.75" x14ac:dyDescent="0.3">
      <c r="A545" s="2" t="s">
        <v>615</v>
      </c>
      <c r="B545" s="2" t="s">
        <v>68</v>
      </c>
      <c r="C545" s="2">
        <v>2</v>
      </c>
      <c r="D545" s="2" t="str">
        <f t="shared" si="8"/>
        <v>Ficha Estrategica Unidad de Victimas  \Sprint 204 - 13 al 17 de Febrero 2023_FEBRERO_2</v>
      </c>
    </row>
    <row r="546" spans="1:4" ht="15.75" x14ac:dyDescent="0.3">
      <c r="A546" s="2" t="s">
        <v>616</v>
      </c>
      <c r="B546" s="2" t="s">
        <v>68</v>
      </c>
      <c r="C546" s="2">
        <v>3</v>
      </c>
      <c r="D546" s="2" t="str">
        <f t="shared" si="8"/>
        <v>Ficha Estrategica Unidad de Victimas \Sprint 205 - 20 al 24 de Febrero 2023_FEBRERO_3</v>
      </c>
    </row>
    <row r="547" spans="1:4" ht="15.75" x14ac:dyDescent="0.3">
      <c r="A547" s="2" t="s">
        <v>617</v>
      </c>
      <c r="B547" s="2" t="s">
        <v>72</v>
      </c>
      <c r="C547" s="2">
        <v>1</v>
      </c>
      <c r="D547" s="2" t="str">
        <f t="shared" si="8"/>
        <v>Ficha Estrategica Unidad de Victimas  \Sprint 206 - 27 de Febrero al 3 de Marzo 2023_MARZO_1</v>
      </c>
    </row>
    <row r="548" spans="1:4" ht="15.75" x14ac:dyDescent="0.3">
      <c r="A548" s="2" t="s">
        <v>618</v>
      </c>
      <c r="B548" s="2" t="s">
        <v>61</v>
      </c>
      <c r="C548" s="2">
        <v>1</v>
      </c>
      <c r="D548" s="2" t="str">
        <f t="shared" si="8"/>
        <v>Reparanautas \Sprint 1 - 2 al 6 de Enero 2023_ENERO_1</v>
      </c>
    </row>
    <row r="549" spans="1:4" ht="15.75" x14ac:dyDescent="0.3">
      <c r="A549" s="2" t="s">
        <v>619</v>
      </c>
      <c r="B549" s="2" t="s">
        <v>61</v>
      </c>
      <c r="C549" s="2">
        <v>2</v>
      </c>
      <c r="D549" s="2" t="str">
        <f t="shared" si="8"/>
        <v>Reparanautas \Sprint 2 - 9 al 13 de Enero 2023_ENERO_2</v>
      </c>
    </row>
    <row r="550" spans="1:4" ht="15.75" x14ac:dyDescent="0.3">
      <c r="A550" s="2" t="s">
        <v>620</v>
      </c>
      <c r="B550" s="2" t="s">
        <v>64</v>
      </c>
      <c r="C550" s="2">
        <v>3</v>
      </c>
      <c r="D550" s="2" t="str">
        <f t="shared" si="8"/>
        <v>Reparanautas \Sprint 3 - 16 al 20 de Enero 2023_ENERO _3</v>
      </c>
    </row>
    <row r="551" spans="1:4" ht="15.75" x14ac:dyDescent="0.3">
      <c r="A551" s="2" t="s">
        <v>621</v>
      </c>
      <c r="B551" s="2" t="s">
        <v>61</v>
      </c>
      <c r="C551" s="2">
        <v>4</v>
      </c>
      <c r="D551" s="2" t="str">
        <f t="shared" si="8"/>
        <v>Reparanautas\Sprint 4 - 23 al 27 de Enero 2023_ENERO_4</v>
      </c>
    </row>
    <row r="552" spans="1:4" ht="15.75" x14ac:dyDescent="0.3">
      <c r="A552" s="2" t="s">
        <v>622</v>
      </c>
      <c r="B552" s="2" t="s">
        <v>61</v>
      </c>
      <c r="C552" s="2">
        <v>1</v>
      </c>
      <c r="D552" s="2" t="str">
        <f t="shared" si="8"/>
        <v>Reparanautas \Sprint 5 - 30 de Enero al 3 de Febrero 2023_ENERO_1</v>
      </c>
    </row>
    <row r="553" spans="1:4" ht="15.75" x14ac:dyDescent="0.3">
      <c r="A553" s="2" t="s">
        <v>623</v>
      </c>
      <c r="B553" s="2" t="s">
        <v>68</v>
      </c>
      <c r="C553" s="2">
        <v>1</v>
      </c>
      <c r="D553" s="2" t="str">
        <f t="shared" si="8"/>
        <v>Reparanautas\Sprint 6 - 6 al 10 de Febrero 2023_FEBRERO_1</v>
      </c>
    </row>
    <row r="554" spans="1:4" ht="15.75" x14ac:dyDescent="0.3">
      <c r="A554" s="2" t="s">
        <v>624</v>
      </c>
      <c r="B554" s="2" t="s">
        <v>68</v>
      </c>
      <c r="C554" s="2">
        <v>2</v>
      </c>
      <c r="D554" s="2" t="str">
        <f t="shared" si="8"/>
        <v>Reparanautas \Sprint 5 - 13 al 17 de Febrero 2023_FEBRERO_2</v>
      </c>
    </row>
    <row r="555" spans="1:4" ht="15.75" x14ac:dyDescent="0.3">
      <c r="A555" s="2" t="s">
        <v>625</v>
      </c>
      <c r="B555" s="2" t="s">
        <v>68</v>
      </c>
      <c r="C555" s="2">
        <v>3</v>
      </c>
      <c r="D555" s="2" t="str">
        <f t="shared" si="8"/>
        <v>Reparanautas \Sprint 6 - 20 al 24 de Febrero 2023_FEBRERO_3</v>
      </c>
    </row>
    <row r="556" spans="1:4" ht="15.75" x14ac:dyDescent="0.3">
      <c r="A556" s="2" t="s">
        <v>626</v>
      </c>
      <c r="B556" s="2" t="s">
        <v>72</v>
      </c>
      <c r="C556" s="2">
        <v>1</v>
      </c>
      <c r="D556" s="2" t="str">
        <f t="shared" si="8"/>
        <v>Reparanautas \Sprint 7 - 27 de Febrero al 3 de Marzo 2023_MARZO_1</v>
      </c>
    </row>
  </sheetData>
  <dataValidations count="1">
    <dataValidation type="list" allowBlank="1" showInputMessage="1" showErrorMessage="1" sqref="B2:B13" xr:uid="{EFCC115D-AE81-4414-84C2-10108EBFC743}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8A8-2C24-4605-BB19-B00577A3A779}">
  <sheetPr>
    <tabColor rgb="FFC00000"/>
  </sheetPr>
  <dimension ref="A1:E16"/>
  <sheetViews>
    <sheetView workbookViewId="0">
      <selection activeCell="C4" sqref="C4"/>
    </sheetView>
  </sheetViews>
  <sheetFormatPr baseColWidth="10" defaultColWidth="18.42578125" defaultRowHeight="15" x14ac:dyDescent="0.25"/>
  <cols>
    <col min="1" max="1" width="13.28515625" style="1" bestFit="1" customWidth="1"/>
    <col min="2" max="2" width="12.7109375" style="1" bestFit="1" customWidth="1"/>
    <col min="3" max="3" width="15.85546875" style="1" bestFit="1" customWidth="1"/>
    <col min="4" max="4" width="18.42578125" style="1"/>
    <col min="5" max="5" width="39.42578125" style="1" bestFit="1" customWidth="1"/>
    <col min="6" max="16384" width="18.42578125" style="1"/>
  </cols>
  <sheetData>
    <row r="1" spans="1:5" x14ac:dyDescent="0.25">
      <c r="A1" s="5" t="s">
        <v>627</v>
      </c>
      <c r="B1" s="5" t="s">
        <v>628</v>
      </c>
      <c r="C1" s="5" t="s">
        <v>22</v>
      </c>
      <c r="D1" s="5" t="s">
        <v>629</v>
      </c>
      <c r="E1" s="5" t="s">
        <v>32</v>
      </c>
    </row>
    <row r="2" spans="1:5" ht="15.75" x14ac:dyDescent="0.3">
      <c r="A2" s="6">
        <v>44890</v>
      </c>
      <c r="B2" s="2" t="s">
        <v>630</v>
      </c>
      <c r="C2" s="2" t="s">
        <v>631</v>
      </c>
      <c r="D2" s="4" t="s">
        <v>25</v>
      </c>
      <c r="E2" s="4" t="str">
        <f>+CONCATENATE(D2, "_", B2)</f>
        <v>SubMin_ModPagos</v>
      </c>
    </row>
    <row r="3" spans="1:5" ht="15.75" x14ac:dyDescent="0.3">
      <c r="A3" s="6"/>
      <c r="B3" s="2" t="s">
        <v>630</v>
      </c>
      <c r="C3" s="2" t="s">
        <v>631</v>
      </c>
      <c r="D3" s="4" t="s">
        <v>28</v>
      </c>
      <c r="E3" s="4" t="str">
        <f>+CONCATENATE(D3, "_", B3)</f>
        <v>NOT_ModPagos</v>
      </c>
    </row>
    <row r="4" spans="1:5" ht="15.75" x14ac:dyDescent="0.3">
      <c r="A4" s="6"/>
      <c r="B4" s="2"/>
      <c r="C4" s="2"/>
      <c r="D4" s="4"/>
      <c r="E4" s="4"/>
    </row>
    <row r="5" spans="1:5" ht="15.75" x14ac:dyDescent="0.3">
      <c r="A5" s="6"/>
      <c r="B5" s="2"/>
      <c r="C5" s="2"/>
      <c r="D5" s="4"/>
      <c r="E5" s="4"/>
    </row>
    <row r="6" spans="1:5" ht="15.75" x14ac:dyDescent="0.3">
      <c r="A6" s="6"/>
      <c r="B6" s="2"/>
      <c r="C6" s="2"/>
      <c r="D6" s="4"/>
      <c r="E6" s="4"/>
    </row>
    <row r="7" spans="1:5" ht="15.75" x14ac:dyDescent="0.3">
      <c r="A7" s="2"/>
      <c r="B7" s="2"/>
      <c r="C7" s="2"/>
      <c r="D7" s="4"/>
      <c r="E7" s="4" t="str">
        <f t="shared" ref="E7:E16" si="0">+CONCATENATE(B7, D7,)</f>
        <v/>
      </c>
    </row>
    <row r="8" spans="1:5" ht="15.75" x14ac:dyDescent="0.3">
      <c r="A8" s="2"/>
      <c r="B8" s="2"/>
      <c r="C8" s="2"/>
      <c r="D8" s="4"/>
      <c r="E8" s="4" t="str">
        <f t="shared" si="0"/>
        <v/>
      </c>
    </row>
    <row r="9" spans="1:5" ht="15.75" x14ac:dyDescent="0.3">
      <c r="A9" s="2"/>
      <c r="B9" s="2"/>
      <c r="C9" s="2"/>
      <c r="D9" s="4"/>
      <c r="E9" s="4" t="str">
        <f t="shared" si="0"/>
        <v/>
      </c>
    </row>
    <row r="10" spans="1:5" ht="15.75" x14ac:dyDescent="0.3">
      <c r="A10" s="2"/>
      <c r="B10" s="2"/>
      <c r="C10" s="2"/>
      <c r="D10" s="4"/>
      <c r="E10" s="4" t="str">
        <f t="shared" si="0"/>
        <v/>
      </c>
    </row>
    <row r="11" spans="1:5" ht="15.75" x14ac:dyDescent="0.3">
      <c r="A11" s="2"/>
      <c r="B11" s="2"/>
      <c r="C11" s="2"/>
      <c r="D11" s="4"/>
      <c r="E11" s="4" t="str">
        <f t="shared" si="0"/>
        <v/>
      </c>
    </row>
    <row r="12" spans="1:5" ht="15.75" x14ac:dyDescent="0.3">
      <c r="A12" s="2"/>
      <c r="B12" s="2"/>
      <c r="C12" s="2"/>
      <c r="D12" s="4"/>
      <c r="E12" s="4" t="str">
        <f t="shared" si="0"/>
        <v/>
      </c>
    </row>
    <row r="13" spans="1:5" ht="15.75" x14ac:dyDescent="0.3">
      <c r="A13" s="2"/>
      <c r="B13" s="2"/>
      <c r="C13" s="2"/>
      <c r="D13" s="4"/>
      <c r="E13" s="4" t="str">
        <f t="shared" si="0"/>
        <v/>
      </c>
    </row>
    <row r="14" spans="1:5" ht="15.75" x14ac:dyDescent="0.3">
      <c r="A14" s="2"/>
      <c r="B14" s="2"/>
      <c r="C14" s="2"/>
      <c r="D14" s="4"/>
      <c r="E14" s="4" t="str">
        <f t="shared" si="0"/>
        <v/>
      </c>
    </row>
    <row r="15" spans="1:5" ht="15.75" x14ac:dyDescent="0.3">
      <c r="A15" s="2"/>
      <c r="B15" s="2"/>
      <c r="C15" s="2"/>
      <c r="D15" s="4"/>
      <c r="E15" s="4" t="str">
        <f t="shared" si="0"/>
        <v/>
      </c>
    </row>
    <row r="16" spans="1:5" ht="15.75" x14ac:dyDescent="0.3">
      <c r="A16" s="2"/>
      <c r="B16" s="2"/>
      <c r="C16" s="2"/>
      <c r="D16" s="4"/>
      <c r="E16" s="4" t="str">
        <f t="shared" si="0"/>
        <v/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C333ED-AB87-458E-9CAB-37DD3903E85D}">
          <x14:formula1>
            <xm:f>Lista_SistemasInfo!$B$2:$B$1048576</xm:f>
          </x14:formula1>
          <xm:sqref>D4:D16</xm:sqref>
        </x14:dataValidation>
        <x14:dataValidation type="list" allowBlank="1" showInputMessage="1" showErrorMessage="1" xr:uid="{FA4A8CD7-5678-4ACB-AC9B-A2E878BAF867}">
          <x14:formula1>
            <xm:f>Lista_SistemasInfo!$C$2:$C$1048576</xm:f>
          </x14:formula1>
          <xm:sqref>D2:D3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63C6-944A-4140-992C-BAA4610570B9}">
  <sheetPr>
    <tabColor theme="0"/>
  </sheetPr>
  <dimension ref="A1:W13"/>
  <sheetViews>
    <sheetView tabSelected="1" topLeftCell="F1" zoomScale="91" zoomScaleNormal="91" workbookViewId="0">
      <selection activeCell="F1" sqref="F1:Q1"/>
    </sheetView>
  </sheetViews>
  <sheetFormatPr baseColWidth="10" defaultColWidth="18.42578125" defaultRowHeight="15" x14ac:dyDescent="0.25"/>
  <cols>
    <col min="1" max="1" width="10.5703125" style="7" customWidth="1"/>
    <col min="2" max="2" width="15.5703125" style="7" customWidth="1"/>
    <col min="3" max="3" width="9.7109375" style="7" customWidth="1"/>
    <col min="4" max="4" width="14.28515625" style="7" customWidth="1"/>
    <col min="5" max="5" width="15.5703125" style="7" customWidth="1"/>
    <col min="6" max="6" width="19" style="7" customWidth="1"/>
    <col min="7" max="7" width="18.85546875" style="7" customWidth="1"/>
    <col min="8" max="8" width="14.7109375" style="7" customWidth="1"/>
    <col min="9" max="9" width="14.5703125" style="7" customWidth="1"/>
    <col min="10" max="10" width="14" style="7" customWidth="1"/>
    <col min="11" max="11" width="11.85546875" style="7" customWidth="1"/>
    <col min="12" max="12" width="10.140625" style="7" customWidth="1"/>
    <col min="13" max="13" width="19.5703125" style="7" customWidth="1"/>
    <col min="14" max="14" width="13.5703125" style="7" customWidth="1"/>
    <col min="15" max="15" width="8.42578125" style="7" customWidth="1"/>
    <col min="16" max="16" width="13.140625" style="8" customWidth="1"/>
    <col min="17" max="17" width="12.140625" style="8" customWidth="1"/>
    <col min="18" max="18" width="14.28515625" style="7" customWidth="1"/>
    <col min="19" max="19" width="14.7109375" style="7" customWidth="1"/>
    <col min="20" max="20" width="13.85546875" style="7" customWidth="1"/>
    <col min="21" max="21" width="13.140625" style="7" customWidth="1"/>
    <col min="22" max="22" width="12" style="7" customWidth="1"/>
    <col min="23" max="16384" width="18.42578125" style="7"/>
  </cols>
  <sheetData>
    <row r="1" spans="1:23" s="9" customFormat="1" ht="28.5" customHeight="1" thickBot="1" x14ac:dyDescent="0.2">
      <c r="A1" s="57"/>
      <c r="B1" s="58"/>
      <c r="C1" s="58"/>
      <c r="D1" s="58"/>
      <c r="E1" s="58"/>
      <c r="F1" s="51" t="s">
        <v>632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  <c r="R1" s="45" t="s">
        <v>707</v>
      </c>
      <c r="S1" s="46"/>
      <c r="T1" s="47"/>
      <c r="U1" s="11"/>
      <c r="V1" s="11"/>
      <c r="W1" s="11"/>
    </row>
    <row r="2" spans="1:23" s="9" customFormat="1" ht="24" customHeight="1" thickBot="1" x14ac:dyDescent="0.2">
      <c r="A2" s="59"/>
      <c r="B2" s="60"/>
      <c r="C2" s="60"/>
      <c r="D2" s="60"/>
      <c r="E2" s="60"/>
      <c r="F2" s="54" t="s">
        <v>633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  <c r="R2" s="48" t="s">
        <v>708</v>
      </c>
      <c r="S2" s="49"/>
      <c r="T2" s="50"/>
      <c r="U2" s="12"/>
      <c r="V2" s="12"/>
      <c r="W2" s="12"/>
    </row>
    <row r="3" spans="1:23" s="9" customFormat="1" ht="22.5" customHeight="1" thickBot="1" x14ac:dyDescent="0.2">
      <c r="A3" s="59"/>
      <c r="B3" s="60"/>
      <c r="C3" s="60"/>
      <c r="D3" s="60"/>
      <c r="E3" s="60"/>
      <c r="F3" s="63" t="s">
        <v>634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5"/>
      <c r="R3" s="48" t="s">
        <v>709</v>
      </c>
      <c r="S3" s="49"/>
      <c r="T3" s="50"/>
      <c r="U3" s="12"/>
      <c r="V3" s="12"/>
      <c r="W3" s="12"/>
    </row>
    <row r="4" spans="1:23" s="9" customFormat="1" ht="20.25" customHeight="1" thickBot="1" x14ac:dyDescent="0.2">
      <c r="A4" s="61"/>
      <c r="B4" s="62"/>
      <c r="C4" s="62"/>
      <c r="D4" s="62"/>
      <c r="E4" s="62"/>
      <c r="F4" s="66"/>
      <c r="G4" s="67"/>
      <c r="H4" s="67"/>
      <c r="I4" s="67"/>
      <c r="J4" s="67"/>
      <c r="K4" s="67"/>
      <c r="L4" s="67"/>
      <c r="M4" s="67"/>
      <c r="N4" s="67"/>
      <c r="O4" s="67"/>
      <c r="P4" s="67"/>
      <c r="Q4" s="68"/>
      <c r="R4" s="48" t="s">
        <v>706</v>
      </c>
      <c r="S4" s="49"/>
      <c r="T4" s="50"/>
      <c r="U4" s="12"/>
      <c r="V4" s="12"/>
      <c r="W4" s="12"/>
    </row>
    <row r="5" spans="1:23" s="10" customFormat="1" ht="18.75" customHeight="1" thickBot="1" x14ac:dyDescent="0.2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4"/>
    </row>
    <row r="6" spans="1:23" s="9" customFormat="1" ht="16.5" thickBot="1" x14ac:dyDescent="0.2">
      <c r="A6" s="30" t="s">
        <v>635</v>
      </c>
      <c r="B6" s="31"/>
      <c r="C6" s="31"/>
      <c r="D6" s="31"/>
      <c r="E6" s="32"/>
      <c r="F6" s="33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  <c r="U6" s="13"/>
      <c r="V6" s="13"/>
      <c r="W6" s="13"/>
    </row>
    <row r="7" spans="1:23" s="9" customFormat="1" ht="17.25" customHeight="1" thickBot="1" x14ac:dyDescent="0.2">
      <c r="A7" s="30" t="s">
        <v>636</v>
      </c>
      <c r="B7" s="31"/>
      <c r="C7" s="31"/>
      <c r="D7" s="31"/>
      <c r="E7" s="32"/>
      <c r="F7" s="36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8"/>
      <c r="U7" s="13"/>
      <c r="V7" s="13"/>
      <c r="W7" s="13"/>
    </row>
    <row r="8" spans="1:23" s="9" customFormat="1" ht="17.25" customHeight="1" thickBot="1" x14ac:dyDescent="0.2">
      <c r="A8" s="30" t="s">
        <v>637</v>
      </c>
      <c r="B8" s="31"/>
      <c r="C8" s="31"/>
      <c r="D8" s="31"/>
      <c r="E8" s="32"/>
      <c r="F8" s="39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1"/>
      <c r="U8" s="13"/>
      <c r="V8" s="13"/>
      <c r="W8" s="13"/>
    </row>
    <row r="9" spans="1:23" s="9" customFormat="1" ht="21.75" customHeight="1" x14ac:dyDescent="0.15">
      <c r="A9" s="28" t="s">
        <v>638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ht="55.5" customHeight="1" x14ac:dyDescent="0.25">
      <c r="A10" s="25" t="s">
        <v>639</v>
      </c>
      <c r="B10" s="25" t="s">
        <v>640</v>
      </c>
      <c r="C10" s="25" t="s">
        <v>641</v>
      </c>
      <c r="D10" s="25" t="s">
        <v>642</v>
      </c>
      <c r="E10" s="25" t="s">
        <v>643</v>
      </c>
      <c r="F10" s="25" t="s">
        <v>644</v>
      </c>
      <c r="G10" s="25" t="s">
        <v>645</v>
      </c>
      <c r="H10" s="25" t="s">
        <v>646</v>
      </c>
      <c r="I10" s="25" t="s">
        <v>647</v>
      </c>
      <c r="J10" s="25" t="s">
        <v>648</v>
      </c>
      <c r="K10" s="25" t="s">
        <v>649</v>
      </c>
      <c r="L10" s="25" t="s">
        <v>650</v>
      </c>
      <c r="M10" s="25" t="s">
        <v>651</v>
      </c>
      <c r="N10" s="25" t="s">
        <v>652</v>
      </c>
      <c r="O10" s="25" t="s">
        <v>653</v>
      </c>
      <c r="P10" s="25" t="s">
        <v>654</v>
      </c>
      <c r="Q10" s="25" t="s">
        <v>655</v>
      </c>
      <c r="R10" s="25" t="s">
        <v>656</v>
      </c>
      <c r="S10" s="25" t="s">
        <v>657</v>
      </c>
      <c r="T10" s="25" t="s">
        <v>658</v>
      </c>
      <c r="U10" s="25" t="s">
        <v>659</v>
      </c>
      <c r="V10" s="25" t="s">
        <v>660</v>
      </c>
      <c r="W10" s="25" t="s">
        <v>661</v>
      </c>
    </row>
    <row r="11" spans="1:23" x14ac:dyDescent="0.25">
      <c r="A11" s="14"/>
      <c r="B11" s="15"/>
      <c r="C11" s="16"/>
      <c r="D11" s="15"/>
      <c r="E11" s="17"/>
      <c r="F11" s="18"/>
      <c r="G11" s="19"/>
      <c r="H11" s="20"/>
      <c r="I11" s="20"/>
      <c r="J11" s="20"/>
      <c r="K11" s="20"/>
      <c r="L11" s="20"/>
      <c r="M11" s="20"/>
      <c r="N11" s="16"/>
      <c r="O11" s="17"/>
      <c r="P11" s="16"/>
      <c r="Q11" s="16"/>
      <c r="R11" s="21"/>
      <c r="S11" s="21"/>
      <c r="T11" s="21"/>
      <c r="U11" s="21"/>
      <c r="V11" s="21"/>
      <c r="W11" s="21"/>
    </row>
    <row r="12" spans="1:23" x14ac:dyDescent="0.25">
      <c r="A12" s="14"/>
      <c r="B12" s="15"/>
      <c r="C12" s="16"/>
      <c r="D12" s="15"/>
      <c r="E12" s="17"/>
      <c r="F12" s="18"/>
      <c r="G12" s="19"/>
      <c r="H12" s="22"/>
      <c r="I12" s="22"/>
      <c r="J12" s="20"/>
      <c r="K12" s="22"/>
      <c r="L12" s="20"/>
      <c r="M12" s="22"/>
      <c r="N12" s="15"/>
      <c r="O12" s="17"/>
      <c r="P12" s="16"/>
      <c r="Q12" s="16"/>
      <c r="R12" s="21"/>
      <c r="S12" s="21"/>
      <c r="T12" s="21"/>
      <c r="U12" s="21"/>
      <c r="V12" s="21"/>
      <c r="W12" s="21"/>
    </row>
    <row r="13" spans="1:23" x14ac:dyDescent="0.25">
      <c r="A13" s="14"/>
      <c r="B13" s="15"/>
      <c r="C13" s="16"/>
      <c r="D13" s="15"/>
      <c r="E13" s="17"/>
      <c r="F13" s="18"/>
      <c r="G13" s="19"/>
      <c r="H13" s="22"/>
      <c r="I13" s="22"/>
      <c r="J13" s="20"/>
      <c r="K13" s="22"/>
      <c r="L13" s="20"/>
      <c r="M13" s="22"/>
      <c r="N13" s="15"/>
      <c r="O13" s="17"/>
      <c r="P13" s="16"/>
      <c r="Q13" s="16"/>
      <c r="R13" s="21"/>
      <c r="S13" s="21"/>
      <c r="T13" s="21"/>
      <c r="U13" s="21"/>
      <c r="V13" s="21"/>
      <c r="W13" s="21"/>
    </row>
  </sheetData>
  <mergeCells count="16">
    <mergeCell ref="A5:T5"/>
    <mergeCell ref="A6:E6"/>
    <mergeCell ref="A7:E7"/>
    <mergeCell ref="R1:T1"/>
    <mergeCell ref="R2:T2"/>
    <mergeCell ref="R3:T3"/>
    <mergeCell ref="F1:Q1"/>
    <mergeCell ref="F2:Q2"/>
    <mergeCell ref="A1:E4"/>
    <mergeCell ref="F3:Q4"/>
    <mergeCell ref="R4:T4"/>
    <mergeCell ref="A9:W9"/>
    <mergeCell ref="A8:E8"/>
    <mergeCell ref="F6:T6"/>
    <mergeCell ref="F7:T7"/>
    <mergeCell ref="F8:T8"/>
  </mergeCells>
  <dataValidations count="3">
    <dataValidation type="list" allowBlank="1" showInputMessage="1" showErrorMessage="1" sqref="C11:C13" xr:uid="{E8E4C337-5539-4CFD-B367-CF1E0683DEEB}">
      <formula1>"DGI,DGSH,DAE,DRGI,DR,OAC,OAP,OAJ,OCI,OTI"</formula1>
    </dataValidation>
    <dataValidation type="list" allowBlank="1" showInputMessage="1" showErrorMessage="1" sqref="J11:J13" xr:uid="{75486E25-DA5D-4C5A-939A-C60987ABF511}">
      <formula1>"SI,NO"</formula1>
    </dataValidation>
    <dataValidation type="list" allowBlank="1" showInputMessage="1" showErrorMessage="1" sqref="L11:L13" xr:uid="{885C2531-E7A2-48C2-838A-79AD0878F811}">
      <formula1>"ALTA,MEDIA,BAJA"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A0E9EEA-C7A8-49BC-95E9-A78C77EB79DD}">
          <x14:formula1>
            <xm:f>Lista_Iteraciones!$D$2:$D$556</xm:f>
          </x14:formula1>
          <xm:sqref>P11:P13</xm:sqref>
        </x14:dataValidation>
        <x14:dataValidation type="list" allowBlank="1" showInputMessage="1" showErrorMessage="1" xr:uid="{8AEDB4BB-8FAB-40D8-98B5-B5E3F913A6FF}">
          <x14:formula1>
            <xm:f>Lista_Recursos!$C$2:$C$1048576</xm:f>
          </x14:formula1>
          <xm:sqref>N11:N13</xm:sqref>
        </x14:dataValidation>
        <x14:dataValidation type="list" allowBlank="1" showInputMessage="1" showErrorMessage="1" xr:uid="{B8786EA3-AC4A-439E-A6EB-B450A678D4B1}">
          <x14:formula1>
            <xm:f>Lista_SistemasInfo!$C$2:$C$1048576</xm:f>
          </x14:formula1>
          <xm:sqref>B11:B13</xm:sqref>
        </x14:dataValidation>
        <x14:dataValidation type="list" allowBlank="1" showInputMessage="1" showErrorMessage="1" xr:uid="{C11916B7-6F15-46E7-8CC8-8E55BC79BC8F}">
          <x14:formula1>
            <xm:f>'Lista_Tipo Historia de Usuario'!$B$2:$B$5</xm:f>
          </x14:formula1>
          <xm:sqref>F11:F13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01DF0-0428-46DB-9911-0930EE2C6190}">
  <dimension ref="A1:K107"/>
  <sheetViews>
    <sheetView workbookViewId="0">
      <selection activeCell="E18" sqref="E18:J18"/>
    </sheetView>
  </sheetViews>
  <sheetFormatPr baseColWidth="10" defaultColWidth="11.42578125" defaultRowHeight="15" customHeight="1" zeroHeight="1" x14ac:dyDescent="0.25"/>
  <cols>
    <col min="1" max="1" width="11.140625" style="24" customWidth="1"/>
    <col min="2" max="2" width="12" style="24" customWidth="1"/>
    <col min="3" max="3" width="6.42578125" style="24" customWidth="1"/>
    <col min="4" max="4" width="4.85546875" style="24" customWidth="1"/>
    <col min="5" max="10" width="20.42578125" style="23" customWidth="1"/>
    <col min="11" max="11" width="11.42578125" style="23" hidden="1" customWidth="1"/>
    <col min="12" max="95" width="0" style="23" hidden="1" customWidth="1"/>
    <col min="96" max="16384" width="11.42578125" style="23"/>
  </cols>
  <sheetData>
    <row r="1" spans="1:10" ht="33" customHeight="1" x14ac:dyDescent="0.25">
      <c r="A1" s="101"/>
      <c r="B1" s="102"/>
      <c r="C1" s="102"/>
      <c r="D1" s="103"/>
      <c r="E1" s="107" t="s">
        <v>662</v>
      </c>
      <c r="F1" s="108"/>
      <c r="G1" s="108"/>
      <c r="H1" s="108"/>
      <c r="I1" s="108"/>
      <c r="J1" s="109"/>
    </row>
    <row r="2" spans="1:10" ht="7.5" customHeight="1" thickBot="1" x14ac:dyDescent="0.3">
      <c r="A2" s="104"/>
      <c r="B2" s="105"/>
      <c r="C2" s="105"/>
      <c r="D2" s="106"/>
      <c r="E2" s="110"/>
      <c r="F2" s="111"/>
      <c r="G2" s="111"/>
      <c r="H2" s="111"/>
      <c r="I2" s="111"/>
      <c r="J2" s="112"/>
    </row>
    <row r="3" spans="1:10" ht="3.75" customHeight="1" thickBot="1" x14ac:dyDescent="0.3">
      <c r="A3" s="113"/>
      <c r="B3" s="113"/>
      <c r="C3" s="113"/>
      <c r="D3" s="113"/>
      <c r="E3" s="113"/>
      <c r="F3" s="113"/>
      <c r="G3" s="113"/>
      <c r="H3" s="113"/>
      <c r="I3" s="113"/>
      <c r="J3" s="113"/>
    </row>
    <row r="4" spans="1:10" ht="24" customHeight="1" thickBot="1" x14ac:dyDescent="0.3">
      <c r="A4" s="114" t="s">
        <v>663</v>
      </c>
      <c r="B4" s="115"/>
      <c r="C4" s="115"/>
      <c r="D4" s="115"/>
      <c r="E4" s="115"/>
      <c r="F4" s="115"/>
      <c r="G4" s="115"/>
      <c r="H4" s="115"/>
      <c r="I4" s="115"/>
      <c r="J4" s="116"/>
    </row>
    <row r="5" spans="1:10" ht="27.95" customHeight="1" x14ac:dyDescent="0.25">
      <c r="A5" s="117" t="s">
        <v>664</v>
      </c>
      <c r="B5" s="118"/>
      <c r="C5" s="119"/>
      <c r="D5" s="120"/>
      <c r="E5" s="121" t="s">
        <v>665</v>
      </c>
      <c r="F5" s="122"/>
      <c r="G5" s="122"/>
      <c r="H5" s="122"/>
      <c r="I5" s="122"/>
      <c r="J5" s="123"/>
    </row>
    <row r="6" spans="1:10" ht="30" customHeight="1" x14ac:dyDescent="0.25">
      <c r="A6" s="95" t="s">
        <v>666</v>
      </c>
      <c r="B6" s="96"/>
      <c r="C6" s="69"/>
      <c r="D6" s="97"/>
      <c r="E6" s="81" t="s">
        <v>705</v>
      </c>
      <c r="F6" s="77"/>
      <c r="G6" s="77"/>
      <c r="H6" s="77"/>
      <c r="I6" s="77"/>
      <c r="J6" s="82"/>
    </row>
    <row r="7" spans="1:10" ht="30" customHeight="1" x14ac:dyDescent="0.25">
      <c r="A7" s="98" t="s">
        <v>641</v>
      </c>
      <c r="B7" s="99"/>
      <c r="C7" s="99"/>
      <c r="D7" s="100"/>
      <c r="E7" s="81" t="s">
        <v>667</v>
      </c>
      <c r="F7" s="77"/>
      <c r="G7" s="77"/>
      <c r="H7" s="77"/>
      <c r="I7" s="77"/>
      <c r="J7" s="82"/>
    </row>
    <row r="8" spans="1:10" ht="30" customHeight="1" x14ac:dyDescent="0.25">
      <c r="A8" s="98" t="s">
        <v>642</v>
      </c>
      <c r="B8" s="99"/>
      <c r="C8" s="99"/>
      <c r="D8" s="100"/>
      <c r="E8" s="92" t="s">
        <v>668</v>
      </c>
      <c r="F8" s="93"/>
      <c r="G8" s="93"/>
      <c r="H8" s="93"/>
      <c r="I8" s="93"/>
      <c r="J8" s="94"/>
    </row>
    <row r="9" spans="1:10" ht="30" customHeight="1" x14ac:dyDescent="0.25">
      <c r="A9" s="89" t="s">
        <v>669</v>
      </c>
      <c r="B9" s="90"/>
      <c r="C9" s="90"/>
      <c r="D9" s="91"/>
      <c r="E9" s="81" t="s">
        <v>670</v>
      </c>
      <c r="F9" s="77"/>
      <c r="G9" s="77"/>
      <c r="H9" s="77"/>
      <c r="I9" s="77"/>
      <c r="J9" s="82"/>
    </row>
    <row r="10" spans="1:10" ht="30" customHeight="1" x14ac:dyDescent="0.25">
      <c r="A10" s="89" t="s">
        <v>671</v>
      </c>
      <c r="B10" s="90"/>
      <c r="C10" s="90"/>
      <c r="D10" s="91"/>
      <c r="E10" s="92" t="s">
        <v>672</v>
      </c>
      <c r="F10" s="93"/>
      <c r="G10" s="93"/>
      <c r="H10" s="93"/>
      <c r="I10" s="93"/>
      <c r="J10" s="94"/>
    </row>
    <row r="11" spans="1:10" ht="30" customHeight="1" x14ac:dyDescent="0.25">
      <c r="A11" s="89" t="s">
        <v>673</v>
      </c>
      <c r="B11" s="90"/>
      <c r="C11" s="90"/>
      <c r="D11" s="91"/>
      <c r="E11" s="92" t="s">
        <v>674</v>
      </c>
      <c r="F11" s="93"/>
      <c r="G11" s="93"/>
      <c r="H11" s="93"/>
      <c r="I11" s="93"/>
      <c r="J11" s="94"/>
    </row>
    <row r="12" spans="1:10" ht="30" customHeight="1" x14ac:dyDescent="0.25">
      <c r="A12" s="69" t="s">
        <v>646</v>
      </c>
      <c r="B12" s="88"/>
      <c r="C12" s="88"/>
      <c r="D12" s="88"/>
      <c r="E12" s="81" t="s">
        <v>675</v>
      </c>
      <c r="F12" s="77"/>
      <c r="G12" s="77"/>
      <c r="H12" s="77"/>
      <c r="I12" s="77"/>
      <c r="J12" s="82"/>
    </row>
    <row r="13" spans="1:10" ht="28.5" customHeight="1" x14ac:dyDescent="0.25">
      <c r="A13" s="69" t="s">
        <v>676</v>
      </c>
      <c r="B13" s="69"/>
      <c r="C13" s="69"/>
      <c r="D13" s="69"/>
      <c r="E13" s="81" t="s">
        <v>677</v>
      </c>
      <c r="F13" s="77"/>
      <c r="G13" s="77"/>
      <c r="H13" s="77"/>
      <c r="I13" s="77"/>
      <c r="J13" s="82"/>
    </row>
    <row r="14" spans="1:10" ht="33" customHeight="1" x14ac:dyDescent="0.25">
      <c r="A14" s="69" t="s">
        <v>678</v>
      </c>
      <c r="B14" s="69"/>
      <c r="C14" s="69"/>
      <c r="D14" s="69"/>
      <c r="E14" s="81" t="s">
        <v>679</v>
      </c>
      <c r="F14" s="77"/>
      <c r="G14" s="77"/>
      <c r="H14" s="77"/>
      <c r="I14" s="77"/>
      <c r="J14" s="82"/>
    </row>
    <row r="15" spans="1:10" ht="39.75" customHeight="1" x14ac:dyDescent="0.25">
      <c r="A15" s="69" t="s">
        <v>680</v>
      </c>
      <c r="B15" s="69"/>
      <c r="C15" s="69"/>
      <c r="D15" s="69"/>
      <c r="E15" s="70" t="s">
        <v>681</v>
      </c>
      <c r="F15" s="71"/>
      <c r="G15" s="71"/>
      <c r="H15" s="71"/>
      <c r="I15" s="71"/>
      <c r="J15" s="72"/>
    </row>
    <row r="16" spans="1:10" ht="41.1" customHeight="1" thickBot="1" x14ac:dyDescent="0.3">
      <c r="A16" s="69" t="s">
        <v>650</v>
      </c>
      <c r="B16" s="69"/>
      <c r="C16" s="69"/>
      <c r="D16" s="69"/>
      <c r="E16" s="70" t="s">
        <v>682</v>
      </c>
      <c r="F16" s="71"/>
      <c r="G16" s="71"/>
      <c r="H16" s="71"/>
      <c r="I16" s="71"/>
      <c r="J16" s="72"/>
    </row>
    <row r="17" spans="1:10" ht="30" customHeight="1" x14ac:dyDescent="0.25">
      <c r="A17" s="69" t="s">
        <v>651</v>
      </c>
      <c r="B17" s="69"/>
      <c r="C17" s="69"/>
      <c r="D17" s="69"/>
      <c r="E17" s="85" t="s">
        <v>683</v>
      </c>
      <c r="F17" s="86"/>
      <c r="G17" s="86"/>
      <c r="H17" s="86"/>
      <c r="I17" s="86"/>
      <c r="J17" s="87"/>
    </row>
    <row r="18" spans="1:10" ht="30" customHeight="1" x14ac:dyDescent="0.25">
      <c r="A18" s="69" t="s">
        <v>684</v>
      </c>
      <c r="B18" s="69"/>
      <c r="C18" s="69"/>
      <c r="D18" s="69"/>
      <c r="E18" s="81" t="s">
        <v>685</v>
      </c>
      <c r="F18" s="77"/>
      <c r="G18" s="77"/>
      <c r="H18" s="77"/>
      <c r="I18" s="77"/>
      <c r="J18" s="82"/>
    </row>
    <row r="19" spans="1:10" ht="30" customHeight="1" x14ac:dyDescent="0.25">
      <c r="A19" s="69" t="s">
        <v>686</v>
      </c>
      <c r="B19" s="69"/>
      <c r="C19" s="69"/>
      <c r="D19" s="69"/>
      <c r="E19" s="83" t="s">
        <v>687</v>
      </c>
      <c r="F19" s="83"/>
      <c r="G19" s="83"/>
      <c r="H19" s="83"/>
      <c r="I19" s="83"/>
      <c r="J19" s="84"/>
    </row>
    <row r="20" spans="1:10" ht="30" customHeight="1" x14ac:dyDescent="0.25">
      <c r="A20" s="69" t="s">
        <v>654</v>
      </c>
      <c r="B20" s="69"/>
      <c r="C20" s="69"/>
      <c r="D20" s="69"/>
      <c r="E20" s="81" t="s">
        <v>688</v>
      </c>
      <c r="F20" s="77"/>
      <c r="G20" s="77"/>
      <c r="H20" s="77"/>
      <c r="I20" s="77"/>
      <c r="J20" s="82"/>
    </row>
    <row r="21" spans="1:10" ht="30" customHeight="1" x14ac:dyDescent="0.25">
      <c r="A21" s="69" t="s">
        <v>689</v>
      </c>
      <c r="B21" s="69"/>
      <c r="C21" s="69"/>
      <c r="D21" s="69"/>
      <c r="E21" s="81" t="s">
        <v>690</v>
      </c>
      <c r="F21" s="77"/>
      <c r="G21" s="77"/>
      <c r="H21" s="77"/>
      <c r="I21" s="77"/>
      <c r="J21" s="82"/>
    </row>
    <row r="22" spans="1:10" ht="30" customHeight="1" x14ac:dyDescent="0.25">
      <c r="A22" s="69" t="s">
        <v>691</v>
      </c>
      <c r="B22" s="69"/>
      <c r="C22" s="69"/>
      <c r="D22" s="69"/>
      <c r="E22" s="81" t="s">
        <v>692</v>
      </c>
      <c r="F22" s="77"/>
      <c r="G22" s="77"/>
      <c r="H22" s="77"/>
      <c r="I22" s="77"/>
      <c r="J22" s="82"/>
    </row>
    <row r="23" spans="1:10" ht="30.75" customHeight="1" x14ac:dyDescent="0.25">
      <c r="A23" s="69" t="s">
        <v>693</v>
      </c>
      <c r="B23" s="69"/>
      <c r="C23" s="69"/>
      <c r="D23" s="69"/>
      <c r="E23" s="78" t="s">
        <v>694</v>
      </c>
      <c r="F23" s="79"/>
      <c r="G23" s="79"/>
      <c r="H23" s="79"/>
      <c r="I23" s="79"/>
      <c r="J23" s="80"/>
    </row>
    <row r="24" spans="1:10" ht="30" customHeight="1" x14ac:dyDescent="0.25">
      <c r="A24" s="69" t="s">
        <v>695</v>
      </c>
      <c r="B24" s="69"/>
      <c r="C24" s="69"/>
      <c r="D24" s="69"/>
      <c r="E24" s="70" t="s">
        <v>696</v>
      </c>
      <c r="F24" s="71"/>
      <c r="G24" s="71"/>
      <c r="H24" s="71"/>
      <c r="I24" s="71"/>
      <c r="J24" s="72"/>
    </row>
    <row r="25" spans="1:10" ht="30" customHeight="1" x14ac:dyDescent="0.25">
      <c r="A25" s="69" t="s">
        <v>659</v>
      </c>
      <c r="B25" s="69"/>
      <c r="C25" s="69"/>
      <c r="D25" s="69"/>
      <c r="E25" s="70" t="s">
        <v>697</v>
      </c>
      <c r="F25" s="71"/>
      <c r="G25" s="71"/>
      <c r="H25" s="71"/>
      <c r="I25" s="71"/>
      <c r="J25" s="72"/>
    </row>
    <row r="26" spans="1:10" ht="30" customHeight="1" x14ac:dyDescent="0.25">
      <c r="A26" s="76" t="s">
        <v>698</v>
      </c>
      <c r="B26" s="76"/>
      <c r="C26" s="76"/>
      <c r="D26" s="76"/>
      <c r="E26" s="77" t="s">
        <v>699</v>
      </c>
      <c r="F26" s="77"/>
      <c r="G26" s="77"/>
      <c r="H26" s="77"/>
      <c r="I26" s="77"/>
      <c r="J26" s="77"/>
    </row>
    <row r="27" spans="1:10" ht="30" customHeight="1" x14ac:dyDescent="0.25">
      <c r="A27" s="73" t="s">
        <v>661</v>
      </c>
      <c r="B27" s="74"/>
      <c r="C27" s="74"/>
      <c r="D27" s="75"/>
      <c r="E27" s="70" t="s">
        <v>700</v>
      </c>
      <c r="F27" s="71"/>
      <c r="G27" s="71"/>
      <c r="H27" s="71"/>
      <c r="I27" s="71"/>
      <c r="J27" s="72"/>
    </row>
    <row r="28" spans="1:10" x14ac:dyDescent="0.25"/>
    <row r="29" spans="1:10" x14ac:dyDescent="0.25"/>
    <row r="30" spans="1:10" x14ac:dyDescent="0.25"/>
    <row r="31" spans="1:10" x14ac:dyDescent="0.25"/>
    <row r="32" spans="1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ht="15" customHeight="1" x14ac:dyDescent="0.25"/>
    <row r="107" ht="15" customHeight="1" x14ac:dyDescent="0.25"/>
  </sheetData>
  <mergeCells count="50">
    <mergeCell ref="A1:D2"/>
    <mergeCell ref="E1:J2"/>
    <mergeCell ref="A3:J3"/>
    <mergeCell ref="A4:J4"/>
    <mergeCell ref="A5:D5"/>
    <mergeCell ref="E5:J5"/>
    <mergeCell ref="A6:D6"/>
    <mergeCell ref="E6:J6"/>
    <mergeCell ref="A7:D7"/>
    <mergeCell ref="E7:J7"/>
    <mergeCell ref="A8:D8"/>
    <mergeCell ref="E8:J8"/>
    <mergeCell ref="A9:D9"/>
    <mergeCell ref="E9:J9"/>
    <mergeCell ref="A10:D10"/>
    <mergeCell ref="E10:J10"/>
    <mergeCell ref="A11:D11"/>
    <mergeCell ref="E11:J11"/>
    <mergeCell ref="A12:D12"/>
    <mergeCell ref="E12:J12"/>
    <mergeCell ref="A13:D13"/>
    <mergeCell ref="E13:J13"/>
    <mergeCell ref="A14:D14"/>
    <mergeCell ref="E14:J14"/>
    <mergeCell ref="A15:D15"/>
    <mergeCell ref="E15:J15"/>
    <mergeCell ref="A16:D16"/>
    <mergeCell ref="E16:J16"/>
    <mergeCell ref="A17:D17"/>
    <mergeCell ref="E17:J17"/>
    <mergeCell ref="A23:D23"/>
    <mergeCell ref="E23:J23"/>
    <mergeCell ref="A18:D18"/>
    <mergeCell ref="E18:J18"/>
    <mergeCell ref="A19:D19"/>
    <mergeCell ref="E19:J19"/>
    <mergeCell ref="A20:D20"/>
    <mergeCell ref="E20:J20"/>
    <mergeCell ref="A21:D21"/>
    <mergeCell ref="E21:J21"/>
    <mergeCell ref="A22:D22"/>
    <mergeCell ref="E22:J22"/>
    <mergeCell ref="A24:D24"/>
    <mergeCell ref="E24:J24"/>
    <mergeCell ref="A25:D25"/>
    <mergeCell ref="E25:J25"/>
    <mergeCell ref="A27:D27"/>
    <mergeCell ref="E27:J27"/>
    <mergeCell ref="A26:D26"/>
    <mergeCell ref="E26:J2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D0D9F-9094-491B-B3C8-89C2FF39A14A}">
  <dimension ref="A1:C3"/>
  <sheetViews>
    <sheetView workbookViewId="0">
      <selection activeCell="B3" sqref="B3"/>
    </sheetView>
  </sheetViews>
  <sheetFormatPr baseColWidth="10" defaultColWidth="11.42578125" defaultRowHeight="15" x14ac:dyDescent="0.25"/>
  <cols>
    <col min="1" max="1" width="22.7109375" customWidth="1"/>
    <col min="2" max="2" width="23.42578125" customWidth="1"/>
    <col min="3" max="3" width="24.140625" customWidth="1"/>
  </cols>
  <sheetData>
    <row r="1" spans="1:3" x14ac:dyDescent="0.25">
      <c r="A1" s="124" t="s">
        <v>701</v>
      </c>
      <c r="B1" s="124" t="s">
        <v>702</v>
      </c>
      <c r="C1" s="124" t="s">
        <v>703</v>
      </c>
    </row>
    <row r="2" spans="1:3" x14ac:dyDescent="0.25">
      <c r="A2" s="125"/>
      <c r="B2" s="125"/>
      <c r="C2" s="125"/>
    </row>
    <row r="3" spans="1:3" x14ac:dyDescent="0.25">
      <c r="A3" s="26">
        <v>1</v>
      </c>
      <c r="B3" s="27">
        <v>45282</v>
      </c>
      <c r="C3" s="26" t="s">
        <v>704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0545b-d235-489d-a475-56fc6401cf07">
      <Terms xmlns="http://schemas.microsoft.com/office/infopath/2007/PartnerControls"/>
    </lcf76f155ced4ddcb4097134ff3c332f>
    <TaxCatchAll xmlns="2fb92ae6-b729-4b32-99a5-f878c1047f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E0B7C4B36CD745BF34437AF034B2B0" ma:contentTypeVersion="16" ma:contentTypeDescription="Crear nuevo documento." ma:contentTypeScope="" ma:versionID="c5d2f9f585cc4c39f20e3d0463eb2203">
  <xsd:schema xmlns:xsd="http://www.w3.org/2001/XMLSchema" xmlns:xs="http://www.w3.org/2001/XMLSchema" xmlns:p="http://schemas.microsoft.com/office/2006/metadata/properties" xmlns:ns2="2370545b-d235-489d-a475-56fc6401cf07" xmlns:ns3="2fb92ae6-b729-4b32-99a5-f878c1047f37" targetNamespace="http://schemas.microsoft.com/office/2006/metadata/properties" ma:root="true" ma:fieldsID="408dd44b71506f9c523877dd8d833128" ns2:_="" ns3:_="">
    <xsd:import namespace="2370545b-d235-489d-a475-56fc6401cf07"/>
    <xsd:import namespace="2fb92ae6-b729-4b32-99a5-f878c1047f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0545b-d235-489d-a475-56fc6401c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92ae6-b729-4b32-99a5-f878c1047f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ea5bfbf-0826-4b02-a6b4-a6f475f8bd06}" ma:internalName="TaxCatchAll" ma:showField="CatchAllData" ma:web="2fb92ae6-b729-4b32-99a5-f878c1047f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33460-71D5-4CD4-9EE8-070911E08F7B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2fb92ae6-b729-4b32-99a5-f878c1047f37"/>
    <ds:schemaRef ds:uri="http://schemas.microsoft.com/office/infopath/2007/PartnerControls"/>
    <ds:schemaRef ds:uri="http://schemas.openxmlformats.org/package/2006/metadata/core-properties"/>
    <ds:schemaRef ds:uri="2370545b-d235-489d-a475-56fc6401cf0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01A08C5-A459-4EE1-8F9F-CECE7F758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70545b-d235-489d-a475-56fc6401cf07"/>
    <ds:schemaRef ds:uri="2fb92ae6-b729-4b32-99a5-f878c1047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ADE908-350A-4B56-B215-D71A78EF77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Lista_Tipo Historia de Usuario</vt:lpstr>
      <vt:lpstr>Lista_SistemasInfo</vt:lpstr>
      <vt:lpstr>Lista_Recursos</vt:lpstr>
      <vt:lpstr>Lista_Iteraciones</vt:lpstr>
      <vt:lpstr>Lista_Entregables</vt:lpstr>
      <vt:lpstr>Historias de Usuario</vt:lpstr>
      <vt:lpstr>Instruccion del Diligenciamient</vt:lpstr>
      <vt:lpstr>Control de cambios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Cecilia Caro</cp:lastModifiedBy>
  <cp:revision/>
  <dcterms:created xsi:type="dcterms:W3CDTF">2023-02-24T12:58:31Z</dcterms:created>
  <dcterms:modified xsi:type="dcterms:W3CDTF">2024-01-15T19:46:31Z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0x0101008AE0B7C4B36CD745BF34437AF034B2B0</vt:lpwstr>
  </property>
  <property fmtid="{D5CDD505-2E9C-101B-9397-08002B2CF9AE}" pid="3" name="MediaServiceImageTags">
    <vt:lpwstr/>
  </property>
</Properties>
</file>