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5/Codificación 2025/Reparación Integral/MODIFICACIÓN 2023/"/>
    </mc:Choice>
  </mc:AlternateContent>
  <xr:revisionPtr revIDLastSave="0" documentId="8_{49130B4C-75E1-4055-BC6B-FE3C3FAC6921}" xr6:coauthVersionLast="47" xr6:coauthVersionMax="47" xr10:uidLastSave="{00000000-0000-0000-0000-000000000000}"/>
  <bookViews>
    <workbookView xWindow="-120" yWindow="-120" windowWidth="20730" windowHeight="11040" tabRatio="935" firstSheet="3" activeTab="3" xr2:uid="{00000000-000D-0000-FFFF-FFFF00000000}"/>
  </bookViews>
  <sheets>
    <sheet name="TIPO SOLICITUD" sheetId="23" state="hidden" r:id="rId1"/>
    <sheet name="GENERAL" sheetId="4" state="hidden" r:id="rId2"/>
    <sheet name="PROFOR" sheetId="9" state="hidden" r:id="rId3"/>
    <sheet name="1. Cadena de Valor" sheetId="3" r:id="rId4"/>
    <sheet name="2. Costos autorreconocimiento " sheetId="22" r:id="rId5"/>
    <sheet name="3. Proyecto colectivo" sheetId="24" r:id="rId6"/>
    <sheet name="4. Prácticas colectivas" sheetId="25" r:id="rId7"/>
    <sheet name="5. Formas de Organización" sheetId="26" r:id="rId8"/>
    <sheet name="6. Territorio" sheetId="27" r:id="rId9"/>
    <sheet name="7.Anexo - Catálogo de productos" sheetId="13" r:id="rId10"/>
    <sheet name="Listas" sheetId="21" state="hidden" r:id="rId11"/>
    <sheet name="Control de cambios" sheetId="11" r:id="rId12"/>
  </sheets>
  <externalReferences>
    <externalReference r:id="rId13"/>
    <externalReference r:id="rId14"/>
  </externalReferences>
  <definedNames>
    <definedName name="_xlnm._FilterDatabase" localSheetId="9" hidden="1">'7.Anexo - Catálogo de productos'!$A$6:$N$107</definedName>
    <definedName name="ATRIBUTO" localSheetId="4">[1]GENERAL!$B$2:$B$6</definedName>
    <definedName name="ATRIBUTO" localSheetId="5">[1]GENERAL!$B$2:$B$6</definedName>
    <definedName name="ATRIBUTO" localSheetId="6">[1]GENERAL!$B$2:$B$6</definedName>
    <definedName name="ATRIBUTO" localSheetId="7">[1]GENERAL!$B$2:$B$6</definedName>
    <definedName name="ATRIBUTO" localSheetId="8">[1]GENERAL!$B$2:$B$6</definedName>
    <definedName name="ATRIBUTO" localSheetId="0">[1]GENERAL!$B$2:$B$6</definedName>
    <definedName name="ATRIBUTO">GENERAL!$B$2:$B$6</definedName>
    <definedName name="Autorreconocimiento_y_o_reconocimiento_por_terceros" localSheetId="10">Listas!$E$2:$E$9</definedName>
    <definedName name="Autorreconocimiento_y_o_reconocimiento_por_terceros">'7.Anexo - Catálogo de productos'!$B$7:$B$14</definedName>
    <definedName name="DIRECCIÓN_TERRITORIAL">[2]GENERAL!$A$2:$A$21</definedName>
    <definedName name="Formas_de_organización_y_relacionamiento">Listas!$E$10:$E$18</definedName>
    <definedName name="Prácticas_Colectivas">Listas!$E$19:$E$28</definedName>
    <definedName name="Proyecto_Colectivo">Listas!$E$29:$E$46</definedName>
    <definedName name="Territorio">Listas!$E$47:$E$102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3" i="13" l="1"/>
  <c r="K583" i="27"/>
  <c r="K582" i="27"/>
  <c r="K581" i="27"/>
  <c r="K580" i="27"/>
  <c r="K579" i="27"/>
  <c r="K578" i="27"/>
  <c r="K577" i="27"/>
  <c r="K576" i="27"/>
  <c r="K575" i="27"/>
  <c r="K574" i="27"/>
  <c r="K573" i="27"/>
  <c r="K572" i="27"/>
  <c r="K571" i="27"/>
  <c r="K570" i="27"/>
  <c r="K567" i="27"/>
  <c r="K566" i="27"/>
  <c r="K565" i="27"/>
  <c r="K564" i="27"/>
  <c r="K563" i="27"/>
  <c r="K562" i="27"/>
  <c r="K561" i="27"/>
  <c r="K560" i="27"/>
  <c r="K559" i="27"/>
  <c r="K558" i="27"/>
  <c r="K557" i="27"/>
  <c r="K556" i="27"/>
  <c r="K555" i="27"/>
  <c r="K554" i="27"/>
  <c r="K551" i="27"/>
  <c r="K550" i="27"/>
  <c r="K549" i="27"/>
  <c r="K548" i="27"/>
  <c r="K547" i="27"/>
  <c r="K546" i="27"/>
  <c r="K545" i="27"/>
  <c r="K544" i="27"/>
  <c r="K543" i="27"/>
  <c r="K542" i="27"/>
  <c r="K541" i="27"/>
  <c r="K540" i="27"/>
  <c r="K539" i="27"/>
  <c r="K552" i="27" s="1"/>
  <c r="L552" i="27" s="1"/>
  <c r="M552" i="27" s="1"/>
  <c r="N552" i="27" s="1"/>
  <c r="O552" i="27" s="1"/>
  <c r="K538" i="27"/>
  <c r="K535" i="27"/>
  <c r="K534" i="27"/>
  <c r="K533" i="27"/>
  <c r="K532" i="27"/>
  <c r="K531" i="27"/>
  <c r="K530" i="27"/>
  <c r="K529" i="27"/>
  <c r="K528" i="27"/>
  <c r="K527" i="27"/>
  <c r="K526" i="27"/>
  <c r="K525" i="27"/>
  <c r="K524" i="27"/>
  <c r="K523" i="27"/>
  <c r="K522" i="27"/>
  <c r="K519" i="27"/>
  <c r="K518" i="27"/>
  <c r="K517" i="27"/>
  <c r="K516" i="27"/>
  <c r="K515" i="27"/>
  <c r="K514" i="27"/>
  <c r="K513" i="27"/>
  <c r="K512" i="27"/>
  <c r="K511" i="27"/>
  <c r="K510" i="27"/>
  <c r="K509" i="27"/>
  <c r="K508" i="27"/>
  <c r="K507" i="27"/>
  <c r="K506" i="27"/>
  <c r="K503" i="27"/>
  <c r="K502" i="27"/>
  <c r="K501" i="27"/>
  <c r="K500" i="27"/>
  <c r="K499" i="27"/>
  <c r="K498" i="27"/>
  <c r="K497" i="27"/>
  <c r="K496" i="27"/>
  <c r="K495" i="27"/>
  <c r="K494" i="27"/>
  <c r="K493" i="27"/>
  <c r="K492" i="27"/>
  <c r="K491" i="27"/>
  <c r="K490" i="27"/>
  <c r="K487" i="27"/>
  <c r="K486" i="27"/>
  <c r="K485" i="27"/>
  <c r="K484" i="27"/>
  <c r="K483" i="27"/>
  <c r="K482" i="27"/>
  <c r="K481" i="27"/>
  <c r="K480" i="27"/>
  <c r="K479" i="27"/>
  <c r="K478" i="27"/>
  <c r="K477" i="27"/>
  <c r="K476" i="27"/>
  <c r="K475" i="27"/>
  <c r="K488" i="27" s="1"/>
  <c r="L488" i="27" s="1"/>
  <c r="M488" i="27" s="1"/>
  <c r="N488" i="27" s="1"/>
  <c r="O488" i="27" s="1"/>
  <c r="K474" i="27"/>
  <c r="K471" i="27"/>
  <c r="K470" i="27"/>
  <c r="K469" i="27"/>
  <c r="K468" i="27"/>
  <c r="K467" i="27"/>
  <c r="K466" i="27"/>
  <c r="K465" i="27"/>
  <c r="K464" i="27"/>
  <c r="K463" i="27"/>
  <c r="K462" i="27"/>
  <c r="K461" i="27"/>
  <c r="K460" i="27"/>
  <c r="K459" i="27"/>
  <c r="K458" i="27"/>
  <c r="K455" i="27"/>
  <c r="K454" i="27"/>
  <c r="K453" i="27"/>
  <c r="K452" i="27"/>
  <c r="K451" i="27"/>
  <c r="K450" i="27"/>
  <c r="K449" i="27"/>
  <c r="K448" i="27"/>
  <c r="K447" i="27"/>
  <c r="K446" i="27"/>
  <c r="K445" i="27"/>
  <c r="K444" i="27"/>
  <c r="K443" i="27"/>
  <c r="K442" i="27"/>
  <c r="K438" i="27"/>
  <c r="K437" i="27"/>
  <c r="K436" i="27"/>
  <c r="K435" i="27"/>
  <c r="K434" i="27"/>
  <c r="K433" i="27"/>
  <c r="K432" i="27"/>
  <c r="K431" i="27"/>
  <c r="K430" i="27"/>
  <c r="K429" i="27"/>
  <c r="K428" i="27"/>
  <c r="K427" i="27"/>
  <c r="K426" i="27"/>
  <c r="K425" i="27"/>
  <c r="K422" i="27"/>
  <c r="K421" i="27"/>
  <c r="K420" i="27"/>
  <c r="K419" i="27"/>
  <c r="K418" i="27"/>
  <c r="K417" i="27"/>
  <c r="K416" i="27"/>
  <c r="K415" i="27"/>
  <c r="K414" i="27"/>
  <c r="K413" i="27"/>
  <c r="K412" i="27"/>
  <c r="K411" i="27"/>
  <c r="K410" i="27"/>
  <c r="K423" i="27" s="1"/>
  <c r="L423" i="27" s="1"/>
  <c r="M423" i="27" s="1"/>
  <c r="N423" i="27" s="1"/>
  <c r="O423" i="27" s="1"/>
  <c r="K409" i="27"/>
  <c r="K406" i="27"/>
  <c r="K405" i="27"/>
  <c r="K404" i="27"/>
  <c r="K403" i="27"/>
  <c r="K402" i="27"/>
  <c r="K401" i="27"/>
  <c r="K400" i="27"/>
  <c r="K399" i="27"/>
  <c r="K398" i="27"/>
  <c r="K397" i="27"/>
  <c r="K396" i="27"/>
  <c r="K395" i="27"/>
  <c r="K394" i="27"/>
  <c r="K393" i="27"/>
  <c r="K390" i="27"/>
  <c r="K389" i="27"/>
  <c r="K388" i="27"/>
  <c r="K387" i="27"/>
  <c r="K386" i="27"/>
  <c r="K385" i="27"/>
  <c r="K384" i="27"/>
  <c r="K383" i="27"/>
  <c r="K382" i="27"/>
  <c r="K381" i="27"/>
  <c r="K380" i="27"/>
  <c r="K379" i="27"/>
  <c r="K378" i="27"/>
  <c r="K377" i="27"/>
  <c r="K374" i="27"/>
  <c r="K373" i="27"/>
  <c r="K372" i="27"/>
  <c r="K371" i="27"/>
  <c r="K370" i="27"/>
  <c r="K369" i="27"/>
  <c r="K368" i="27"/>
  <c r="K367" i="27"/>
  <c r="K366" i="27"/>
  <c r="K365" i="27"/>
  <c r="K364" i="27"/>
  <c r="K363" i="27"/>
  <c r="K362" i="27"/>
  <c r="K361" i="27"/>
  <c r="K358" i="27"/>
  <c r="K357" i="27"/>
  <c r="K356" i="27"/>
  <c r="K355" i="27"/>
  <c r="K354" i="27"/>
  <c r="K353" i="27"/>
  <c r="K352" i="27"/>
  <c r="K351" i="27"/>
  <c r="K350" i="27"/>
  <c r="K349" i="27"/>
  <c r="K348" i="27"/>
  <c r="K347" i="27"/>
  <c r="K346" i="27"/>
  <c r="K359" i="27" s="1"/>
  <c r="L359" i="27" s="1"/>
  <c r="M359" i="27" s="1"/>
  <c r="N359" i="27" s="1"/>
  <c r="O359" i="27" s="1"/>
  <c r="K345" i="27"/>
  <c r="K342" i="27"/>
  <c r="K341" i="27"/>
  <c r="K340" i="27"/>
  <c r="K339" i="27"/>
  <c r="K338" i="27"/>
  <c r="K337" i="27"/>
  <c r="K336" i="27"/>
  <c r="K335" i="27"/>
  <c r="K334" i="27"/>
  <c r="K333" i="27"/>
  <c r="K332" i="27"/>
  <c r="K331" i="27"/>
  <c r="K330" i="27"/>
  <c r="K329" i="27"/>
  <c r="K326" i="27"/>
  <c r="K325" i="27"/>
  <c r="K324" i="27"/>
  <c r="K323" i="27"/>
  <c r="K322" i="27"/>
  <c r="K321" i="27"/>
  <c r="K320" i="27"/>
  <c r="K319" i="27"/>
  <c r="K318" i="27"/>
  <c r="K317" i="27"/>
  <c r="K316" i="27"/>
  <c r="K315" i="27"/>
  <c r="K314" i="27"/>
  <c r="K313" i="27"/>
  <c r="K310" i="27"/>
  <c r="K309" i="27"/>
  <c r="K308" i="27"/>
  <c r="K307" i="27"/>
  <c r="K306" i="27"/>
  <c r="K305" i="27"/>
  <c r="K304" i="27"/>
  <c r="K303" i="27"/>
  <c r="K302" i="27"/>
  <c r="K301" i="27"/>
  <c r="K300" i="27"/>
  <c r="K299" i="27"/>
  <c r="K298" i="27"/>
  <c r="K297" i="27"/>
  <c r="K311" i="27" s="1"/>
  <c r="L311" i="27" s="1"/>
  <c r="M311" i="27" s="1"/>
  <c r="N311" i="27" s="1"/>
  <c r="O311" i="27" s="1"/>
  <c r="K293" i="27"/>
  <c r="K292" i="27"/>
  <c r="K291" i="27"/>
  <c r="K290" i="27"/>
  <c r="K289" i="27"/>
  <c r="K288" i="27"/>
  <c r="K287" i="27"/>
  <c r="K286" i="27"/>
  <c r="K285" i="27"/>
  <c r="K284" i="27"/>
  <c r="K283" i="27"/>
  <c r="K282" i="27"/>
  <c r="K281" i="27"/>
  <c r="K280" i="27"/>
  <c r="K277" i="27"/>
  <c r="K276" i="27"/>
  <c r="K275" i="27"/>
  <c r="K274" i="27"/>
  <c r="K273" i="27"/>
  <c r="K272" i="27"/>
  <c r="K271" i="27"/>
  <c r="K270" i="27"/>
  <c r="K269" i="27"/>
  <c r="K268" i="27"/>
  <c r="K267" i="27"/>
  <c r="K266" i="27"/>
  <c r="K265" i="27"/>
  <c r="K264" i="27"/>
  <c r="K278" i="27" s="1"/>
  <c r="L278" i="27" s="1"/>
  <c r="M278" i="27" s="1"/>
  <c r="N278" i="27" s="1"/>
  <c r="O278" i="27" s="1"/>
  <c r="K261" i="27"/>
  <c r="K260" i="27"/>
  <c r="K259" i="27"/>
  <c r="K258" i="27"/>
  <c r="K257" i="27"/>
  <c r="K256" i="27"/>
  <c r="K255" i="27"/>
  <c r="K254" i="27"/>
  <c r="K253" i="27"/>
  <c r="K252" i="27"/>
  <c r="K251" i="27"/>
  <c r="K250" i="27"/>
  <c r="K249" i="27"/>
  <c r="K248" i="27"/>
  <c r="K245" i="27"/>
  <c r="K244" i="27"/>
  <c r="K243" i="27"/>
  <c r="K242" i="27"/>
  <c r="K241" i="27"/>
  <c r="K240" i="27"/>
  <c r="K239" i="27"/>
  <c r="K238" i="27"/>
  <c r="K237" i="27"/>
  <c r="K236" i="27"/>
  <c r="K235" i="27"/>
  <c r="K234" i="27"/>
  <c r="K233" i="27"/>
  <c r="K232" i="27"/>
  <c r="K229" i="27"/>
  <c r="K228" i="27"/>
  <c r="K227" i="27"/>
  <c r="K226" i="27"/>
  <c r="K225" i="27"/>
  <c r="K224" i="27"/>
  <c r="K223" i="27"/>
  <c r="K222" i="27"/>
  <c r="K221" i="27"/>
  <c r="K220" i="27"/>
  <c r="K219" i="27"/>
  <c r="K218" i="27"/>
  <c r="K217" i="27"/>
  <c r="K216" i="27"/>
  <c r="K213" i="27"/>
  <c r="K212" i="27"/>
  <c r="K211" i="27"/>
  <c r="K210" i="27"/>
  <c r="K209" i="27"/>
  <c r="K208" i="27"/>
  <c r="K207" i="27"/>
  <c r="K206" i="27"/>
  <c r="K205" i="27"/>
  <c r="K204" i="27"/>
  <c r="K203" i="27"/>
  <c r="K202" i="27"/>
  <c r="K201" i="27"/>
  <c r="K200" i="27"/>
  <c r="K214" i="27" s="1"/>
  <c r="L214" i="27" s="1"/>
  <c r="M214" i="27" s="1"/>
  <c r="N214" i="27" s="1"/>
  <c r="O214" i="27" s="1"/>
  <c r="K197" i="27"/>
  <c r="K196" i="27"/>
  <c r="K195" i="27"/>
  <c r="K194" i="27"/>
  <c r="K193" i="27"/>
  <c r="K192" i="27"/>
  <c r="K191" i="27"/>
  <c r="K190" i="27"/>
  <c r="K189" i="27"/>
  <c r="K188" i="27"/>
  <c r="K187" i="27"/>
  <c r="K186" i="27"/>
  <c r="K185" i="27"/>
  <c r="K184" i="27"/>
  <c r="K181" i="27"/>
  <c r="K180" i="27"/>
  <c r="K179" i="27"/>
  <c r="K178" i="27"/>
  <c r="K177" i="27"/>
  <c r="K176" i="27"/>
  <c r="K175" i="27"/>
  <c r="K174" i="27"/>
  <c r="K173" i="27"/>
  <c r="K172" i="27"/>
  <c r="K171" i="27"/>
  <c r="K170" i="27"/>
  <c r="K169" i="27"/>
  <c r="K168" i="27"/>
  <c r="K165" i="27"/>
  <c r="K164" i="27"/>
  <c r="K163" i="27"/>
  <c r="K162" i="27"/>
  <c r="K161" i="27"/>
  <c r="K160" i="27"/>
  <c r="K159" i="27"/>
  <c r="K158" i="27"/>
  <c r="K157" i="27"/>
  <c r="K156" i="27"/>
  <c r="K155" i="27"/>
  <c r="K154" i="27"/>
  <c r="K153" i="27"/>
  <c r="K152" i="27"/>
  <c r="K148" i="27"/>
  <c r="K147" i="27"/>
  <c r="K146" i="27"/>
  <c r="K145" i="27"/>
  <c r="K144" i="27"/>
  <c r="K143" i="27"/>
  <c r="K142" i="27"/>
  <c r="K141" i="27"/>
  <c r="K140" i="27"/>
  <c r="K139" i="27"/>
  <c r="K138" i="27"/>
  <c r="K137" i="27"/>
  <c r="K136" i="27"/>
  <c r="K135" i="27"/>
  <c r="K149" i="27" s="1"/>
  <c r="L149" i="27" s="1"/>
  <c r="M149" i="27" s="1"/>
  <c r="N149" i="27" s="1"/>
  <c r="O149" i="27" s="1"/>
  <c r="K132" i="27"/>
  <c r="K131" i="27"/>
  <c r="K130" i="27"/>
  <c r="K129" i="27"/>
  <c r="K128" i="27"/>
  <c r="K127" i="27"/>
  <c r="K126" i="27"/>
  <c r="K125" i="27"/>
  <c r="K124" i="27"/>
  <c r="K123" i="27"/>
  <c r="K122" i="27"/>
  <c r="K121" i="27"/>
  <c r="K120" i="27"/>
  <c r="K119" i="27"/>
  <c r="K116" i="27"/>
  <c r="K115" i="27"/>
  <c r="K114" i="27"/>
  <c r="K113" i="27"/>
  <c r="K112" i="27"/>
  <c r="K111" i="27"/>
  <c r="K110" i="27"/>
  <c r="K109" i="27"/>
  <c r="K108" i="27"/>
  <c r="K107" i="27"/>
  <c r="K106" i="27"/>
  <c r="K105" i="27"/>
  <c r="K104" i="27"/>
  <c r="K103" i="27"/>
  <c r="K100" i="27"/>
  <c r="K99" i="27"/>
  <c r="K98" i="27"/>
  <c r="K97" i="27"/>
  <c r="K96" i="27"/>
  <c r="K95" i="27"/>
  <c r="K94" i="27"/>
  <c r="K93" i="27"/>
  <c r="K92" i="27"/>
  <c r="K91" i="27"/>
  <c r="K90" i="27"/>
  <c r="K89" i="27"/>
  <c r="K88" i="27"/>
  <c r="K87" i="27"/>
  <c r="K84" i="27"/>
  <c r="K83" i="27"/>
  <c r="K82" i="27"/>
  <c r="K81" i="27"/>
  <c r="K80" i="27"/>
  <c r="K79" i="27"/>
  <c r="K78" i="27"/>
  <c r="K77" i="27"/>
  <c r="K76" i="27"/>
  <c r="K75" i="27"/>
  <c r="K74" i="27"/>
  <c r="K73" i="27"/>
  <c r="K72" i="27"/>
  <c r="K71" i="27"/>
  <c r="K85" i="27" s="1"/>
  <c r="L85" i="27" s="1"/>
  <c r="M85" i="27" s="1"/>
  <c r="N85" i="27" s="1"/>
  <c r="O85" i="27" s="1"/>
  <c r="K68" i="27"/>
  <c r="K67" i="27"/>
  <c r="K66" i="27"/>
  <c r="K65" i="27"/>
  <c r="K64" i="27"/>
  <c r="K63" i="27"/>
  <c r="K62" i="27"/>
  <c r="K61" i="27"/>
  <c r="K60" i="27"/>
  <c r="K59" i="27"/>
  <c r="K58" i="27"/>
  <c r="K57" i="27"/>
  <c r="K56" i="27"/>
  <c r="K55" i="27"/>
  <c r="K52" i="27"/>
  <c r="K51" i="27"/>
  <c r="K50" i="27"/>
  <c r="K49" i="27"/>
  <c r="K48" i="27"/>
  <c r="K47" i="27"/>
  <c r="K46" i="27"/>
  <c r="K45" i="27"/>
  <c r="K44" i="27"/>
  <c r="K43" i="27"/>
  <c r="K42" i="27"/>
  <c r="K41" i="27"/>
  <c r="K40" i="27"/>
  <c r="K39" i="27"/>
  <c r="K36" i="27"/>
  <c r="K35" i="27"/>
  <c r="K34" i="27"/>
  <c r="K33" i="27"/>
  <c r="K32" i="27"/>
  <c r="K31" i="27"/>
  <c r="K30" i="27"/>
  <c r="K29" i="27"/>
  <c r="K28" i="27"/>
  <c r="K27" i="27"/>
  <c r="K26" i="27"/>
  <c r="K25" i="27"/>
  <c r="K24" i="27"/>
  <c r="K23" i="27"/>
  <c r="K20" i="27"/>
  <c r="K19" i="27"/>
  <c r="K18" i="27"/>
  <c r="K17" i="27"/>
  <c r="K16" i="27"/>
  <c r="K15" i="27"/>
  <c r="K14" i="27"/>
  <c r="K13" i="27"/>
  <c r="K12" i="27"/>
  <c r="K11" i="27"/>
  <c r="K10" i="27"/>
  <c r="K9" i="27"/>
  <c r="K8" i="27"/>
  <c r="K583" i="26"/>
  <c r="K582" i="26"/>
  <c r="K581" i="26"/>
  <c r="K580" i="26"/>
  <c r="K579" i="26"/>
  <c r="K578" i="26"/>
  <c r="K577" i="26"/>
  <c r="K576" i="26"/>
  <c r="K575" i="26"/>
  <c r="K574" i="26"/>
  <c r="K573" i="26"/>
  <c r="K572" i="26"/>
  <c r="K571" i="26"/>
  <c r="K570" i="26"/>
  <c r="K567" i="26"/>
  <c r="K566" i="26"/>
  <c r="K565" i="26"/>
  <c r="K564" i="26"/>
  <c r="K563" i="26"/>
  <c r="K562" i="26"/>
  <c r="K561" i="26"/>
  <c r="K560" i="26"/>
  <c r="K559" i="26"/>
  <c r="K558" i="26"/>
  <c r="K557" i="26"/>
  <c r="K556" i="26"/>
  <c r="K555" i="26"/>
  <c r="K554" i="26"/>
  <c r="K551" i="26"/>
  <c r="K550" i="26"/>
  <c r="K549" i="26"/>
  <c r="K548" i="26"/>
  <c r="K547" i="26"/>
  <c r="K546" i="26"/>
  <c r="K545" i="26"/>
  <c r="K544" i="26"/>
  <c r="K543" i="26"/>
  <c r="K542" i="26"/>
  <c r="K541" i="26"/>
  <c r="K540" i="26"/>
  <c r="K539" i="26"/>
  <c r="K552" i="26" s="1"/>
  <c r="L552" i="26" s="1"/>
  <c r="M552" i="26" s="1"/>
  <c r="N552" i="26" s="1"/>
  <c r="O552" i="26" s="1"/>
  <c r="K538" i="26"/>
  <c r="K535" i="26"/>
  <c r="K534" i="26"/>
  <c r="K533" i="26"/>
  <c r="K532" i="26"/>
  <c r="K531" i="26"/>
  <c r="K530" i="26"/>
  <c r="K529" i="26"/>
  <c r="K528" i="26"/>
  <c r="K527" i="26"/>
  <c r="K526" i="26"/>
  <c r="K525" i="26"/>
  <c r="K524" i="26"/>
  <c r="K523" i="26"/>
  <c r="K522" i="26"/>
  <c r="K519" i="26"/>
  <c r="K518" i="26"/>
  <c r="K517" i="26"/>
  <c r="K516" i="26"/>
  <c r="K515" i="26"/>
  <c r="K514" i="26"/>
  <c r="K513" i="26"/>
  <c r="K512" i="26"/>
  <c r="K511" i="26"/>
  <c r="K510" i="26"/>
  <c r="K509" i="26"/>
  <c r="K508" i="26"/>
  <c r="K507" i="26"/>
  <c r="K506" i="26"/>
  <c r="K503" i="26"/>
  <c r="K502" i="26"/>
  <c r="K501" i="26"/>
  <c r="K500" i="26"/>
  <c r="K499" i="26"/>
  <c r="K498" i="26"/>
  <c r="K497" i="26"/>
  <c r="K496" i="26"/>
  <c r="K495" i="26"/>
  <c r="K494" i="26"/>
  <c r="K493" i="26"/>
  <c r="K492" i="26"/>
  <c r="K491" i="26"/>
  <c r="K490" i="26"/>
  <c r="K487" i="26"/>
  <c r="K486" i="26"/>
  <c r="K485" i="26"/>
  <c r="K484" i="26"/>
  <c r="K483" i="26"/>
  <c r="K482" i="26"/>
  <c r="K481" i="26"/>
  <c r="K480" i="26"/>
  <c r="K479" i="26"/>
  <c r="K478" i="26"/>
  <c r="K477" i="26"/>
  <c r="K476" i="26"/>
  <c r="K475" i="26"/>
  <c r="K488" i="26" s="1"/>
  <c r="L488" i="26" s="1"/>
  <c r="M488" i="26" s="1"/>
  <c r="N488" i="26" s="1"/>
  <c r="O488" i="26" s="1"/>
  <c r="K474" i="26"/>
  <c r="K471" i="26"/>
  <c r="K470" i="26"/>
  <c r="K469" i="26"/>
  <c r="K468" i="26"/>
  <c r="K467" i="26"/>
  <c r="K466" i="26"/>
  <c r="K465" i="26"/>
  <c r="K464" i="26"/>
  <c r="K463" i="26"/>
  <c r="K462" i="26"/>
  <c r="K461" i="26"/>
  <c r="K460" i="26"/>
  <c r="K459" i="26"/>
  <c r="K458" i="26"/>
  <c r="K455" i="26"/>
  <c r="K454" i="26"/>
  <c r="K453" i="26"/>
  <c r="K452" i="26"/>
  <c r="K451" i="26"/>
  <c r="K450" i="26"/>
  <c r="K449" i="26"/>
  <c r="K448" i="26"/>
  <c r="K447" i="26"/>
  <c r="K446" i="26"/>
  <c r="K445" i="26"/>
  <c r="K444" i="26"/>
  <c r="K443" i="26"/>
  <c r="K442" i="26"/>
  <c r="K438" i="26"/>
  <c r="K437" i="26"/>
  <c r="K436" i="26"/>
  <c r="K435" i="26"/>
  <c r="K434" i="26"/>
  <c r="K433" i="26"/>
  <c r="K432" i="26"/>
  <c r="K431" i="26"/>
  <c r="K430" i="26"/>
  <c r="K429" i="26"/>
  <c r="K428" i="26"/>
  <c r="K427" i="26"/>
  <c r="K426" i="26"/>
  <c r="K425" i="26"/>
  <c r="K422" i="26"/>
  <c r="K421" i="26"/>
  <c r="K420" i="26"/>
  <c r="K419" i="26"/>
  <c r="K418" i="26"/>
  <c r="K417" i="26"/>
  <c r="K416" i="26"/>
  <c r="K415" i="26"/>
  <c r="K414" i="26"/>
  <c r="K413" i="26"/>
  <c r="K412" i="26"/>
  <c r="K411" i="26"/>
  <c r="K410" i="26"/>
  <c r="K423" i="26" s="1"/>
  <c r="L423" i="26" s="1"/>
  <c r="M423" i="26" s="1"/>
  <c r="N423" i="26" s="1"/>
  <c r="O423" i="26" s="1"/>
  <c r="K409" i="26"/>
  <c r="K406" i="26"/>
  <c r="K405" i="26"/>
  <c r="K404" i="26"/>
  <c r="K403" i="26"/>
  <c r="K402" i="26"/>
  <c r="K401" i="26"/>
  <c r="K400" i="26"/>
  <c r="K399" i="26"/>
  <c r="K398" i="26"/>
  <c r="K397" i="26"/>
  <c r="K396" i="26"/>
  <c r="K395" i="26"/>
  <c r="K394" i="26"/>
  <c r="K393" i="26"/>
  <c r="K390" i="26"/>
  <c r="K389" i="26"/>
  <c r="K388" i="26"/>
  <c r="K387" i="26"/>
  <c r="K386" i="26"/>
  <c r="K385" i="26"/>
  <c r="K384" i="26"/>
  <c r="K383" i="26"/>
  <c r="K382" i="26"/>
  <c r="K381" i="26"/>
  <c r="K380" i="26"/>
  <c r="K379" i="26"/>
  <c r="K378" i="26"/>
  <c r="K377" i="26"/>
  <c r="K374" i="26"/>
  <c r="K373" i="26"/>
  <c r="K372" i="26"/>
  <c r="K371" i="26"/>
  <c r="K370" i="26"/>
  <c r="K369" i="26"/>
  <c r="K368" i="26"/>
  <c r="K367" i="26"/>
  <c r="K366" i="26"/>
  <c r="K365" i="26"/>
  <c r="K364" i="26"/>
  <c r="K363" i="26"/>
  <c r="K362" i="26"/>
  <c r="K361" i="26"/>
  <c r="K358" i="26"/>
  <c r="K357" i="26"/>
  <c r="K356" i="26"/>
  <c r="K355" i="26"/>
  <c r="K354" i="26"/>
  <c r="K353" i="26"/>
  <c r="K352" i="26"/>
  <c r="K351" i="26"/>
  <c r="K350" i="26"/>
  <c r="K349" i="26"/>
  <c r="K348" i="26"/>
  <c r="K347" i="26"/>
  <c r="K346" i="26"/>
  <c r="K359" i="26" s="1"/>
  <c r="L359" i="26" s="1"/>
  <c r="M359" i="26" s="1"/>
  <c r="N359" i="26" s="1"/>
  <c r="O359" i="26" s="1"/>
  <c r="K345" i="26"/>
  <c r="K342" i="26"/>
  <c r="K341" i="26"/>
  <c r="K340" i="26"/>
  <c r="K339" i="26"/>
  <c r="K338" i="26"/>
  <c r="K337" i="26"/>
  <c r="K336" i="26"/>
  <c r="K335" i="26"/>
  <c r="K334" i="26"/>
  <c r="K333" i="26"/>
  <c r="K332" i="26"/>
  <c r="K331" i="26"/>
  <c r="K330" i="26"/>
  <c r="K329" i="26"/>
  <c r="K326" i="26"/>
  <c r="K325" i="26"/>
  <c r="K324" i="26"/>
  <c r="K323" i="26"/>
  <c r="K322" i="26"/>
  <c r="K321" i="26"/>
  <c r="K320" i="26"/>
  <c r="K319" i="26"/>
  <c r="K318" i="26"/>
  <c r="K317" i="26"/>
  <c r="K316" i="26"/>
  <c r="K315" i="26"/>
  <c r="K314" i="26"/>
  <c r="K313" i="26"/>
  <c r="K310" i="26"/>
  <c r="K309" i="26"/>
  <c r="K308" i="26"/>
  <c r="K307" i="26"/>
  <c r="K306" i="26"/>
  <c r="K305" i="26"/>
  <c r="K304" i="26"/>
  <c r="K303" i="26"/>
  <c r="K302" i="26"/>
  <c r="K301" i="26"/>
  <c r="K300" i="26"/>
  <c r="K299" i="26"/>
  <c r="K298" i="26"/>
  <c r="K297" i="26"/>
  <c r="K293" i="26"/>
  <c r="K292" i="26"/>
  <c r="K291" i="26"/>
  <c r="K290" i="26"/>
  <c r="K289" i="26"/>
  <c r="K288" i="26"/>
  <c r="K287" i="26"/>
  <c r="K286" i="26"/>
  <c r="K285" i="26"/>
  <c r="K284" i="26"/>
  <c r="K283" i="26"/>
  <c r="K282" i="26"/>
  <c r="K281" i="26"/>
  <c r="K280" i="26"/>
  <c r="K277" i="26"/>
  <c r="K276" i="26"/>
  <c r="K275" i="26"/>
  <c r="K274" i="26"/>
  <c r="K273" i="26"/>
  <c r="K272" i="26"/>
  <c r="K271" i="26"/>
  <c r="K270" i="26"/>
  <c r="K269" i="26"/>
  <c r="K268" i="26"/>
  <c r="K267" i="26"/>
  <c r="K266" i="26"/>
  <c r="K265" i="26"/>
  <c r="K264" i="26"/>
  <c r="K261" i="26"/>
  <c r="K260" i="26"/>
  <c r="K259" i="26"/>
  <c r="K258" i="26"/>
  <c r="K257" i="26"/>
  <c r="K256" i="26"/>
  <c r="K255" i="26"/>
  <c r="K254" i="26"/>
  <c r="K253" i="26"/>
  <c r="K252" i="26"/>
  <c r="K251" i="26"/>
  <c r="K250" i="26"/>
  <c r="K249" i="26"/>
  <c r="K248" i="26"/>
  <c r="K245" i="26"/>
  <c r="K244" i="26"/>
  <c r="K243" i="26"/>
  <c r="K242" i="26"/>
  <c r="K241" i="26"/>
  <c r="K240" i="26"/>
  <c r="K239" i="26"/>
  <c r="K238" i="26"/>
  <c r="K237" i="26"/>
  <c r="K236" i="26"/>
  <c r="K235" i="26"/>
  <c r="K234" i="26"/>
  <c r="K233" i="26"/>
  <c r="K232" i="26"/>
  <c r="K229" i="26"/>
  <c r="K228" i="26"/>
  <c r="K227" i="26"/>
  <c r="K226" i="26"/>
  <c r="K225" i="26"/>
  <c r="K224" i="26"/>
  <c r="K223" i="26"/>
  <c r="K222" i="26"/>
  <c r="K221" i="26"/>
  <c r="K220" i="26"/>
  <c r="K219" i="26"/>
  <c r="K218" i="26"/>
  <c r="K217" i="26"/>
  <c r="K216" i="26"/>
  <c r="K213" i="26"/>
  <c r="K212" i="26"/>
  <c r="K211" i="26"/>
  <c r="K210" i="26"/>
  <c r="K209" i="26"/>
  <c r="K208" i="26"/>
  <c r="K207" i="26"/>
  <c r="K206" i="26"/>
  <c r="K205" i="26"/>
  <c r="K204" i="26"/>
  <c r="K203" i="26"/>
  <c r="K202" i="26"/>
  <c r="K201" i="26"/>
  <c r="K200" i="26"/>
  <c r="K197" i="26"/>
  <c r="K196" i="26"/>
  <c r="K195" i="26"/>
  <c r="K194" i="26"/>
  <c r="K193" i="26"/>
  <c r="K192" i="26"/>
  <c r="K191" i="26"/>
  <c r="K190" i="26"/>
  <c r="K189" i="26"/>
  <c r="K188" i="26"/>
  <c r="K187" i="26"/>
  <c r="K186" i="26"/>
  <c r="K185" i="26"/>
  <c r="K184" i="26"/>
  <c r="K181" i="26"/>
  <c r="K180" i="26"/>
  <c r="K179" i="26"/>
  <c r="K178" i="26"/>
  <c r="K177" i="26"/>
  <c r="K176" i="26"/>
  <c r="K175" i="26"/>
  <c r="K174" i="26"/>
  <c r="K173" i="26"/>
  <c r="K172" i="26"/>
  <c r="K171" i="26"/>
  <c r="K170" i="26"/>
  <c r="K169" i="26"/>
  <c r="K168" i="26"/>
  <c r="K165" i="26"/>
  <c r="K164" i="26"/>
  <c r="K163" i="26"/>
  <c r="K162" i="26"/>
  <c r="K161" i="26"/>
  <c r="K160" i="26"/>
  <c r="K159" i="26"/>
  <c r="K158" i="26"/>
  <c r="K157" i="26"/>
  <c r="K156" i="26"/>
  <c r="K155" i="26"/>
  <c r="K154" i="26"/>
  <c r="K153" i="26"/>
  <c r="K152" i="26"/>
  <c r="K148" i="26"/>
  <c r="K147" i="26"/>
  <c r="K146" i="26"/>
  <c r="K145" i="26"/>
  <c r="K144" i="26"/>
  <c r="K143" i="26"/>
  <c r="K142" i="26"/>
  <c r="K141" i="26"/>
  <c r="K140" i="26"/>
  <c r="K139" i="26"/>
  <c r="K138" i="26"/>
  <c r="K137" i="26"/>
  <c r="K136" i="26"/>
  <c r="K135" i="26"/>
  <c r="K132" i="26"/>
  <c r="K131" i="26"/>
  <c r="K130" i="26"/>
  <c r="K129" i="26"/>
  <c r="K128" i="26"/>
  <c r="K127" i="26"/>
  <c r="K126" i="26"/>
  <c r="K125" i="26"/>
  <c r="K124" i="26"/>
  <c r="K123" i="26"/>
  <c r="K122" i="26"/>
  <c r="K121" i="26"/>
  <c r="K120" i="26"/>
  <c r="K119" i="26"/>
  <c r="K116" i="26"/>
  <c r="K115" i="26"/>
  <c r="K114" i="26"/>
  <c r="K113" i="26"/>
  <c r="K112" i="26"/>
  <c r="K111" i="26"/>
  <c r="K110" i="26"/>
  <c r="K109" i="26"/>
  <c r="K108" i="26"/>
  <c r="K107" i="26"/>
  <c r="K106" i="26"/>
  <c r="K105" i="26"/>
  <c r="K104" i="26"/>
  <c r="K103" i="26"/>
  <c r="K100" i="26"/>
  <c r="K99" i="26"/>
  <c r="K98" i="26"/>
  <c r="K97" i="26"/>
  <c r="K96" i="26"/>
  <c r="K95" i="26"/>
  <c r="K94" i="26"/>
  <c r="K93" i="26"/>
  <c r="K92" i="26"/>
  <c r="K91" i="26"/>
  <c r="K90" i="26"/>
  <c r="K89" i="26"/>
  <c r="K88" i="26"/>
  <c r="K87" i="26"/>
  <c r="K84" i="26"/>
  <c r="K83" i="26"/>
  <c r="K82" i="26"/>
  <c r="K81" i="26"/>
  <c r="K80" i="26"/>
  <c r="K79" i="26"/>
  <c r="K78" i="26"/>
  <c r="K77" i="26"/>
  <c r="K76" i="26"/>
  <c r="K75" i="26"/>
  <c r="K74" i="26"/>
  <c r="K73" i="26"/>
  <c r="K72" i="26"/>
  <c r="K71" i="26"/>
  <c r="K68" i="26"/>
  <c r="K67" i="26"/>
  <c r="K66" i="26"/>
  <c r="K65" i="26"/>
  <c r="K64" i="26"/>
  <c r="K63" i="26"/>
  <c r="K62" i="26"/>
  <c r="K61" i="26"/>
  <c r="K60" i="26"/>
  <c r="K59" i="26"/>
  <c r="K58" i="26"/>
  <c r="K57" i="26"/>
  <c r="K56" i="26"/>
  <c r="K55" i="26"/>
  <c r="K52" i="26"/>
  <c r="K51" i="26"/>
  <c r="K50" i="26"/>
  <c r="K49" i="26"/>
  <c r="K48" i="26"/>
  <c r="K47" i="26"/>
  <c r="K46" i="26"/>
  <c r="K45" i="26"/>
  <c r="K44" i="26"/>
  <c r="K43" i="26"/>
  <c r="K42" i="26"/>
  <c r="K41" i="26"/>
  <c r="K40" i="26"/>
  <c r="K39" i="26"/>
  <c r="K36" i="26"/>
  <c r="K35" i="26"/>
  <c r="K34" i="26"/>
  <c r="K33" i="26"/>
  <c r="K32" i="26"/>
  <c r="K31" i="26"/>
  <c r="K30" i="26"/>
  <c r="K29" i="26"/>
  <c r="K28" i="26"/>
  <c r="K27" i="26"/>
  <c r="K26" i="26"/>
  <c r="K25" i="26"/>
  <c r="K24" i="26"/>
  <c r="K23" i="26"/>
  <c r="K20" i="26"/>
  <c r="K19" i="26"/>
  <c r="K18" i="26"/>
  <c r="K17" i="26"/>
  <c r="K16" i="26"/>
  <c r="K15" i="26"/>
  <c r="K14" i="26"/>
  <c r="K13" i="26"/>
  <c r="K12" i="26"/>
  <c r="K11" i="26"/>
  <c r="K10" i="26"/>
  <c r="K9" i="26"/>
  <c r="K8" i="26"/>
  <c r="K583" i="25"/>
  <c r="K582" i="25"/>
  <c r="K581" i="25"/>
  <c r="K580" i="25"/>
  <c r="K579" i="25"/>
  <c r="K578" i="25"/>
  <c r="K577" i="25"/>
  <c r="K576" i="25"/>
  <c r="K575" i="25"/>
  <c r="K574" i="25"/>
  <c r="K573" i="25"/>
  <c r="K572" i="25"/>
  <c r="K571" i="25"/>
  <c r="K570" i="25"/>
  <c r="K567" i="25"/>
  <c r="K566" i="25"/>
  <c r="K565" i="25"/>
  <c r="K564" i="25"/>
  <c r="K563" i="25"/>
  <c r="K562" i="25"/>
  <c r="K561" i="25"/>
  <c r="K560" i="25"/>
  <c r="K559" i="25"/>
  <c r="K558" i="25"/>
  <c r="K557" i="25"/>
  <c r="K556" i="25"/>
  <c r="K568" i="25" s="1"/>
  <c r="L568" i="25" s="1"/>
  <c r="M568" i="25" s="1"/>
  <c r="N568" i="25" s="1"/>
  <c r="O568" i="25" s="1"/>
  <c r="K555" i="25"/>
  <c r="K554" i="25"/>
  <c r="K551" i="25"/>
  <c r="K550" i="25"/>
  <c r="K549" i="25"/>
  <c r="K548" i="25"/>
  <c r="K547" i="25"/>
  <c r="K546" i="25"/>
  <c r="K545" i="25"/>
  <c r="K544" i="25"/>
  <c r="K543" i="25"/>
  <c r="K542" i="25"/>
  <c r="K541" i="25"/>
  <c r="K540" i="25"/>
  <c r="K539" i="25"/>
  <c r="K538" i="25"/>
  <c r="K535" i="25"/>
  <c r="K534" i="25"/>
  <c r="K533" i="25"/>
  <c r="K532" i="25"/>
  <c r="K531" i="25"/>
  <c r="K530" i="25"/>
  <c r="K529" i="25"/>
  <c r="K528" i="25"/>
  <c r="K527" i="25"/>
  <c r="K526" i="25"/>
  <c r="K525" i="25"/>
  <c r="K524" i="25"/>
  <c r="K523" i="25"/>
  <c r="K522" i="25"/>
  <c r="K519" i="25"/>
  <c r="K518" i="25"/>
  <c r="K517" i="25"/>
  <c r="K516" i="25"/>
  <c r="K515" i="25"/>
  <c r="K514" i="25"/>
  <c r="K513" i="25"/>
  <c r="K512" i="25"/>
  <c r="K511" i="25"/>
  <c r="K510" i="25"/>
  <c r="K509" i="25"/>
  <c r="K508" i="25"/>
  <c r="K507" i="25"/>
  <c r="K506" i="25"/>
  <c r="K503" i="25"/>
  <c r="K502" i="25"/>
  <c r="K501" i="25"/>
  <c r="K500" i="25"/>
  <c r="K499" i="25"/>
  <c r="K498" i="25"/>
  <c r="K497" i="25"/>
  <c r="K496" i="25"/>
  <c r="K495" i="25"/>
  <c r="K494" i="25"/>
  <c r="K493" i="25"/>
  <c r="K492" i="25"/>
  <c r="K504" i="25" s="1"/>
  <c r="L504" i="25" s="1"/>
  <c r="M504" i="25" s="1"/>
  <c r="N504" i="25" s="1"/>
  <c r="O504" i="25" s="1"/>
  <c r="K491" i="25"/>
  <c r="K490" i="25"/>
  <c r="K487" i="25"/>
  <c r="K486" i="25"/>
  <c r="K485" i="25"/>
  <c r="K484" i="25"/>
  <c r="K483" i="25"/>
  <c r="K482" i="25"/>
  <c r="K481" i="25"/>
  <c r="K480" i="25"/>
  <c r="K479" i="25"/>
  <c r="K478" i="25"/>
  <c r="K477" i="25"/>
  <c r="K476" i="25"/>
  <c r="K475" i="25"/>
  <c r="K474" i="25"/>
  <c r="K471" i="25"/>
  <c r="K470" i="25"/>
  <c r="K469" i="25"/>
  <c r="K468" i="25"/>
  <c r="K467" i="25"/>
  <c r="K466" i="25"/>
  <c r="K465" i="25"/>
  <c r="K464" i="25"/>
  <c r="K463" i="25"/>
  <c r="K462" i="25"/>
  <c r="K461" i="25"/>
  <c r="K460" i="25"/>
  <c r="K459" i="25"/>
  <c r="K458" i="25"/>
  <c r="K455" i="25"/>
  <c r="K454" i="25"/>
  <c r="K453" i="25"/>
  <c r="K452" i="25"/>
  <c r="K451" i="25"/>
  <c r="K450" i="25"/>
  <c r="K449" i="25"/>
  <c r="K448" i="25"/>
  <c r="K447" i="25"/>
  <c r="K446" i="25"/>
  <c r="K445" i="25"/>
  <c r="K444" i="25"/>
  <c r="K443" i="25"/>
  <c r="K442" i="25"/>
  <c r="K438" i="25"/>
  <c r="K437" i="25"/>
  <c r="K436" i="25"/>
  <c r="K435" i="25"/>
  <c r="K434" i="25"/>
  <c r="K433" i="25"/>
  <c r="K432" i="25"/>
  <c r="K431" i="25"/>
  <c r="K430" i="25"/>
  <c r="K429" i="25"/>
  <c r="K428" i="25"/>
  <c r="K427" i="25"/>
  <c r="K439" i="25" s="1"/>
  <c r="L439" i="25" s="1"/>
  <c r="M439" i="25" s="1"/>
  <c r="N439" i="25" s="1"/>
  <c r="O439" i="25" s="1"/>
  <c r="K426" i="25"/>
  <c r="K425" i="25"/>
  <c r="K422" i="25"/>
  <c r="K421" i="25"/>
  <c r="K420" i="25"/>
  <c r="K419" i="25"/>
  <c r="K418" i="25"/>
  <c r="K417" i="25"/>
  <c r="K416" i="25"/>
  <c r="K415" i="25"/>
  <c r="K414" i="25"/>
  <c r="K413" i="25"/>
  <c r="K412" i="25"/>
  <c r="K411" i="25"/>
  <c r="K410" i="25"/>
  <c r="K409" i="25"/>
  <c r="K406" i="25"/>
  <c r="K405" i="25"/>
  <c r="K404" i="25"/>
  <c r="K403" i="25"/>
  <c r="K402" i="25"/>
  <c r="K401" i="25"/>
  <c r="K400" i="25"/>
  <c r="K399" i="25"/>
  <c r="K398" i="25"/>
  <c r="K397" i="25"/>
  <c r="K396" i="25"/>
  <c r="K395" i="25"/>
  <c r="K394" i="25"/>
  <c r="K393" i="25"/>
  <c r="K390" i="25"/>
  <c r="K389" i="25"/>
  <c r="K388" i="25"/>
  <c r="K387" i="25"/>
  <c r="K386" i="25"/>
  <c r="K385" i="25"/>
  <c r="K384" i="25"/>
  <c r="K383" i="25"/>
  <c r="K382" i="25"/>
  <c r="K381" i="25"/>
  <c r="K380" i="25"/>
  <c r="K379" i="25"/>
  <c r="K378" i="25"/>
  <c r="K377" i="25"/>
  <c r="K374" i="25"/>
  <c r="K373" i="25"/>
  <c r="K372" i="25"/>
  <c r="K371" i="25"/>
  <c r="K370" i="25"/>
  <c r="K369" i="25"/>
  <c r="K368" i="25"/>
  <c r="K367" i="25"/>
  <c r="K366" i="25"/>
  <c r="K365" i="25"/>
  <c r="K364" i="25"/>
  <c r="K363" i="25"/>
  <c r="K375" i="25" s="1"/>
  <c r="L375" i="25" s="1"/>
  <c r="M375" i="25" s="1"/>
  <c r="N375" i="25" s="1"/>
  <c r="O375" i="25" s="1"/>
  <c r="K362" i="25"/>
  <c r="K361" i="25"/>
  <c r="K358" i="25"/>
  <c r="K357" i="25"/>
  <c r="K356" i="25"/>
  <c r="K355" i="25"/>
  <c r="K354" i="25"/>
  <c r="K353" i="25"/>
  <c r="K352" i="25"/>
  <c r="K351" i="25"/>
  <c r="K350" i="25"/>
  <c r="K349" i="25"/>
  <c r="K348" i="25"/>
  <c r="K347" i="25"/>
  <c r="K346" i="25"/>
  <c r="K345" i="25"/>
  <c r="K342" i="25"/>
  <c r="K341" i="25"/>
  <c r="K340" i="25"/>
  <c r="K339" i="25"/>
  <c r="K338" i="25"/>
  <c r="K337" i="25"/>
  <c r="K336" i="25"/>
  <c r="K335" i="25"/>
  <c r="K334" i="25"/>
  <c r="K333" i="25"/>
  <c r="K332" i="25"/>
  <c r="K331" i="25"/>
  <c r="K330" i="25"/>
  <c r="K329" i="25"/>
  <c r="K326" i="25"/>
  <c r="K325" i="25"/>
  <c r="K324" i="25"/>
  <c r="K323" i="25"/>
  <c r="K322" i="25"/>
  <c r="K321" i="25"/>
  <c r="K320" i="25"/>
  <c r="K319" i="25"/>
  <c r="K318" i="25"/>
  <c r="K317" i="25"/>
  <c r="K316" i="25"/>
  <c r="K315" i="25"/>
  <c r="K314" i="25"/>
  <c r="K313" i="25"/>
  <c r="K310" i="25"/>
  <c r="K309" i="25"/>
  <c r="K308" i="25"/>
  <c r="K307" i="25"/>
  <c r="K306" i="25"/>
  <c r="K305" i="25"/>
  <c r="K304" i="25"/>
  <c r="K303" i="25"/>
  <c r="K302" i="25"/>
  <c r="K301" i="25"/>
  <c r="K300" i="25"/>
  <c r="K299" i="25"/>
  <c r="K311" i="25" s="1"/>
  <c r="L311" i="25" s="1"/>
  <c r="M311" i="25" s="1"/>
  <c r="N311" i="25" s="1"/>
  <c r="O311" i="25" s="1"/>
  <c r="K298" i="25"/>
  <c r="K297" i="25"/>
  <c r="K293" i="25"/>
  <c r="K292" i="25"/>
  <c r="K291" i="25"/>
  <c r="K290" i="25"/>
  <c r="K289" i="25"/>
  <c r="K288" i="25"/>
  <c r="K287" i="25"/>
  <c r="K286" i="25"/>
  <c r="K285" i="25"/>
  <c r="K284" i="25"/>
  <c r="K283" i="25"/>
  <c r="K282" i="25"/>
  <c r="K281" i="25"/>
  <c r="K280" i="25"/>
  <c r="K277" i="25"/>
  <c r="K276" i="25"/>
  <c r="K275" i="25"/>
  <c r="K274" i="25"/>
  <c r="K273" i="25"/>
  <c r="K272" i="25"/>
  <c r="K271" i="25"/>
  <c r="K270" i="25"/>
  <c r="K269" i="25"/>
  <c r="K268" i="25"/>
  <c r="K267" i="25"/>
  <c r="K266" i="25"/>
  <c r="K265" i="25"/>
  <c r="K264" i="25"/>
  <c r="K261" i="25"/>
  <c r="K260" i="25"/>
  <c r="K259" i="25"/>
  <c r="K258" i="25"/>
  <c r="K257" i="25"/>
  <c r="K256" i="25"/>
  <c r="K255" i="25"/>
  <c r="K254" i="25"/>
  <c r="K253" i="25"/>
  <c r="K252" i="25"/>
  <c r="K251" i="25"/>
  <c r="K250" i="25"/>
  <c r="K249" i="25"/>
  <c r="K248" i="25"/>
  <c r="K245" i="25"/>
  <c r="K244" i="25"/>
  <c r="K243" i="25"/>
  <c r="K242" i="25"/>
  <c r="K241" i="25"/>
  <c r="K240" i="25"/>
  <c r="K239" i="25"/>
  <c r="K238" i="25"/>
  <c r="K237" i="25"/>
  <c r="K236" i="25"/>
  <c r="K235" i="25"/>
  <c r="K234" i="25"/>
  <c r="K246" i="25" s="1"/>
  <c r="L246" i="25" s="1"/>
  <c r="M246" i="25" s="1"/>
  <c r="N246" i="25" s="1"/>
  <c r="O246" i="25" s="1"/>
  <c r="K233" i="25"/>
  <c r="K232" i="25"/>
  <c r="K229" i="25"/>
  <c r="K228" i="25"/>
  <c r="K227" i="25"/>
  <c r="K226" i="25"/>
  <c r="K225" i="25"/>
  <c r="K224" i="25"/>
  <c r="K223" i="25"/>
  <c r="K222" i="25"/>
  <c r="K221" i="25"/>
  <c r="K220" i="25"/>
  <c r="K219" i="25"/>
  <c r="K218" i="25"/>
  <c r="K217" i="25"/>
  <c r="K230" i="25" s="1"/>
  <c r="L230" i="25" s="1"/>
  <c r="M230" i="25" s="1"/>
  <c r="N230" i="25" s="1"/>
  <c r="O230" i="25" s="1"/>
  <c r="K216" i="25"/>
  <c r="K213" i="25"/>
  <c r="K212" i="25"/>
  <c r="K211" i="25"/>
  <c r="K210" i="25"/>
  <c r="K209" i="25"/>
  <c r="K208" i="25"/>
  <c r="K207" i="25"/>
  <c r="K206" i="25"/>
  <c r="K205" i="25"/>
  <c r="K204" i="25"/>
  <c r="K203" i="25"/>
  <c r="K202" i="25"/>
  <c r="K201" i="25"/>
  <c r="K200" i="25"/>
  <c r="K214" i="25" s="1"/>
  <c r="L214" i="25" s="1"/>
  <c r="M214" i="25" s="1"/>
  <c r="N214" i="25" s="1"/>
  <c r="O214" i="25" s="1"/>
  <c r="K197" i="25"/>
  <c r="K196" i="25"/>
  <c r="K195" i="25"/>
  <c r="K194" i="25"/>
  <c r="K193" i="25"/>
  <c r="K192" i="25"/>
  <c r="K191" i="25"/>
  <c r="K190" i="25"/>
  <c r="K189" i="25"/>
  <c r="K188" i="25"/>
  <c r="K187" i="25"/>
  <c r="K186" i="25"/>
  <c r="K185" i="25"/>
  <c r="K184" i="25"/>
  <c r="K181" i="25"/>
  <c r="K180" i="25"/>
  <c r="K179" i="25"/>
  <c r="K178" i="25"/>
  <c r="K177" i="25"/>
  <c r="K176" i="25"/>
  <c r="K175" i="25"/>
  <c r="K174" i="25"/>
  <c r="K173" i="25"/>
  <c r="K172" i="25"/>
  <c r="K171" i="25"/>
  <c r="K170" i="25"/>
  <c r="K169" i="25"/>
  <c r="K168" i="25"/>
  <c r="K165" i="25"/>
  <c r="K164" i="25"/>
  <c r="K163" i="25"/>
  <c r="K162" i="25"/>
  <c r="K161" i="25"/>
  <c r="K160" i="25"/>
  <c r="K159" i="25"/>
  <c r="K158" i="25"/>
  <c r="K157" i="25"/>
  <c r="K156" i="25"/>
  <c r="K155" i="25"/>
  <c r="K154" i="25"/>
  <c r="K153" i="25"/>
  <c r="K152" i="25"/>
  <c r="K148" i="25"/>
  <c r="K147" i="25"/>
  <c r="K146" i="25"/>
  <c r="K145" i="25"/>
  <c r="K144" i="25"/>
  <c r="K143" i="25"/>
  <c r="K142" i="25"/>
  <c r="K141" i="25"/>
  <c r="K140" i="25"/>
  <c r="K139" i="25"/>
  <c r="K138" i="25"/>
  <c r="K137" i="25"/>
  <c r="K136" i="25"/>
  <c r="K135" i="25"/>
  <c r="K132" i="25"/>
  <c r="K131" i="25"/>
  <c r="K130" i="25"/>
  <c r="K129" i="25"/>
  <c r="K128" i="25"/>
  <c r="K127" i="25"/>
  <c r="K126" i="25"/>
  <c r="K125" i="25"/>
  <c r="K124" i="25"/>
  <c r="K123" i="25"/>
  <c r="K122" i="25"/>
  <c r="K121" i="25"/>
  <c r="K120" i="25"/>
  <c r="K119" i="25"/>
  <c r="K116" i="25"/>
  <c r="K115" i="25"/>
  <c r="K114" i="25"/>
  <c r="K113" i="25"/>
  <c r="K112" i="25"/>
  <c r="K111" i="25"/>
  <c r="K110" i="25"/>
  <c r="K109" i="25"/>
  <c r="K108" i="25"/>
  <c r="K107" i="25"/>
  <c r="K106" i="25"/>
  <c r="K105" i="25"/>
  <c r="K104" i="25"/>
  <c r="K103" i="25"/>
  <c r="K100" i="25"/>
  <c r="K99" i="25"/>
  <c r="K98" i="25"/>
  <c r="K97" i="25"/>
  <c r="K96" i="25"/>
  <c r="K95" i="25"/>
  <c r="K94" i="25"/>
  <c r="K93" i="25"/>
  <c r="K92" i="25"/>
  <c r="K91" i="25"/>
  <c r="K90" i="25"/>
  <c r="K89" i="25"/>
  <c r="K88" i="25"/>
  <c r="K87" i="25"/>
  <c r="K84" i="25"/>
  <c r="K83" i="25"/>
  <c r="K82" i="25"/>
  <c r="K81" i="25"/>
  <c r="K80" i="25"/>
  <c r="K79" i="25"/>
  <c r="K78" i="25"/>
  <c r="K77" i="25"/>
  <c r="K76" i="25"/>
  <c r="K75" i="25"/>
  <c r="K74" i="25"/>
  <c r="K73" i="25"/>
  <c r="K72" i="25"/>
  <c r="K71" i="25"/>
  <c r="K68" i="25"/>
  <c r="K67" i="25"/>
  <c r="K66" i="25"/>
  <c r="K65" i="25"/>
  <c r="K64" i="25"/>
  <c r="K63" i="25"/>
  <c r="K62" i="25"/>
  <c r="K61" i="25"/>
  <c r="K60" i="25"/>
  <c r="K59" i="25"/>
  <c r="K58" i="25"/>
  <c r="K57" i="25"/>
  <c r="K56" i="25"/>
  <c r="K55" i="25"/>
  <c r="K52" i="25"/>
  <c r="K51" i="25"/>
  <c r="K50" i="25"/>
  <c r="K49" i="25"/>
  <c r="K48" i="25"/>
  <c r="K47" i="25"/>
  <c r="K46" i="25"/>
  <c r="K45" i="25"/>
  <c r="K44" i="25"/>
  <c r="K43" i="25"/>
  <c r="K42" i="25"/>
  <c r="K41" i="25"/>
  <c r="K40" i="25"/>
  <c r="K39" i="25"/>
  <c r="K36" i="25"/>
  <c r="K35" i="25"/>
  <c r="K34" i="25"/>
  <c r="K33" i="25"/>
  <c r="K32" i="25"/>
  <c r="K31" i="25"/>
  <c r="K30" i="25"/>
  <c r="K29" i="25"/>
  <c r="K28" i="25"/>
  <c r="K27" i="25"/>
  <c r="K26" i="25"/>
  <c r="K25" i="25"/>
  <c r="K24" i="25"/>
  <c r="K23" i="25"/>
  <c r="K20" i="25"/>
  <c r="K19" i="25"/>
  <c r="K18" i="25"/>
  <c r="K17" i="25"/>
  <c r="K16" i="25"/>
  <c r="K15" i="25"/>
  <c r="K14" i="25"/>
  <c r="K13" i="25"/>
  <c r="K12" i="25"/>
  <c r="K11" i="25"/>
  <c r="K10" i="25"/>
  <c r="K9" i="25"/>
  <c r="K8" i="25"/>
  <c r="K583" i="24"/>
  <c r="K582" i="24"/>
  <c r="K581" i="24"/>
  <c r="K580" i="24"/>
  <c r="K579" i="24"/>
  <c r="K578" i="24"/>
  <c r="K577" i="24"/>
  <c r="K576" i="24"/>
  <c r="K575" i="24"/>
  <c r="K574" i="24"/>
  <c r="K573" i="24"/>
  <c r="K572" i="24"/>
  <c r="K571" i="24"/>
  <c r="K570" i="24"/>
  <c r="K567" i="24"/>
  <c r="K566" i="24"/>
  <c r="K565" i="24"/>
  <c r="K564" i="24"/>
  <c r="K563" i="24"/>
  <c r="K562" i="24"/>
  <c r="K561" i="24"/>
  <c r="K560" i="24"/>
  <c r="K559" i="24"/>
  <c r="K558" i="24"/>
  <c r="K557" i="24"/>
  <c r="K556" i="24"/>
  <c r="K555" i="24"/>
  <c r="K554" i="24"/>
  <c r="K551" i="24"/>
  <c r="K550" i="24"/>
  <c r="K549" i="24"/>
  <c r="K548" i="24"/>
  <c r="K547" i="24"/>
  <c r="K546" i="24"/>
  <c r="K545" i="24"/>
  <c r="K544" i="24"/>
  <c r="K543" i="24"/>
  <c r="K542" i="24"/>
  <c r="K541" i="24"/>
  <c r="K540" i="24"/>
  <c r="K539" i="24"/>
  <c r="K538" i="24"/>
  <c r="K535" i="24"/>
  <c r="K534" i="24"/>
  <c r="K533" i="24"/>
  <c r="K532" i="24"/>
  <c r="K531" i="24"/>
  <c r="K530" i="24"/>
  <c r="K529" i="24"/>
  <c r="K528" i="24"/>
  <c r="K527" i="24"/>
  <c r="K526" i="24"/>
  <c r="K525" i="24"/>
  <c r="K524" i="24"/>
  <c r="K523" i="24"/>
  <c r="K522" i="24"/>
  <c r="K519" i="24"/>
  <c r="K518" i="24"/>
  <c r="K517" i="24"/>
  <c r="K516" i="24"/>
  <c r="K515" i="24"/>
  <c r="K514" i="24"/>
  <c r="K513" i="24"/>
  <c r="K512" i="24"/>
  <c r="K511" i="24"/>
  <c r="K510" i="24"/>
  <c r="K509" i="24"/>
  <c r="K508" i="24"/>
  <c r="K507" i="24"/>
  <c r="K506" i="24"/>
  <c r="K503" i="24"/>
  <c r="K502" i="24"/>
  <c r="K501" i="24"/>
  <c r="K500" i="24"/>
  <c r="K499" i="24"/>
  <c r="K498" i="24"/>
  <c r="K497" i="24"/>
  <c r="K496" i="24"/>
  <c r="K495" i="24"/>
  <c r="K494" i="24"/>
  <c r="K493" i="24"/>
  <c r="K492" i="24"/>
  <c r="K491" i="24"/>
  <c r="K490" i="24"/>
  <c r="K487" i="24"/>
  <c r="K486" i="24"/>
  <c r="K485" i="24"/>
  <c r="K484" i="24"/>
  <c r="K483" i="24"/>
  <c r="K482" i="24"/>
  <c r="K481" i="24"/>
  <c r="K480" i="24"/>
  <c r="K479" i="24"/>
  <c r="K478" i="24"/>
  <c r="K477" i="24"/>
  <c r="K476" i="24"/>
  <c r="K475" i="24"/>
  <c r="K474" i="24"/>
  <c r="K471" i="24"/>
  <c r="K470" i="24"/>
  <c r="K469" i="24"/>
  <c r="K468" i="24"/>
  <c r="K467" i="24"/>
  <c r="K466" i="24"/>
  <c r="K465" i="24"/>
  <c r="K464" i="24"/>
  <c r="K463" i="24"/>
  <c r="K462" i="24"/>
  <c r="K461" i="24"/>
  <c r="K460" i="24"/>
  <c r="K459" i="24"/>
  <c r="K458" i="24"/>
  <c r="K455" i="24"/>
  <c r="K454" i="24"/>
  <c r="K453" i="24"/>
  <c r="K452" i="24"/>
  <c r="K451" i="24"/>
  <c r="K450" i="24"/>
  <c r="K449" i="24"/>
  <c r="K448" i="24"/>
  <c r="K447" i="24"/>
  <c r="K446" i="24"/>
  <c r="K445" i="24"/>
  <c r="K444" i="24"/>
  <c r="K443" i="24"/>
  <c r="K442" i="24"/>
  <c r="K438" i="24"/>
  <c r="K437" i="24"/>
  <c r="K436" i="24"/>
  <c r="K435" i="24"/>
  <c r="K434" i="24"/>
  <c r="K433" i="24"/>
  <c r="K432" i="24"/>
  <c r="K431" i="24"/>
  <c r="K430" i="24"/>
  <c r="K429" i="24"/>
  <c r="K428" i="24"/>
  <c r="K427" i="24"/>
  <c r="K426" i="24"/>
  <c r="K425" i="24"/>
  <c r="K422" i="24"/>
  <c r="K421" i="24"/>
  <c r="K420" i="24"/>
  <c r="K419" i="24"/>
  <c r="K418" i="24"/>
  <c r="K417" i="24"/>
  <c r="K416" i="24"/>
  <c r="K415" i="24"/>
  <c r="K414" i="24"/>
  <c r="K413" i="24"/>
  <c r="K412" i="24"/>
  <c r="K411" i="24"/>
  <c r="K410" i="24"/>
  <c r="K409" i="24"/>
  <c r="K406" i="24"/>
  <c r="K405" i="24"/>
  <c r="K404" i="24"/>
  <c r="K403" i="24"/>
  <c r="K402" i="24"/>
  <c r="K401" i="24"/>
  <c r="K400" i="24"/>
  <c r="K399" i="24"/>
  <c r="K398" i="24"/>
  <c r="K397" i="24"/>
  <c r="K396" i="24"/>
  <c r="K395" i="24"/>
  <c r="K394" i="24"/>
  <c r="K393" i="24"/>
  <c r="K390" i="24"/>
  <c r="K389" i="24"/>
  <c r="K388" i="24"/>
  <c r="K387" i="24"/>
  <c r="K386" i="24"/>
  <c r="K385" i="24"/>
  <c r="K384" i="24"/>
  <c r="K383" i="24"/>
  <c r="K382" i="24"/>
  <c r="K381" i="24"/>
  <c r="K380" i="24"/>
  <c r="K379" i="24"/>
  <c r="K378" i="24"/>
  <c r="K377" i="24"/>
  <c r="K374" i="24"/>
  <c r="K373" i="24"/>
  <c r="K372" i="24"/>
  <c r="K371" i="24"/>
  <c r="K370" i="24"/>
  <c r="K369" i="24"/>
  <c r="K368" i="24"/>
  <c r="K367" i="24"/>
  <c r="K366" i="24"/>
  <c r="K365" i="24"/>
  <c r="K364" i="24"/>
  <c r="K363" i="24"/>
  <c r="K362" i="24"/>
  <c r="K361" i="24"/>
  <c r="K358" i="24"/>
  <c r="K357" i="24"/>
  <c r="K356" i="24"/>
  <c r="K355" i="24"/>
  <c r="K354" i="24"/>
  <c r="K353" i="24"/>
  <c r="K352" i="24"/>
  <c r="K351" i="24"/>
  <c r="K350" i="24"/>
  <c r="K349" i="24"/>
  <c r="K348" i="24"/>
  <c r="K347" i="24"/>
  <c r="K346" i="24"/>
  <c r="K345" i="24"/>
  <c r="K342" i="24"/>
  <c r="K341" i="24"/>
  <c r="K340" i="24"/>
  <c r="K339" i="24"/>
  <c r="K338" i="24"/>
  <c r="K337" i="24"/>
  <c r="K336" i="24"/>
  <c r="K335" i="24"/>
  <c r="K334" i="24"/>
  <c r="K333" i="24"/>
  <c r="K332" i="24"/>
  <c r="K331" i="24"/>
  <c r="K330" i="24"/>
  <c r="K329" i="24"/>
  <c r="K326" i="24"/>
  <c r="K325" i="24"/>
  <c r="K324" i="24"/>
  <c r="K323" i="24"/>
  <c r="K322" i="24"/>
  <c r="K321" i="24"/>
  <c r="K320" i="24"/>
  <c r="K319" i="24"/>
  <c r="K318" i="24"/>
  <c r="K317" i="24"/>
  <c r="K316" i="24"/>
  <c r="K315" i="24"/>
  <c r="K314" i="24"/>
  <c r="K327" i="24" s="1"/>
  <c r="L327" i="24" s="1"/>
  <c r="M327" i="24" s="1"/>
  <c r="N327" i="24" s="1"/>
  <c r="O327" i="24" s="1"/>
  <c r="K313" i="24"/>
  <c r="K310" i="24"/>
  <c r="K309" i="24"/>
  <c r="K308" i="24"/>
  <c r="K307" i="24"/>
  <c r="K306" i="24"/>
  <c r="K305" i="24"/>
  <c r="K304" i="24"/>
  <c r="K303" i="24"/>
  <c r="K302" i="24"/>
  <c r="K301" i="24"/>
  <c r="K300" i="24"/>
  <c r="K299" i="24"/>
  <c r="K298" i="24"/>
  <c r="K297" i="24"/>
  <c r="K311" i="24" s="1"/>
  <c r="L311" i="24" s="1"/>
  <c r="M311" i="24" s="1"/>
  <c r="N311" i="24" s="1"/>
  <c r="O311" i="24" s="1"/>
  <c r="K293" i="24"/>
  <c r="K292" i="24"/>
  <c r="K291" i="24"/>
  <c r="K290" i="24"/>
  <c r="K289" i="24"/>
  <c r="K288" i="24"/>
  <c r="K287" i="24"/>
  <c r="K286" i="24"/>
  <c r="K285" i="24"/>
  <c r="K284" i="24"/>
  <c r="K283" i="24"/>
  <c r="K282" i="24"/>
  <c r="K281" i="24"/>
  <c r="K280" i="24"/>
  <c r="K277" i="24"/>
  <c r="K276" i="24"/>
  <c r="K275" i="24"/>
  <c r="K274" i="24"/>
  <c r="K273" i="24"/>
  <c r="K272" i="24"/>
  <c r="K271" i="24"/>
  <c r="K270" i="24"/>
  <c r="K269" i="24"/>
  <c r="K268" i="24"/>
  <c r="K267" i="24"/>
  <c r="K266" i="24"/>
  <c r="K265" i="24"/>
  <c r="K264" i="24"/>
  <c r="K261" i="24"/>
  <c r="K260" i="24"/>
  <c r="K259" i="24"/>
  <c r="K258" i="24"/>
  <c r="K257" i="24"/>
  <c r="K256" i="24"/>
  <c r="K255" i="24"/>
  <c r="K254" i="24"/>
  <c r="K253" i="24"/>
  <c r="K252" i="24"/>
  <c r="K251" i="24"/>
  <c r="K250" i="24"/>
  <c r="K249" i="24"/>
  <c r="K248" i="24"/>
  <c r="K245" i="24"/>
  <c r="K244" i="24"/>
  <c r="K243" i="24"/>
  <c r="K242" i="24"/>
  <c r="K241" i="24"/>
  <c r="K240" i="24"/>
  <c r="K239" i="24"/>
  <c r="K238" i="24"/>
  <c r="K237" i="24"/>
  <c r="K236" i="24"/>
  <c r="K235" i="24"/>
  <c r="K234" i="24"/>
  <c r="K233" i="24"/>
  <c r="K232" i="24"/>
  <c r="K246" i="24" s="1"/>
  <c r="L246" i="24" s="1"/>
  <c r="M246" i="24" s="1"/>
  <c r="N246" i="24" s="1"/>
  <c r="O246" i="24" s="1"/>
  <c r="K229" i="24"/>
  <c r="K228" i="24"/>
  <c r="K227" i="24"/>
  <c r="K226" i="24"/>
  <c r="K225" i="24"/>
  <c r="K224" i="24"/>
  <c r="K223" i="24"/>
  <c r="K222" i="24"/>
  <c r="K221" i="24"/>
  <c r="K220" i="24"/>
  <c r="K219" i="24"/>
  <c r="K218" i="24"/>
  <c r="K217" i="24"/>
  <c r="K216" i="24"/>
  <c r="K213" i="24"/>
  <c r="K212" i="24"/>
  <c r="K211" i="24"/>
  <c r="K210" i="24"/>
  <c r="K209" i="24"/>
  <c r="K208" i="24"/>
  <c r="K207" i="24"/>
  <c r="K206" i="24"/>
  <c r="K205" i="24"/>
  <c r="K204" i="24"/>
  <c r="K203" i="24"/>
  <c r="K202" i="24"/>
  <c r="K201" i="24"/>
  <c r="K200" i="24"/>
  <c r="K197" i="24"/>
  <c r="K196" i="24"/>
  <c r="K195" i="24"/>
  <c r="K194" i="24"/>
  <c r="K193" i="24"/>
  <c r="K192" i="24"/>
  <c r="K191" i="24"/>
  <c r="K190" i="24"/>
  <c r="K189" i="24"/>
  <c r="K188" i="24"/>
  <c r="K187" i="24"/>
  <c r="K186" i="24"/>
  <c r="K185" i="24"/>
  <c r="K184" i="24"/>
  <c r="K181" i="24"/>
  <c r="K180" i="24"/>
  <c r="K179" i="24"/>
  <c r="K178" i="24"/>
  <c r="K177" i="24"/>
  <c r="K176" i="24"/>
  <c r="K175" i="24"/>
  <c r="K174" i="24"/>
  <c r="K173" i="24"/>
  <c r="K172" i="24"/>
  <c r="K171" i="24"/>
  <c r="K170" i="24"/>
  <c r="K169" i="24"/>
  <c r="K168" i="24"/>
  <c r="K182" i="24" s="1"/>
  <c r="L182" i="24" s="1"/>
  <c r="M182" i="24" s="1"/>
  <c r="N182" i="24" s="1"/>
  <c r="O182" i="24" s="1"/>
  <c r="K165" i="24"/>
  <c r="K164" i="24"/>
  <c r="K163" i="24"/>
  <c r="K162" i="24"/>
  <c r="K161" i="24"/>
  <c r="K160" i="24"/>
  <c r="K159" i="24"/>
  <c r="K158" i="24"/>
  <c r="K157" i="24"/>
  <c r="K156" i="24"/>
  <c r="K155" i="24"/>
  <c r="K154" i="24"/>
  <c r="K153" i="24"/>
  <c r="K152" i="24"/>
  <c r="K148" i="24"/>
  <c r="K147" i="24"/>
  <c r="K146" i="24"/>
  <c r="K145" i="24"/>
  <c r="K144" i="24"/>
  <c r="K143" i="24"/>
  <c r="K142" i="24"/>
  <c r="K141" i="24"/>
  <c r="K140" i="24"/>
  <c r="K139" i="24"/>
  <c r="K138" i="24"/>
  <c r="K137" i="24"/>
  <c r="K136" i="24"/>
  <c r="K135" i="24"/>
  <c r="K132" i="24"/>
  <c r="K131" i="24"/>
  <c r="K130" i="24"/>
  <c r="K129" i="24"/>
  <c r="K128" i="24"/>
  <c r="K127" i="24"/>
  <c r="K126" i="24"/>
  <c r="K125" i="24"/>
  <c r="K124" i="24"/>
  <c r="K123" i="24"/>
  <c r="K122" i="24"/>
  <c r="K121" i="24"/>
  <c r="K120" i="24"/>
  <c r="K119" i="24"/>
  <c r="K116" i="24"/>
  <c r="K115" i="24"/>
  <c r="K114" i="24"/>
  <c r="K113" i="24"/>
  <c r="K112" i="24"/>
  <c r="K111" i="24"/>
  <c r="K110" i="24"/>
  <c r="K109" i="24"/>
  <c r="K108" i="24"/>
  <c r="K107" i="24"/>
  <c r="K106" i="24"/>
  <c r="K105" i="24"/>
  <c r="K104" i="24"/>
  <c r="K103" i="24"/>
  <c r="K100" i="24"/>
  <c r="K99" i="24"/>
  <c r="K98" i="24"/>
  <c r="K97" i="24"/>
  <c r="K96" i="24"/>
  <c r="K95" i="24"/>
  <c r="K94" i="24"/>
  <c r="K93" i="24"/>
  <c r="K92" i="24"/>
  <c r="K91" i="24"/>
  <c r="K90" i="24"/>
  <c r="K89" i="24"/>
  <c r="K88" i="24"/>
  <c r="K87" i="24"/>
  <c r="K101" i="24" s="1"/>
  <c r="L101" i="24" s="1"/>
  <c r="M101" i="24" s="1"/>
  <c r="N101" i="24" s="1"/>
  <c r="O101" i="24" s="1"/>
  <c r="K84" i="24"/>
  <c r="K83" i="24"/>
  <c r="K82" i="24"/>
  <c r="K81" i="24"/>
  <c r="K80" i="24"/>
  <c r="K79" i="24"/>
  <c r="K78" i="24"/>
  <c r="K77" i="24"/>
  <c r="K76" i="24"/>
  <c r="K75" i="24"/>
  <c r="K74" i="24"/>
  <c r="K73" i="24"/>
  <c r="K72" i="24"/>
  <c r="K71" i="24"/>
  <c r="K68" i="24"/>
  <c r="K67" i="24"/>
  <c r="K66" i="24"/>
  <c r="K65" i="24"/>
  <c r="K64" i="24"/>
  <c r="K63" i="24"/>
  <c r="K62" i="24"/>
  <c r="K61" i="24"/>
  <c r="K60" i="24"/>
  <c r="K59" i="24"/>
  <c r="K58" i="24"/>
  <c r="K57" i="24"/>
  <c r="K56" i="24"/>
  <c r="K55" i="24"/>
  <c r="K52" i="24"/>
  <c r="K51" i="24"/>
  <c r="K50" i="24"/>
  <c r="K49" i="24"/>
  <c r="K48" i="24"/>
  <c r="K47" i="24"/>
  <c r="K46" i="24"/>
  <c r="K45" i="24"/>
  <c r="K44" i="24"/>
  <c r="K43" i="24"/>
  <c r="K42" i="24"/>
  <c r="K41" i="24"/>
  <c r="K40" i="24"/>
  <c r="K39" i="24"/>
  <c r="K36" i="24"/>
  <c r="K35" i="24"/>
  <c r="K34" i="24"/>
  <c r="K33" i="24"/>
  <c r="K32" i="24"/>
  <c r="K31" i="24"/>
  <c r="K30" i="24"/>
  <c r="K29" i="24"/>
  <c r="K28" i="24"/>
  <c r="K27" i="24"/>
  <c r="K26" i="24"/>
  <c r="K25" i="24"/>
  <c r="K24" i="24"/>
  <c r="K23" i="24"/>
  <c r="K20" i="24"/>
  <c r="K19" i="24"/>
  <c r="K18" i="24"/>
  <c r="K17" i="24"/>
  <c r="K16" i="24"/>
  <c r="K15" i="24"/>
  <c r="K14" i="24"/>
  <c r="K13" i="24"/>
  <c r="K12" i="24"/>
  <c r="K11" i="24"/>
  <c r="K10" i="24"/>
  <c r="K9" i="24"/>
  <c r="K8" i="24"/>
  <c r="C14" i="3"/>
  <c r="K583" i="22"/>
  <c r="K582" i="22"/>
  <c r="K581" i="22"/>
  <c r="K580" i="22"/>
  <c r="K579" i="22"/>
  <c r="K578" i="22"/>
  <c r="K577" i="22"/>
  <c r="K576" i="22"/>
  <c r="K575" i="22"/>
  <c r="K574" i="22"/>
  <c r="K573" i="22"/>
  <c r="K572" i="22"/>
  <c r="K571" i="22"/>
  <c r="K570" i="22"/>
  <c r="K567" i="22"/>
  <c r="K566" i="22"/>
  <c r="K565" i="22"/>
  <c r="K564" i="22"/>
  <c r="K563" i="22"/>
  <c r="K562" i="22"/>
  <c r="K561" i="22"/>
  <c r="K560" i="22"/>
  <c r="K559" i="22"/>
  <c r="K558" i="22"/>
  <c r="K557" i="22"/>
  <c r="K556" i="22"/>
  <c r="K555" i="22"/>
  <c r="K554" i="22"/>
  <c r="K551" i="22"/>
  <c r="K550" i="22"/>
  <c r="K549" i="22"/>
  <c r="K548" i="22"/>
  <c r="K547" i="22"/>
  <c r="K546" i="22"/>
  <c r="K545" i="22"/>
  <c r="K544" i="22"/>
  <c r="K543" i="22"/>
  <c r="K542" i="22"/>
  <c r="K541" i="22"/>
  <c r="K540" i="22"/>
  <c r="K539" i="22"/>
  <c r="K538" i="22"/>
  <c r="K535" i="22"/>
  <c r="K534" i="22"/>
  <c r="K533" i="22"/>
  <c r="K532" i="22"/>
  <c r="K531" i="22"/>
  <c r="K530" i="22"/>
  <c r="K529" i="22"/>
  <c r="K528" i="22"/>
  <c r="K527" i="22"/>
  <c r="K526" i="22"/>
  <c r="K525" i="22"/>
  <c r="K524" i="22"/>
  <c r="K523" i="22"/>
  <c r="K522" i="22"/>
  <c r="K536" i="22" s="1"/>
  <c r="L536" i="22" s="1"/>
  <c r="M536" i="22" s="1"/>
  <c r="N536" i="22" s="1"/>
  <c r="O536" i="22" s="1"/>
  <c r="K519" i="22"/>
  <c r="K518" i="22"/>
  <c r="K517" i="22"/>
  <c r="K516" i="22"/>
  <c r="K515" i="22"/>
  <c r="K514" i="22"/>
  <c r="K513" i="22"/>
  <c r="K512" i="22"/>
  <c r="K511" i="22"/>
  <c r="K510" i="22"/>
  <c r="K509" i="22"/>
  <c r="K508" i="22"/>
  <c r="K507" i="22"/>
  <c r="K506" i="22"/>
  <c r="K503" i="22"/>
  <c r="K502" i="22"/>
  <c r="K501" i="22"/>
  <c r="K500" i="22"/>
  <c r="K499" i="22"/>
  <c r="K498" i="22"/>
  <c r="K497" i="22"/>
  <c r="K496" i="22"/>
  <c r="K495" i="22"/>
  <c r="K494" i="22"/>
  <c r="K493" i="22"/>
  <c r="K492" i="22"/>
  <c r="K491" i="22"/>
  <c r="K490" i="22"/>
  <c r="K487" i="22"/>
  <c r="K486" i="22"/>
  <c r="K485" i="22"/>
  <c r="K484" i="22"/>
  <c r="K483" i="22"/>
  <c r="K482" i="22"/>
  <c r="K481" i="22"/>
  <c r="K480" i="22"/>
  <c r="K479" i="22"/>
  <c r="K478" i="22"/>
  <c r="K477" i="22"/>
  <c r="K476" i="22"/>
  <c r="K475" i="22"/>
  <c r="K474" i="22"/>
  <c r="K471" i="22"/>
  <c r="K470" i="22"/>
  <c r="K469" i="22"/>
  <c r="K468" i="22"/>
  <c r="K467" i="22"/>
  <c r="K466" i="22"/>
  <c r="K465" i="22"/>
  <c r="K464" i="22"/>
  <c r="K463" i="22"/>
  <c r="K462" i="22"/>
  <c r="K461" i="22"/>
  <c r="K460" i="22"/>
  <c r="K459" i="22"/>
  <c r="K458" i="22"/>
  <c r="K472" i="22" s="1"/>
  <c r="L472" i="22" s="1"/>
  <c r="M472" i="22" s="1"/>
  <c r="N472" i="22" s="1"/>
  <c r="O472" i="22" s="1"/>
  <c r="K455" i="22"/>
  <c r="K454" i="22"/>
  <c r="K453" i="22"/>
  <c r="K452" i="22"/>
  <c r="K451" i="22"/>
  <c r="K450" i="22"/>
  <c r="K449" i="22"/>
  <c r="K448" i="22"/>
  <c r="K447" i="22"/>
  <c r="K446" i="22"/>
  <c r="K445" i="22"/>
  <c r="K444" i="22"/>
  <c r="K443" i="22"/>
  <c r="K442" i="22"/>
  <c r="K438" i="22"/>
  <c r="K437" i="22"/>
  <c r="K436" i="22"/>
  <c r="K435" i="22"/>
  <c r="K434" i="22"/>
  <c r="K433" i="22"/>
  <c r="K432" i="22"/>
  <c r="K431" i="22"/>
  <c r="K430" i="22"/>
  <c r="K429" i="22"/>
  <c r="K428" i="22"/>
  <c r="K427" i="22"/>
  <c r="K426" i="22"/>
  <c r="K425" i="22"/>
  <c r="K422" i="22"/>
  <c r="K421" i="22"/>
  <c r="K420" i="22"/>
  <c r="K419" i="22"/>
  <c r="K418" i="22"/>
  <c r="K417" i="22"/>
  <c r="K416" i="22"/>
  <c r="K415" i="22"/>
  <c r="K414" i="22"/>
  <c r="K413" i="22"/>
  <c r="K412" i="22"/>
  <c r="K411" i="22"/>
  <c r="K410" i="22"/>
  <c r="K409" i="22"/>
  <c r="K406" i="22"/>
  <c r="K405" i="22"/>
  <c r="K404" i="22"/>
  <c r="K403" i="22"/>
  <c r="K402" i="22"/>
  <c r="K401" i="22"/>
  <c r="K400" i="22"/>
  <c r="K399" i="22"/>
  <c r="K398" i="22"/>
  <c r="K397" i="22"/>
  <c r="K396" i="22"/>
  <c r="K395" i="22"/>
  <c r="K394" i="22"/>
  <c r="K393" i="22"/>
  <c r="K407" i="22" s="1"/>
  <c r="L407" i="22" s="1"/>
  <c r="M407" i="22" s="1"/>
  <c r="N407" i="22" s="1"/>
  <c r="O407" i="22" s="1"/>
  <c r="K390" i="22"/>
  <c r="K389" i="22"/>
  <c r="K388" i="22"/>
  <c r="K387" i="22"/>
  <c r="K386" i="22"/>
  <c r="K385" i="22"/>
  <c r="K384" i="22"/>
  <c r="K383" i="22"/>
  <c r="K382" i="22"/>
  <c r="K381" i="22"/>
  <c r="K380" i="22"/>
  <c r="K379" i="22"/>
  <c r="K378" i="22"/>
  <c r="K377" i="22"/>
  <c r="K374" i="22"/>
  <c r="K373" i="22"/>
  <c r="K372" i="22"/>
  <c r="K371" i="22"/>
  <c r="K370" i="22"/>
  <c r="K369" i="22"/>
  <c r="K368" i="22"/>
  <c r="K367" i="22"/>
  <c r="K366" i="22"/>
  <c r="K365" i="22"/>
  <c r="K364" i="22"/>
  <c r="K363" i="22"/>
  <c r="K362" i="22"/>
  <c r="K361" i="22"/>
  <c r="K358" i="22"/>
  <c r="K357" i="22"/>
  <c r="K356" i="22"/>
  <c r="K355" i="22"/>
  <c r="K354" i="22"/>
  <c r="K353" i="22"/>
  <c r="K352" i="22"/>
  <c r="K351" i="22"/>
  <c r="K350" i="22"/>
  <c r="K349" i="22"/>
  <c r="K348" i="22"/>
  <c r="K347" i="22"/>
  <c r="K346" i="22"/>
  <c r="K345" i="22"/>
  <c r="K342" i="22"/>
  <c r="K341" i="22"/>
  <c r="K340" i="22"/>
  <c r="K339" i="22"/>
  <c r="K338" i="22"/>
  <c r="K337" i="22"/>
  <c r="K336" i="22"/>
  <c r="K335" i="22"/>
  <c r="K334" i="22"/>
  <c r="K333" i="22"/>
  <c r="K332" i="22"/>
  <c r="K331" i="22"/>
  <c r="K330" i="22"/>
  <c r="K329" i="22"/>
  <c r="K343" i="22" s="1"/>
  <c r="L343" i="22" s="1"/>
  <c r="M343" i="22" s="1"/>
  <c r="N343" i="22" s="1"/>
  <c r="O343" i="22" s="1"/>
  <c r="K326" i="22"/>
  <c r="K325" i="22"/>
  <c r="K324" i="22"/>
  <c r="K323" i="22"/>
  <c r="K322" i="22"/>
  <c r="K321" i="22"/>
  <c r="K320" i="22"/>
  <c r="K319" i="22"/>
  <c r="K318" i="22"/>
  <c r="K317" i="22"/>
  <c r="K316" i="22"/>
  <c r="K315" i="22"/>
  <c r="K314" i="22"/>
  <c r="K313" i="22"/>
  <c r="K310" i="22"/>
  <c r="K309" i="22"/>
  <c r="K308" i="22"/>
  <c r="K307" i="22"/>
  <c r="K306" i="22"/>
  <c r="K305" i="22"/>
  <c r="K304" i="22"/>
  <c r="K303" i="22"/>
  <c r="K302" i="22"/>
  <c r="K301" i="22"/>
  <c r="K300" i="22"/>
  <c r="K299" i="22"/>
  <c r="K298" i="22"/>
  <c r="K297" i="22"/>
  <c r="K293" i="22"/>
  <c r="K292" i="22"/>
  <c r="K291" i="22"/>
  <c r="K290" i="22"/>
  <c r="K289" i="22"/>
  <c r="K288" i="22"/>
  <c r="K287" i="22"/>
  <c r="K286" i="22"/>
  <c r="K285" i="22"/>
  <c r="K284" i="22"/>
  <c r="K283" i="22"/>
  <c r="K282" i="22"/>
  <c r="K281" i="22"/>
  <c r="K280" i="22"/>
  <c r="K277" i="22"/>
  <c r="K276" i="22"/>
  <c r="K275" i="22"/>
  <c r="K274" i="22"/>
  <c r="K273" i="22"/>
  <c r="K272" i="22"/>
  <c r="K271" i="22"/>
  <c r="K270" i="22"/>
  <c r="K269" i="22"/>
  <c r="K268" i="22"/>
  <c r="K267" i="22"/>
  <c r="K266" i="22"/>
  <c r="K265" i="22"/>
  <c r="K264" i="22"/>
  <c r="K278" i="22" s="1"/>
  <c r="L278" i="22" s="1"/>
  <c r="M278" i="22" s="1"/>
  <c r="N278" i="22" s="1"/>
  <c r="O278" i="22" s="1"/>
  <c r="K261" i="22"/>
  <c r="K260" i="22"/>
  <c r="K259" i="22"/>
  <c r="K258" i="22"/>
  <c r="K257" i="22"/>
  <c r="K256" i="22"/>
  <c r="K255" i="22"/>
  <c r="K254" i="22"/>
  <c r="K253" i="22"/>
  <c r="K252" i="22"/>
  <c r="K251" i="22"/>
  <c r="K250" i="22"/>
  <c r="K249" i="22"/>
  <c r="K248" i="22"/>
  <c r="K245" i="22"/>
  <c r="K244" i="22"/>
  <c r="K243" i="22"/>
  <c r="K242" i="22"/>
  <c r="K241" i="22"/>
  <c r="K240" i="22"/>
  <c r="K239" i="22"/>
  <c r="K238" i="22"/>
  <c r="K237" i="22"/>
  <c r="K236" i="22"/>
  <c r="K235" i="22"/>
  <c r="K234" i="22"/>
  <c r="K233" i="22"/>
  <c r="K232" i="22"/>
  <c r="K229" i="22"/>
  <c r="K228" i="22"/>
  <c r="K227" i="22"/>
  <c r="K226" i="22"/>
  <c r="K225" i="22"/>
  <c r="K224" i="22"/>
  <c r="K223" i="22"/>
  <c r="K222" i="22"/>
  <c r="K221" i="22"/>
  <c r="K220" i="22"/>
  <c r="K219" i="22"/>
  <c r="K218" i="22"/>
  <c r="K217" i="22"/>
  <c r="K216" i="22"/>
  <c r="K213" i="22"/>
  <c r="K212" i="22"/>
  <c r="K211" i="22"/>
  <c r="K210" i="22"/>
  <c r="K209" i="22"/>
  <c r="K208" i="22"/>
  <c r="K207" i="22"/>
  <c r="K206" i="22"/>
  <c r="K205" i="22"/>
  <c r="K204" i="22"/>
  <c r="K203" i="22"/>
  <c r="K202" i="22"/>
  <c r="K201" i="22"/>
  <c r="K200" i="22"/>
  <c r="K214" i="22" s="1"/>
  <c r="L214" i="22" s="1"/>
  <c r="M214" i="22" s="1"/>
  <c r="N214" i="22" s="1"/>
  <c r="O214" i="22" s="1"/>
  <c r="K197" i="22"/>
  <c r="K196" i="22"/>
  <c r="K195" i="22"/>
  <c r="K194" i="22"/>
  <c r="K193" i="22"/>
  <c r="K192" i="22"/>
  <c r="K191" i="22"/>
  <c r="K190" i="22"/>
  <c r="K189" i="22"/>
  <c r="K188" i="22"/>
  <c r="K187" i="22"/>
  <c r="K186" i="22"/>
  <c r="K185" i="22"/>
  <c r="K184" i="22"/>
  <c r="K181" i="22"/>
  <c r="K180" i="22"/>
  <c r="K179" i="22"/>
  <c r="K178" i="22"/>
  <c r="K177" i="22"/>
  <c r="K176" i="22"/>
  <c r="K175" i="22"/>
  <c r="K174" i="22"/>
  <c r="K173" i="22"/>
  <c r="K172" i="22"/>
  <c r="K171" i="22"/>
  <c r="K170" i="22"/>
  <c r="K169" i="22"/>
  <c r="K168" i="22"/>
  <c r="K165" i="22"/>
  <c r="K164" i="22"/>
  <c r="K163" i="22"/>
  <c r="K162" i="22"/>
  <c r="K161" i="22"/>
  <c r="K160" i="22"/>
  <c r="K159" i="22"/>
  <c r="K158" i="22"/>
  <c r="K157" i="22"/>
  <c r="K156" i="22"/>
  <c r="K155" i="22"/>
  <c r="K154" i="22"/>
  <c r="K153" i="22"/>
  <c r="K152" i="22"/>
  <c r="K148" i="22"/>
  <c r="K147" i="22"/>
  <c r="K146" i="22"/>
  <c r="K145" i="22"/>
  <c r="K144" i="22"/>
  <c r="K143" i="22"/>
  <c r="K142" i="22"/>
  <c r="K141" i="22"/>
  <c r="K140" i="22"/>
  <c r="K139" i="22"/>
  <c r="K138" i="22"/>
  <c r="K137" i="22"/>
  <c r="K136" i="22"/>
  <c r="K135" i="22"/>
  <c r="K149" i="22" s="1"/>
  <c r="L149" i="22" s="1"/>
  <c r="M149" i="22" s="1"/>
  <c r="N149" i="22" s="1"/>
  <c r="O149" i="22" s="1"/>
  <c r="K132" i="22"/>
  <c r="K131" i="22"/>
  <c r="K130" i="22"/>
  <c r="K129" i="22"/>
  <c r="K128" i="22"/>
  <c r="K127" i="22"/>
  <c r="K126" i="22"/>
  <c r="K125" i="22"/>
  <c r="K124" i="22"/>
  <c r="K123" i="22"/>
  <c r="K122" i="22"/>
  <c r="K121" i="22"/>
  <c r="K120" i="22"/>
  <c r="K119" i="22"/>
  <c r="K116" i="22"/>
  <c r="K115" i="22"/>
  <c r="K114" i="22"/>
  <c r="K113" i="22"/>
  <c r="K112" i="22"/>
  <c r="K111" i="22"/>
  <c r="K110" i="22"/>
  <c r="K109" i="22"/>
  <c r="K108" i="22"/>
  <c r="K107" i="22"/>
  <c r="K106" i="22"/>
  <c r="K105" i="22"/>
  <c r="K104" i="22"/>
  <c r="K103" i="22"/>
  <c r="K100" i="22"/>
  <c r="K99" i="22"/>
  <c r="K98" i="22"/>
  <c r="K97" i="22"/>
  <c r="K96" i="22"/>
  <c r="K95" i="22"/>
  <c r="K94" i="22"/>
  <c r="K93" i="22"/>
  <c r="K92" i="22"/>
  <c r="K91" i="22"/>
  <c r="K90" i="22"/>
  <c r="K89" i="22"/>
  <c r="K88" i="22"/>
  <c r="K87" i="22"/>
  <c r="K84" i="22"/>
  <c r="K83" i="22"/>
  <c r="K82" i="22"/>
  <c r="K81" i="22"/>
  <c r="K80" i="22"/>
  <c r="K79" i="22"/>
  <c r="K78" i="22"/>
  <c r="K77" i="22"/>
  <c r="K76" i="22"/>
  <c r="K75" i="22"/>
  <c r="K74" i="22"/>
  <c r="K73" i="22"/>
  <c r="K72" i="22"/>
  <c r="K71" i="22"/>
  <c r="K85" i="22" s="1"/>
  <c r="L85" i="22" s="1"/>
  <c r="M85" i="22" s="1"/>
  <c r="N85" i="22" s="1"/>
  <c r="O85" i="22" s="1"/>
  <c r="K68" i="22"/>
  <c r="K67" i="22"/>
  <c r="K66" i="22"/>
  <c r="K65" i="22"/>
  <c r="K64" i="22"/>
  <c r="K63" i="22"/>
  <c r="K62" i="22"/>
  <c r="K61" i="22"/>
  <c r="K60" i="22"/>
  <c r="K59" i="22"/>
  <c r="K58" i="22"/>
  <c r="K57" i="22"/>
  <c r="K56" i="22"/>
  <c r="K55" i="22"/>
  <c r="K52" i="22"/>
  <c r="K51" i="22"/>
  <c r="K50" i="22"/>
  <c r="K49" i="22"/>
  <c r="K48" i="22"/>
  <c r="K47" i="22"/>
  <c r="K46" i="22"/>
  <c r="K45" i="22"/>
  <c r="K44" i="22"/>
  <c r="K43" i="22"/>
  <c r="K42" i="22"/>
  <c r="K41" i="22"/>
  <c r="K40" i="22"/>
  <c r="K39" i="22"/>
  <c r="K36" i="22"/>
  <c r="K35" i="22"/>
  <c r="K34" i="22"/>
  <c r="K33" i="22"/>
  <c r="K32" i="22"/>
  <c r="K31" i="22"/>
  <c r="K30" i="22"/>
  <c r="K29" i="22"/>
  <c r="K28" i="22"/>
  <c r="K27" i="22"/>
  <c r="K26" i="22"/>
  <c r="K25" i="22"/>
  <c r="K24" i="22"/>
  <c r="K23" i="22"/>
  <c r="K20" i="22"/>
  <c r="K19" i="22"/>
  <c r="K18" i="22"/>
  <c r="K17" i="22"/>
  <c r="K16" i="22"/>
  <c r="K15" i="22"/>
  <c r="K14" i="22"/>
  <c r="K13" i="22"/>
  <c r="K12" i="22"/>
  <c r="K11" i="22"/>
  <c r="K10" i="22"/>
  <c r="K9" i="22"/>
  <c r="K8" i="22"/>
  <c r="D17" i="3"/>
  <c r="D261" i="3"/>
  <c r="D249" i="3"/>
  <c r="D237" i="3"/>
  <c r="D225" i="3"/>
  <c r="D209" i="3"/>
  <c r="D197" i="3"/>
  <c r="D185" i="3"/>
  <c r="D173" i="3"/>
  <c r="D157" i="3"/>
  <c r="D145" i="3"/>
  <c r="D133" i="3"/>
  <c r="D121" i="3"/>
  <c r="D105" i="3"/>
  <c r="D93" i="3"/>
  <c r="D81" i="3"/>
  <c r="D69" i="3"/>
  <c r="D53" i="3"/>
  <c r="D41" i="3"/>
  <c r="D29" i="3"/>
  <c r="K375" i="24" l="1"/>
  <c r="L375" i="24" s="1"/>
  <c r="M375" i="24" s="1"/>
  <c r="N375" i="24" s="1"/>
  <c r="O375" i="24" s="1"/>
  <c r="K391" i="24"/>
  <c r="L391" i="24" s="1"/>
  <c r="M391" i="24" s="1"/>
  <c r="N391" i="24" s="1"/>
  <c r="O391" i="24" s="1"/>
  <c r="K407" i="24"/>
  <c r="L407" i="24" s="1"/>
  <c r="M407" i="24" s="1"/>
  <c r="N407" i="24" s="1"/>
  <c r="O407" i="24" s="1"/>
  <c r="K472" i="24"/>
  <c r="L472" i="24" s="1"/>
  <c r="M472" i="24" s="1"/>
  <c r="N472" i="24" s="1"/>
  <c r="O472" i="24" s="1"/>
  <c r="K536" i="24"/>
  <c r="L536" i="24" s="1"/>
  <c r="M536" i="24" s="1"/>
  <c r="N536" i="24" s="1"/>
  <c r="O536" i="24" s="1"/>
  <c r="K294" i="25"/>
  <c r="L294" i="25" s="1"/>
  <c r="M294" i="25" s="1"/>
  <c r="N294" i="25" s="1"/>
  <c r="O294" i="25" s="1"/>
  <c r="K359" i="25"/>
  <c r="L359" i="25" s="1"/>
  <c r="M359" i="25" s="1"/>
  <c r="N359" i="25" s="1"/>
  <c r="O359" i="25" s="1"/>
  <c r="K423" i="25"/>
  <c r="L423" i="25" s="1"/>
  <c r="M423" i="25" s="1"/>
  <c r="N423" i="25" s="1"/>
  <c r="O423" i="25" s="1"/>
  <c r="K488" i="25"/>
  <c r="L488" i="25" s="1"/>
  <c r="M488" i="25" s="1"/>
  <c r="N488" i="25" s="1"/>
  <c r="O488" i="25" s="1"/>
  <c r="K552" i="25"/>
  <c r="L552" i="25" s="1"/>
  <c r="M552" i="25" s="1"/>
  <c r="N552" i="25" s="1"/>
  <c r="O552" i="25" s="1"/>
  <c r="K85" i="26"/>
  <c r="L85" i="26" s="1"/>
  <c r="M85" i="26" s="1"/>
  <c r="N85" i="26" s="1"/>
  <c r="O85" i="26" s="1"/>
  <c r="K149" i="26"/>
  <c r="L149" i="26" s="1"/>
  <c r="M149" i="26" s="1"/>
  <c r="N149" i="26" s="1"/>
  <c r="O149" i="26" s="1"/>
  <c r="K214" i="26"/>
  <c r="L214" i="26" s="1"/>
  <c r="M214" i="26" s="1"/>
  <c r="N214" i="26" s="1"/>
  <c r="O214" i="26" s="1"/>
  <c r="K278" i="26"/>
  <c r="L278" i="26" s="1"/>
  <c r="M278" i="26" s="1"/>
  <c r="N278" i="26" s="1"/>
  <c r="O278" i="26" s="1"/>
  <c r="K343" i="26"/>
  <c r="L343" i="26" s="1"/>
  <c r="M343" i="26" s="1"/>
  <c r="N343" i="26" s="1"/>
  <c r="O343" i="26" s="1"/>
  <c r="K407" i="26"/>
  <c r="L407" i="26" s="1"/>
  <c r="M407" i="26" s="1"/>
  <c r="N407" i="26" s="1"/>
  <c r="O407" i="26" s="1"/>
  <c r="K472" i="26"/>
  <c r="L472" i="26" s="1"/>
  <c r="M472" i="26" s="1"/>
  <c r="N472" i="26" s="1"/>
  <c r="O472" i="26" s="1"/>
  <c r="K536" i="26"/>
  <c r="L536" i="26" s="1"/>
  <c r="M536" i="26" s="1"/>
  <c r="N536" i="26" s="1"/>
  <c r="O536" i="26" s="1"/>
  <c r="K21" i="27"/>
  <c r="L21" i="27" s="1"/>
  <c r="M21" i="27" s="1"/>
  <c r="N21" i="27" s="1"/>
  <c r="O21" i="27" s="1"/>
  <c r="K343" i="27"/>
  <c r="L343" i="27" s="1"/>
  <c r="M343" i="27" s="1"/>
  <c r="N343" i="27" s="1"/>
  <c r="O343" i="27" s="1"/>
  <c r="K407" i="27"/>
  <c r="L407" i="27" s="1"/>
  <c r="M407" i="27" s="1"/>
  <c r="N407" i="27" s="1"/>
  <c r="O407" i="27" s="1"/>
  <c r="K472" i="27"/>
  <c r="L472" i="27" s="1"/>
  <c r="M472" i="27" s="1"/>
  <c r="N472" i="27" s="1"/>
  <c r="O472" i="27" s="1"/>
  <c r="K536" i="27"/>
  <c r="L536" i="27" s="1"/>
  <c r="M536" i="27" s="1"/>
  <c r="N536" i="27" s="1"/>
  <c r="O536" i="27" s="1"/>
  <c r="K21" i="22"/>
  <c r="L21" i="22" s="1"/>
  <c r="M21" i="22" s="1"/>
  <c r="N21" i="22" s="1"/>
  <c r="O21" i="22" s="1"/>
  <c r="K456" i="24"/>
  <c r="L456" i="24" s="1"/>
  <c r="M456" i="24" s="1"/>
  <c r="N456" i="24" s="1"/>
  <c r="O456" i="24" s="1"/>
  <c r="K520" i="24"/>
  <c r="L520" i="24" s="1"/>
  <c r="M520" i="24" s="1"/>
  <c r="N520" i="24" s="1"/>
  <c r="O520" i="24" s="1"/>
  <c r="K584" i="24"/>
  <c r="L584" i="24" s="1"/>
  <c r="M584" i="24" s="1"/>
  <c r="N584" i="24" s="1"/>
  <c r="O584" i="24" s="1"/>
  <c r="K198" i="25"/>
  <c r="L198" i="25" s="1"/>
  <c r="M198" i="25" s="1"/>
  <c r="N198" i="25" s="1"/>
  <c r="O198" i="25" s="1"/>
  <c r="K278" i="25"/>
  <c r="L278" i="25" s="1"/>
  <c r="M278" i="25" s="1"/>
  <c r="N278" i="25" s="1"/>
  <c r="O278" i="25" s="1"/>
  <c r="K343" i="25"/>
  <c r="L343" i="25" s="1"/>
  <c r="M343" i="25" s="1"/>
  <c r="N343" i="25" s="1"/>
  <c r="O343" i="25" s="1"/>
  <c r="K407" i="25"/>
  <c r="L407" i="25" s="1"/>
  <c r="M407" i="25" s="1"/>
  <c r="N407" i="25" s="1"/>
  <c r="O407" i="25" s="1"/>
  <c r="K472" i="25"/>
  <c r="L472" i="25" s="1"/>
  <c r="M472" i="25" s="1"/>
  <c r="N472" i="25" s="1"/>
  <c r="O472" i="25" s="1"/>
  <c r="K536" i="25"/>
  <c r="L536" i="25" s="1"/>
  <c r="M536" i="25" s="1"/>
  <c r="N536" i="25" s="1"/>
  <c r="O536" i="25" s="1"/>
  <c r="K21" i="26"/>
  <c r="L21" i="26" s="1"/>
  <c r="M21" i="26" s="1"/>
  <c r="N21" i="26" s="1"/>
  <c r="O21" i="26" s="1"/>
  <c r="K69" i="27"/>
  <c r="L69" i="27" s="1"/>
  <c r="M69" i="27" s="1"/>
  <c r="N69" i="27" s="1"/>
  <c r="O69" i="27" s="1"/>
  <c r="K133" i="27"/>
  <c r="L133" i="27" s="1"/>
  <c r="M133" i="27" s="1"/>
  <c r="N133" i="27" s="1"/>
  <c r="O133" i="27" s="1"/>
  <c r="K198" i="27"/>
  <c r="L198" i="27" s="1"/>
  <c r="M198" i="27" s="1"/>
  <c r="N198" i="27" s="1"/>
  <c r="O198" i="27" s="1"/>
  <c r="K262" i="27"/>
  <c r="L262" i="27" s="1"/>
  <c r="M262" i="27" s="1"/>
  <c r="N262" i="27" s="1"/>
  <c r="O262" i="27" s="1"/>
  <c r="K69" i="22"/>
  <c r="L69" i="22" s="1"/>
  <c r="M69" i="22" s="1"/>
  <c r="N69" i="22" s="1"/>
  <c r="O69" i="22" s="1"/>
  <c r="K133" i="22"/>
  <c r="L133" i="22" s="1"/>
  <c r="M133" i="22" s="1"/>
  <c r="N133" i="22" s="1"/>
  <c r="O133" i="22" s="1"/>
  <c r="K198" i="22"/>
  <c r="L198" i="22" s="1"/>
  <c r="M198" i="22" s="1"/>
  <c r="N198" i="22" s="1"/>
  <c r="O198" i="22" s="1"/>
  <c r="K262" i="22"/>
  <c r="L262" i="22" s="1"/>
  <c r="M262" i="22" s="1"/>
  <c r="N262" i="22" s="1"/>
  <c r="O262" i="22" s="1"/>
  <c r="K327" i="22"/>
  <c r="L327" i="22" s="1"/>
  <c r="M327" i="22" s="1"/>
  <c r="N327" i="22" s="1"/>
  <c r="O327" i="22" s="1"/>
  <c r="K391" i="22"/>
  <c r="L391" i="22" s="1"/>
  <c r="M391" i="22" s="1"/>
  <c r="N391" i="22" s="1"/>
  <c r="O391" i="22" s="1"/>
  <c r="K456" i="22"/>
  <c r="L456" i="22" s="1"/>
  <c r="M456" i="22" s="1"/>
  <c r="N456" i="22" s="1"/>
  <c r="O456" i="22" s="1"/>
  <c r="K520" i="22"/>
  <c r="L520" i="22" s="1"/>
  <c r="M520" i="22" s="1"/>
  <c r="N520" i="22" s="1"/>
  <c r="O520" i="22" s="1"/>
  <c r="K584" i="22"/>
  <c r="L584" i="22" s="1"/>
  <c r="M584" i="22" s="1"/>
  <c r="N584" i="22" s="1"/>
  <c r="O584" i="22" s="1"/>
  <c r="K21" i="24"/>
  <c r="L21" i="24" s="1"/>
  <c r="M21" i="24" s="1"/>
  <c r="N21" i="24" s="1"/>
  <c r="O21" i="24" s="1"/>
  <c r="K359" i="24"/>
  <c r="L359" i="24" s="1"/>
  <c r="M359" i="24" s="1"/>
  <c r="N359" i="24" s="1"/>
  <c r="O359" i="24" s="1"/>
  <c r="K439" i="24"/>
  <c r="L439" i="24" s="1"/>
  <c r="M439" i="24" s="1"/>
  <c r="N439" i="24" s="1"/>
  <c r="O439" i="24" s="1"/>
  <c r="K504" i="24"/>
  <c r="L504" i="24" s="1"/>
  <c r="M504" i="24" s="1"/>
  <c r="N504" i="24" s="1"/>
  <c r="O504" i="24" s="1"/>
  <c r="K568" i="24"/>
  <c r="L568" i="24" s="1"/>
  <c r="M568" i="24" s="1"/>
  <c r="N568" i="24" s="1"/>
  <c r="O568" i="24" s="1"/>
  <c r="K69" i="26"/>
  <c r="L69" i="26" s="1"/>
  <c r="M69" i="26" s="1"/>
  <c r="N69" i="26" s="1"/>
  <c r="O69" i="26" s="1"/>
  <c r="K133" i="26"/>
  <c r="L133" i="26" s="1"/>
  <c r="M133" i="26" s="1"/>
  <c r="N133" i="26" s="1"/>
  <c r="O133" i="26" s="1"/>
  <c r="K198" i="26"/>
  <c r="L198" i="26" s="1"/>
  <c r="M198" i="26" s="1"/>
  <c r="N198" i="26" s="1"/>
  <c r="O198" i="26" s="1"/>
  <c r="K262" i="26"/>
  <c r="L262" i="26" s="1"/>
  <c r="M262" i="26" s="1"/>
  <c r="N262" i="26" s="1"/>
  <c r="O262" i="26" s="1"/>
  <c r="K327" i="26"/>
  <c r="L327" i="26" s="1"/>
  <c r="M327" i="26" s="1"/>
  <c r="N327" i="26" s="1"/>
  <c r="O327" i="26" s="1"/>
  <c r="K391" i="26"/>
  <c r="L391" i="26" s="1"/>
  <c r="M391" i="26" s="1"/>
  <c r="N391" i="26" s="1"/>
  <c r="O391" i="26" s="1"/>
  <c r="K456" i="26"/>
  <c r="L456" i="26" s="1"/>
  <c r="M456" i="26" s="1"/>
  <c r="N456" i="26" s="1"/>
  <c r="O456" i="26" s="1"/>
  <c r="K520" i="26"/>
  <c r="L520" i="26" s="1"/>
  <c r="M520" i="26" s="1"/>
  <c r="N520" i="26" s="1"/>
  <c r="O520" i="26" s="1"/>
  <c r="K584" i="26"/>
  <c r="L584" i="26" s="1"/>
  <c r="M584" i="26" s="1"/>
  <c r="N584" i="26" s="1"/>
  <c r="O584" i="26" s="1"/>
  <c r="K327" i="27"/>
  <c r="L327" i="27" s="1"/>
  <c r="M327" i="27" s="1"/>
  <c r="N327" i="27" s="1"/>
  <c r="O327" i="27" s="1"/>
  <c r="K391" i="27"/>
  <c r="L391" i="27" s="1"/>
  <c r="M391" i="27" s="1"/>
  <c r="N391" i="27" s="1"/>
  <c r="O391" i="27" s="1"/>
  <c r="K456" i="27"/>
  <c r="L456" i="27" s="1"/>
  <c r="M456" i="27" s="1"/>
  <c r="N456" i="27" s="1"/>
  <c r="O456" i="27" s="1"/>
  <c r="K520" i="27"/>
  <c r="L520" i="27" s="1"/>
  <c r="M520" i="27" s="1"/>
  <c r="N520" i="27" s="1"/>
  <c r="O520" i="27" s="1"/>
  <c r="K584" i="27"/>
  <c r="L584" i="27" s="1"/>
  <c r="M584" i="27" s="1"/>
  <c r="N584" i="27" s="1"/>
  <c r="O584" i="27" s="1"/>
  <c r="K85" i="24"/>
  <c r="L85" i="24" s="1"/>
  <c r="M85" i="24" s="1"/>
  <c r="N85" i="24" s="1"/>
  <c r="O85" i="24" s="1"/>
  <c r="K53" i="25"/>
  <c r="L53" i="25" s="1"/>
  <c r="M53" i="25" s="1"/>
  <c r="N53" i="25" s="1"/>
  <c r="O53" i="25" s="1"/>
  <c r="K117" i="25"/>
  <c r="L117" i="25" s="1"/>
  <c r="M117" i="25" s="1"/>
  <c r="N117" i="25" s="1"/>
  <c r="O117" i="25" s="1"/>
  <c r="K327" i="25"/>
  <c r="L327" i="25" s="1"/>
  <c r="M327" i="25" s="1"/>
  <c r="N327" i="25" s="1"/>
  <c r="O327" i="25" s="1"/>
  <c r="K391" i="25"/>
  <c r="L391" i="25" s="1"/>
  <c r="M391" i="25" s="1"/>
  <c r="N391" i="25" s="1"/>
  <c r="O391" i="25" s="1"/>
  <c r="K456" i="25"/>
  <c r="L456" i="25" s="1"/>
  <c r="M456" i="25" s="1"/>
  <c r="N456" i="25" s="1"/>
  <c r="O456" i="25" s="1"/>
  <c r="K520" i="25"/>
  <c r="L520" i="25" s="1"/>
  <c r="M520" i="25" s="1"/>
  <c r="N520" i="25" s="1"/>
  <c r="O520" i="25" s="1"/>
  <c r="K584" i="25"/>
  <c r="L584" i="25" s="1"/>
  <c r="M584" i="25" s="1"/>
  <c r="N584" i="25" s="1"/>
  <c r="O584" i="25" s="1"/>
  <c r="K53" i="24"/>
  <c r="L53" i="24" s="1"/>
  <c r="M53" i="24" s="1"/>
  <c r="N53" i="24" s="1"/>
  <c r="O53" i="24" s="1"/>
  <c r="K69" i="24"/>
  <c r="L69" i="24" s="1"/>
  <c r="M69" i="24" s="1"/>
  <c r="N69" i="24" s="1"/>
  <c r="O69" i="24" s="1"/>
  <c r="K552" i="24"/>
  <c r="L552" i="24" s="1"/>
  <c r="M552" i="24" s="1"/>
  <c r="N552" i="24" s="1"/>
  <c r="O552" i="24" s="1"/>
  <c r="K37" i="25"/>
  <c r="L37" i="25" s="1"/>
  <c r="M37" i="25" s="1"/>
  <c r="N37" i="25" s="1"/>
  <c r="O37" i="25" s="1"/>
  <c r="K101" i="25"/>
  <c r="L101" i="25" s="1"/>
  <c r="M101" i="25" s="1"/>
  <c r="N101" i="25" s="1"/>
  <c r="O101" i="25" s="1"/>
  <c r="K117" i="24"/>
  <c r="L117" i="24" s="1"/>
  <c r="M117" i="24" s="1"/>
  <c r="N117" i="24" s="1"/>
  <c r="O117" i="24" s="1"/>
  <c r="K133" i="24"/>
  <c r="L133" i="24" s="1"/>
  <c r="M133" i="24" s="1"/>
  <c r="N133" i="24" s="1"/>
  <c r="O133" i="24" s="1"/>
  <c r="K149" i="24"/>
  <c r="L149" i="24" s="1"/>
  <c r="M149" i="24" s="1"/>
  <c r="N149" i="24" s="1"/>
  <c r="O149" i="24" s="1"/>
  <c r="K214" i="24"/>
  <c r="L214" i="24" s="1"/>
  <c r="M214" i="24" s="1"/>
  <c r="N214" i="24" s="1"/>
  <c r="O214" i="24" s="1"/>
  <c r="K278" i="24"/>
  <c r="L278" i="24" s="1"/>
  <c r="M278" i="24" s="1"/>
  <c r="N278" i="24" s="1"/>
  <c r="O278" i="24" s="1"/>
  <c r="K85" i="25"/>
  <c r="L85" i="25" s="1"/>
  <c r="M85" i="25" s="1"/>
  <c r="N85" i="25" s="1"/>
  <c r="O85" i="25" s="1"/>
  <c r="K149" i="25"/>
  <c r="L149" i="25" s="1"/>
  <c r="M149" i="25" s="1"/>
  <c r="N149" i="25" s="1"/>
  <c r="O149" i="25" s="1"/>
  <c r="K166" i="25"/>
  <c r="L166" i="25" s="1"/>
  <c r="M166" i="25" s="1"/>
  <c r="N166" i="25" s="1"/>
  <c r="O166" i="25" s="1"/>
  <c r="K182" i="25"/>
  <c r="L182" i="25" s="1"/>
  <c r="M182" i="25" s="1"/>
  <c r="N182" i="25" s="1"/>
  <c r="O182" i="25" s="1"/>
  <c r="K53" i="27"/>
  <c r="L53" i="27" s="1"/>
  <c r="M53" i="27" s="1"/>
  <c r="N53" i="27" s="1"/>
  <c r="O53" i="27" s="1"/>
  <c r="K117" i="27"/>
  <c r="L117" i="27" s="1"/>
  <c r="M117" i="27" s="1"/>
  <c r="N117" i="27" s="1"/>
  <c r="O117" i="27" s="1"/>
  <c r="K182" i="27"/>
  <c r="L182" i="27" s="1"/>
  <c r="M182" i="27" s="1"/>
  <c r="N182" i="27" s="1"/>
  <c r="O182" i="27" s="1"/>
  <c r="K246" i="27"/>
  <c r="L246" i="27" s="1"/>
  <c r="M246" i="27" s="1"/>
  <c r="N246" i="27" s="1"/>
  <c r="O246" i="27" s="1"/>
  <c r="K37" i="22"/>
  <c r="L37" i="22" s="1"/>
  <c r="M37" i="22" s="1"/>
  <c r="N37" i="22" s="1"/>
  <c r="O37" i="22" s="1"/>
  <c r="K53" i="22"/>
  <c r="L53" i="22" s="1"/>
  <c r="M53" i="22" s="1"/>
  <c r="N53" i="22" s="1"/>
  <c r="O53" i="22" s="1"/>
  <c r="K101" i="22"/>
  <c r="L101" i="22" s="1"/>
  <c r="M101" i="22" s="1"/>
  <c r="N101" i="22" s="1"/>
  <c r="O101" i="22" s="1"/>
  <c r="K117" i="22"/>
  <c r="L117" i="22" s="1"/>
  <c r="M117" i="22" s="1"/>
  <c r="N117" i="22" s="1"/>
  <c r="O117" i="22" s="1"/>
  <c r="K182" i="22"/>
  <c r="L182" i="22" s="1"/>
  <c r="M182" i="22" s="1"/>
  <c r="N182" i="22" s="1"/>
  <c r="O182" i="22" s="1"/>
  <c r="K246" i="22"/>
  <c r="L246" i="22" s="1"/>
  <c r="M246" i="22" s="1"/>
  <c r="N246" i="22" s="1"/>
  <c r="O246" i="22" s="1"/>
  <c r="K311" i="22"/>
  <c r="L311" i="22" s="1"/>
  <c r="M311" i="22" s="1"/>
  <c r="N311" i="22" s="1"/>
  <c r="O311" i="22" s="1"/>
  <c r="K375" i="22"/>
  <c r="L375" i="22" s="1"/>
  <c r="M375" i="22" s="1"/>
  <c r="N375" i="22" s="1"/>
  <c r="O375" i="22" s="1"/>
  <c r="K439" i="22"/>
  <c r="L439" i="22" s="1"/>
  <c r="M439" i="22" s="1"/>
  <c r="N439" i="22" s="1"/>
  <c r="O439" i="22" s="1"/>
  <c r="K504" i="22"/>
  <c r="L504" i="22" s="1"/>
  <c r="M504" i="22" s="1"/>
  <c r="N504" i="22" s="1"/>
  <c r="O504" i="22" s="1"/>
  <c r="K568" i="22"/>
  <c r="L568" i="22" s="1"/>
  <c r="M568" i="22" s="1"/>
  <c r="N568" i="22" s="1"/>
  <c r="O568" i="22" s="1"/>
  <c r="K198" i="24"/>
  <c r="L198" i="24" s="1"/>
  <c r="M198" i="24" s="1"/>
  <c r="N198" i="24" s="1"/>
  <c r="O198" i="24" s="1"/>
  <c r="K262" i="24"/>
  <c r="L262" i="24" s="1"/>
  <c r="M262" i="24" s="1"/>
  <c r="N262" i="24" s="1"/>
  <c r="O262" i="24" s="1"/>
  <c r="K343" i="24"/>
  <c r="L343" i="24" s="1"/>
  <c r="M343" i="24" s="1"/>
  <c r="N343" i="24" s="1"/>
  <c r="O343" i="24" s="1"/>
  <c r="K37" i="26"/>
  <c r="L37" i="26" s="1"/>
  <c r="M37" i="26" s="1"/>
  <c r="N37" i="26" s="1"/>
  <c r="O37" i="26" s="1"/>
  <c r="K53" i="26"/>
  <c r="L53" i="26" s="1"/>
  <c r="M53" i="26" s="1"/>
  <c r="N53" i="26" s="1"/>
  <c r="O53" i="26" s="1"/>
  <c r="K101" i="26"/>
  <c r="L101" i="26" s="1"/>
  <c r="M101" i="26" s="1"/>
  <c r="N101" i="26" s="1"/>
  <c r="O101" i="26" s="1"/>
  <c r="K117" i="26"/>
  <c r="L117" i="26" s="1"/>
  <c r="M117" i="26" s="1"/>
  <c r="N117" i="26" s="1"/>
  <c r="O117" i="26" s="1"/>
  <c r="K166" i="26"/>
  <c r="L166" i="26" s="1"/>
  <c r="M166" i="26" s="1"/>
  <c r="N166" i="26" s="1"/>
  <c r="O166" i="26" s="1"/>
  <c r="K182" i="26"/>
  <c r="L182" i="26" s="1"/>
  <c r="M182" i="26" s="1"/>
  <c r="N182" i="26" s="1"/>
  <c r="O182" i="26" s="1"/>
  <c r="K230" i="26"/>
  <c r="L230" i="26" s="1"/>
  <c r="M230" i="26" s="1"/>
  <c r="N230" i="26" s="1"/>
  <c r="O230" i="26" s="1"/>
  <c r="K246" i="26"/>
  <c r="L246" i="26" s="1"/>
  <c r="M246" i="26" s="1"/>
  <c r="N246" i="26" s="1"/>
  <c r="O246" i="26" s="1"/>
  <c r="K294" i="26"/>
  <c r="L294" i="26" s="1"/>
  <c r="M294" i="26" s="1"/>
  <c r="N294" i="26" s="1"/>
  <c r="O294" i="26" s="1"/>
  <c r="K311" i="26"/>
  <c r="L311" i="26" s="1"/>
  <c r="M311" i="26" s="1"/>
  <c r="N311" i="26" s="1"/>
  <c r="O311" i="26" s="1"/>
  <c r="K375" i="26"/>
  <c r="L375" i="26" s="1"/>
  <c r="M375" i="26" s="1"/>
  <c r="N375" i="26" s="1"/>
  <c r="O375" i="26" s="1"/>
  <c r="K439" i="26"/>
  <c r="L439" i="26" s="1"/>
  <c r="M439" i="26" s="1"/>
  <c r="N439" i="26" s="1"/>
  <c r="O439" i="26" s="1"/>
  <c r="K504" i="26"/>
  <c r="L504" i="26" s="1"/>
  <c r="M504" i="26" s="1"/>
  <c r="N504" i="26" s="1"/>
  <c r="O504" i="26" s="1"/>
  <c r="K568" i="26"/>
  <c r="L568" i="26" s="1"/>
  <c r="M568" i="26" s="1"/>
  <c r="N568" i="26" s="1"/>
  <c r="O568" i="26" s="1"/>
  <c r="K37" i="27"/>
  <c r="L37" i="27" s="1"/>
  <c r="M37" i="27" s="1"/>
  <c r="N37" i="27" s="1"/>
  <c r="O37" i="27" s="1"/>
  <c r="K101" i="27"/>
  <c r="L101" i="27" s="1"/>
  <c r="M101" i="27" s="1"/>
  <c r="N101" i="27" s="1"/>
  <c r="O101" i="27" s="1"/>
  <c r="K166" i="27"/>
  <c r="L166" i="27" s="1"/>
  <c r="M166" i="27" s="1"/>
  <c r="N166" i="27" s="1"/>
  <c r="O166" i="27" s="1"/>
  <c r="K230" i="27"/>
  <c r="L230" i="27" s="1"/>
  <c r="M230" i="27" s="1"/>
  <c r="N230" i="27" s="1"/>
  <c r="O230" i="27" s="1"/>
  <c r="K294" i="27"/>
  <c r="L294" i="27" s="1"/>
  <c r="M294" i="27" s="1"/>
  <c r="N294" i="27" s="1"/>
  <c r="O294" i="27" s="1"/>
  <c r="K375" i="27"/>
  <c r="L375" i="27" s="1"/>
  <c r="M375" i="27" s="1"/>
  <c r="N375" i="27" s="1"/>
  <c r="O375" i="27" s="1"/>
  <c r="K439" i="27"/>
  <c r="L439" i="27" s="1"/>
  <c r="M439" i="27" s="1"/>
  <c r="N439" i="27" s="1"/>
  <c r="O439" i="27" s="1"/>
  <c r="K504" i="27"/>
  <c r="L504" i="27" s="1"/>
  <c r="M504" i="27" s="1"/>
  <c r="N504" i="27" s="1"/>
  <c r="O504" i="27" s="1"/>
  <c r="K568" i="27"/>
  <c r="L568" i="27" s="1"/>
  <c r="M568" i="27" s="1"/>
  <c r="N568" i="27" s="1"/>
  <c r="O568" i="27" s="1"/>
  <c r="K166" i="22"/>
  <c r="L166" i="22" s="1"/>
  <c r="M166" i="22" s="1"/>
  <c r="N166" i="22" s="1"/>
  <c r="O166" i="22" s="1"/>
  <c r="K230" i="22"/>
  <c r="L230" i="22" s="1"/>
  <c r="M230" i="22" s="1"/>
  <c r="N230" i="22" s="1"/>
  <c r="O230" i="22" s="1"/>
  <c r="K294" i="22"/>
  <c r="L294" i="22" s="1"/>
  <c r="M294" i="22" s="1"/>
  <c r="N294" i="22" s="1"/>
  <c r="O294" i="22" s="1"/>
  <c r="K359" i="22"/>
  <c r="L359" i="22" s="1"/>
  <c r="M359" i="22" s="1"/>
  <c r="N359" i="22" s="1"/>
  <c r="O359" i="22" s="1"/>
  <c r="K423" i="22"/>
  <c r="L423" i="22" s="1"/>
  <c r="M423" i="22" s="1"/>
  <c r="N423" i="22" s="1"/>
  <c r="O423" i="22" s="1"/>
  <c r="K488" i="22"/>
  <c r="L488" i="22" s="1"/>
  <c r="M488" i="22" s="1"/>
  <c r="N488" i="22" s="1"/>
  <c r="O488" i="22" s="1"/>
  <c r="K552" i="22"/>
  <c r="L552" i="22" s="1"/>
  <c r="M552" i="22" s="1"/>
  <c r="N552" i="22" s="1"/>
  <c r="O552" i="22" s="1"/>
  <c r="K69" i="25"/>
  <c r="L69" i="25" s="1"/>
  <c r="M69" i="25" s="1"/>
  <c r="N69" i="25" s="1"/>
  <c r="O69" i="25" s="1"/>
  <c r="K21" i="25"/>
  <c r="L21" i="25" s="1"/>
  <c r="M21" i="25" s="1"/>
  <c r="N21" i="25" s="1"/>
  <c r="O21" i="25" s="1"/>
  <c r="K262" i="25"/>
  <c r="L262" i="25" s="1"/>
  <c r="M262" i="25" s="1"/>
  <c r="N262" i="25" s="1"/>
  <c r="O262" i="25" s="1"/>
  <c r="K133" i="25"/>
  <c r="L133" i="25" s="1"/>
  <c r="M133" i="25" s="1"/>
  <c r="N133" i="25" s="1"/>
  <c r="O133" i="25" s="1"/>
  <c r="K166" i="24"/>
  <c r="L166" i="24" s="1"/>
  <c r="M166" i="24" s="1"/>
  <c r="N166" i="24" s="1"/>
  <c r="O166" i="24" s="1"/>
  <c r="K423" i="24"/>
  <c r="L423" i="24" s="1"/>
  <c r="M423" i="24" s="1"/>
  <c r="N423" i="24" s="1"/>
  <c r="O423" i="24" s="1"/>
  <c r="K230" i="24"/>
  <c r="L230" i="24" s="1"/>
  <c r="M230" i="24" s="1"/>
  <c r="N230" i="24" s="1"/>
  <c r="O230" i="24" s="1"/>
  <c r="K488" i="24"/>
  <c r="L488" i="24" s="1"/>
  <c r="M488" i="24" s="1"/>
  <c r="N488" i="24" s="1"/>
  <c r="O488" i="24" s="1"/>
  <c r="K37" i="24"/>
  <c r="L37" i="24" s="1"/>
  <c r="M37" i="24" s="1"/>
  <c r="N37" i="24" s="1"/>
  <c r="O37" i="24" s="1"/>
  <c r="K294" i="24"/>
  <c r="L294" i="24" s="1"/>
  <c r="M294" i="24" s="1"/>
  <c r="N294" i="24" s="1"/>
  <c r="O294" i="24" s="1"/>
  <c r="K26" i="3"/>
  <c r="K38" i="3"/>
  <c r="K50" i="3"/>
  <c r="K62" i="3"/>
  <c r="K78" i="3"/>
  <c r="K90" i="3"/>
  <c r="K102" i="3"/>
  <c r="K114" i="3"/>
  <c r="K130" i="3"/>
  <c r="K142" i="3"/>
  <c r="K154" i="3"/>
  <c r="K166" i="3"/>
  <c r="K182" i="3"/>
  <c r="K194" i="3"/>
  <c r="K206" i="3"/>
  <c r="K218" i="3"/>
  <c r="K234" i="3"/>
  <c r="K246" i="3"/>
  <c r="K258" i="3"/>
  <c r="K270" i="3"/>
  <c r="L26" i="3"/>
  <c r="L38" i="3"/>
  <c r="L50" i="3"/>
  <c r="L62" i="3"/>
  <c r="L78" i="3"/>
  <c r="L90" i="3"/>
  <c r="L102" i="3"/>
  <c r="L114" i="3"/>
  <c r="L130" i="3"/>
  <c r="L142" i="3"/>
  <c r="L154" i="3"/>
  <c r="L166" i="3"/>
  <c r="L182" i="3"/>
  <c r="L194" i="3"/>
  <c r="L206" i="3"/>
  <c r="L218" i="3"/>
  <c r="L234" i="3"/>
  <c r="L246" i="3"/>
  <c r="L258" i="3"/>
  <c r="L270" i="3"/>
  <c r="M26" i="3"/>
  <c r="M38" i="3"/>
  <c r="M50" i="3"/>
  <c r="M62" i="3"/>
  <c r="M78" i="3"/>
  <c r="M90" i="3"/>
  <c r="M102" i="3"/>
  <c r="M114" i="3"/>
  <c r="M130" i="3"/>
  <c r="M142" i="3"/>
  <c r="M154" i="3"/>
  <c r="M166" i="3"/>
  <c r="M182" i="3"/>
  <c r="M194" i="3"/>
  <c r="M206" i="3"/>
  <c r="M218" i="3"/>
  <c r="M234" i="3"/>
  <c r="M246" i="3"/>
  <c r="M258" i="3"/>
  <c r="M270" i="3"/>
  <c r="N17" i="3"/>
  <c r="N18" i="3"/>
  <c r="N19" i="3"/>
  <c r="N20" i="3"/>
  <c r="N21" i="3"/>
  <c r="N22" i="3"/>
  <c r="N23" i="3"/>
  <c r="N24" i="3"/>
  <c r="N25" i="3"/>
  <c r="N29" i="3"/>
  <c r="N30" i="3"/>
  <c r="N31" i="3"/>
  <c r="N32" i="3"/>
  <c r="N33" i="3"/>
  <c r="N34" i="3"/>
  <c r="N35" i="3"/>
  <c r="N36" i="3"/>
  <c r="N37" i="3"/>
  <c r="N41" i="3"/>
  <c r="N42" i="3"/>
  <c r="N43" i="3"/>
  <c r="N44" i="3"/>
  <c r="N45" i="3"/>
  <c r="N46" i="3"/>
  <c r="N47" i="3"/>
  <c r="N48" i="3"/>
  <c r="N49" i="3"/>
  <c r="N53" i="3"/>
  <c r="N54" i="3"/>
  <c r="N55" i="3"/>
  <c r="N56" i="3"/>
  <c r="N57" i="3"/>
  <c r="N58" i="3"/>
  <c r="N59" i="3"/>
  <c r="N60" i="3"/>
  <c r="N61" i="3"/>
  <c r="N69" i="3"/>
  <c r="N70" i="3"/>
  <c r="N71" i="3"/>
  <c r="N72" i="3"/>
  <c r="N73" i="3"/>
  <c r="N74" i="3"/>
  <c r="N75" i="3"/>
  <c r="N76" i="3"/>
  <c r="N77" i="3"/>
  <c r="N81" i="3"/>
  <c r="N82" i="3"/>
  <c r="N83" i="3"/>
  <c r="N84" i="3"/>
  <c r="N85" i="3"/>
  <c r="N86" i="3"/>
  <c r="N87" i="3"/>
  <c r="N88" i="3"/>
  <c r="N89" i="3"/>
  <c r="N93" i="3"/>
  <c r="N94" i="3"/>
  <c r="N95" i="3"/>
  <c r="N96" i="3"/>
  <c r="N97" i="3"/>
  <c r="N98" i="3"/>
  <c r="N99" i="3"/>
  <c r="N100" i="3"/>
  <c r="N101" i="3"/>
  <c r="N105" i="3"/>
  <c r="N106" i="3"/>
  <c r="N107" i="3"/>
  <c r="N108" i="3"/>
  <c r="N109" i="3"/>
  <c r="N110" i="3"/>
  <c r="N111" i="3"/>
  <c r="N112" i="3"/>
  <c r="N113" i="3"/>
  <c r="N121" i="3"/>
  <c r="N122" i="3"/>
  <c r="N123" i="3"/>
  <c r="N124" i="3"/>
  <c r="N125" i="3"/>
  <c r="N126" i="3"/>
  <c r="N127" i="3"/>
  <c r="N128" i="3"/>
  <c r="N129" i="3"/>
  <c r="N133" i="3"/>
  <c r="N134" i="3"/>
  <c r="N135" i="3"/>
  <c r="N136" i="3"/>
  <c r="N137" i="3"/>
  <c r="N138" i="3"/>
  <c r="N139" i="3"/>
  <c r="N140" i="3"/>
  <c r="N141" i="3"/>
  <c r="N145" i="3"/>
  <c r="N146" i="3"/>
  <c r="N147" i="3"/>
  <c r="N148" i="3"/>
  <c r="N149" i="3"/>
  <c r="N150" i="3"/>
  <c r="N151" i="3"/>
  <c r="N152" i="3"/>
  <c r="N153" i="3"/>
  <c r="N157" i="3"/>
  <c r="N158" i="3"/>
  <c r="N159" i="3"/>
  <c r="N160" i="3"/>
  <c r="N161" i="3"/>
  <c r="N162" i="3"/>
  <c r="N163" i="3"/>
  <c r="N164" i="3"/>
  <c r="N165" i="3"/>
  <c r="N173" i="3"/>
  <c r="N174" i="3"/>
  <c r="N175" i="3"/>
  <c r="N176" i="3"/>
  <c r="N177" i="3"/>
  <c r="N178" i="3"/>
  <c r="N179" i="3"/>
  <c r="N180" i="3"/>
  <c r="N181" i="3"/>
  <c r="N185" i="3"/>
  <c r="N186" i="3"/>
  <c r="N187" i="3"/>
  <c r="N188" i="3"/>
  <c r="N189" i="3"/>
  <c r="N190" i="3"/>
  <c r="N191" i="3"/>
  <c r="N192" i="3"/>
  <c r="N193" i="3"/>
  <c r="N197" i="3"/>
  <c r="N198" i="3"/>
  <c r="N199" i="3"/>
  <c r="N200" i="3"/>
  <c r="N201" i="3"/>
  <c r="N202" i="3"/>
  <c r="N203" i="3"/>
  <c r="N204" i="3"/>
  <c r="N205" i="3"/>
  <c r="N209" i="3"/>
  <c r="N210" i="3"/>
  <c r="N211" i="3"/>
  <c r="N212" i="3"/>
  <c r="N213" i="3"/>
  <c r="N214" i="3"/>
  <c r="N215" i="3"/>
  <c r="N216" i="3"/>
  <c r="N217" i="3"/>
  <c r="N225" i="3"/>
  <c r="N226" i="3"/>
  <c r="N227" i="3"/>
  <c r="N228" i="3"/>
  <c r="N229" i="3"/>
  <c r="N230" i="3"/>
  <c r="N231" i="3"/>
  <c r="N232" i="3"/>
  <c r="N233" i="3"/>
  <c r="N237" i="3"/>
  <c r="N238" i="3"/>
  <c r="N239" i="3"/>
  <c r="N240" i="3"/>
  <c r="N241" i="3"/>
  <c r="N242" i="3"/>
  <c r="N243" i="3"/>
  <c r="N244" i="3"/>
  <c r="N245" i="3"/>
  <c r="N249" i="3"/>
  <c r="N250" i="3"/>
  <c r="N251" i="3"/>
  <c r="N252" i="3"/>
  <c r="N253" i="3"/>
  <c r="N254" i="3"/>
  <c r="N255" i="3"/>
  <c r="N256" i="3"/>
  <c r="N257" i="3"/>
  <c r="N261" i="3"/>
  <c r="N262" i="3"/>
  <c r="N263" i="3"/>
  <c r="N264" i="3"/>
  <c r="N265" i="3"/>
  <c r="N266" i="3"/>
  <c r="N267" i="3"/>
  <c r="N268" i="3"/>
  <c r="N269" i="3"/>
  <c r="J26" i="3"/>
  <c r="J38" i="3"/>
  <c r="J50" i="3"/>
  <c r="J62" i="3"/>
  <c r="J78" i="3"/>
  <c r="J90" i="3"/>
  <c r="J102" i="3"/>
  <c r="J114" i="3"/>
  <c r="J130" i="3"/>
  <c r="J142" i="3"/>
  <c r="J154" i="3"/>
  <c r="J166" i="3"/>
  <c r="J182" i="3"/>
  <c r="J194" i="3"/>
  <c r="J206" i="3"/>
  <c r="J218" i="3"/>
  <c r="J234" i="3"/>
  <c r="J246" i="3"/>
  <c r="J258" i="3"/>
  <c r="J270" i="3"/>
  <c r="C222" i="3"/>
  <c r="C170" i="3"/>
  <c r="C118" i="3"/>
  <c r="C66" i="3"/>
  <c r="K271" i="3" l="1"/>
  <c r="K63" i="3"/>
  <c r="N166" i="3"/>
  <c r="N142" i="3"/>
  <c r="L167" i="3"/>
  <c r="N234" i="3"/>
  <c r="N182" i="3"/>
  <c r="N26" i="3"/>
  <c r="M219" i="3"/>
  <c r="J219" i="3"/>
  <c r="N258" i="3"/>
  <c r="N78" i="3"/>
  <c r="N50" i="3"/>
  <c r="N194" i="3"/>
  <c r="N90" i="3"/>
  <c r="N38" i="3"/>
  <c r="M115" i="3"/>
  <c r="K115" i="3"/>
  <c r="N246" i="3"/>
  <c r="N206" i="3"/>
  <c r="N102" i="3"/>
  <c r="N62" i="3"/>
  <c r="M167" i="3"/>
  <c r="M63" i="3"/>
  <c r="L271" i="3"/>
  <c r="L63" i="3"/>
  <c r="K167" i="3"/>
  <c r="N130" i="3"/>
  <c r="M271" i="3"/>
  <c r="L219" i="3"/>
  <c r="J271" i="3"/>
  <c r="J167" i="3"/>
  <c r="J115" i="3"/>
  <c r="J63" i="3"/>
  <c r="N270" i="3"/>
  <c r="N218" i="3"/>
  <c r="N154" i="3"/>
  <c r="N114" i="3"/>
  <c r="L115" i="3"/>
  <c r="L273" i="3" s="1"/>
  <c r="K219" i="3"/>
  <c r="N219" i="3" l="1"/>
  <c r="N63" i="3"/>
  <c r="N115" i="3"/>
  <c r="M273" i="3"/>
  <c r="K273" i="3"/>
  <c r="N271" i="3"/>
  <c r="J273" i="3"/>
  <c r="N167" i="3"/>
  <c r="N27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Jara Rojas</author>
    <author>Maria Camila Jara</author>
  </authors>
  <commentList>
    <comment ref="A6" authorId="0" shapeId="0" xr:uid="{00000000-0006-0000-0300-000001000000}">
      <text>
        <r>
          <rPr>
            <b/>
            <sz val="9"/>
            <color indexed="81"/>
            <rFont val="Tahoma"/>
            <family val="2"/>
          </rPr>
          <t xml:space="preserve">SRC: </t>
        </r>
        <r>
          <rPr>
            <sz val="9"/>
            <color indexed="81"/>
            <rFont val="Tahoma"/>
            <family val="2"/>
          </rPr>
          <t xml:space="preserve">por favor indique el nombre del sujeto de reparación colectivo de acuerdo a su Resolución de Inclusión.
</t>
        </r>
      </text>
    </comment>
    <comment ref="C8" authorId="0" shapeId="0" xr:uid="{00000000-0006-0000-0300-000002000000}">
      <text>
        <r>
          <rPr>
            <b/>
            <sz val="9"/>
            <color indexed="81"/>
            <rFont val="Tahoma"/>
            <family val="2"/>
          </rPr>
          <t xml:space="preserve">Maria Camila Jara Rojas: </t>
        </r>
        <r>
          <rPr>
            <sz val="9"/>
            <color indexed="81"/>
            <rFont val="Tahoma"/>
            <family val="2"/>
          </rPr>
          <t>en este apartado se deben identificar las características generales relacionadas con la descripción de la población: quiénes son, a qué se dedican, cuáles son las actividades más comunes que realizan. Adicional a esto, se debe relacionar la información sobre la cantidad de personas: acudiendo a fuentes institucionales referiblemente. Es importante que la cifra sea lo más actual posible. Finalmente indique el lugar de ubicación de la población donde se realizará de manera posterior la implementación del PIRC.</t>
        </r>
        <r>
          <rPr>
            <b/>
            <sz val="9"/>
            <color indexed="81"/>
            <rFont val="Tahoma"/>
            <family val="2"/>
          </rPr>
          <t xml:space="preserve">
</t>
        </r>
      </text>
    </comment>
    <comment ref="J8" authorId="0" shapeId="0" xr:uid="{00000000-0006-0000-0300-000003000000}">
      <text>
        <r>
          <rPr>
            <b/>
            <sz val="9"/>
            <color indexed="81"/>
            <rFont val="Tahoma"/>
            <family val="2"/>
          </rPr>
          <t xml:space="preserve">SRC: </t>
        </r>
        <r>
          <rPr>
            <sz val="9"/>
            <color indexed="81"/>
            <rFont val="Tahoma"/>
            <family val="2"/>
          </rPr>
          <t xml:space="preserve"> indique el número total de la población.</t>
        </r>
      </text>
    </comment>
    <comment ref="N8" authorId="0" shapeId="0" xr:uid="{00000000-0006-0000-0300-000004000000}">
      <text>
        <r>
          <rPr>
            <b/>
            <sz val="9"/>
            <color indexed="81"/>
            <rFont val="Tahoma"/>
            <family val="2"/>
          </rPr>
          <t xml:space="preserve">SRC: </t>
        </r>
        <r>
          <rPr>
            <sz val="9"/>
            <color indexed="81"/>
            <rFont val="Tahoma"/>
            <family val="2"/>
          </rPr>
          <t>por favor detalle la composición del sujeto de reparación colectiva en el mayor detalle posible, indicando cada uno de las zonas, cabildos, resguardos, consejos comunitarios y comunidades que lo conformen, según aplique.</t>
        </r>
      </text>
    </comment>
    <comment ref="C15" authorId="1" shapeId="0" xr:uid="{00000000-0006-0000-0300-000005000000}">
      <text>
        <r>
          <rPr>
            <b/>
            <sz val="9"/>
            <color indexed="81"/>
            <rFont val="Tahoma"/>
            <family val="2"/>
          </rPr>
          <t xml:space="preserve">SRC: </t>
        </r>
        <r>
          <rPr>
            <sz val="9"/>
            <color indexed="81"/>
            <rFont val="Tahoma"/>
            <family val="2"/>
          </rPr>
          <t>el nexo causal es la relación que existe entre el daño vigente ocasionado en el marco del conflicto armado y la acción propuesta por la comunidad para contribuir a su reparación.</t>
        </r>
      </text>
    </comment>
    <comment ref="J15" authorId="0" shapeId="0" xr:uid="{00000000-0006-0000-0300-000006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6" authorId="0" shapeId="0" xr:uid="{00000000-0006-0000-0300-000007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7" authorId="0" shapeId="0" xr:uid="{00000000-0006-0000-0300-000008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8" authorId="0" shapeId="0" xr:uid="{00000000-0006-0000-0300-000009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39" authorId="0" shapeId="0" xr:uid="{00000000-0006-0000-0300-00000A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40" authorId="0" shapeId="0" xr:uid="{00000000-0006-0000-0300-00000B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51" authorId="0" shapeId="0" xr:uid="{00000000-0006-0000-0300-00000C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52" authorId="0" shapeId="0" xr:uid="{00000000-0006-0000-0300-00000D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67" authorId="0" shapeId="0" xr:uid="{00000000-0006-0000-0300-00000E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68" authorId="0" shapeId="0" xr:uid="{00000000-0006-0000-0300-00000F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79" authorId="0" shapeId="0" xr:uid="{00000000-0006-0000-0300-000010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80" authorId="0" shapeId="0" xr:uid="{00000000-0006-0000-0300-000011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91" authorId="0" shapeId="0" xr:uid="{00000000-0006-0000-0300-000012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92" authorId="0" shapeId="0" xr:uid="{00000000-0006-0000-0300-000013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03" authorId="0" shapeId="0" xr:uid="{00000000-0006-0000-0300-000014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04" authorId="0" shapeId="0" xr:uid="{00000000-0006-0000-0300-000015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19" authorId="0" shapeId="0" xr:uid="{00000000-0006-0000-0300-000016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20" authorId="0" shapeId="0" xr:uid="{00000000-0006-0000-0300-000017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31" authorId="0" shapeId="0" xr:uid="{00000000-0006-0000-0300-000018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32" authorId="0" shapeId="0" xr:uid="{00000000-0006-0000-0300-000019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43" authorId="0" shapeId="0" xr:uid="{00000000-0006-0000-0300-00001A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44" authorId="0" shapeId="0" xr:uid="{00000000-0006-0000-0300-00001B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55" authorId="0" shapeId="0" xr:uid="{00000000-0006-0000-0300-00001C000000}">
      <text>
        <r>
          <rPr>
            <b/>
            <sz val="9"/>
            <color indexed="81"/>
            <rFont val="Tahoma"/>
            <family val="2"/>
          </rPr>
          <t>Maria Camila Jara Rojas:</t>
        </r>
        <r>
          <rPr>
            <sz val="9"/>
            <color indexed="81"/>
            <rFont val="Tahoma"/>
            <family val="2"/>
          </rPr>
          <t xml:space="preserve">
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56" authorId="0" shapeId="0" xr:uid="{00000000-0006-0000-0300-00001D000000}">
      <text>
        <r>
          <rPr>
            <b/>
            <sz val="9"/>
            <color indexed="81"/>
            <rFont val="Tahoma"/>
            <family val="2"/>
          </rPr>
          <t>Maria Camila Jara Rojas: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71" authorId="0" shapeId="0" xr:uid="{00000000-0006-0000-0300-00001E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72" authorId="0" shapeId="0" xr:uid="{00000000-0006-0000-0300-00001F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83" authorId="0" shapeId="0" xr:uid="{00000000-0006-0000-0300-000020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84" authorId="0" shapeId="0" xr:uid="{00000000-0006-0000-0300-000021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195" authorId="0" shapeId="0" xr:uid="{00000000-0006-0000-0300-000022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196" authorId="0" shapeId="0" xr:uid="{00000000-0006-0000-0300-000023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07" authorId="0" shapeId="0" xr:uid="{00000000-0006-0000-0300-000024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08" authorId="0" shapeId="0" xr:uid="{00000000-0006-0000-0300-000025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23" authorId="0" shapeId="0" xr:uid="{00000000-0006-0000-0300-000026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24" authorId="0" shapeId="0" xr:uid="{00000000-0006-0000-0300-000027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35" authorId="0" shapeId="0" xr:uid="{00000000-0006-0000-0300-000028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36" authorId="0" shapeId="0" xr:uid="{00000000-0006-0000-0300-000029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47" authorId="0" shapeId="0" xr:uid="{00000000-0006-0000-0300-00002A000000}">
      <text>
        <r>
          <rPr>
            <b/>
            <sz val="9"/>
            <color indexed="81"/>
            <rFont val="Tahoma"/>
            <family val="2"/>
          </rPr>
          <t xml:space="preserve">SRC: </t>
        </r>
        <r>
          <rPr>
            <sz val="9"/>
            <color indexed="81"/>
            <rFont val="Tahoma"/>
            <family val="2"/>
          </rPr>
          <t>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48" authorId="0" shapeId="0" xr:uid="{00000000-0006-0000-0300-00002B000000}">
      <text>
        <r>
          <rPr>
            <b/>
            <sz val="9"/>
            <color indexed="81"/>
            <rFont val="Tahoma"/>
            <family val="2"/>
          </rPr>
          <t xml:space="preserve">SRC: </t>
        </r>
        <r>
          <rPr>
            <sz val="9"/>
            <color indexed="81"/>
            <rFont val="Tahoma"/>
            <family val="2"/>
          </rPr>
          <t xml:space="preserve">El PIRC está estipulado para 3 años, sin embargo, la implementación puede abordar 4 vigencias fiscales cuando la implementación no inicia en enero. Por tal motivo usar únicamente esta casilla si el PIRC NO inicia en el mes de enero.
</t>
        </r>
      </text>
    </comment>
    <comment ref="J259" authorId="0" shapeId="0" xr:uid="{00000000-0006-0000-0300-00002C000000}">
      <text>
        <r>
          <rPr>
            <b/>
            <sz val="9"/>
            <color indexed="81"/>
            <rFont val="Tahoma"/>
            <family val="2"/>
          </rPr>
          <t>Maria Camila Jara Rojas:</t>
        </r>
        <r>
          <rPr>
            <sz val="9"/>
            <color indexed="81"/>
            <rFont val="Tahoma"/>
            <family val="2"/>
          </rPr>
          <t xml:space="preserve">
En este apartado únicamente se debe relacionar los recursos que se van a destinar desde la Unidad para las Víctimas para la implementación de la acción. En el caso la actividad vaya a ser realizada por otra entidad del SNARIV, dejar el campo en cero (0), pues este valor se debe relacionar en la Matriz de análisis de involucrados.</t>
        </r>
      </text>
    </comment>
    <comment ref="M260" authorId="0" shapeId="0" xr:uid="{00000000-0006-0000-0300-00002D000000}">
      <text>
        <r>
          <rPr>
            <b/>
            <sz val="9"/>
            <color indexed="81"/>
            <rFont val="Tahoma"/>
            <family val="2"/>
          </rPr>
          <t>Maria Camila Jara Rojas: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List>
</comments>
</file>

<file path=xl/sharedStrings.xml><?xml version="1.0" encoding="utf-8"?>
<sst xmlns="http://schemas.openxmlformats.org/spreadsheetml/2006/main" count="4657" uniqueCount="492">
  <si>
    <t>CANTIDAD</t>
  </si>
  <si>
    <t>NOMBRE DEL SUJETO COLECTIVO</t>
  </si>
  <si>
    <t>NÚMERO DE IDENTIFICACIÓN</t>
  </si>
  <si>
    <t>DIRECCIÓN TERRITORIAL</t>
  </si>
  <si>
    <t>UBICACIÓN (DEPARTAMENTO - MUNICIPIO)</t>
  </si>
  <si>
    <t>Servicio de educación informal frente a la violencia basada en género</t>
  </si>
  <si>
    <t>Garantías de no repetición</t>
  </si>
  <si>
    <t>Consiste en brindar herramientas técnicas y conceptuales mediante capacitaciones para la promoción e implementación de mecanismos alternativos de solución de conflictos contemplados en la Ley en los colectivos víctimas del conflicto armado</t>
  </si>
  <si>
    <t>Servicios de socialización de rutas de prevención y protección a las víctimas del conflicto armado</t>
  </si>
  <si>
    <t>Servicio de educación informal en Derechos Humanos, Derecho Internacional Humanitario</t>
  </si>
  <si>
    <t>Servicio de educación informal en liderazgo y participación.</t>
  </si>
  <si>
    <t>Consiste en la realización de capacitaciones en el conocimiento de los espacios de participación ciudadana, habilidades relacionadas con el liderazgo y la toma de decisiones colectivas.</t>
  </si>
  <si>
    <t>Servicios de rehabilitación psicosocial de las relaciones de confianza y la identidad colectiva</t>
  </si>
  <si>
    <t>Rehabilitación</t>
  </si>
  <si>
    <t xml:space="preserve">Servicios de rehabilitación psicosocial del sufrimiento colectivo. </t>
  </si>
  <si>
    <t>Servicios de rehabilitación psicosocial del intercambio y la convivencia colectiva</t>
  </si>
  <si>
    <t>Servicios de rehabilitación psicosocial de las formas propias de trámite de conflictos</t>
  </si>
  <si>
    <t>Territorio</t>
  </si>
  <si>
    <t xml:space="preserve">Servicios de rehabilitación psicosocial de las formas de habitar y representar el territorio </t>
  </si>
  <si>
    <t>Actos simbólicos y de dignificación</t>
  </si>
  <si>
    <t>Satisfacción</t>
  </si>
  <si>
    <t>Servicios de difusión, reconstrucción y apropiación de la memoria</t>
  </si>
  <si>
    <t xml:space="preserve">Servicios de demarcación de lugares de memoria </t>
  </si>
  <si>
    <t>Monumentos de memoria construidos</t>
  </si>
  <si>
    <t>Servicios de  realización de eventos relacionados con prácticas tradicionales, sociales y culturales afectadas por el conflicto armado</t>
  </si>
  <si>
    <t>Servicios de formación y dotación en prácticas tradicionales, sociales y culturales afectadas por el conflicto armado</t>
  </si>
  <si>
    <t>ATRIBUTO</t>
  </si>
  <si>
    <t>PRODUCTO</t>
  </si>
  <si>
    <t>DESCRIPCIÓN</t>
  </si>
  <si>
    <t>INDICADOR</t>
  </si>
  <si>
    <t>MEDIDA</t>
  </si>
  <si>
    <t>CADENA DE VALOR</t>
  </si>
  <si>
    <t>OBJETIVO ESPECÍFICO</t>
  </si>
  <si>
    <t>ACTIVIDADES</t>
  </si>
  <si>
    <t>TOTAL</t>
  </si>
  <si>
    <t>TOTAL PRODUCTO</t>
  </si>
  <si>
    <t>OBJETIVO GENERAL</t>
  </si>
  <si>
    <t>Recuperar_y_fortalecer_el_proyecto_colectivo_del_sujeto_colectivo</t>
  </si>
  <si>
    <t>Restablecer_/_recuperar_las_prácticas_colectivas</t>
  </si>
  <si>
    <t>Fortalecer_las_formas_de_organización_y_relacionamiento_del_sujeto_colectivo</t>
  </si>
  <si>
    <t>Aportar_al_restablecimiento_del_territorio_del_sujeto_colectivo</t>
  </si>
  <si>
    <t>DT_ANTIOQUIA</t>
  </si>
  <si>
    <t>DT_ATLÁNTICO</t>
  </si>
  <si>
    <t>DT_BOLÍVAR_Y_SAN_ANDRÉS</t>
  </si>
  <si>
    <t>DT_CAQUETÁ-HUILA</t>
  </si>
  <si>
    <t>DT_CAUCA</t>
  </si>
  <si>
    <t>DT_CENTRAL</t>
  </si>
  <si>
    <t>CT_CHOCÓ</t>
  </si>
  <si>
    <t>DT_CESAR-GUAJIRA</t>
  </si>
  <si>
    <t>DT_CÓRDOBA</t>
  </si>
  <si>
    <t>DT_EJE_CAFETERO</t>
  </si>
  <si>
    <t>DT_MAGDALENA</t>
  </si>
  <si>
    <t>DT_MAGDALENA_MEDIO</t>
  </si>
  <si>
    <t>DT_META-LLANOS_ORIENTALES</t>
  </si>
  <si>
    <t>DT_NARIÑO</t>
  </si>
  <si>
    <t>DT_NORTE_DE_SANTANDER</t>
  </si>
  <si>
    <t>DT_PUTUMAYO</t>
  </si>
  <si>
    <t>DT_SANTANDER</t>
  </si>
  <si>
    <t>DT_SUCRE</t>
  </si>
  <si>
    <t>DT_URABÁ</t>
  </si>
  <si>
    <t>Específico</t>
  </si>
  <si>
    <t>Infraestructura de pos cosecha adecuada</t>
  </si>
  <si>
    <t>Infraestructura de pos cosecha ampliada</t>
  </si>
  <si>
    <t>Infraestructura de pos cosecha con reforzamiento estructural</t>
  </si>
  <si>
    <t>Infraestructura de pos cosecha construida</t>
  </si>
  <si>
    <t>Infraestructura de pos cosecha modificada</t>
  </si>
  <si>
    <t>Infraestructura de pos cosecha restaurada</t>
  </si>
  <si>
    <t>Infraestructura de producción agrícola adecuada</t>
  </si>
  <si>
    <t>Infraestructura de producción agrícola ampliada</t>
  </si>
  <si>
    <t>Infraestructura de producción agrícola con reforzamiento estructural</t>
  </si>
  <si>
    <t>Infraestructura de producción agrícola construida</t>
  </si>
  <si>
    <t>Infraestructura de producción agrícola modificada</t>
  </si>
  <si>
    <t>Infraestructura de producción agrícola restaurada</t>
  </si>
  <si>
    <t>Infraestructura de producción pecuaria adecuada</t>
  </si>
  <si>
    <t>Instalaciones que permiten el desarrollo de actividad agropecuaria permitiendo criar animales. Incluye Corrales: infraestructura que alberga animales como caballos, vacas, toros y cerdos. Gallineros o galpones: espacio destinado para la producción avícola. Porquerizas: espacio para alojamiento de ganado porcino. Sala de ordeño: espacio destinado para el ordeño de las vacas, cabras o búfalas.</t>
  </si>
  <si>
    <t>Infraestructura de producción pecuaria ampliada</t>
  </si>
  <si>
    <t>Infraestructura de producción pecuaria con reforzamiento estructural</t>
  </si>
  <si>
    <t>Infraestructura de producción pecuaria construida</t>
  </si>
  <si>
    <t>Infraestructura de producción pecuaria modificada</t>
  </si>
  <si>
    <t>Infraestructura de producción pecuaria restaurada</t>
  </si>
  <si>
    <t>Infraestructura para el almacenamiento adecuada</t>
  </si>
  <si>
    <t>Infraestructura para el almacenamiento ampliada</t>
  </si>
  <si>
    <t>Infraestructura para el almacenamiento con reforzamiento estructural</t>
  </si>
  <si>
    <t>Infraestructura para el almacenamiento construida</t>
  </si>
  <si>
    <t>Servicio de asistencia técnica agropecuaria</t>
  </si>
  <si>
    <t>Servicio de extensión agropecuaria</t>
  </si>
  <si>
    <t>Centros de acopio adecuados</t>
  </si>
  <si>
    <t>Los centros de acopio cumplen la función de reunir la producción para su posterior distribución y comercialización</t>
  </si>
  <si>
    <t>Centros de acopio ampliados</t>
  </si>
  <si>
    <t>Centros de acopio con reforzamiento estructural</t>
  </si>
  <si>
    <t>Centros de acopio modificados</t>
  </si>
  <si>
    <t>Centros de acopio restaurados</t>
  </si>
  <si>
    <t>Cuartos Fríos adecuados</t>
  </si>
  <si>
    <t xml:space="preserve">Lugar determinado para la manipulación de productos frescos y productos no elaborados. También es uno de los lugares de recepción de mercancías para que posteriormente sean ordenados en las distintas neveras. </t>
  </si>
  <si>
    <t>Cuartos Fríos ampliados</t>
  </si>
  <si>
    <t>Cuartos Fríos con reforzamiento estructural</t>
  </si>
  <si>
    <t>Cuartos Fríos construidos</t>
  </si>
  <si>
    <t>Cuartos Fríos modificados</t>
  </si>
  <si>
    <t>Cuartos Fríos restaurados</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</si>
  <si>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</si>
  <si>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</si>
  <si>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Infraestructura para la transformación de productos agropecuarios ampliada</t>
  </si>
  <si>
    <t>Infraestructura para la transformación de productos agropecuarios con reforzamiento estructural</t>
  </si>
  <si>
    <t>Infraestructura para la transformación de productos agropecuarios construida</t>
  </si>
  <si>
    <t>Infraestructura para la transformación de productos agropecuarios modificada</t>
  </si>
  <si>
    <t>Infraestructura para la transformación de productos agropecuarios restaurada</t>
  </si>
  <si>
    <t>Servicio de promoción turística</t>
  </si>
  <si>
    <t>Servicio de circuito turístico </t>
  </si>
  <si>
    <t>Sendero turístico construido</t>
  </si>
  <si>
    <t>Corresponde a la construcción de un camino o ruta con el fin de apreciar el entorno turístico.</t>
  </si>
  <si>
    <t>Sendero turístico ampliado</t>
  </si>
  <si>
    <t>Incrementar el área construida de la infraestructura ya existente.</t>
  </si>
  <si>
    <t>Sendero turístico mantenido</t>
  </si>
  <si>
    <t>Obras para mantener el inmueble en las debidas condiciones de higiene y ornato sin afectar su materia original, su estructura portante, su distribución interior y sus características funcionales Incluye obras de mantenimiento y reparación como limpieza, renovación de pintura, eliminación de goteras, remplazo de piezas en mal estado, obras de drenaje, control de humedades.</t>
  </si>
  <si>
    <t>Señalización turística construida</t>
  </si>
  <si>
    <t>Corresponde a la señalización de espacios turísticos que lo requieran.</t>
  </si>
  <si>
    <t>Servicio de asistencia técnica para la actividad artesanal</t>
  </si>
  <si>
    <t>Servicio de gestión para la transferencia de activos productivos</t>
  </si>
  <si>
    <t>Servicio de asistencia técnica y acompañamiento productivo y empresarial</t>
  </si>
  <si>
    <t>Servicio de apoyo técnico a proyectos de educación ambiental y participación con enfoque diferencial</t>
  </si>
  <si>
    <t>Infraestructura educativa mejorada</t>
  </si>
  <si>
    <t>Infraestructura educativa restaurada</t>
  </si>
  <si>
    <t>Infraestructura para educación inicial mejorada</t>
  </si>
  <si>
    <t>Instituciones educativas fortalecidas</t>
  </si>
  <si>
    <t>Incluye la adquisición y entrega de  dotación básica escolar (pupitres, tableros, lockers, entre otros) de conformidad con los lineamientos técnicos del sector.</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</si>
  <si>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</si>
  <si>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</si>
  <si>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 xml:space="preserve">Vía terciaria rehabilitada </t>
  </si>
  <si>
    <t>Incluye las intervenciones en vías para devolverlas al estado inicial para la cual fueron construidas</t>
  </si>
  <si>
    <t>Puentes de la red vial terciaria con intervenciones de  infraestructura para devolverlos al estado inicial para el cual fueron construidos</t>
  </si>
  <si>
    <t>Centros comunitarios adecuados</t>
  </si>
  <si>
    <t>Centros comunitarios restaurados</t>
  </si>
  <si>
    <t>Centros comunitarios dotados</t>
  </si>
  <si>
    <t>Polideportivos adecuados</t>
  </si>
  <si>
    <t>Cancha adecuada</t>
  </si>
  <si>
    <t>Parques recreativos adecuados</t>
  </si>
  <si>
    <t>Canchas multifuncionales adecuadas</t>
  </si>
  <si>
    <t>Placa deportiva adecuada</t>
  </si>
  <si>
    <t>Casas comunitarias campesinas adecuadas</t>
  </si>
  <si>
    <t>Casas comunitarias campesinas restauradas</t>
  </si>
  <si>
    <t>Restitución</t>
  </si>
  <si>
    <t>MEDIDO A TRAVÉS DE</t>
  </si>
  <si>
    <t>Número de centros de acopio</t>
  </si>
  <si>
    <t>Número de cuartos fríos</t>
  </si>
  <si>
    <t>Número de infraestructura para transformación de productos agropecuarios</t>
  </si>
  <si>
    <t>Campañas realizadas</t>
  </si>
  <si>
    <t>Número de senderos</t>
  </si>
  <si>
    <t>Senderos construidos</t>
  </si>
  <si>
    <t>Senderos ampliados</t>
  </si>
  <si>
    <t>Senderos mantenidos</t>
  </si>
  <si>
    <t>Número de señalizaciones</t>
  </si>
  <si>
    <t>Señalización realizada</t>
  </si>
  <si>
    <t>Servicio de asistencia técnica en alianzas para la comercialización</t>
  </si>
  <si>
    <t>Proyectos de protección y recuperación del conocimiento tradicional asociado a la biodiversidad</t>
  </si>
  <si>
    <t>Número de proyectos</t>
  </si>
  <si>
    <t xml:space="preserve">Sedes educativas mejoradas </t>
  </si>
  <si>
    <t>Número de sedes</t>
  </si>
  <si>
    <t>Sedes dotadas</t>
  </si>
  <si>
    <t>Kilómetros de vías terciaria</t>
  </si>
  <si>
    <t>Número de puentes</t>
  </si>
  <si>
    <t xml:space="preserve">Puentes de la red terciaria rehabilitados </t>
  </si>
  <si>
    <t>Puente de la red vial terciaria rehabilitado</t>
  </si>
  <si>
    <t>Vía terciaria rehabilitada</t>
  </si>
  <si>
    <t>Número de centros</t>
  </si>
  <si>
    <t>Número de canchas</t>
  </si>
  <si>
    <t>Cancha adecuadas</t>
  </si>
  <si>
    <t>Número de parques</t>
  </si>
  <si>
    <t>Parques adecuados</t>
  </si>
  <si>
    <t>Número de infraestructura poscosecha</t>
  </si>
  <si>
    <t>Número de infraestructura de producción agrícola</t>
  </si>
  <si>
    <t>Número de infraestructura de producción pecuaria</t>
  </si>
  <si>
    <t>Número de jornadas</t>
  </si>
  <si>
    <t>Jornadas de divulgación realizadas</t>
  </si>
  <si>
    <t>Eventos realizados</t>
  </si>
  <si>
    <t>Número de eventos</t>
  </si>
  <si>
    <t>Herramientas comunicativas y artísticas realizadas</t>
  </si>
  <si>
    <t>Número de monumentos</t>
  </si>
  <si>
    <t>Lugares de memoria demarcados</t>
  </si>
  <si>
    <t>Número de Lugares de memoria</t>
  </si>
  <si>
    <t>TOTAL ATRIBUTO / OBJETIVO ESPECÍFICO</t>
  </si>
  <si>
    <t>PROBABILIDAD</t>
  </si>
  <si>
    <t>META TOTAL</t>
  </si>
  <si>
    <t>Número de iniciativas de no repetición</t>
  </si>
  <si>
    <t>Servicios de asistencia técnica para el fortalecimiento Iniciativas Locales de no repetición</t>
  </si>
  <si>
    <t>Iniciativas de no repetición asistidas técnicamente</t>
  </si>
  <si>
    <t>Servicio de Promoción de espacios de diálogo para la prevención de violaciones a los derechos humanos</t>
  </si>
  <si>
    <t>Servicio de educación informal en mecanismos alternativos de solución de conflictos</t>
  </si>
  <si>
    <t>Preinversión</t>
  </si>
  <si>
    <t>Inversión</t>
  </si>
  <si>
    <t>Operación</t>
  </si>
  <si>
    <t>Etapa</t>
  </si>
  <si>
    <t>Recuperar_los_referentes_de_reconocimiento_y_autoreconocimiento_del_Sujeto_Colectivo</t>
  </si>
  <si>
    <t>Contribuir a la reparación integral de los daños causados en el Sujeto Colectivo (XXXXXXXX), en el marco del conflicto armado</t>
  </si>
  <si>
    <t>Autorreconocimiento_y_o_reconocimiento_por_terceros</t>
  </si>
  <si>
    <t>Formas_de_organización_y_relacionamiento</t>
  </si>
  <si>
    <t>Prácticas_Colectivas</t>
  </si>
  <si>
    <t>Proyecto_Colectivo</t>
  </si>
  <si>
    <t>Financieros</t>
  </si>
  <si>
    <t>Legales</t>
  </si>
  <si>
    <t>Operacionales</t>
  </si>
  <si>
    <t>Sanitarios</t>
  </si>
  <si>
    <t>Hectárea</t>
  </si>
  <si>
    <t>Kilómetro</t>
  </si>
  <si>
    <t>Asesoría</t>
  </si>
  <si>
    <t>Dotación</t>
  </si>
  <si>
    <t>Eventos</t>
  </si>
  <si>
    <t>Formación</t>
  </si>
  <si>
    <t>Gestión</t>
  </si>
  <si>
    <t>Intervención</t>
  </si>
  <si>
    <t>Investigación</t>
  </si>
  <si>
    <t>Mantenimientos</t>
  </si>
  <si>
    <t>IMPACTO</t>
  </si>
  <si>
    <t>TIPO_DE_RIESGO</t>
  </si>
  <si>
    <t>UNIDAD_DE_MEDIDA</t>
  </si>
  <si>
    <t>CLASIFICACIÓN_DE_LA_ACTIVIDAD</t>
  </si>
  <si>
    <t>Evaluación</t>
  </si>
  <si>
    <t>Informe</t>
  </si>
  <si>
    <t>Publicación</t>
  </si>
  <si>
    <t>Registros contables</t>
  </si>
  <si>
    <t>TIPO_DE_FUENTE</t>
  </si>
  <si>
    <t>Asociados_a_fenómenos_de_origen_humano_no_intencionales:_aglomeración_de_público</t>
  </si>
  <si>
    <t>1._Rara</t>
  </si>
  <si>
    <t>1._Insignificante</t>
  </si>
  <si>
    <t>Asociados_a_fenómenos_de_origen_natural:_atmosféricos,_hidrológicos,_geológicos,_otros</t>
  </si>
  <si>
    <t>2._Improbable</t>
  </si>
  <si>
    <t>2._Menor</t>
  </si>
  <si>
    <t>Desarrollo_productivo</t>
  </si>
  <si>
    <t>3._Posible</t>
  </si>
  <si>
    <t>3._Moderado</t>
  </si>
  <si>
    <t>Asociados_a_fenómenos_de_origen_tecnológico:_químicos,_eléctricos,_mecánicos,_térmicos</t>
  </si>
  <si>
    <t>4._Probable</t>
  </si>
  <si>
    <t>4._Mayor</t>
  </si>
  <si>
    <t>De_calendario</t>
  </si>
  <si>
    <t>5._Casi_seguro</t>
  </si>
  <si>
    <t>5._Catastrófico</t>
  </si>
  <si>
    <t>De_mercado</t>
  </si>
  <si>
    <t>Kilómetro_cuadrado</t>
  </si>
  <si>
    <t>Metro_cuadrado</t>
  </si>
  <si>
    <t>Metro_cúbico</t>
  </si>
  <si>
    <t>Versión</t>
  </si>
  <si>
    <t>Fecha del cambio</t>
  </si>
  <si>
    <t>Descripción de la modificación</t>
  </si>
  <si>
    <t>V1</t>
  </si>
  <si>
    <t>Creación del instrumento</t>
  </si>
  <si>
    <t>TOTAL PIRC</t>
  </si>
  <si>
    <t>Servicios de realización de eventos relacionados con prácticas tradicionales, sociales y culturales afectadas por el conflicto armado</t>
  </si>
  <si>
    <t>Número</t>
  </si>
  <si>
    <t>Servicios de apoyo a Iniciativas Locales de no repetición</t>
  </si>
  <si>
    <t>DT_VALLE DEL CAUCA</t>
  </si>
  <si>
    <t>Infraestructura</t>
  </si>
  <si>
    <t>Seguimiento</t>
  </si>
  <si>
    <t>Orden_público</t>
  </si>
  <si>
    <t>PROCESO REPARACIÓN INTEGRAL</t>
  </si>
  <si>
    <t>V2</t>
  </si>
  <si>
    <r>
      <t xml:space="preserve">Anexo 1 </t>
    </r>
    <r>
      <rPr>
        <sz val="9"/>
        <color theme="1"/>
        <rFont val="Verdana"/>
        <family val="2"/>
      </rPr>
      <t>Control de cambios</t>
    </r>
  </si>
  <si>
    <t>Página: 1 de 7</t>
  </si>
  <si>
    <t>NEXO CAUSAL</t>
  </si>
  <si>
    <t>MES/AÑO</t>
  </si>
  <si>
    <t>Cruce PATR - PDET</t>
  </si>
  <si>
    <t>Código iniciativa</t>
  </si>
  <si>
    <t>Título iniciativa</t>
  </si>
  <si>
    <t>ENTIDAD RESPONSABLE</t>
  </si>
  <si>
    <t>AÑO</t>
  </si>
  <si>
    <t>DESCRIPCIÓN DETALLADA DE LA SOLICITUD</t>
  </si>
  <si>
    <t>NÚMERO DE PERSONAS</t>
  </si>
  <si>
    <t>VALOR UNITARIO CON IVA</t>
  </si>
  <si>
    <t>Actividad 1: COLOQUE NOMBRE DE LA ACTIVIDAD COMO SE ENCUENTRA EN CADENA DE VALOR</t>
  </si>
  <si>
    <t>TOTAL ACTIVIDAD</t>
  </si>
  <si>
    <t>PRODUCTO 1: COLOQUE NOMBRE DEL PRODUCTO COMO SE ENCUENTRA EN CADENA DE VALOR</t>
  </si>
  <si>
    <t>Actividad 2: COLOQUE NOMBRE DE LA ACTIVIDAD COMO SE ENCUENTRA EN CADENA DE VALOR</t>
  </si>
  <si>
    <t>Actividad 3: COLOQUE NOMBRE DE LA ACTIVIDAD COMO SE ENCUENTRA EN CADENA DE VALOR</t>
  </si>
  <si>
    <t>Actividad 4: COLOQUE NOMBRE DE LA ACTIVIDAD COMO SE ENCUENTRA EN CADENA DE VALOR</t>
  </si>
  <si>
    <t>Actividad 5: COLOQUE NOMBRE DE LA ACTIVIDAD COMO SE ENCUENTRA EN CADENA DE VALOR</t>
  </si>
  <si>
    <t>Actividad 6: COLOQUE NOMBRE DE LA ACTIVIDAD COMO SE ENCUENTRA EN CADENA DE VALOR</t>
  </si>
  <si>
    <t>Actividad 7: COLOQUE NOMBRE DE LA ACTIVIDAD COMO SE ENCUENTRA EN CADENA DE VALOR</t>
  </si>
  <si>
    <t>Actividad 8: COLOQUE NOMBRE DE LA ACTIVIDAD COMO SE ENCUENTRA EN CADENA DE VALOR</t>
  </si>
  <si>
    <t>Actividad 9: COLOQUE NOMBRE DE LA ACTIVIDAD COMO SE ENCUENTRA EN CADENA DE VALOR</t>
  </si>
  <si>
    <t>PRODUCTO 2: COLOQUE NOMBRE DEL PRODUCTO COMO SE ENCUENTRA EN CADENA DE VALOR</t>
  </si>
  <si>
    <t>PRODUCTO 3: COLOQUE NOMBRE DEL PRODUCTO COMO SE ENCUENTRA EN CADENA DE VALOR</t>
  </si>
  <si>
    <t>PRODUCTO 4: COLOQUE NOMBRE DEL PRODUCTO COMO SE ENCUENTRA EN CADENA DE VALOR</t>
  </si>
  <si>
    <t>ATRIBUTOS</t>
  </si>
  <si>
    <t>OBJETIVO</t>
  </si>
  <si>
    <t>Atributo</t>
  </si>
  <si>
    <t>Autorreconocimiento y o reconocimiento por terceros</t>
  </si>
  <si>
    <t>Medida</t>
  </si>
  <si>
    <t>Recuperar_los_referentes_de__reconocimiento_y_autoreconocimiento_del_Sujeto_Colectivo</t>
  </si>
  <si>
    <t>Este producto consiste en la realización de capacitaciones sobre la prevención de la  violencia basada en género y la discriminación por diversidad sexual. 
ALCANCE: 
1. Capacitación y Socialización de rutas de prevención de violencias basadas en género.
2.Capacitación sobre la ley 1257 de 2008, "Por la cual se dictan normas de sensibilización, prevención y sanción de formas de violencia y discriminación contra las mujeres". 
3. Capacitación sobre la Ley Antidiscriminación 1482 de 2011 "Esta ley tiene por objeto garantizar la protección de los derechos de una persona, grupo de personas, comunidad o pueblo, que sean vulnerados a través de actos de racismo o discriminación. 
4. Capacitación sobre enfoques diferenciales y de género. Curso virtual de autoformación en enfoques diferenciales y de género.</t>
  </si>
  <si>
    <t>Número de personas. 
 Número de Personas desagregar por - SEP-.
Número de Capacitaciones</t>
  </si>
  <si>
    <t>Personas capacitadas</t>
  </si>
  <si>
    <t>Servicio de Promoción de espacios de diálogo para la prevención del racismo y la discriminación racial</t>
  </si>
  <si>
    <t xml:space="preserve">Consiste en la divulgación a terceros (autoridades, organizaciones, antagonistas, empresa privada) de mecanismos y programas relacionados con la prevención del racismo y la discriminación racial. </t>
  </si>
  <si>
    <t xml:space="preserve">Número de jornadas. 
</t>
  </si>
  <si>
    <t>Servicio de promoción de la diversidad cultural y étnica de la región y de sus organizaciones</t>
  </si>
  <si>
    <t>Consiste en la divulgación a terceros (autoridades, organizaciones, antagonistas, empresa privada) de los propósitos de las organizaciones étnicas, la diversidad cultural y étnica local y regional y su importancia para la participación ciudadana.</t>
  </si>
  <si>
    <t>Consiste en la divulgación a terceros (autoridades, organizaciones, antagonistas, empresa privada) de la vivencia del conflicto armado de los sujetos de reparación colectiva. 
1. Realización de conversatorios, foros, seminarios (jornadas) sobre las particularidades del conflicto armado y las afectaciones diferenciales y desproporcionadas a los Sujetos de Especial Protección -SEP- niñas, niños, jóvenes, mujeres, personas con orientaciones sexual e identidades de género diversas, personas mayores, personas con discapacidad, que pertenecen al SRC.</t>
  </si>
  <si>
    <t xml:space="preserve">Número de jornadas.
Número de Personas desagregar por - SEP-. 
</t>
  </si>
  <si>
    <t>Consiste en la realización de conmemoraciones y homenajes de acuerdo a las costumbres propias de los colectivos víctimas del conflicto armado para el restablecimiento de su buen nombre. 
1. Realización de encuentros que permita la dignificación del buen nombre de aquellas personas que dentro del colectivo sufrieron discriminación o vulneración de sus derechos a razón de  su raza, sexo, género, orientación sexual y que este se acentuó en el marco del conflicto armado. 
2. Realización  de actos de conmemoración y de homenaje que dignifiquen los derechos de los Sujetos de Especial Protección -SEP- niñas, niños, jóvenes, mujeres, personas con orientaciones sexual e identidades de género diversas, personas mayores, personas con discapacidad, que pertenecen al SRC.</t>
  </si>
  <si>
    <t>Número de conmemoraciones/homenajes. 
Número de Personas participantes  desagregar por - SEP-.</t>
  </si>
  <si>
    <t>Conmemoraciones y homenajes realizados</t>
  </si>
  <si>
    <t>Servicio de divulgación para la transformación de prácticas racistas y discriminatorias</t>
  </si>
  <si>
    <t xml:space="preserve">Consiste en el diseño, diagramación y producción de material pedagógico y comunicativo enfocado en la sensibilización y transformación de estereotipos que promueven prácticas de discriminación y segregación contra comunidades étnicas y sujetos de especial protección. Incluye la elaboración de piezas como cartillas, afiches, volantes, entre otros similares dirigidos al mismo fin, bien sea para divulgación física o vía web. </t>
  </si>
  <si>
    <t>Número de piezas pedagógicas</t>
  </si>
  <si>
    <t>Piezas pedagógicas entregadas</t>
  </si>
  <si>
    <t>Servicio de apoyo a emisoras comunitarias</t>
  </si>
  <si>
    <t xml:space="preserve">Consiste en la dotación de emisoras comunitarias pertenecientes a los sujetos de reparación colectiva étnicos, que hayan sido afectadas en el marco del conflicto armado. Deberán ser emisoras que funcionen en la actualidad vía web o que ya cuenten con permiso para uso de espectro electromagnético.
Este apoyo integra la entrega de consolas de sonido, reproductores de sonido, micrófonos, audífonos, entre otros similares dirigidos al mismo fin. </t>
  </si>
  <si>
    <t>Número de equipos para emisoras comunitarias</t>
  </si>
  <si>
    <t>Equipos para emisoras comunitarias entregados</t>
  </si>
  <si>
    <t>Servicios de apoyo a la transmisión y divulgación del conocimiento de la medicina ancestral.</t>
  </si>
  <si>
    <t>Consiste en:
1.  Intercambios de saberes sobre medicina ancestral entre los sabedores tradicionales del sujeto de reparación colectiva étnica, con los cuidadores de otras comunidades y otros actores con los que se pueda favorecer el diálogo intercultural alrededor de la medicina ancestral, como personal de la salud, academia u actores presentes en el territorio en el que se encuentre el sujeto de reparación colectiva. 
2. Realización de Encuentros intergeneracionales para el intercambio de saberes de medicina ancestral.
3.  Piezas comunicativas (gráficas, fotográficas, radiofónicas, audiovisuales o de tipo interactivo) sobre medicina ancestral.</t>
  </si>
  <si>
    <t>1. Número de jornadas de intercambio de saberes realizadas.
2. Número de piezas comunicativas producidas y divulgadas.</t>
  </si>
  <si>
    <t>Piezas comunicativas entregadas</t>
  </si>
  <si>
    <t>Servicio de apoyo a las formas propias de protección comunitaria y control territorial étnicas</t>
  </si>
  <si>
    <t xml:space="preserve">Consiste en:
1. El desarrollo de formaciones e intercambios de experiencias para el fortalecimiento de las formas propias de protección comunitaria de los sujetos de reparación colectiva étnicos.  
2. La dotación a los sujetos reparación colectiva étnicos con elementos para el desarrollo de sus formas propias de protección comunitaria. Entre estos elementos se encuentran uniformes, radioteléfonos, botas, chalecos, insumos para bastones de mando y otros similares dirigidos al mismo fin. </t>
  </si>
  <si>
    <t>Número de implementos entregados</t>
  </si>
  <si>
    <t>Implementos entregados</t>
  </si>
  <si>
    <t xml:space="preserve">Desarrollo de actividades educativas orientadas al conocimiento y  ejercicio de los DDHH y el DIH. 
1. Desarrollo de actividades  orientadas a la formación y conocimiento de los derechos de las niñas, niños, jóvenes, mujeres, personas con orientaciones sexual e identidades de género diversas, personas mayores y personas con discapacidad. </t>
  </si>
  <si>
    <t>Número de personas</t>
  </si>
  <si>
    <t xml:space="preserve">Servicios de rehabilitación psicosocial de las formas propias de ordenamiento de género </t>
  </si>
  <si>
    <t>Consiste en:
1. Intercambios de saberes para la recuperación de los roles de las mujeres en i) la producción y el sostenimiento del tejido social; y ii) la transmisión de la cultura  
2. Intercambios de saberes para el fortalecimiento de las redes interétnicas de apoyo de las mujeres.</t>
  </si>
  <si>
    <t>Número de intercambios de saberes</t>
  </si>
  <si>
    <t>Intercambios de saberes realizados</t>
  </si>
  <si>
    <t>Servicio de asistencia técnica para el fortalecimiento de las formas propias de organización comunitaria</t>
  </si>
  <si>
    <t xml:space="preserve">Consiste en brindar asesoría a las formas propias de organización comunitaria de los sujetos de reparación colectiva étnicos tales como asambleas o consejos, en la elaboración o actualización de información sobre: i) sus agendas políticas y sociales de incidencia; y ii) sus redes de trabajo comunitario. 
Esta asesoría incluye el acompañamiento para el desarrollo de herramientas técnicas y metodológicas que les permitan planear el desarrollo de estas actividades. </t>
  </si>
  <si>
    <t>Número de formas propias de organización comunitaria</t>
  </si>
  <si>
    <t>Formas propias de organización comunitaria asistidas técnicamente</t>
  </si>
  <si>
    <t>Servicios de promoción de espacios de
participación de niños, niñas y jóvenes</t>
  </si>
  <si>
    <t xml:space="preserve">Consiste en el desarrollo de espacios de encuentro entre niños, niñas y jóvenes, al interior de los sujetos de reparación colectiva étnicos y con otras comunidades o pueblos. Estos espacios buscan favorecer la creación y/o fortalecimiento de redes de niños, niñas y jóvenes como forma de organización comunitaria, siempre garantizando su armonía con los usos y costumbres de los sujetos de reparación colectiva étnicos. </t>
  </si>
  <si>
    <t xml:space="preserve">Número de espacios de encuentro de niños, niñas y jóvenes </t>
  </si>
  <si>
    <t xml:space="preserve">Espacios de encuentro de niños, niñas y jóvenes realizados </t>
  </si>
  <si>
    <t>Servicio de educación informal en liderazgo y participación para SEP</t>
  </si>
  <si>
    <t xml:space="preserve">
Diseño y realización de una Estrategia de fortalecimiento de liderazgo y participación de los Sujetos de Especial Protección -SEP- (niñas, niños, jóvenes, mujeres, personas con orientaciones sexual e identidades de género diversas, personas mayores, personas con discapacidad), la cual reconozca las particularidades de los Sujetos de Especial Protección -SEP- y las barreras de acceso en los espacios de participación. Asimismo, que esta estrategia contenga como ejes temáticos formación en la construcción de agendas de incidencia política de los Sujetos de Especial Protección-SEP-, así como de mapeo de espacios territoriales de participación, por ejemplo: Consejos consultivos de mujeres.</t>
  </si>
  <si>
    <t>Número de Estrategias
Número de Sujetos de Especial Protección -SEP- participantes de la estrategia.</t>
  </si>
  <si>
    <t xml:space="preserve">Estrategia de fortalecimiento del liderazgo y participación SEP. 
Personas participaron en la estrategia </t>
  </si>
  <si>
    <t>Servicio de educación informal en exigibilidad de derechos para SEP</t>
  </si>
  <si>
    <t xml:space="preserve">Realizar encuentros que permita a los SEP- (niñas, niños, jóvenes, mujeres, personas con orientaciones sexual e identidades de género diversas, personas mayores, personas con discapacidad) y personas con orientaciones sexuales realizar la incidencia en exigibilidad de derechos. </t>
  </si>
  <si>
    <t>Número de Encuentros</t>
  </si>
  <si>
    <t>Número de encuentros</t>
  </si>
  <si>
    <t>Servicio de educación informal en liderazgo y participación</t>
  </si>
  <si>
    <t>Servicios de rehabilitación psicosocial de las prácticas ancestrales de salud y armonización colectiva</t>
  </si>
  <si>
    <t>Consiste en: 
1.  Dotar de elementos propios a los sabedores tradicionales (parteras, sobanderos, médicos tradicionales, rezanderas, curanderas, botánicos, entre otros) para la realización de sus prácticas sanadoras, curativas o de armonización de acuerdo con cada comunidad o pueblo. 
2. Realizar rituales (ceremonias tradicionales, alabaos, misas, funerales, novenarios entre otros) para tramitar el dolor, los daños emocionales y recuperar la armonía, salud física, espiritual y moral con apoyo de profesionales externos. 
3. Realizar encuentros comunitarios de acompañamiento psicosocial desde el diálogo intercultural y con apoyo de profesionales externos, para el trámite de daños emocionales ajenos a la cosmovisión propia que han generado desarmonía en los sujetos de reparación colectiva étnicos.  
4. Realización de actividades, formaciones, intercambios que resignifiquen y transformen las practicas de los Sujetos de Especial protección -SEP-( niñas, niños, jóvenes, mujeres, personas con orientaciones sexual e identidades de género diversas, personas mayores, personas con discapacidad) que integran el SRC.</t>
  </si>
  <si>
    <t xml:space="preserve">1. Número de rituales realizados
2. Número de implementos entregados.
3. Número de encuentros comunitarios de acompañamiento psicosocial
</t>
  </si>
  <si>
    <t>Consiste en la realización de eventos tradicionales, sociales y culturales (tales como fiestas patronales, campeonatos deportivos, fiestas tradicionales –Ej. Fiestas campesinas–, festivales musicales, de teatro o danzas, fiestas religiosas), que se caracterizan o se caracterizaban por tener cierta periodicidad y que se vieron afectadas por el conflicto armado. Ejemplo: se realizaban una vez al año, pero no hacian parte de la vida cotidiana del colectivo. 
1. Realización de encuentros de mujeres alrededor de las practicas tradiconales , que permitan su revitalización y visibilizacion de sus practicas.  
2.. Realización de Encuentros intergeneracionales que permita la revitalización de practicas colectivas, y de reconocimiento.
3. Diseño y realización de eventos y actividades sociales y culturales, que reconozcan o dignifiquen a los Sujetos de Especial Protección -SEP- (niñas, niños, jóvenes, mujeres, personas con orientaciones sexual e identidades de género diversas, personas mayores, personas con discapacidad), y que con el conflicto se vieron afectadas ( Por ejemplo. el día de la mujer rural, actividades culturales y de visibilización de población LGBTI, actividades culturales y deportivas de los jóvenes)</t>
  </si>
  <si>
    <t xml:space="preserve">Consiste en brindar formación a miembros de los sujetos colectivos en disciplinas artísticas o deportivas relacionadas con prácticas tradicionales, sociales, culturales o ancestrales que se vieron afectadas por el conflicto armado, así como dotar al sujeto colectivo de los instrumentos e implementos necesarios. 
1. Diseño e implementación de estrategias sobre recuperación cultural de espacios y escenarios de encuentro que permita por una parte la participación de los -SEP- Sujetos de Especial Protección (niñas, niños, jóvenes, mujeres, personas con orientaciones sexual e identidades de género diversas, personas mayores, personas con discapacidad). Asimismo, que  incluya formación artística, cultura, recreativa, deportiva considerando sus particularidades.   </t>
  </si>
  <si>
    <t>Número de eventos de formación</t>
  </si>
  <si>
    <t>Eventos de formación realizados</t>
  </si>
  <si>
    <t>Brindar asesorías puntuales y capacitación por medio de talleres, acompañamiento técnico y transferencia de metodologías para enfrentar las debilidades de la actividad productiva y de acceso a los mercados. 
1. Brindar talleres de fortalecimiento y capacitación en proyectos productivos a las mujeres desde un enfoque interseccional, que les permita superar barreras de acceso y sostenimiento de sus proyectos.
2. Realización de ferias de exhibición de productos artesanales realizados por las mujeres e integrantes del SRC.</t>
  </si>
  <si>
    <t>Número de asesorias realizadas</t>
  </si>
  <si>
    <t>Asesorías realizadas</t>
  </si>
  <si>
    <t xml:space="preserve">Obras necesarias para adaptar un inmueble o sus espacios o instalaciones a un nuevo uso, garantizando la preservación de sus características. Permiten modernizar las instalaciones, y optimizar y mejorar el uso de los espacios. Enfocadas principalmente en lo correspondiente. 
Socializar documento de Recomendaciones de Accesibilidad Sujetos de Especial Protección, para las obras. </t>
  </si>
  <si>
    <t>Número de polideportivos</t>
  </si>
  <si>
    <t xml:space="preserve">Obras necesarias para adaptar un inmueble o sus espacios o instalaciones a un nuevo uso, garantizando la preservación de sus características. Permiten modernizar las instalaciones, y optimizar y mejorar el uso de los espacios. 
Socializar documento de Recomendaciones de Accesibilidad Sujetos de Especial Protección, para las obras. </t>
  </si>
  <si>
    <t xml:space="preserve">Obras necesarias para adaptar un inmueble o sus espacios o instalaciones a un nuevo uso, garantizando la preservación de sus características. Permiten modernizar las instalaciones, y optimizar y mejorar el uso de los espacios. 
Socializar documento de Recomendaciones de Accesibilidad Sujetos de Especial Protección , para las obras. </t>
  </si>
  <si>
    <t>Número de placas deportivas</t>
  </si>
  <si>
    <t>Servicio de apoyo para el fortalecimiento de la productividad y el autosostenimiento alimentario</t>
  </si>
  <si>
    <t xml:space="preserve">Este producto consiste en el desarrollo de espacios de encuentro al interior de los sujetos de reparación colectiva étnicos, dirigidos a i) la recuperación de prácticas agropuecuarias propias; y ii) la apropiación de nuevas prácticas agropecuarias, para la productividad y el autosostenimiento alimentario. </t>
  </si>
  <si>
    <t>Número de espacios de encuentro</t>
  </si>
  <si>
    <t>Espacios de encuentro realizados</t>
  </si>
  <si>
    <t>Servicios de acompañamiento técnico a los sabedores ancestrales en las formas de cuidado, resistencia y autocuidado.</t>
  </si>
  <si>
    <t>Consiste en: 
1. Encuentros de saberes entre los sabedores tradicionales (parteras, sobanderos, médicos tradicionales, rezanderas, curanderas, botánicos, entre otros) de la misma comunidad alrededor de las formas de cuidado, resistencia y autocuidado, así como del rol de los sabedores. 
2. Encuentros de trasmisión de saberes ancestrales dirigidos a los y las jóvenes y a la formación del relevo generacional, según la tradición de cada pueblo y comunidad.</t>
  </si>
  <si>
    <t>1. Número de encuentros de  saberes 
2. Número de encuentros de trasmisión de saberes</t>
  </si>
  <si>
    <t>Encuentros realizados</t>
  </si>
  <si>
    <t>Servicios de acompañamiento para la investigación y documentación de los saberes y prácticas tradicionales sanadoras, de armonización propia y resistencia del colectivo.</t>
  </si>
  <si>
    <t xml:space="preserve">Consiste en el desarrollo de espacios para la investigación y / o documentación de los saberes y prácticas tradicionales sanadoras, de armonización propia y resistencia de cada comunidad y/o pueblo. En el desarrollo de estos espacios se podrán construir material oral, escrito y audiovisual que den cuenta de las prácticas documentadas. </t>
  </si>
  <si>
    <t xml:space="preserve">Número de espacios para la investigación y la documentación </t>
  </si>
  <si>
    <t>Espacios para la investigación y documentación realizados</t>
  </si>
  <si>
    <t>Servicios de apoyo a planes de vida y planes de etnodesarrollo</t>
  </si>
  <si>
    <t>Consiste en la realización de espacios de encuentro al interior de los sujetos de reparación colectiva, dirigidos a la elaboración, revisión y ajuste de sus planes de vida y planes de etnodesarrollo. Incluye tambien la elaboración y/o actualización de los estatutos de los sujetos de reparación colectiva.</t>
  </si>
  <si>
    <t>Servicio de  indemnización colectiva étnica</t>
  </si>
  <si>
    <t xml:space="preserve">Corresponde a la entrega de indemnización colectiva a los sujetos de reparación colectiva étnicos de acuerdo con el proceso de concertación realizado con la institucionalidad. Esta indemnización debe estar destinada a la implementación de programas, proyectos, obras y actividades que beneficien a toda la comunidad de acuerdo con sus planes de vida y planes de etnodesarrollo. Incluye el acompañamiento al uso de los recursos de la indemnización en el proyecto definido por el sujeto de reparación colectiva. </t>
  </si>
  <si>
    <t>Número de indemnizaciones colectivas étnicas</t>
  </si>
  <si>
    <t>Indemnizaciones colectivas étnicas entregadas</t>
  </si>
  <si>
    <t>Indemnización</t>
  </si>
  <si>
    <t>Servicios de apoyo para la conservación de la medicina tradicional étnica</t>
  </si>
  <si>
    <t xml:space="preserve">Este producto consiste en:
1. Entrega de las semillas de plantas que hacen parte de la botánica o medicina tradicional de la comunidad étnica para su conservación y recuperación.
2. Elaboración y entrega de material pedagógico para la siembra y tratamiento de las plantas de botánica o medicina tradicional étnica. Incluye la elaboración de piezas como afiches, volantes, entre otros similares dirigidos al mismo fin, bien sea para divulgación física o vía web. </t>
  </si>
  <si>
    <t>1. Número de tipos de semilas de plantas
2. Número de piezas pedagógicas</t>
  </si>
  <si>
    <t>Tipos de semillas de plantas entregadas</t>
  </si>
  <si>
    <t>Consiste en jornadas de divulgación de rutas de acceso a la justicia, acceso a protección, prevención en riesgo de minas, prevención del reclutamiento ilícito,  alertas tempranas y mecanismo búsqueda urgente en materia de desaparición forzada. 
1. Jornadas de divulgación que incluyan los riesgos de vulneración de derechos a los que están expuestos los Sujetos de Especial Protección -SEP- niñas, niños, jóvenes, mujeres, personas con orientaciones sexual e identidades de género diversas, personas mayores, personas con discapacidad, según los autos de la corte constitucional.</t>
  </si>
  <si>
    <t>Número de jornadas
Número de personas</t>
  </si>
  <si>
    <t>Jornadas de divulgación realizadas
Personas que asistieron a las jornadas de divulgación</t>
  </si>
  <si>
    <t xml:space="preserve">Consiste en el desarrollo de piezas comunicativas y artísticas (documentales, cartillas, documentos, videos, canciones, otros), que promuevan la difusión, reconstrucción y apropiación de la memoria de las víctimas.  
1. Diseño y Construcción de estrategias de comunicación que incluya piezas comunicativas que promuevan la memoria, la dignificación, la transformación de prejuicios de los -Sujetos de Especial Protección -SEP- (niñas, niños, jóvenes, mujeres, personas con orientaciones sexual e identidades de género diversas, personas mayores, personas con discapacidad. 
2.Actividades de reconocimiento (jornada)  de las luchas y reivindicaciones  de los -Sujetos de Especial Protección -SEP- (niñas, niños, jóvenes, mujeres, personas con orientaciones sexual e identidades de género diversas, personas mayores, personas con discapacidad, que le dieron origen al colectivo. 
3. Realización de actos de Conmemoración o actos simbólicos en el que se reconozca la participación y contribución al proyecto del colectivo  de los -Sujetos de Especial Protección -SEP- niñas, niños, jóvenes, mujeres, personas con orientaciones sexual e identidades de género diversas, personas mayores, personas con discapacidad. </t>
  </si>
  <si>
    <t>Número de herramientas. 
Número de jornadas.
Número de Personas participantes  desagregar por - SEP-.</t>
  </si>
  <si>
    <t>Consiste en la construcción monumentos que conmemoren a las víctimas o inscriban la memoria del conflicto armado en el territorio. 
1.Diseño y construcción de monumentos o placas conmemorativas a las victimas consideradas como Sujetos de Especial Protección -SEP- (niñas, niños, jóvenes, mujeres, personas con orientaciones sexual e identidades de género diversas, personas mayores, personas con discapacidad.)</t>
  </si>
  <si>
    <t xml:space="preserve">Contempla los diferentes tipos de intervención por mejoramiento de la infraestructura escolar existente en las categorías de:1. Mejoramiento: Corresponden a intervenciones de obras menores o de mejoramiento de elementos constructivos, para el mejoramiento de las condiciones de uso y operación de la infraestructura frente a condiciones de riesgo o mantenimiento.2.Reforzamiento: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 
Socializar documento de Recomendaciones de Accesibilidad Sujetos de Especial Protección, para las obras. </t>
  </si>
  <si>
    <t xml:space="preserve">Incluye las intervenciones de obra para aquellas instituciones declaradas patrimonio . 
Socializar documento de Recomendaciones de Accesibilidad Sujetos de Especial Protección, para las obras. 
</t>
  </si>
  <si>
    <t>Sedes de instituciones de educación restauradas</t>
  </si>
  <si>
    <t xml:space="preserve">Incluye intervenciones de tipo estructural tales como: reparaciones, remodelaciones, ampliaciones o mantenimientos estéticos de aulas y sedes educativas para la educación inicial. 
Socializar documento de Recomendaciones de Accesibilidad Sujetos de Especial Protección, para las obras. </t>
  </si>
  <si>
    <t>Número de aulas</t>
  </si>
  <si>
    <t>Sedes para la educación inicial mejoradas</t>
  </si>
  <si>
    <t xml:space="preserve">Adecuación de infraestructura dispuesta a la comunidad para que pueda desarrollar actividades culturales, sociales y de formación.  
Socializar documento de Recomendaciones de Accesibilidad Sujetos de Especial Protección, para las obras. </t>
  </si>
  <si>
    <t xml:space="preserve">Restauración de infraestructura dispuesta a la comunidad para que pueda desarrollar actividades culturales, sociales y de formación. 
Socializar documento de Recomendaciones de Accesibilidad Sujetos de Especial Protección, para las obras. </t>
  </si>
  <si>
    <t xml:space="preserve">Dotación de infraestructura dispuesta a la comunidad para que pueda desarrollar actividades culturales, sociales y de formación. </t>
  </si>
  <si>
    <t>Espacios comunitarios campesinos para intercambio de productos, reuniones y alojamiento.</t>
  </si>
  <si>
    <t>Número de casas comunitarias campesinas</t>
  </si>
  <si>
    <t>Consiste en asistir a los sujetos de reparación colectiva, con herramientas técnicas y metodológicas, en la planeación y ejecución de sus iniciativas locales de no repetición. Estas iniciativas se caracterizan por promover condiciones para evitar la revictimización y las violaciones a los Derechos Humanos en los territorios. Dentro de estas iniciativas se pueden encontrar: 1. Actividades de formación lideradas por los colectivos; 2. Iniciativas de paz y reconciliación generadas por los sujetos; o 3. Ejercicios de resolución no violenta de conflictos y de comunicación no violenta realizados por los colectivos. 4. Iniciativas de prevención de Violencias Basadas en género, estereotipos y roles de género. 5. Iniciativas pedagógicas sobre la NO discriminación y transformación de prejuicios sobre la orientación sexual y la identidad de género diversa .  6. Actividades pedagógicas sobre imaginarios colectivos sobre los Sujetos de Especial Protección SEP- niñas, niños, jóvenes, mujeres, personas con orientaciones sexual e identidades de género diversas, personas mayores, personas con discapacidad.</t>
  </si>
  <si>
    <t>Servicios de rehabilitación psicosocial de la relación sagrada del colectivo con el territorio.</t>
  </si>
  <si>
    <t>Consiste en:
1. Ceremonias tradicionales, ejercicios de protección, recorridos de apropiación y/o mingas de limpieza espiritual y física de la comunidad, de sitios sagrados y/o del territorio en general.
2. Dotación a los sujetos de reparacipon colectiva con elementos rituales y ceremoniales propios, por ejemplo: Altares, Piedras, pinturas, plantas sagradas, entre otros acordes con su cosmovisión</t>
  </si>
  <si>
    <t>1. Número de ceremonias realizadas. 
2. Número de implementos entregados</t>
  </si>
  <si>
    <t>Ceremonias realizadas</t>
  </si>
  <si>
    <t>Consiste en la demarcación de lugares en que ocurrieron hechos victimizantes o que sirven para la conmemoración de las víctimas utilizando placas, señales, murales u ornamentación. 
Para esta demarcación es importante tener en cuenta si los hechos victimizante afectaron a  algún  Sujetos de Especial Protección SEP- niñas, niños, jóvenes, mujeres, personas con orientaciones sexual e identidades de género diversas, personas mayores, personas con discapacidad,</t>
  </si>
  <si>
    <t xml:space="preserve">Infraestructura donde se realizan las actividades después de la cosecha, donde se seleccionan y clasifican los productos, lavado, empaque, conservación, entre otras. 
Socializar documento de Recomendaciones de Accesibilidad Sujetos de Especial Protección, para las obras. </t>
  </si>
  <si>
    <t xml:space="preserve">Infraestructura donde se realizan las actividades después de la cosecha, donde se seleccionan y clasifican los productos, lavado, empaque, conservación, entre otras. 
Socializar documento de Recomendaciones de Accesibilidad Sujetos de Especial Protección, para las obras. </t>
  </si>
  <si>
    <t xml:space="preserve">Infraestructura donde se realizan las actividades después de la cosecha, donde se seleccionan y clasifican los productos, lavado, empaque, conservación, entre otras. 
Socializar documento de Recomendaciones de Accesibilidad Sujetos de Especial Protección, para las obras. </t>
  </si>
  <si>
    <t xml:space="preserve">Incluye todo tipo de construcciones que sean parte de un proyecto productivo ligado a la producción primaria agrícola. Ej.: invernaderos. 
Socializar documento de Recomendaciones de Accesibilidad Sujetos de Especial Protección, para las obras. </t>
  </si>
  <si>
    <t xml:space="preserve">Incluye todo tipo de construcciones que sean parte de un proyecto productivo ligado a la producción primaria agrícola. Ej.: invernaderos.
Socializar documento de Recomendaciones de Accesibilidad Sujetos de Especial Protección, para las obras. </t>
  </si>
  <si>
    <t>infraestructura utilizada en el manejo, almacenamiento de productos agrícolas, así mismo, almacenamiento de los agro insumos. Ej. Silos.</t>
  </si>
  <si>
    <t>Número de infraestructura para almacenamiento</t>
  </si>
  <si>
    <t>Número de productores 
Número de Productoras.</t>
  </si>
  <si>
    <t>Productores atendidos con asistencia técnica agropecuaria</t>
  </si>
  <si>
    <t xml:space="preserve">Comprende acciones de acompañamiento integral orientadas a diagnosticar, recomendar, actualizar, formar, transferir, asistir, empoderar y generar capacidad en los productores y productoras  agropecuarios para que estos incorporen en su actividad productiva prácticas, productos tecnológicos, tecnologías, conocimientos y comportamientos que beneficien su desempeño y mejoren su competitividad y sostenibilidad. 
1. Capacitación a las mujeres en buenas practicas agrícolas, que permita su empoderamiento y autonomía económica. </t>
  </si>
  <si>
    <t>Número de productores</t>
  </si>
  <si>
    <t>Productores atendidos con servicio de extensión agropecuaria</t>
  </si>
  <si>
    <t>Corresponde a campañas de divulgación y promoción de los atractivos turísticos de la zona. 
1. Fortalecimiento de iniciativas de promoción turística que estén liderados por las mujeres y personas con OSIGD</t>
  </si>
  <si>
    <t>Número de campañas
Número de encuentros</t>
  </si>
  <si>
    <t>Corresponde a un recorrido por determinados atractivos turísticos.</t>
  </si>
  <si>
    <t>Número de recorridos</t>
  </si>
  <si>
    <t>Recorridos realizados</t>
  </si>
  <si>
    <t>Se busca que mediante el acceso a la acumulación de activos la población vulnerable logre una inclusión productiva sostenible. Entre los componentes que se entregan se encuentran: insumos, maquinaria, equipos para dotar las unidades productivas.</t>
  </si>
  <si>
    <t>Número de insumos, maquinaria y equipos</t>
  </si>
  <si>
    <t>Recursos entregados a las unidades productivas</t>
  </si>
  <si>
    <t>Número de personas 
desagregadas por SEP</t>
  </si>
  <si>
    <t xml:space="preserve">Personas asistidas técnicamente </t>
  </si>
  <si>
    <t xml:space="preserve">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y apertura de mercados. 
</t>
  </si>
  <si>
    <t>Número de personas  desagregadas por SEP</t>
  </si>
  <si>
    <t>Personas beneficiadas</t>
  </si>
  <si>
    <t>Acciones orientadas a apoyar la implementación de los proyectos de educación ambiental y la participación con enfoque diferencial y de género .
1. Fortalecer los procesos de educación ambiental con  la participación de  los Sujetos de Especial Protección SEP- niñas, niños, jóvenes, mujeres, personas con orientaciones sexual e identidades de género diversas, personas mayores, personas con discapacidad que integran el SRC.</t>
  </si>
  <si>
    <t>PROCEDIMIENTO DISEÑO, FORMULACIÓN Y APROBACIÓN DEL PLAN INTEGRAL DE REPARACIÓN COLECTIVA PARA SUJETOS ÉTNICOS</t>
  </si>
  <si>
    <t>INSTRUMENTOS PARA LA FORMULACIÓN DE PIRC - COMUNIDADES Y PUEBLOS ÉTNICOS</t>
  </si>
  <si>
    <t>Página: 7 de 7</t>
  </si>
  <si>
    <t>COSTO UNIDAD PARA LAS VÍCTIMAS POR VIGENCIA FISCAL (MILES DE PESOS)</t>
  </si>
  <si>
    <t>ESTRUCTURA INTERNA (cabildos, consejos comunitarios, resguardos, comunidades, etc.)</t>
  </si>
  <si>
    <t>Fecha de elaboración del presente archivo</t>
  </si>
  <si>
    <t>POBLACIÓN AFECTADA Y OBJETIVO</t>
  </si>
  <si>
    <t>POBLACIÓN</t>
  </si>
  <si>
    <t>ACCIÓN REPARADORA</t>
  </si>
  <si>
    <t>TIPO DE SOLICITUD/LÍNEA DE INVERSIÓN</t>
  </si>
  <si>
    <t>ÍTEM</t>
  </si>
  <si>
    <t>UNIDAD DE MEDIDA</t>
  </si>
  <si>
    <t>VALOR TOTAL AÑO DE FORMULACIÓN</t>
  </si>
  <si>
    <t>TOTAL VIGENCIA FISCAL 1</t>
  </si>
  <si>
    <t>TOTAL VIGENCIA FISCAL 2</t>
  </si>
  <si>
    <t>TOTAL VIGENCIA FISCAL 3</t>
  </si>
  <si>
    <t>TOTAL VIGENCIA FISCAL 4</t>
  </si>
  <si>
    <t>VIGENCIA FISCAL 1</t>
  </si>
  <si>
    <t>VIGENCIA FISCAL 2</t>
  </si>
  <si>
    <t>VIGENCIA FISCAL 3</t>
  </si>
  <si>
    <t>VIGENCIA FISCAL 4</t>
  </si>
  <si>
    <t>ENFOQUE</t>
  </si>
  <si>
    <t>Mujer</t>
  </si>
  <si>
    <t>NNA</t>
  </si>
  <si>
    <t>Adulto mayor</t>
  </si>
  <si>
    <t>OSIDG</t>
  </si>
  <si>
    <t>Discapacidad</t>
  </si>
  <si>
    <t>Varios</t>
  </si>
  <si>
    <t>No aplica</t>
  </si>
  <si>
    <t>ENFOQUE DE LA ACTIVIDAD</t>
  </si>
  <si>
    <t>TIPO SOLICITUD</t>
  </si>
  <si>
    <t>Alimentación</t>
  </si>
  <si>
    <t>Transporte</t>
  </si>
  <si>
    <t>Materiales</t>
  </si>
  <si>
    <t>Logístico</t>
  </si>
  <si>
    <t>Hospedaje</t>
  </si>
  <si>
    <t>Intervenciones menores</t>
  </si>
  <si>
    <t>Tallerista</t>
  </si>
  <si>
    <t>Impresos</t>
  </si>
  <si>
    <t>Otro</t>
  </si>
  <si>
    <t>Agropecuario</t>
  </si>
  <si>
    <t>Mobiliario</t>
  </si>
  <si>
    <t>Especies menores</t>
  </si>
  <si>
    <t>Vehículos</t>
  </si>
  <si>
    <t>Náuticos</t>
  </si>
  <si>
    <t>Maquinaria agrícola</t>
  </si>
  <si>
    <t>ETP</t>
  </si>
  <si>
    <t>Emprendimientos</t>
  </si>
  <si>
    <t>Dotación escolar</t>
  </si>
  <si>
    <t>Instrumentos musicales</t>
  </si>
  <si>
    <t>Deportivos/recreación</t>
  </si>
  <si>
    <t>Dotación guardia</t>
  </si>
  <si>
    <t>Trajes típicos</t>
  </si>
  <si>
    <t>Audio y video</t>
  </si>
  <si>
    <t>Elementos armonización</t>
  </si>
  <si>
    <t>Página: 3 de 7</t>
  </si>
  <si>
    <t>Página: 4 de 7</t>
  </si>
  <si>
    <t>Página: 5 de 7</t>
  </si>
  <si>
    <t>Página: 6 de 7</t>
  </si>
  <si>
    <t>Número de infraestructura postcosecha</t>
  </si>
  <si>
    <t>Atención integral a productores y productoras agrícolas, pecuarios, forestales y acuícolas o pesqueros en: Aptitud de suelos; Tecnologías y recursos para actividad productiva; Procedimientos para acceder al financiamiento; Mercadeo; organización de productores y Dotación de infraestructura productiva. 
1. Brindar  asistencia técnica agropecuaria a las mujeres y personas con OSIGD  integrantes del SRC, lo cual permita reducir las brechas de acceso a las actividades productivas del campo y en condiciones igualitarias.
2. Brindar  asistencia técnica agropecuaria a las mujeres personas con OSIGD  integrantes del SRC en siembra, recolección y comercialización de cultivos transitorios, por  ejemplo Hortalizas ,plantas medicinales, papa, maíz, trigo, arroz.
3. Brindar  asistencia técnica agropecuaria a las mujeres y  personas con OSIGD integrantes del SRC en cría y cuidado de especies menores (cerdos, gallinas, cabras, peces, conejos, aves de corral).</t>
  </si>
  <si>
    <t>Consiste en acompañamiento técnico  a los planes de negocio de los participantes para contribuir a la sostenibilidad de los mismos mediante mecanismos y alianzas para la comercialización de sus productos. 
1. Realizar asistencia técnica o formación en comercialización, mercadeo y ventas a las mujeres,  jóvenes en edad productiva y  a las personas con OSIGD</t>
  </si>
  <si>
    <t>Código: 520,08,15-59</t>
  </si>
  <si>
    <t>Fecha: 20/09/2023</t>
  </si>
  <si>
    <t>Página: 2 de 7</t>
  </si>
  <si>
    <r>
      <t xml:space="preserve">•	Ajuste en el nombre de la primera pestaña "1. Cadena de valor"
•	Se agrega fila 7 con los datos principales del sujeto.
•	Se agrega fila 8 y 9 con los datos de la población objetivo.
•	Se agrega la columna B "nexo causal".
•	Se elimina columna "unidad de medida".
•	Se elimina columna "clasificación de la actividad".
•	Se elimina columna "etapa (preinversión, inversión, operación".
•	Se elimina columna "ruta crítica".
•	Se incluye  columna G: "ENFOQUE DE LA ACTIVIDAD".
•	Se cambia título "costo por año" a "costo por vigencia".
•	Se agrega columna "vigencia fiscal 4, donde se indica que El PIRC está estipulado para 3 años, sin embargo, la implementación puede abordar 4 vigencias fiscales cuando la implementación no inicia en enero. Por tal motivo se debe usar únicamente esta casilla si el PIRC NO inicia 
•	Se agrega columna "cruce PATR - PDET".
•	Se elimina pestaña </t>
    </r>
    <r>
      <rPr>
        <b/>
        <sz val="9"/>
        <rFont val="Verdana"/>
        <family val="2"/>
      </rPr>
      <t>"No. 2. Análisis de riesgos".</t>
    </r>
    <r>
      <rPr>
        <sz val="9"/>
        <rFont val="Verdana"/>
        <family val="2"/>
      </rPr>
      <t xml:space="preserve">
•	Se elimina pestaña</t>
    </r>
    <r>
      <rPr>
        <b/>
        <sz val="9"/>
        <rFont val="Verdana"/>
        <family val="2"/>
      </rPr>
      <t xml:space="preserve"> "No. 3. Indicadores de seguimiento".</t>
    </r>
    <r>
      <rPr>
        <sz val="9"/>
        <rFont val="Verdana"/>
        <family val="2"/>
      </rPr>
      <t xml:space="preserve">
•	Se elimina pestaña </t>
    </r>
    <r>
      <rPr>
        <b/>
        <sz val="9"/>
        <rFont val="Verdana"/>
        <family val="2"/>
      </rPr>
      <t>"No. 4. Beneficios".</t>
    </r>
    <r>
      <rPr>
        <sz val="9"/>
        <rFont val="Verdana"/>
        <family val="2"/>
      </rPr>
      <t xml:space="preserve">
•	Se elimina pestaña </t>
    </r>
    <r>
      <rPr>
        <b/>
        <sz val="9"/>
        <rFont val="Verdana"/>
        <family val="2"/>
      </rPr>
      <t>"No. 5. Cronograma".</t>
    </r>
    <r>
      <rPr>
        <sz val="9"/>
        <rFont val="Verdana"/>
        <family val="2"/>
      </rPr>
      <t xml:space="preserve">
•	Se elimina pestaña </t>
    </r>
    <r>
      <rPr>
        <b/>
        <sz val="9"/>
        <rFont val="Verdana"/>
        <family val="2"/>
      </rPr>
      <t>"No. 7. Matriz de seguimiento".</t>
    </r>
    <r>
      <rPr>
        <sz val="9"/>
        <rFont val="Verdana"/>
        <family val="2"/>
      </rPr>
      <t xml:space="preserve">
•	Se agrega pestaña </t>
    </r>
    <r>
      <rPr>
        <b/>
        <sz val="9"/>
        <rFont val="Verdana"/>
        <family val="2"/>
      </rPr>
      <t>"No. 2. Costos autorreconocimiento".</t>
    </r>
    <r>
      <rPr>
        <sz val="9"/>
        <rFont val="Verdana"/>
        <family val="2"/>
      </rPr>
      <t xml:space="preserve">
•	Se agrega pestaña </t>
    </r>
    <r>
      <rPr>
        <b/>
        <sz val="9"/>
        <rFont val="Verdana"/>
        <family val="2"/>
      </rPr>
      <t>"No. 3. Costos proyecto colectivo".</t>
    </r>
    <r>
      <rPr>
        <sz val="9"/>
        <rFont val="Verdana"/>
        <family val="2"/>
      </rPr>
      <t xml:space="preserve">
•	Se agrega pestaña</t>
    </r>
    <r>
      <rPr>
        <b/>
        <sz val="9"/>
        <rFont val="Verdana"/>
        <family val="2"/>
      </rPr>
      <t xml:space="preserve"> "No. 4. Costos prácticas colectivas".</t>
    </r>
    <r>
      <rPr>
        <sz val="9"/>
        <rFont val="Verdana"/>
        <family val="2"/>
      </rPr>
      <t xml:space="preserve">
•	Se agrega pestaña </t>
    </r>
    <r>
      <rPr>
        <b/>
        <sz val="9"/>
        <rFont val="Verdana"/>
        <family val="2"/>
      </rPr>
      <t>"No. 5. Costos formas de organización".</t>
    </r>
    <r>
      <rPr>
        <sz val="9"/>
        <rFont val="Verdana"/>
        <family val="2"/>
      </rPr>
      <t xml:space="preserve">
•	Se agrega pestaña </t>
    </r>
    <r>
      <rPr>
        <b/>
        <sz val="9"/>
        <rFont val="Verdana"/>
        <family val="2"/>
      </rPr>
      <t>"No. 6. Costos territorio".</t>
    </r>
  </si>
  <si>
    <t>Versión: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</si>
</sst>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 #,##0_-;\-&quot;$&quot;\ * #,##0_-;_-&quot;$&quot;\ * &quot;-&quot;_-;_-@_-"/>
    <numFmt numFmtId="44" formatCode="_-&quot;$&quot;\ * #,##0.00_-;\-&quot;$&quot;\ * #,##0.00_-;_-&quot;$&quot;\ * &quot;-&quot;??_-;_-@_-"/>
    <numFmt numFmtId="164" formatCode="&quot;$&quot;\ #,##0"/>
    <numFmt numFmtId="165" formatCode="dd/mm/yy;@"/>
  </numFmts>
  <fonts count="22" x14ac:knownFonts="1">
    <font>
      <sz val="11"/>
      <color theme="1"/>
      <name val="Calibri"/>
      <family val="2"/>
      <scheme val="minor"/>
    </font>
    <font>
      <sz val="11"/>
      <color theme="1"/>
      <name val="Calibri"/>
      <family val="2"/>
      <scheme val="minor"/>
    </font>
    <font>
      <sz val="9"/>
      <color theme="1"/>
      <name val="Verdana"/>
      <family val="2"/>
    </font>
    <font>
      <sz val="9"/>
      <color theme="0"/>
      <name val="Verdana"/>
      <family val="2"/>
    </font>
    <font>
      <sz val="9"/>
      <name val="Verdana"/>
      <family val="2"/>
    </font>
    <font>
      <b/>
      <sz val="9"/>
      <name val="Verdana"/>
      <family val="2"/>
    </font>
    <font>
      <sz val="11"/>
      <color theme="1"/>
      <name val="Verdana"/>
      <family val="2"/>
    </font>
    <font>
      <sz val="10"/>
      <color theme="1"/>
      <name val="Verdana"/>
      <family val="2"/>
    </font>
    <font>
      <sz val="11"/>
      <name val="Verdana"/>
      <family val="2"/>
    </font>
    <font>
      <b/>
      <sz val="9"/>
      <color theme="1"/>
      <name val="Verdana"/>
      <family val="2"/>
    </font>
    <font>
      <sz val="9"/>
      <color rgb="FF000000"/>
      <name val="Verdana"/>
      <family val="2"/>
    </font>
    <font>
      <u/>
      <sz val="11"/>
      <color theme="10"/>
      <name val="Calibri"/>
      <family val="2"/>
      <scheme val="minor"/>
    </font>
    <font>
      <u/>
      <sz val="11"/>
      <color theme="11"/>
      <name val="Calibri"/>
      <family val="2"/>
      <scheme val="minor"/>
    </font>
    <font>
      <b/>
      <u/>
      <sz val="14"/>
      <color rgb="FFFFFFFF"/>
      <name val="Verdana"/>
      <family val="2"/>
    </font>
    <font>
      <sz val="10"/>
      <color rgb="FFFFC000"/>
      <name val="Verdana"/>
      <family val="2"/>
    </font>
    <font>
      <sz val="11"/>
      <color rgb="FFFFFFFF"/>
      <name val="Verdana"/>
      <family val="2"/>
    </font>
    <font>
      <b/>
      <sz val="11"/>
      <color theme="0"/>
      <name val="Verdana"/>
      <family val="2"/>
    </font>
    <font>
      <b/>
      <sz val="9"/>
      <color theme="0"/>
      <name val="Verdana"/>
      <family val="2"/>
    </font>
    <font>
      <b/>
      <sz val="11"/>
      <color theme="1"/>
      <name val="Calibri"/>
      <family val="2"/>
      <scheme val="minor"/>
    </font>
    <font>
      <sz val="9"/>
      <color indexed="81"/>
      <name val="Tahoma"/>
      <family val="2"/>
    </font>
    <font>
      <b/>
      <sz val="9"/>
      <color indexed="81"/>
      <name val="Tahoma"/>
      <family val="2"/>
    </font>
    <font>
      <b/>
      <sz val="11"/>
      <color theme="1"/>
      <name val="Verdan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rgb="FF000000"/>
      </patternFill>
    </fill>
    <fill>
      <patternFill patternType="solid">
        <fgColor theme="0" tint="-0.249977111117893"/>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auto="1"/>
      </left>
      <right/>
      <top/>
      <bottom style="thin">
        <color auto="1"/>
      </bottom>
      <diagonal/>
    </border>
    <border>
      <left/>
      <right style="thin">
        <color auto="1"/>
      </right>
      <top/>
      <bottom style="thin">
        <color auto="1"/>
      </bottom>
      <diagonal/>
    </border>
    <border>
      <left/>
      <right style="thin">
        <color rgb="FFFFFFFF"/>
      </right>
      <top style="thin">
        <color rgb="FFFFFFFF"/>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medium">
        <color indexed="64"/>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theme="0"/>
      </right>
      <top style="thin">
        <color auto="1"/>
      </top>
      <bottom style="thin">
        <color theme="0"/>
      </bottom>
      <diagonal/>
    </border>
    <border>
      <left style="thin">
        <color auto="1"/>
      </left>
      <right style="thin">
        <color auto="1"/>
      </right>
      <top/>
      <bottom/>
      <diagonal/>
    </border>
  </borders>
  <cellStyleXfs count="7">
    <xf numFmtId="0" fontId="0" fillId="0" borderId="0"/>
    <xf numFmtId="0" fontId="1" fillId="0" borderId="0"/>
    <xf numFmtId="0" fontId="1" fillId="0" borderId="0"/>
    <xf numFmtId="0" fontId="11" fillId="0" borderId="0" applyNumberFormat="0" applyFill="0" applyBorder="0" applyAlignment="0" applyProtection="0"/>
    <xf numFmtId="0" fontId="12" fillId="0" borderId="0" applyNumberForma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77">
    <xf numFmtId="0" fontId="0" fillId="0" borderId="0" xfId="0"/>
    <xf numFmtId="0" fontId="2" fillId="0" borderId="1" xfId="0" applyFont="1" applyBorder="1" applyAlignment="1">
      <alignment vertical="center" wrapText="1"/>
    </xf>
    <xf numFmtId="0" fontId="7" fillId="0" borderId="0" xfId="0" applyFont="1" applyAlignment="1">
      <alignment wrapText="1"/>
    </xf>
    <xf numFmtId="0" fontId="2" fillId="0" borderId="0" xfId="0" applyFont="1" applyAlignment="1">
      <alignment vertical="center" wrapText="1"/>
    </xf>
    <xf numFmtId="0" fontId="6" fillId="0" borderId="9"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4" fillId="0" borderId="0" xfId="0" applyFont="1" applyAlignment="1">
      <alignment wrapText="1"/>
    </xf>
    <xf numFmtId="0" fontId="4" fillId="0" borderId="1" xfId="0" applyFont="1" applyBorder="1" applyAlignment="1">
      <alignment vertical="center" wrapText="1"/>
    </xf>
    <xf numFmtId="0" fontId="4" fillId="0" borderId="0" xfId="0" applyFont="1" applyAlignment="1">
      <alignment vertical="center" wrapText="1"/>
    </xf>
    <xf numFmtId="164" fontId="4" fillId="0" borderId="13"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9" fillId="0" borderId="0" xfId="0" applyFont="1" applyAlignment="1">
      <alignment vertical="center"/>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lignment vertical="center"/>
    </xf>
    <xf numFmtId="0" fontId="9" fillId="0" borderId="0" xfId="0" applyFont="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3" fillId="9" borderId="9" xfId="0"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2" fillId="0" borderId="12" xfId="0"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3" fillId="5" borderId="9" xfId="0" applyNumberFormat="1" applyFont="1" applyFill="1" applyBorder="1" applyAlignment="1" applyProtection="1">
      <alignment horizontal="center" vertical="center" wrapText="1"/>
      <protection locked="0"/>
    </xf>
    <xf numFmtId="164" fontId="13" fillId="6" borderId="18" xfId="0" applyNumberFormat="1" applyFont="1" applyFill="1" applyBorder="1" applyAlignment="1">
      <alignment horizontal="center" vertical="center" wrapText="1"/>
    </xf>
    <xf numFmtId="0" fontId="2" fillId="2" borderId="31" xfId="0" applyFont="1" applyFill="1" applyBorder="1" applyAlignment="1">
      <alignment horizontal="left" vertical="center" wrapText="1"/>
    </xf>
    <xf numFmtId="0" fontId="2" fillId="2" borderId="31" xfId="0" applyFont="1" applyFill="1" applyBorder="1" applyAlignment="1">
      <alignment horizontal="center" vertical="center" wrapText="1"/>
    </xf>
    <xf numFmtId="42" fontId="2" fillId="2" borderId="24" xfId="5" applyFont="1" applyFill="1" applyBorder="1" applyAlignment="1">
      <alignment vertical="center"/>
    </xf>
    <xf numFmtId="42" fontId="2" fillId="2" borderId="31" xfId="5" applyFont="1" applyFill="1" applyBorder="1" applyAlignment="1">
      <alignment horizontal="center" vertical="center" wrapText="1"/>
    </xf>
    <xf numFmtId="42" fontId="2" fillId="2" borderId="17" xfId="5" applyFont="1" applyFill="1" applyBorder="1" applyAlignment="1">
      <alignment horizontal="center" vertical="center" wrapText="1"/>
    </xf>
    <xf numFmtId="42" fontId="2" fillId="2" borderId="26" xfId="5" applyFont="1" applyFill="1" applyBorder="1" applyAlignment="1">
      <alignment horizontal="center" vertical="center" wrapText="1"/>
    </xf>
    <xf numFmtId="42" fontId="2" fillId="2" borderId="32" xfId="5" applyFont="1" applyFill="1" applyBorder="1" applyAlignment="1">
      <alignment horizontal="center" vertical="center" wrapText="1"/>
    </xf>
    <xf numFmtId="0" fontId="2" fillId="2" borderId="33" xfId="0" applyFont="1" applyFill="1" applyBorder="1" applyAlignment="1">
      <alignment horizontal="left" vertical="center" wrapText="1"/>
    </xf>
    <xf numFmtId="0" fontId="2" fillId="2" borderId="33" xfId="0" applyFont="1" applyFill="1" applyBorder="1" applyAlignment="1">
      <alignment horizontal="center" vertical="center" wrapText="1"/>
    </xf>
    <xf numFmtId="42" fontId="2" fillId="2" borderId="4" xfId="5" applyFont="1" applyFill="1" applyBorder="1" applyAlignment="1">
      <alignment vertical="center"/>
    </xf>
    <xf numFmtId="42" fontId="2" fillId="2" borderId="3" xfId="5" applyFont="1" applyFill="1" applyBorder="1" applyAlignment="1">
      <alignment horizontal="center" vertical="center" wrapText="1"/>
    </xf>
    <xf numFmtId="42" fontId="2" fillId="2" borderId="1" xfId="5" applyFont="1" applyFill="1" applyBorder="1" applyAlignment="1">
      <alignment horizontal="center" vertical="center" wrapText="1"/>
    </xf>
    <xf numFmtId="42" fontId="2" fillId="2" borderId="34" xfId="5" applyFont="1" applyFill="1" applyBorder="1" applyAlignment="1">
      <alignment horizontal="center" vertical="center" wrapText="1"/>
    </xf>
    <xf numFmtId="0" fontId="10" fillId="2" borderId="33" xfId="0" applyFont="1" applyFill="1" applyBorder="1" applyAlignment="1">
      <alignment horizontal="left" vertical="center" wrapText="1"/>
    </xf>
    <xf numFmtId="42" fontId="2" fillId="2" borderId="4" xfId="5" applyFont="1" applyFill="1" applyBorder="1" applyAlignment="1">
      <alignment horizontal="center" vertical="center" wrapText="1"/>
    </xf>
    <xf numFmtId="0" fontId="10" fillId="2" borderId="33"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10" fillId="2" borderId="35" xfId="0" applyFont="1" applyFill="1" applyBorder="1" applyAlignment="1">
      <alignment horizontal="center" vertical="center" wrapText="1"/>
    </xf>
    <xf numFmtId="42" fontId="2" fillId="2" borderId="23" xfId="5" applyFont="1" applyFill="1" applyBorder="1" applyAlignment="1">
      <alignment horizontal="center" vertical="center" wrapText="1"/>
    </xf>
    <xf numFmtId="42" fontId="2" fillId="2" borderId="5" xfId="5" applyFont="1" applyFill="1" applyBorder="1" applyAlignment="1">
      <alignment horizontal="center" vertical="center" wrapText="1"/>
    </xf>
    <xf numFmtId="42" fontId="2" fillId="2" borderId="25" xfId="5" applyFont="1" applyFill="1" applyBorder="1" applyAlignment="1">
      <alignment horizontal="center" vertical="center" wrapText="1"/>
    </xf>
    <xf numFmtId="42" fontId="2" fillId="2" borderId="36" xfId="5" applyFont="1" applyFill="1" applyBorder="1" applyAlignment="1">
      <alignment horizontal="center" vertical="center" wrapText="1"/>
    </xf>
    <xf numFmtId="42" fontId="2" fillId="2" borderId="39" xfId="5" applyFont="1" applyFill="1" applyBorder="1" applyAlignment="1">
      <alignment horizontal="center" vertical="center" wrapText="1"/>
    </xf>
    <xf numFmtId="42" fontId="2" fillId="2" borderId="27" xfId="5"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6" fillId="0" borderId="12" xfId="0"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25" xfId="0" applyFont="1" applyBorder="1" applyAlignment="1">
      <alignment vertical="center" wrapText="1"/>
    </xf>
    <xf numFmtId="0" fontId="4" fillId="0" borderId="5" xfId="0" applyFont="1" applyBorder="1" applyAlignment="1">
      <alignment vertical="center" wrapText="1"/>
    </xf>
    <xf numFmtId="0" fontId="4" fillId="0" borderId="25" xfId="0" applyFont="1" applyBorder="1" applyAlignment="1">
      <alignment vertical="center" wrapText="1"/>
    </xf>
    <xf numFmtId="0" fontId="2" fillId="0" borderId="13" xfId="0" applyFont="1" applyBorder="1" applyAlignment="1">
      <alignment horizontal="center" vertical="center" wrapText="1"/>
    </xf>
    <xf numFmtId="0" fontId="2" fillId="11" borderId="11" xfId="0" applyFont="1" applyFill="1" applyBorder="1" applyAlignment="1" applyProtection="1">
      <alignment vertical="center" wrapText="1"/>
      <protection locked="0"/>
    </xf>
    <xf numFmtId="0" fontId="2" fillId="11" borderId="12" xfId="0" applyFont="1" applyFill="1" applyBorder="1" applyAlignment="1" applyProtection="1">
      <alignment vertical="center" wrapText="1"/>
      <protection locked="0"/>
    </xf>
    <xf numFmtId="0" fontId="2" fillId="11" borderId="11" xfId="0" applyFont="1" applyFill="1" applyBorder="1" applyAlignment="1">
      <alignment vertical="center" wrapText="1"/>
    </xf>
    <xf numFmtId="0" fontId="2" fillId="11" borderId="12" xfId="0" applyFont="1" applyFill="1" applyBorder="1" applyAlignment="1">
      <alignment vertical="center" wrapText="1"/>
    </xf>
    <xf numFmtId="0" fontId="2" fillId="11" borderId="9" xfId="0" applyFont="1" applyFill="1" applyBorder="1" applyAlignment="1" applyProtection="1">
      <alignment horizontal="center" vertical="center" wrapText="1"/>
      <protection locked="0"/>
    </xf>
    <xf numFmtId="164" fontId="2" fillId="11" borderId="9" xfId="0" applyNumberFormat="1" applyFont="1" applyFill="1" applyBorder="1" applyAlignment="1" applyProtection="1">
      <alignment horizontal="center" vertical="center" wrapText="1"/>
      <protection locked="0"/>
    </xf>
    <xf numFmtId="44" fontId="2" fillId="0" borderId="0" xfId="6" applyFont="1" applyAlignment="1">
      <alignment vertical="center" wrapText="1"/>
    </xf>
    <xf numFmtId="0" fontId="3" fillId="9" borderId="9"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2" fillId="11" borderId="10" xfId="0" applyFont="1" applyFill="1" applyBorder="1" applyAlignment="1" applyProtection="1">
      <alignment horizontal="center" vertical="center" wrapText="1"/>
      <protection locked="0"/>
    </xf>
    <xf numFmtId="0" fontId="2" fillId="11" borderId="11" xfId="0" applyFont="1" applyFill="1" applyBorder="1" applyAlignment="1" applyProtection="1">
      <alignment horizontal="center" vertical="center" wrapText="1"/>
      <protection locked="0"/>
    </xf>
    <xf numFmtId="0" fontId="2" fillId="11" borderId="1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4" xfId="0" applyFont="1" applyFill="1" applyBorder="1" applyAlignment="1" applyProtection="1">
      <alignment horizontal="center" vertical="center" wrapText="1"/>
      <protection locked="0"/>
    </xf>
    <xf numFmtId="0" fontId="2" fillId="11" borderId="15" xfId="0" applyFont="1" applyFill="1" applyBorder="1" applyAlignment="1" applyProtection="1">
      <alignment horizontal="center" vertical="center" wrapText="1"/>
      <protection locked="0"/>
    </xf>
    <xf numFmtId="0" fontId="2" fillId="11" borderId="13"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2" fillId="11" borderId="9" xfId="0" applyFont="1" applyFill="1" applyBorder="1" applyAlignment="1" applyProtection="1">
      <alignment horizontal="center" vertical="center" wrapText="1"/>
      <protection locked="0"/>
    </xf>
    <xf numFmtId="0" fontId="3" fillId="9" borderId="10"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8" borderId="10"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2" fillId="11" borderId="14"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1" fillId="7" borderId="4" xfId="0" applyFont="1" applyFill="1" applyBorder="1" applyAlignment="1" applyProtection="1">
      <alignment horizontal="center" vertical="center" wrapText="1"/>
      <protection locked="0"/>
    </xf>
    <xf numFmtId="0" fontId="21" fillId="7" borderId="3" xfId="0"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7" fillId="9" borderId="46" xfId="0" applyFont="1" applyFill="1" applyBorder="1" applyAlignment="1">
      <alignment horizontal="center" vertical="center" wrapText="1"/>
    </xf>
    <xf numFmtId="0" fontId="17" fillId="9" borderId="47" xfId="0" applyFont="1" applyFill="1" applyBorder="1" applyAlignment="1">
      <alignment horizontal="center" vertical="center" wrapText="1"/>
    </xf>
    <xf numFmtId="0" fontId="17" fillId="9" borderId="48" xfId="0" applyFont="1" applyFill="1" applyBorder="1" applyAlignment="1">
      <alignment horizontal="center" vertical="center" wrapText="1"/>
    </xf>
    <xf numFmtId="0" fontId="3" fillId="9" borderId="19" xfId="0" applyFont="1" applyFill="1" applyBorder="1" applyAlignment="1" applyProtection="1">
      <alignment horizontal="center" vertical="center" wrapText="1"/>
      <protection locked="0"/>
    </xf>
    <xf numFmtId="0" fontId="3" fillId="9" borderId="20" xfId="0" applyFont="1" applyFill="1" applyBorder="1" applyAlignment="1" applyProtection="1">
      <alignment horizontal="center" vertical="center" wrapText="1"/>
      <protection locked="0"/>
    </xf>
    <xf numFmtId="0" fontId="3" fillId="9" borderId="21"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164" fontId="3" fillId="9" borderId="10" xfId="0" applyNumberFormat="1" applyFont="1" applyFill="1" applyBorder="1" applyAlignment="1">
      <alignment horizontal="center" vertical="center" wrapText="1"/>
    </xf>
    <xf numFmtId="164" fontId="3" fillId="9" borderId="11" xfId="0" applyNumberFormat="1" applyFont="1" applyFill="1" applyBorder="1" applyAlignment="1">
      <alignment horizontal="center" vertical="center" wrapText="1"/>
    </xf>
    <xf numFmtId="164" fontId="3" fillId="9" borderId="12" xfId="0" applyNumberFormat="1"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6" fillId="0" borderId="1" xfId="0" applyFont="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1" fillId="7" borderId="26" xfId="0" applyFont="1" applyFill="1" applyBorder="1" applyAlignment="1">
      <alignment horizontal="center" vertical="center" wrapText="1"/>
    </xf>
    <xf numFmtId="0" fontId="4" fillId="2" borderId="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164" fontId="4" fillId="2" borderId="2" xfId="0" applyNumberFormat="1" applyFont="1" applyFill="1" applyBorder="1" applyAlignment="1" applyProtection="1">
      <alignment horizontal="left" vertical="center"/>
      <protection locked="0"/>
    </xf>
    <xf numFmtId="164" fontId="4" fillId="2" borderId="4" xfId="0" applyNumberFormat="1" applyFont="1" applyFill="1" applyBorder="1" applyAlignment="1" applyProtection="1">
      <alignment horizontal="left" vertical="center"/>
      <protection locked="0"/>
    </xf>
    <xf numFmtId="164" fontId="4" fillId="2" borderId="3" xfId="0" applyNumberFormat="1" applyFont="1" applyFill="1" applyBorder="1" applyAlignment="1" applyProtection="1">
      <alignment horizontal="left" vertical="center"/>
      <protection locked="0"/>
    </xf>
    <xf numFmtId="0" fontId="21" fillId="7" borderId="2"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3" borderId="3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0" fillId="0" borderId="28" xfId="0" applyBorder="1" applyAlignment="1">
      <alignment horizontal="center"/>
    </xf>
    <xf numFmtId="0" fontId="0" fillId="0" borderId="45" xfId="0" applyBorder="1" applyAlignment="1">
      <alignment horizontal="center"/>
    </xf>
    <xf numFmtId="0" fontId="2" fillId="3" borderId="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cellXfs>
  <cellStyles count="7">
    <cellStyle name="Hipervínculo" xfId="3" builtinId="8" hidden="1"/>
    <cellStyle name="Hipervínculo visitado" xfId="4" builtinId="9" hidden="1"/>
    <cellStyle name="Moneda" xfId="6" builtinId="4"/>
    <cellStyle name="Moneda [0]" xfId="5" builtinId="7"/>
    <cellStyle name="Normal" xfId="0" builtinId="0"/>
    <cellStyle name="Normal 2" xfId="1" xr:uid="{00000000-0005-0000-0000-000004000000}"/>
    <cellStyle name="Normal 2 2 2" xfId="2" xr:uid="{00000000-0005-0000-0000-000005000000}"/>
  </cellStyles>
  <dxfs count="0"/>
  <tableStyles count="1" defaultTableStyle="TableStyleMedium2" defaultPivotStyle="PivotStyleLight16">
    <tableStyle name="Invisible" pivot="0" table="0" count="0" xr9:uid="{00000000-0011-0000-FFFF-FFFF00000000}"/>
  </tableStyles>
  <colors>
    <mruColors>
      <color rgb="FF3366CC"/>
      <color rgb="FF0033CC"/>
      <color rgb="FF0066CC"/>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2206428</xdr:colOff>
      <xdr:row>0</xdr:row>
      <xdr:rowOff>0</xdr:rowOff>
    </xdr:from>
    <xdr:to>
      <xdr:col>1</xdr:col>
      <xdr:colOff>762000</xdr:colOff>
      <xdr:row>4</xdr:row>
      <xdr:rowOff>114300</xdr:rowOff>
    </xdr:to>
    <xdr:pic>
      <xdr:nvPicPr>
        <xdr:cNvPr id="2" name="Imagen 1" descr="Logotipo&#10;&#10;Descripción generada automáticamente">
          <a:extLst>
            <a:ext uri="{FF2B5EF4-FFF2-40B4-BE49-F238E27FC236}">
              <a16:creationId xmlns:a16="http://schemas.microsoft.com/office/drawing/2014/main" id="{D1290D9C-DDBD-47F9-A18C-F0E26C5AC72E}"/>
            </a:ext>
          </a:extLst>
        </xdr:cNvPr>
        <xdr:cNvPicPr>
          <a:picLocks noChangeAspect="1"/>
        </xdr:cNvPicPr>
      </xdr:nvPicPr>
      <xdr:blipFill>
        <a:blip xmlns:r="http://schemas.openxmlformats.org/officeDocument/2006/relationships" r:embed="rId1"/>
        <a:stretch>
          <a:fillRect/>
        </a:stretch>
      </xdr:blipFill>
      <xdr:spPr>
        <a:xfrm>
          <a:off x="2206428" y="0"/>
          <a:ext cx="803472"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1047751</xdr:colOff>
      <xdr:row>0</xdr:row>
      <xdr:rowOff>1</xdr:rowOff>
    </xdr:from>
    <xdr:to>
      <xdr:col>0</xdr:col>
      <xdr:colOff>1781175</xdr:colOff>
      <xdr:row>4</xdr:row>
      <xdr:rowOff>44547</xdr:rowOff>
    </xdr:to>
    <xdr:pic>
      <xdr:nvPicPr>
        <xdr:cNvPr id="4" name="Imagen 3" descr="Logotipo&#10;&#10;Descripción generada automáticamente">
          <a:extLst>
            <a:ext uri="{FF2B5EF4-FFF2-40B4-BE49-F238E27FC236}">
              <a16:creationId xmlns:a16="http://schemas.microsoft.com/office/drawing/2014/main" id="{9AFA95D4-F3BC-43AC-A816-65952ABA1794}"/>
            </a:ext>
          </a:extLst>
        </xdr:cNvPr>
        <xdr:cNvPicPr>
          <a:picLocks noChangeAspect="1"/>
        </xdr:cNvPicPr>
      </xdr:nvPicPr>
      <xdr:blipFill>
        <a:blip xmlns:r="http://schemas.openxmlformats.org/officeDocument/2006/relationships" r:embed="rId1"/>
        <a:stretch>
          <a:fillRect/>
        </a:stretch>
      </xdr:blipFill>
      <xdr:spPr>
        <a:xfrm>
          <a:off x="1047751" y="1"/>
          <a:ext cx="733424" cy="730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920749</xdr:colOff>
      <xdr:row>0</xdr:row>
      <xdr:rowOff>0</xdr:rowOff>
    </xdr:from>
    <xdr:to>
      <xdr:col>0</xdr:col>
      <xdr:colOff>1717844</xdr:colOff>
      <xdr:row>4</xdr:row>
      <xdr:rowOff>105833</xdr:rowOff>
    </xdr:to>
    <xdr:pic>
      <xdr:nvPicPr>
        <xdr:cNvPr id="2" name="Imagen 1" descr="Logotipo&#10;&#10;Descripción generada automáticamente">
          <a:extLst>
            <a:ext uri="{FF2B5EF4-FFF2-40B4-BE49-F238E27FC236}">
              <a16:creationId xmlns:a16="http://schemas.microsoft.com/office/drawing/2014/main" id="{93FCD20B-8DC3-4FE9-8672-8FF39591435F}"/>
            </a:ext>
          </a:extLst>
        </xdr:cNvPr>
        <xdr:cNvPicPr>
          <a:picLocks noChangeAspect="1"/>
        </xdr:cNvPicPr>
      </xdr:nvPicPr>
      <xdr:blipFill>
        <a:blip xmlns:r="http://schemas.openxmlformats.org/officeDocument/2006/relationships" r:embed="rId1"/>
        <a:stretch>
          <a:fillRect/>
        </a:stretch>
      </xdr:blipFill>
      <xdr:spPr>
        <a:xfrm>
          <a:off x="920749" y="0"/>
          <a:ext cx="797095" cy="793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1119185</xdr:colOff>
      <xdr:row>0</xdr:row>
      <xdr:rowOff>0</xdr:rowOff>
    </xdr:from>
    <xdr:to>
      <xdr:col>0</xdr:col>
      <xdr:colOff>1916280</xdr:colOff>
      <xdr:row>4</xdr:row>
      <xdr:rowOff>115094</xdr:rowOff>
    </xdr:to>
    <xdr:pic>
      <xdr:nvPicPr>
        <xdr:cNvPr id="3" name="Imagen 2" descr="Logotipo&#10;&#10;Descripción generada automáticamente">
          <a:extLst>
            <a:ext uri="{FF2B5EF4-FFF2-40B4-BE49-F238E27FC236}">
              <a16:creationId xmlns:a16="http://schemas.microsoft.com/office/drawing/2014/main" id="{6CBCCBF3-FF7A-412B-A4F9-2944199191CC}"/>
            </a:ext>
          </a:extLst>
        </xdr:cNvPr>
        <xdr:cNvPicPr>
          <a:picLocks noChangeAspect="1"/>
        </xdr:cNvPicPr>
      </xdr:nvPicPr>
      <xdr:blipFill>
        <a:blip xmlns:r="http://schemas.openxmlformats.org/officeDocument/2006/relationships" r:embed="rId1"/>
        <a:stretch>
          <a:fillRect/>
        </a:stretch>
      </xdr:blipFill>
      <xdr:spPr>
        <a:xfrm>
          <a:off x="1119185" y="0"/>
          <a:ext cx="797095" cy="793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1248833</xdr:colOff>
      <xdr:row>0</xdr:row>
      <xdr:rowOff>0</xdr:rowOff>
    </xdr:from>
    <xdr:to>
      <xdr:col>0</xdr:col>
      <xdr:colOff>2045928</xdr:colOff>
      <xdr:row>4</xdr:row>
      <xdr:rowOff>105833</xdr:rowOff>
    </xdr:to>
    <xdr:pic>
      <xdr:nvPicPr>
        <xdr:cNvPr id="4" name="Imagen 3" descr="Logotipo&#10;&#10;Descripción generada automáticamente">
          <a:extLst>
            <a:ext uri="{FF2B5EF4-FFF2-40B4-BE49-F238E27FC236}">
              <a16:creationId xmlns:a16="http://schemas.microsoft.com/office/drawing/2014/main" id="{C196D427-1360-4F0B-AF99-26CEC9FD856F}"/>
            </a:ext>
          </a:extLst>
        </xdr:cNvPr>
        <xdr:cNvPicPr>
          <a:picLocks noChangeAspect="1"/>
        </xdr:cNvPicPr>
      </xdr:nvPicPr>
      <xdr:blipFill>
        <a:blip xmlns:r="http://schemas.openxmlformats.org/officeDocument/2006/relationships" r:embed="rId1"/>
        <a:stretch>
          <a:fillRect/>
        </a:stretch>
      </xdr:blipFill>
      <xdr:spPr>
        <a:xfrm>
          <a:off x="1248833" y="0"/>
          <a:ext cx="797095" cy="793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1295400</xdr:colOff>
      <xdr:row>0</xdr:row>
      <xdr:rowOff>9525</xdr:rowOff>
    </xdr:from>
    <xdr:to>
      <xdr:col>1</xdr:col>
      <xdr:colOff>16045</xdr:colOff>
      <xdr:row>4</xdr:row>
      <xdr:rowOff>117475</xdr:rowOff>
    </xdr:to>
    <xdr:pic>
      <xdr:nvPicPr>
        <xdr:cNvPr id="4" name="Imagen 3" descr="Logotipo&#10;&#10;Descripción generada automáticamente">
          <a:extLst>
            <a:ext uri="{FF2B5EF4-FFF2-40B4-BE49-F238E27FC236}">
              <a16:creationId xmlns:a16="http://schemas.microsoft.com/office/drawing/2014/main" id="{742BE042-867D-4250-8B13-F6C5C8DE118E}"/>
            </a:ext>
          </a:extLst>
        </xdr:cNvPr>
        <xdr:cNvPicPr>
          <a:picLocks noChangeAspect="1"/>
        </xdr:cNvPicPr>
      </xdr:nvPicPr>
      <xdr:blipFill>
        <a:blip xmlns:r="http://schemas.openxmlformats.org/officeDocument/2006/relationships" r:embed="rId1"/>
        <a:stretch>
          <a:fillRect/>
        </a:stretch>
      </xdr:blipFill>
      <xdr:spPr>
        <a:xfrm>
          <a:off x="1295400" y="9525"/>
          <a:ext cx="797095" cy="793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0</xdr:rowOff>
    </xdr:from>
    <xdr:to>
      <xdr:col>0</xdr:col>
      <xdr:colOff>1197145</xdr:colOff>
      <xdr:row>3</xdr:row>
      <xdr:rowOff>193675</xdr:rowOff>
    </xdr:to>
    <xdr:pic>
      <xdr:nvPicPr>
        <xdr:cNvPr id="2" name="Imagen 1" descr="Logotipo&#10;&#10;Descripción generada automáticamente">
          <a:extLst>
            <a:ext uri="{FF2B5EF4-FFF2-40B4-BE49-F238E27FC236}">
              <a16:creationId xmlns:a16="http://schemas.microsoft.com/office/drawing/2014/main" id="{32D0FA34-1D01-4BD3-84D9-835F6631A4DD}"/>
            </a:ext>
          </a:extLst>
        </xdr:cNvPr>
        <xdr:cNvPicPr>
          <a:picLocks noChangeAspect="1"/>
        </xdr:cNvPicPr>
      </xdr:nvPicPr>
      <xdr:blipFill>
        <a:blip xmlns:r="http://schemas.openxmlformats.org/officeDocument/2006/relationships" r:embed="rId1"/>
        <a:stretch>
          <a:fillRect/>
        </a:stretch>
      </xdr:blipFill>
      <xdr:spPr>
        <a:xfrm>
          <a:off x="400050" y="0"/>
          <a:ext cx="797095" cy="793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nather_rodriguez_unidadvictimas_gov_co/Documents/0-2023/Reingenier&#237;a/SRC/Observaciones%20OAP/63.3.%20INSTRUMENTOS%20FORMULACI&#211;N%20PIRC%20-%20COMUNIDADES%20CAMPESINAS%20Y%20BARRIALES%20V3.xlsx?10F7EF54" TargetMode="External"/><Relationship Id="rId1" Type="http://schemas.openxmlformats.org/officeDocument/2006/relationships/externalLinkPath" Target="file:///\\10F7EF54\63.3.%20INSTRUMENTOS%20FORMULACI&#211;N%20PIRC%20-%20COMUNIDADES%20CAMPESINAS%20Y%20BARRIALES%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UNA%20MARTINEZ\DIRECCI&#211;N%20DE%20REPARACION\2018\PROCEDIMIENTOS\FORMULACION%20PIRC\15MAY2018_ARBOL%20DE%20PROBLEMAS%20Y%20OBJE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FOR"/>
      <sheetName val="1. Cadena de Valor"/>
      <sheetName val="2. Costos autorreconocimiento "/>
      <sheetName val="3. Costos proyecto colectivo"/>
      <sheetName val="4. Costos prácticas colectivas"/>
      <sheetName val="5.Costos formas de organización"/>
      <sheetName val="6. Costos territorio"/>
      <sheetName val="7. Anexo - Catálogo productos"/>
      <sheetName val="Control de cambios"/>
      <sheetName val="Hoja1"/>
    </sheetNames>
    <sheetDataSet>
      <sheetData sheetId="0">
        <row r="2">
          <cell r="B2" t="str">
            <v>Autorreconocimiento_y_o_reconocimiento_por_terceros</v>
          </cell>
        </row>
        <row r="3">
          <cell r="B3" t="str">
            <v>Proyecto_Colectivo</v>
          </cell>
        </row>
        <row r="4">
          <cell r="B4" t="str">
            <v>Prácticas_Colectivas</v>
          </cell>
        </row>
        <row r="5">
          <cell r="B5" t="str">
            <v>Formas_de_organización_y_relacionamiento</v>
          </cell>
        </row>
        <row r="6">
          <cell r="B6" t="str">
            <v>Territorio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EYF"/>
      <sheetName val="CAUSAS Y OBJ DIRE"/>
      <sheetName val="CAUSAS Y OBJ IND"/>
      <sheetName val="Árbol de problemas"/>
      <sheetName val="Árbol de objetivos"/>
      <sheetName val="Control de Cambios"/>
    </sheetNames>
    <sheetDataSet>
      <sheetData sheetId="0">
        <row r="2">
          <cell r="A2" t="str">
            <v>DT_ANTIOQUIA</v>
          </cell>
        </row>
        <row r="3">
          <cell r="A3" t="str">
            <v>DT_ATLÁNTICO</v>
          </cell>
        </row>
        <row r="4">
          <cell r="A4" t="str">
            <v>DT_BOLÍVAR_Y_SAN_ANDRÉS</v>
          </cell>
        </row>
        <row r="5">
          <cell r="A5" t="str">
            <v>DT_CAQUETÁ-HUILA</v>
          </cell>
        </row>
        <row r="6">
          <cell r="A6" t="str">
            <v>DT_CAUCA</v>
          </cell>
        </row>
        <row r="7">
          <cell r="A7" t="str">
            <v>DT_CENTRAL</v>
          </cell>
        </row>
        <row r="8">
          <cell r="A8" t="str">
            <v>CT_CHOCÓ</v>
          </cell>
        </row>
        <row r="9">
          <cell r="A9" t="str">
            <v>DT_CESAR-GUAJIRA</v>
          </cell>
        </row>
        <row r="10">
          <cell r="A10" t="str">
            <v>DT_CÓRDOBA</v>
          </cell>
        </row>
        <row r="11">
          <cell r="A11" t="str">
            <v>DT_EJE_CAFETERO</v>
          </cell>
        </row>
        <row r="12">
          <cell r="A12" t="str">
            <v>DT_MAGDALENA</v>
          </cell>
        </row>
        <row r="13">
          <cell r="A13" t="str">
            <v>DT_MAGDALENA_MEDIO</v>
          </cell>
        </row>
        <row r="14">
          <cell r="A14" t="str">
            <v>DT_META-LLANOS_ORIENTALES</v>
          </cell>
        </row>
        <row r="15">
          <cell r="A15" t="str">
            <v>DT_NARIÑO</v>
          </cell>
        </row>
        <row r="16">
          <cell r="A16" t="str">
            <v>DT_NORTE_DE_SANTANDER</v>
          </cell>
        </row>
        <row r="17">
          <cell r="A17" t="str">
            <v>DT_PUTUMAYO</v>
          </cell>
        </row>
        <row r="18">
          <cell r="A18" t="str">
            <v>DT_SANTANDER</v>
          </cell>
        </row>
        <row r="19">
          <cell r="A19" t="str">
            <v>DT_SUCRE</v>
          </cell>
        </row>
        <row r="20">
          <cell r="A20" t="str">
            <v>DT_URABÁ</v>
          </cell>
        </row>
        <row r="21">
          <cell r="A21" t="str">
            <v>DT_VALLE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D24" sqref="D24"/>
    </sheetView>
  </sheetViews>
  <sheetFormatPr baseColWidth="10" defaultRowHeight="15" x14ac:dyDescent="0.25"/>
  <cols>
    <col min="1" max="1" width="44.140625" customWidth="1"/>
  </cols>
  <sheetData>
    <row r="1" spans="1:1" x14ac:dyDescent="0.25">
      <c r="A1" t="s">
        <v>455</v>
      </c>
    </row>
    <row r="2" spans="1:1" x14ac:dyDescent="0.25">
      <c r="A2" t="s">
        <v>456</v>
      </c>
    </row>
    <row r="3" spans="1:1" x14ac:dyDescent="0.25">
      <c r="A3" t="s">
        <v>457</v>
      </c>
    </row>
    <row r="4" spans="1:1" x14ac:dyDescent="0.25">
      <c r="A4" t="s">
        <v>479</v>
      </c>
    </row>
    <row r="5" spans="1:1" x14ac:dyDescent="0.25">
      <c r="A5" t="s">
        <v>458</v>
      </c>
    </row>
    <row r="6" spans="1:1" x14ac:dyDescent="0.25">
      <c r="A6" t="s">
        <v>459</v>
      </c>
    </row>
    <row r="7" spans="1:1" x14ac:dyDescent="0.25">
      <c r="A7" t="s">
        <v>460</v>
      </c>
    </row>
    <row r="8" spans="1:1" x14ac:dyDescent="0.25">
      <c r="A8" t="s">
        <v>461</v>
      </c>
    </row>
    <row r="9" spans="1:1" x14ac:dyDescent="0.25">
      <c r="A9" t="s">
        <v>462</v>
      </c>
    </row>
    <row r="10" spans="1:1" x14ac:dyDescent="0.25">
      <c r="A10" t="s">
        <v>463</v>
      </c>
    </row>
    <row r="11" spans="1:1" x14ac:dyDescent="0.25">
      <c r="A11" t="s">
        <v>464</v>
      </c>
    </row>
    <row r="12" spans="1:1" x14ac:dyDescent="0.25">
      <c r="A12" t="s">
        <v>465</v>
      </c>
    </row>
    <row r="13" spans="1:1" x14ac:dyDescent="0.25">
      <c r="A13" t="s">
        <v>466</v>
      </c>
    </row>
    <row r="14" spans="1:1" x14ac:dyDescent="0.25">
      <c r="A14" t="s">
        <v>249</v>
      </c>
    </row>
    <row r="15" spans="1:1" x14ac:dyDescent="0.25">
      <c r="A15" t="s">
        <v>467</v>
      </c>
    </row>
    <row r="16" spans="1:1" x14ac:dyDescent="0.25">
      <c r="A16" t="s">
        <v>468</v>
      </c>
    </row>
    <row r="17" spans="1:1" x14ac:dyDescent="0.25">
      <c r="A17" t="s">
        <v>469</v>
      </c>
    </row>
    <row r="18" spans="1:1" x14ac:dyDescent="0.25">
      <c r="A18" t="s">
        <v>470</v>
      </c>
    </row>
    <row r="19" spans="1:1" x14ac:dyDescent="0.25">
      <c r="A19" t="s">
        <v>471</v>
      </c>
    </row>
    <row r="20" spans="1:1" x14ac:dyDescent="0.25">
      <c r="A20" t="s">
        <v>472</v>
      </c>
    </row>
    <row r="21" spans="1:1" x14ac:dyDescent="0.25">
      <c r="A21" t="s">
        <v>473</v>
      </c>
    </row>
    <row r="22" spans="1:1" x14ac:dyDescent="0.25">
      <c r="A22" t="s">
        <v>474</v>
      </c>
    </row>
    <row r="23" spans="1:1" x14ac:dyDescent="0.25">
      <c r="A23" t="s">
        <v>475</v>
      </c>
    </row>
    <row r="24" spans="1:1" x14ac:dyDescent="0.25">
      <c r="A24" t="s">
        <v>476</v>
      </c>
    </row>
    <row r="25" spans="1:1" x14ac:dyDescent="0.25">
      <c r="A25" t="s">
        <v>477</v>
      </c>
    </row>
    <row r="26" spans="1:1" x14ac:dyDescent="0.25">
      <c r="A26" t="s">
        <v>478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N107"/>
  <sheetViews>
    <sheetView zoomScaleNormal="100" workbookViewId="0">
      <selection activeCell="B52" sqref="B52"/>
    </sheetView>
  </sheetViews>
  <sheetFormatPr baseColWidth="10" defaultColWidth="10.85546875" defaultRowHeight="11.25" x14ac:dyDescent="0.25"/>
  <cols>
    <col min="1" max="1" width="26.7109375" style="3" customWidth="1"/>
    <col min="2" max="2" width="34.7109375" style="3" customWidth="1"/>
    <col min="3" max="3" width="79" style="3" customWidth="1"/>
    <col min="4" max="4" width="33" style="3" customWidth="1"/>
    <col min="5" max="5" width="29.42578125" style="3" customWidth="1"/>
    <col min="6" max="6" width="25.140625" style="3" bestFit="1" customWidth="1"/>
    <col min="7" max="12" width="10.85546875" style="3"/>
    <col min="13" max="13" width="17.140625" style="3" bestFit="1" customWidth="1"/>
    <col min="14" max="16384" width="10.85546875" style="3"/>
  </cols>
  <sheetData>
    <row r="1" spans="1:14" ht="15.75" customHeight="1" x14ac:dyDescent="0.25">
      <c r="A1" s="162"/>
      <c r="B1" s="165" t="s">
        <v>426</v>
      </c>
      <c r="C1" s="166"/>
      <c r="D1" s="167"/>
      <c r="E1" s="129" t="s">
        <v>487</v>
      </c>
      <c r="F1" s="131"/>
    </row>
    <row r="2" spans="1:14" ht="15.75" customHeight="1" x14ac:dyDescent="0.25">
      <c r="A2" s="163"/>
      <c r="B2" s="168" t="s">
        <v>252</v>
      </c>
      <c r="C2" s="169"/>
      <c r="D2" s="170"/>
      <c r="E2" s="129" t="s">
        <v>491</v>
      </c>
      <c r="F2" s="131"/>
      <c r="G2" s="12"/>
      <c r="H2" s="12"/>
      <c r="I2" s="12"/>
      <c r="J2" s="12"/>
      <c r="K2" s="12"/>
      <c r="L2" s="12"/>
      <c r="M2" s="12"/>
      <c r="N2" s="12"/>
    </row>
    <row r="3" spans="1:14" ht="15.75" customHeight="1" x14ac:dyDescent="0.25">
      <c r="A3" s="163"/>
      <c r="B3" s="171" t="s">
        <v>425</v>
      </c>
      <c r="C3" s="172"/>
      <c r="D3" s="173"/>
      <c r="E3" s="129" t="s">
        <v>488</v>
      </c>
      <c r="F3" s="131"/>
    </row>
    <row r="4" spans="1:14" ht="15.75" customHeight="1" x14ac:dyDescent="0.25">
      <c r="A4" s="164"/>
      <c r="B4" s="174"/>
      <c r="C4" s="175"/>
      <c r="D4" s="176"/>
      <c r="E4" s="132" t="s">
        <v>427</v>
      </c>
      <c r="F4" s="134"/>
    </row>
    <row r="6" spans="1:14" x14ac:dyDescent="0.25">
      <c r="A6" s="21" t="s">
        <v>26</v>
      </c>
      <c r="B6" s="26" t="s">
        <v>27</v>
      </c>
      <c r="C6" s="26" t="s">
        <v>28</v>
      </c>
      <c r="D6" s="26" t="s">
        <v>141</v>
      </c>
      <c r="E6" s="26" t="s">
        <v>29</v>
      </c>
      <c r="F6" s="26" t="s">
        <v>30</v>
      </c>
    </row>
    <row r="7" spans="1:14" ht="123" hidden="1" customHeight="1" x14ac:dyDescent="0.25">
      <c r="A7" s="68" t="s">
        <v>193</v>
      </c>
      <c r="B7" s="1" t="s">
        <v>5</v>
      </c>
      <c r="C7" s="11" t="s">
        <v>286</v>
      </c>
      <c r="D7" s="11" t="s">
        <v>287</v>
      </c>
      <c r="E7" s="1" t="s">
        <v>288</v>
      </c>
      <c r="F7" s="1" t="s">
        <v>6</v>
      </c>
    </row>
    <row r="8" spans="1:14" ht="81.75" hidden="1" customHeight="1" x14ac:dyDescent="0.25">
      <c r="A8" s="68" t="s">
        <v>193</v>
      </c>
      <c r="B8" s="1" t="s">
        <v>289</v>
      </c>
      <c r="C8" s="1" t="s">
        <v>290</v>
      </c>
      <c r="D8" s="1" t="s">
        <v>291</v>
      </c>
      <c r="E8" s="1" t="s">
        <v>172</v>
      </c>
      <c r="F8" s="1" t="s">
        <v>6</v>
      </c>
    </row>
    <row r="9" spans="1:14" ht="33.75" hidden="1" x14ac:dyDescent="0.25">
      <c r="A9" s="68" t="s">
        <v>193</v>
      </c>
      <c r="B9" s="1" t="s">
        <v>292</v>
      </c>
      <c r="C9" s="1" t="s">
        <v>293</v>
      </c>
      <c r="D9" s="1" t="s">
        <v>171</v>
      </c>
      <c r="E9" s="1" t="s">
        <v>172</v>
      </c>
      <c r="F9" s="1" t="s">
        <v>6</v>
      </c>
    </row>
    <row r="10" spans="1:14" s="12" customFormat="1" ht="63" hidden="1" customHeight="1" x14ac:dyDescent="0.25">
      <c r="A10" s="68" t="s">
        <v>193</v>
      </c>
      <c r="B10" s="1" t="s">
        <v>185</v>
      </c>
      <c r="C10" s="11" t="s">
        <v>294</v>
      </c>
      <c r="D10" s="11" t="s">
        <v>295</v>
      </c>
      <c r="E10" s="1" t="s">
        <v>172</v>
      </c>
      <c r="F10" s="1" t="s">
        <v>6</v>
      </c>
    </row>
    <row r="11" spans="1:14" ht="135" hidden="1" x14ac:dyDescent="0.25">
      <c r="A11" s="68" t="s">
        <v>193</v>
      </c>
      <c r="B11" s="1" t="s">
        <v>19</v>
      </c>
      <c r="C11" s="11" t="s">
        <v>296</v>
      </c>
      <c r="D11" s="11" t="s">
        <v>297</v>
      </c>
      <c r="E11" s="1" t="s">
        <v>298</v>
      </c>
      <c r="F11" s="1" t="s">
        <v>20</v>
      </c>
    </row>
    <row r="12" spans="1:14" ht="67.5" hidden="1" x14ac:dyDescent="0.25">
      <c r="A12" s="68" t="s">
        <v>193</v>
      </c>
      <c r="B12" s="1" t="s">
        <v>299</v>
      </c>
      <c r="C12" s="1" t="s">
        <v>300</v>
      </c>
      <c r="D12" s="1" t="s">
        <v>301</v>
      </c>
      <c r="E12" s="1" t="s">
        <v>302</v>
      </c>
      <c r="F12" s="1" t="s">
        <v>20</v>
      </c>
    </row>
    <row r="13" spans="1:14" ht="78.75" hidden="1" x14ac:dyDescent="0.25">
      <c r="A13" s="68" t="s">
        <v>193</v>
      </c>
      <c r="B13" s="1" t="s">
        <v>303</v>
      </c>
      <c r="C13" s="1" t="s">
        <v>304</v>
      </c>
      <c r="D13" s="1" t="s">
        <v>305</v>
      </c>
      <c r="E13" s="1" t="s">
        <v>306</v>
      </c>
      <c r="F13" s="1" t="s">
        <v>6</v>
      </c>
    </row>
    <row r="14" spans="1:14" ht="190.5" hidden="1" customHeight="1" x14ac:dyDescent="0.25">
      <c r="A14" s="68" t="s">
        <v>193</v>
      </c>
      <c r="B14" s="1" t="s">
        <v>307</v>
      </c>
      <c r="C14" s="11" t="s">
        <v>308</v>
      </c>
      <c r="D14" s="1" t="s">
        <v>309</v>
      </c>
      <c r="E14" s="1" t="s">
        <v>310</v>
      </c>
      <c r="F14" s="1" t="s">
        <v>13</v>
      </c>
    </row>
    <row r="15" spans="1:14" ht="101.25" hidden="1" x14ac:dyDescent="0.25">
      <c r="A15" s="68" t="s">
        <v>194</v>
      </c>
      <c r="B15" s="1" t="s">
        <v>311</v>
      </c>
      <c r="C15" s="1" t="s">
        <v>312</v>
      </c>
      <c r="D15" s="1" t="s">
        <v>313</v>
      </c>
      <c r="E15" s="1" t="s">
        <v>314</v>
      </c>
      <c r="F15" s="1" t="s">
        <v>6</v>
      </c>
    </row>
    <row r="16" spans="1:14" ht="56.25" hidden="1" x14ac:dyDescent="0.25">
      <c r="A16" s="68" t="s">
        <v>194</v>
      </c>
      <c r="B16" s="1" t="s">
        <v>9</v>
      </c>
      <c r="C16" s="11" t="s">
        <v>315</v>
      </c>
      <c r="D16" s="1" t="s">
        <v>316</v>
      </c>
      <c r="E16" s="1" t="s">
        <v>288</v>
      </c>
      <c r="F16" s="1" t="s">
        <v>6</v>
      </c>
    </row>
    <row r="17" spans="1:6" ht="90" hidden="1" customHeight="1" x14ac:dyDescent="0.25">
      <c r="A17" s="69" t="s">
        <v>194</v>
      </c>
      <c r="B17" s="3" t="s">
        <v>317</v>
      </c>
      <c r="C17" s="70" t="s">
        <v>318</v>
      </c>
      <c r="D17" s="70" t="s">
        <v>319</v>
      </c>
      <c r="E17" s="70" t="s">
        <v>320</v>
      </c>
      <c r="F17" s="70" t="s">
        <v>13</v>
      </c>
    </row>
    <row r="18" spans="1:6" ht="90" hidden="1" x14ac:dyDescent="0.25">
      <c r="A18" s="68" t="s">
        <v>194</v>
      </c>
      <c r="B18" s="1" t="s">
        <v>321</v>
      </c>
      <c r="C18" s="1" t="s">
        <v>322</v>
      </c>
      <c r="D18" s="1" t="s">
        <v>323</v>
      </c>
      <c r="E18" s="1" t="s">
        <v>324</v>
      </c>
      <c r="F18" s="1" t="s">
        <v>140</v>
      </c>
    </row>
    <row r="19" spans="1:6" ht="33.75" hidden="1" x14ac:dyDescent="0.25">
      <c r="A19" s="68" t="s">
        <v>194</v>
      </c>
      <c r="B19" s="1" t="s">
        <v>186</v>
      </c>
      <c r="C19" s="1" t="s">
        <v>7</v>
      </c>
      <c r="D19" s="1" t="s">
        <v>316</v>
      </c>
      <c r="E19" s="1" t="s">
        <v>288</v>
      </c>
      <c r="F19" s="1" t="s">
        <v>6</v>
      </c>
    </row>
    <row r="20" spans="1:6" ht="67.5" hidden="1" x14ac:dyDescent="0.25">
      <c r="A20" s="68" t="s">
        <v>194</v>
      </c>
      <c r="B20" s="1" t="s">
        <v>325</v>
      </c>
      <c r="C20" s="1" t="s">
        <v>326</v>
      </c>
      <c r="D20" s="1" t="s">
        <v>327</v>
      </c>
      <c r="E20" s="1" t="s">
        <v>328</v>
      </c>
      <c r="F20" s="1" t="s">
        <v>6</v>
      </c>
    </row>
    <row r="21" spans="1:6" ht="112.5" hidden="1" x14ac:dyDescent="0.25">
      <c r="A21" s="71" t="s">
        <v>194</v>
      </c>
      <c r="B21" s="72" t="s">
        <v>329</v>
      </c>
      <c r="C21" s="11" t="s">
        <v>330</v>
      </c>
      <c r="D21" s="11" t="s">
        <v>331</v>
      </c>
      <c r="E21" s="11" t="s">
        <v>332</v>
      </c>
      <c r="F21" s="11" t="s">
        <v>6</v>
      </c>
    </row>
    <row r="22" spans="1:6" ht="192.75" hidden="1" customHeight="1" x14ac:dyDescent="0.25">
      <c r="A22" s="71" t="s">
        <v>194</v>
      </c>
      <c r="B22" s="72" t="s">
        <v>333</v>
      </c>
      <c r="C22" s="11" t="s">
        <v>334</v>
      </c>
      <c r="D22" s="11" t="s">
        <v>335</v>
      </c>
      <c r="E22" s="11" t="s">
        <v>336</v>
      </c>
      <c r="F22" s="11" t="s">
        <v>6</v>
      </c>
    </row>
    <row r="23" spans="1:6" ht="33.75" hidden="1" x14ac:dyDescent="0.25">
      <c r="A23" s="69" t="s">
        <v>194</v>
      </c>
      <c r="B23" s="70" t="s">
        <v>337</v>
      </c>
      <c r="C23" s="1" t="s">
        <v>11</v>
      </c>
      <c r="D23" s="1" t="s">
        <v>316</v>
      </c>
      <c r="E23" s="1" t="s">
        <v>288</v>
      </c>
      <c r="F23" s="1" t="s">
        <v>6</v>
      </c>
    </row>
    <row r="24" spans="1:6" ht="213.75" hidden="1" x14ac:dyDescent="0.25">
      <c r="A24" s="68" t="s">
        <v>195</v>
      </c>
      <c r="B24" s="1" t="s">
        <v>338</v>
      </c>
      <c r="C24" s="11" t="s">
        <v>339</v>
      </c>
      <c r="D24" s="1" t="s">
        <v>340</v>
      </c>
      <c r="E24" s="1" t="s">
        <v>314</v>
      </c>
      <c r="F24" s="1" t="s">
        <v>13</v>
      </c>
    </row>
    <row r="25" spans="1:6" ht="191.25" hidden="1" x14ac:dyDescent="0.25">
      <c r="A25" s="68" t="s">
        <v>195</v>
      </c>
      <c r="B25" s="1" t="s">
        <v>245</v>
      </c>
      <c r="C25" s="11" t="s">
        <v>341</v>
      </c>
      <c r="D25" s="1" t="s">
        <v>174</v>
      </c>
      <c r="E25" s="1" t="s">
        <v>173</v>
      </c>
      <c r="F25" s="1" t="s">
        <v>20</v>
      </c>
    </row>
    <row r="26" spans="1:6" ht="123.75" hidden="1" x14ac:dyDescent="0.25">
      <c r="A26" s="68" t="s">
        <v>195</v>
      </c>
      <c r="B26" s="1" t="s">
        <v>25</v>
      </c>
      <c r="C26" s="11" t="s">
        <v>342</v>
      </c>
      <c r="D26" s="1" t="s">
        <v>343</v>
      </c>
      <c r="E26" s="1" t="s">
        <v>344</v>
      </c>
      <c r="F26" s="1" t="s">
        <v>20</v>
      </c>
    </row>
    <row r="27" spans="1:6" ht="112.5" hidden="1" x14ac:dyDescent="0.25">
      <c r="A27" s="68" t="s">
        <v>195</v>
      </c>
      <c r="B27" s="1" t="s">
        <v>116</v>
      </c>
      <c r="C27" s="11" t="s">
        <v>345</v>
      </c>
      <c r="D27" s="1" t="s">
        <v>346</v>
      </c>
      <c r="E27" s="1" t="s">
        <v>347</v>
      </c>
      <c r="F27" s="1" t="s">
        <v>140</v>
      </c>
    </row>
    <row r="28" spans="1:6" ht="78.75" hidden="1" x14ac:dyDescent="0.25">
      <c r="A28" s="68" t="s">
        <v>195</v>
      </c>
      <c r="B28" s="1" t="s">
        <v>133</v>
      </c>
      <c r="C28" s="11" t="s">
        <v>348</v>
      </c>
      <c r="D28" s="1" t="s">
        <v>349</v>
      </c>
      <c r="E28" s="1" t="s">
        <v>133</v>
      </c>
      <c r="F28" s="1" t="s">
        <v>140</v>
      </c>
    </row>
    <row r="29" spans="1:6" ht="67.5" hidden="1" x14ac:dyDescent="0.25">
      <c r="A29" s="68" t="s">
        <v>195</v>
      </c>
      <c r="B29" s="1" t="s">
        <v>134</v>
      </c>
      <c r="C29" s="11" t="s">
        <v>350</v>
      </c>
      <c r="D29" s="1" t="s">
        <v>164</v>
      </c>
      <c r="E29" s="1" t="s">
        <v>165</v>
      </c>
      <c r="F29" s="1" t="s">
        <v>140</v>
      </c>
    </row>
    <row r="30" spans="1:6" ht="67.5" hidden="1" x14ac:dyDescent="0.25">
      <c r="A30" s="68" t="s">
        <v>195</v>
      </c>
      <c r="B30" s="1" t="s">
        <v>135</v>
      </c>
      <c r="C30" s="11" t="s">
        <v>350</v>
      </c>
      <c r="D30" s="1" t="s">
        <v>166</v>
      </c>
      <c r="E30" s="1" t="s">
        <v>167</v>
      </c>
      <c r="F30" s="1" t="s">
        <v>140</v>
      </c>
    </row>
    <row r="31" spans="1:6" ht="67.5" hidden="1" x14ac:dyDescent="0.25">
      <c r="A31" s="68" t="s">
        <v>195</v>
      </c>
      <c r="B31" s="1" t="s">
        <v>136</v>
      </c>
      <c r="C31" s="11" t="s">
        <v>350</v>
      </c>
      <c r="D31" s="1" t="s">
        <v>164</v>
      </c>
      <c r="E31" s="1" t="s">
        <v>136</v>
      </c>
      <c r="F31" s="1" t="s">
        <v>140</v>
      </c>
    </row>
    <row r="32" spans="1:6" ht="67.5" hidden="1" x14ac:dyDescent="0.25">
      <c r="A32" s="68" t="s">
        <v>195</v>
      </c>
      <c r="B32" s="1" t="s">
        <v>137</v>
      </c>
      <c r="C32" s="11" t="s">
        <v>351</v>
      </c>
      <c r="D32" s="1" t="s">
        <v>352</v>
      </c>
      <c r="E32" s="1" t="s">
        <v>137</v>
      </c>
      <c r="F32" s="1" t="s">
        <v>140</v>
      </c>
    </row>
    <row r="33" spans="1:6" ht="45" hidden="1" x14ac:dyDescent="0.25">
      <c r="A33" s="68" t="s">
        <v>195</v>
      </c>
      <c r="B33" s="1" t="s">
        <v>353</v>
      </c>
      <c r="C33" s="1" t="s">
        <v>354</v>
      </c>
      <c r="D33" s="1" t="s">
        <v>355</v>
      </c>
      <c r="E33" s="1" t="s">
        <v>356</v>
      </c>
      <c r="F33" s="1" t="s">
        <v>140</v>
      </c>
    </row>
    <row r="34" spans="1:6" ht="112.5" hidden="1" x14ac:dyDescent="0.25">
      <c r="A34" s="68" t="s">
        <v>196</v>
      </c>
      <c r="B34" s="1" t="s">
        <v>357</v>
      </c>
      <c r="C34" s="1" t="s">
        <v>358</v>
      </c>
      <c r="D34" s="1" t="s">
        <v>359</v>
      </c>
      <c r="E34" s="1" t="s">
        <v>360</v>
      </c>
      <c r="F34" s="1" t="s">
        <v>13</v>
      </c>
    </row>
    <row r="35" spans="1:6" s="12" customFormat="1" ht="56.25" hidden="1" x14ac:dyDescent="0.25">
      <c r="A35" s="68" t="s">
        <v>196</v>
      </c>
      <c r="B35" s="1" t="s">
        <v>361</v>
      </c>
      <c r="C35" s="1" t="s">
        <v>362</v>
      </c>
      <c r="D35" s="1" t="s">
        <v>363</v>
      </c>
      <c r="E35" s="1" t="s">
        <v>364</v>
      </c>
      <c r="F35" s="1" t="s">
        <v>13</v>
      </c>
    </row>
    <row r="36" spans="1:6" ht="45" hidden="1" x14ac:dyDescent="0.25">
      <c r="A36" s="68" t="s">
        <v>196</v>
      </c>
      <c r="B36" s="1" t="s">
        <v>365</v>
      </c>
      <c r="C36" s="1" t="s">
        <v>366</v>
      </c>
      <c r="D36" s="1" t="s">
        <v>355</v>
      </c>
      <c r="E36" s="1" t="s">
        <v>356</v>
      </c>
      <c r="F36" s="1" t="s">
        <v>140</v>
      </c>
    </row>
    <row r="37" spans="1:6" ht="78.75" hidden="1" x14ac:dyDescent="0.25">
      <c r="A37" s="68" t="s">
        <v>196</v>
      </c>
      <c r="B37" s="1" t="s">
        <v>367</v>
      </c>
      <c r="C37" s="1" t="s">
        <v>368</v>
      </c>
      <c r="D37" s="1" t="s">
        <v>369</v>
      </c>
      <c r="E37" s="1" t="s">
        <v>370</v>
      </c>
      <c r="F37" s="1" t="s">
        <v>371</v>
      </c>
    </row>
    <row r="38" spans="1:6" ht="90" hidden="1" x14ac:dyDescent="0.25">
      <c r="A38" s="68" t="s">
        <v>196</v>
      </c>
      <c r="B38" s="1" t="s">
        <v>372</v>
      </c>
      <c r="C38" s="1" t="s">
        <v>373</v>
      </c>
      <c r="D38" s="1" t="s">
        <v>374</v>
      </c>
      <c r="E38" s="1" t="s">
        <v>375</v>
      </c>
      <c r="F38" s="1" t="s">
        <v>13</v>
      </c>
    </row>
    <row r="39" spans="1:6" ht="112.5" hidden="1" x14ac:dyDescent="0.25">
      <c r="A39" s="68" t="s">
        <v>196</v>
      </c>
      <c r="B39" s="1" t="s">
        <v>8</v>
      </c>
      <c r="C39" s="11" t="s">
        <v>376</v>
      </c>
      <c r="D39" s="1" t="s">
        <v>377</v>
      </c>
      <c r="E39" s="1" t="s">
        <v>378</v>
      </c>
      <c r="F39" s="1" t="s">
        <v>6</v>
      </c>
    </row>
    <row r="40" spans="1:6" ht="225" hidden="1" x14ac:dyDescent="0.25">
      <c r="A40" s="68" t="s">
        <v>196</v>
      </c>
      <c r="B40" s="1" t="s">
        <v>21</v>
      </c>
      <c r="C40" s="11" t="s">
        <v>379</v>
      </c>
      <c r="D40" s="11" t="s">
        <v>380</v>
      </c>
      <c r="E40" s="1" t="s">
        <v>175</v>
      </c>
      <c r="F40" s="1" t="s">
        <v>20</v>
      </c>
    </row>
    <row r="41" spans="1:6" ht="78.75" hidden="1" x14ac:dyDescent="0.25">
      <c r="A41" s="68" t="s">
        <v>196</v>
      </c>
      <c r="B41" s="1" t="s">
        <v>23</v>
      </c>
      <c r="C41" s="11" t="s">
        <v>381</v>
      </c>
      <c r="D41" s="1" t="s">
        <v>176</v>
      </c>
      <c r="E41" s="1" t="s">
        <v>23</v>
      </c>
      <c r="F41" s="1" t="s">
        <v>20</v>
      </c>
    </row>
    <row r="42" spans="1:6" ht="258.75" hidden="1" x14ac:dyDescent="0.25">
      <c r="A42" s="68" t="s">
        <v>196</v>
      </c>
      <c r="B42" s="1" t="s">
        <v>120</v>
      </c>
      <c r="C42" s="11" t="s">
        <v>382</v>
      </c>
      <c r="D42" s="1" t="s">
        <v>156</v>
      </c>
      <c r="E42" s="1" t="s">
        <v>155</v>
      </c>
      <c r="F42" s="1" t="s">
        <v>140</v>
      </c>
    </row>
    <row r="43" spans="1:6" ht="56.25" hidden="1" x14ac:dyDescent="0.25">
      <c r="A43" s="68" t="s">
        <v>196</v>
      </c>
      <c r="B43" s="1" t="s">
        <v>121</v>
      </c>
      <c r="C43" s="11" t="s">
        <v>383</v>
      </c>
      <c r="D43" s="1" t="s">
        <v>156</v>
      </c>
      <c r="E43" s="1" t="s">
        <v>384</v>
      </c>
      <c r="F43" s="1" t="s">
        <v>140</v>
      </c>
    </row>
    <row r="44" spans="1:6" ht="66.75" hidden="1" customHeight="1" x14ac:dyDescent="0.25">
      <c r="A44" s="68" t="s">
        <v>196</v>
      </c>
      <c r="B44" s="1" t="s">
        <v>122</v>
      </c>
      <c r="C44" s="11" t="s">
        <v>385</v>
      </c>
      <c r="D44" s="1" t="s">
        <v>386</v>
      </c>
      <c r="E44" s="1" t="s">
        <v>387</v>
      </c>
      <c r="F44" s="1" t="s">
        <v>140</v>
      </c>
    </row>
    <row r="45" spans="1:6" ht="22.5" hidden="1" x14ac:dyDescent="0.25">
      <c r="A45" s="68" t="s">
        <v>196</v>
      </c>
      <c r="B45" s="1" t="s">
        <v>123</v>
      </c>
      <c r="C45" s="1" t="s">
        <v>124</v>
      </c>
      <c r="D45" s="1" t="s">
        <v>156</v>
      </c>
      <c r="E45" s="1" t="s">
        <v>157</v>
      </c>
      <c r="F45" s="1" t="s">
        <v>140</v>
      </c>
    </row>
    <row r="46" spans="1:6" ht="56.25" hidden="1" x14ac:dyDescent="0.25">
      <c r="A46" s="68" t="s">
        <v>196</v>
      </c>
      <c r="B46" s="1" t="s">
        <v>130</v>
      </c>
      <c r="C46" s="11" t="s">
        <v>388</v>
      </c>
      <c r="D46" s="1" t="s">
        <v>163</v>
      </c>
      <c r="E46" s="1" t="s">
        <v>130</v>
      </c>
      <c r="F46" s="1" t="s">
        <v>140</v>
      </c>
    </row>
    <row r="47" spans="1:6" ht="56.25" hidden="1" x14ac:dyDescent="0.25">
      <c r="A47" s="68" t="s">
        <v>196</v>
      </c>
      <c r="B47" s="1" t="s">
        <v>131</v>
      </c>
      <c r="C47" s="11" t="s">
        <v>389</v>
      </c>
      <c r="D47" s="1" t="s">
        <v>163</v>
      </c>
      <c r="E47" s="1" t="s">
        <v>131</v>
      </c>
      <c r="F47" s="1" t="s">
        <v>140</v>
      </c>
    </row>
    <row r="48" spans="1:6" ht="22.5" hidden="1" x14ac:dyDescent="0.25">
      <c r="A48" s="68" t="s">
        <v>196</v>
      </c>
      <c r="B48" s="1" t="s">
        <v>132</v>
      </c>
      <c r="C48" s="1" t="s">
        <v>390</v>
      </c>
      <c r="D48" s="1" t="s">
        <v>163</v>
      </c>
      <c r="E48" s="1" t="s">
        <v>132</v>
      </c>
      <c r="F48" s="1" t="s">
        <v>140</v>
      </c>
    </row>
    <row r="49" spans="1:13" ht="22.5" hidden="1" x14ac:dyDescent="0.25">
      <c r="A49" s="68" t="s">
        <v>196</v>
      </c>
      <c r="B49" s="1" t="s">
        <v>138</v>
      </c>
      <c r="C49" s="1" t="s">
        <v>391</v>
      </c>
      <c r="D49" s="1" t="s">
        <v>392</v>
      </c>
      <c r="E49" s="1" t="s">
        <v>138</v>
      </c>
      <c r="F49" s="1" t="s">
        <v>140</v>
      </c>
    </row>
    <row r="50" spans="1:13" ht="22.5" hidden="1" x14ac:dyDescent="0.25">
      <c r="A50" s="68" t="s">
        <v>196</v>
      </c>
      <c r="B50" s="1" t="s">
        <v>139</v>
      </c>
      <c r="C50" s="1" t="s">
        <v>391</v>
      </c>
      <c r="D50" s="1" t="s">
        <v>392</v>
      </c>
      <c r="E50" s="1" t="s">
        <v>139</v>
      </c>
      <c r="F50" s="1" t="s">
        <v>140</v>
      </c>
    </row>
    <row r="51" spans="1:13" ht="157.5" hidden="1" x14ac:dyDescent="0.25">
      <c r="A51" s="68" t="s">
        <v>196</v>
      </c>
      <c r="B51" s="1" t="s">
        <v>247</v>
      </c>
      <c r="C51" s="11" t="s">
        <v>393</v>
      </c>
      <c r="D51" s="1" t="s">
        <v>182</v>
      </c>
      <c r="E51" s="1" t="s">
        <v>184</v>
      </c>
      <c r="F51" s="1" t="s">
        <v>6</v>
      </c>
    </row>
    <row r="52" spans="1:13" ht="90" x14ac:dyDescent="0.25">
      <c r="A52" s="68" t="s">
        <v>17</v>
      </c>
      <c r="B52" s="1" t="s">
        <v>394</v>
      </c>
      <c r="C52" s="1" t="s">
        <v>395</v>
      </c>
      <c r="D52" s="1" t="s">
        <v>396</v>
      </c>
      <c r="E52" s="1" t="s">
        <v>397</v>
      </c>
      <c r="F52" s="1" t="s">
        <v>13</v>
      </c>
    </row>
    <row r="53" spans="1:13" ht="90" x14ac:dyDescent="0.25">
      <c r="A53" s="68" t="s">
        <v>17</v>
      </c>
      <c r="B53" s="1" t="s">
        <v>22</v>
      </c>
      <c r="C53" s="11" t="s">
        <v>398</v>
      </c>
      <c r="D53" s="1" t="s">
        <v>178</v>
      </c>
      <c r="E53" s="1" t="s">
        <v>177</v>
      </c>
      <c r="F53" s="1" t="s">
        <v>20</v>
      </c>
      <c r="M53" s="80">
        <f>4000*3950</f>
        <v>15800000</v>
      </c>
    </row>
    <row r="54" spans="1:13" ht="67.5" x14ac:dyDescent="0.25">
      <c r="A54" s="68" t="s">
        <v>17</v>
      </c>
      <c r="B54" s="1" t="s">
        <v>61</v>
      </c>
      <c r="C54" s="11" t="s">
        <v>399</v>
      </c>
      <c r="D54" s="1" t="s">
        <v>168</v>
      </c>
      <c r="E54" s="1" t="s">
        <v>61</v>
      </c>
      <c r="F54" s="1" t="s">
        <v>140</v>
      </c>
    </row>
    <row r="55" spans="1:13" ht="56.25" x14ac:dyDescent="0.25">
      <c r="A55" s="68" t="s">
        <v>17</v>
      </c>
      <c r="B55" s="1" t="s">
        <v>62</v>
      </c>
      <c r="C55" s="11" t="s">
        <v>400</v>
      </c>
      <c r="D55" s="1" t="s">
        <v>484</v>
      </c>
      <c r="E55" s="1" t="s">
        <v>62</v>
      </c>
      <c r="F55" s="1" t="s">
        <v>140</v>
      </c>
    </row>
    <row r="56" spans="1:13" ht="56.25" x14ac:dyDescent="0.25">
      <c r="A56" s="68" t="s">
        <v>17</v>
      </c>
      <c r="B56" s="1" t="s">
        <v>63</v>
      </c>
      <c r="C56" s="11" t="s">
        <v>400</v>
      </c>
      <c r="D56" s="1" t="s">
        <v>484</v>
      </c>
      <c r="E56" s="1" t="s">
        <v>63</v>
      </c>
      <c r="F56" s="1" t="s">
        <v>140</v>
      </c>
    </row>
    <row r="57" spans="1:13" ht="56.25" x14ac:dyDescent="0.25">
      <c r="A57" s="68" t="s">
        <v>17</v>
      </c>
      <c r="B57" s="1" t="s">
        <v>64</v>
      </c>
      <c r="C57" s="11" t="s">
        <v>400</v>
      </c>
      <c r="D57" s="1" t="s">
        <v>484</v>
      </c>
      <c r="E57" s="1" t="s">
        <v>64</v>
      </c>
      <c r="F57" s="1" t="s">
        <v>140</v>
      </c>
    </row>
    <row r="58" spans="1:13" ht="45" x14ac:dyDescent="0.25">
      <c r="A58" s="68" t="s">
        <v>17</v>
      </c>
      <c r="B58" s="1" t="s">
        <v>65</v>
      </c>
      <c r="C58" s="11" t="s">
        <v>401</v>
      </c>
      <c r="D58" s="1" t="s">
        <v>484</v>
      </c>
      <c r="E58" s="1" t="s">
        <v>65</v>
      </c>
      <c r="F58" s="1" t="s">
        <v>140</v>
      </c>
    </row>
    <row r="59" spans="1:13" ht="56.25" x14ac:dyDescent="0.25">
      <c r="A59" s="68" t="s">
        <v>17</v>
      </c>
      <c r="B59" s="1" t="s">
        <v>66</v>
      </c>
      <c r="C59" s="11" t="s">
        <v>400</v>
      </c>
      <c r="D59" s="1" t="s">
        <v>484</v>
      </c>
      <c r="E59" s="1" t="s">
        <v>66</v>
      </c>
      <c r="F59" s="1" t="s">
        <v>140</v>
      </c>
    </row>
    <row r="60" spans="1:13" ht="56.25" x14ac:dyDescent="0.25">
      <c r="A60" s="68" t="s">
        <v>17</v>
      </c>
      <c r="B60" s="1" t="s">
        <v>67</v>
      </c>
      <c r="C60" s="11" t="s">
        <v>402</v>
      </c>
      <c r="D60" s="1" t="s">
        <v>169</v>
      </c>
      <c r="E60" s="1" t="s">
        <v>67</v>
      </c>
      <c r="F60" s="1" t="s">
        <v>140</v>
      </c>
    </row>
    <row r="61" spans="1:13" ht="56.25" x14ac:dyDescent="0.25">
      <c r="A61" s="68" t="s">
        <v>17</v>
      </c>
      <c r="B61" s="1" t="s">
        <v>68</v>
      </c>
      <c r="C61" s="11" t="s">
        <v>402</v>
      </c>
      <c r="D61" s="1" t="s">
        <v>169</v>
      </c>
      <c r="E61" s="1" t="s">
        <v>68</v>
      </c>
      <c r="F61" s="1" t="s">
        <v>140</v>
      </c>
    </row>
    <row r="62" spans="1:13" ht="56.25" x14ac:dyDescent="0.25">
      <c r="A62" s="68" t="s">
        <v>17</v>
      </c>
      <c r="B62" s="1" t="s">
        <v>69</v>
      </c>
      <c r="C62" s="11" t="s">
        <v>402</v>
      </c>
      <c r="D62" s="1" t="s">
        <v>169</v>
      </c>
      <c r="E62" s="1" t="s">
        <v>69</v>
      </c>
      <c r="F62" s="1" t="s">
        <v>140</v>
      </c>
    </row>
    <row r="63" spans="1:13" ht="56.25" x14ac:dyDescent="0.25">
      <c r="A63" s="68" t="s">
        <v>17</v>
      </c>
      <c r="B63" s="1" t="s">
        <v>70</v>
      </c>
      <c r="C63" s="11" t="s">
        <v>403</v>
      </c>
      <c r="D63" s="1" t="s">
        <v>169</v>
      </c>
      <c r="E63" s="1" t="s">
        <v>70</v>
      </c>
      <c r="F63" s="1" t="s">
        <v>140</v>
      </c>
    </row>
    <row r="64" spans="1:13" ht="56.25" x14ac:dyDescent="0.25">
      <c r="A64" s="68" t="s">
        <v>17</v>
      </c>
      <c r="B64" s="1" t="s">
        <v>71</v>
      </c>
      <c r="C64" s="11" t="s">
        <v>402</v>
      </c>
      <c r="D64" s="1" t="s">
        <v>169</v>
      </c>
      <c r="E64" s="1" t="s">
        <v>71</v>
      </c>
      <c r="F64" s="1" t="s">
        <v>140</v>
      </c>
    </row>
    <row r="65" spans="1:6" ht="56.25" x14ac:dyDescent="0.25">
      <c r="A65" s="68" t="s">
        <v>17</v>
      </c>
      <c r="B65" s="1" t="s">
        <v>72</v>
      </c>
      <c r="C65" s="11" t="s">
        <v>402</v>
      </c>
      <c r="D65" s="1" t="s">
        <v>169</v>
      </c>
      <c r="E65" s="1" t="s">
        <v>72</v>
      </c>
      <c r="F65" s="1" t="s">
        <v>140</v>
      </c>
    </row>
    <row r="66" spans="1:6" ht="56.25" x14ac:dyDescent="0.25">
      <c r="A66" s="68" t="s">
        <v>17</v>
      </c>
      <c r="B66" s="1" t="s">
        <v>73</v>
      </c>
      <c r="C66" s="1" t="s">
        <v>74</v>
      </c>
      <c r="D66" s="1" t="s">
        <v>170</v>
      </c>
      <c r="E66" s="1" t="s">
        <v>73</v>
      </c>
      <c r="F66" s="1" t="s">
        <v>140</v>
      </c>
    </row>
    <row r="67" spans="1:6" ht="56.25" x14ac:dyDescent="0.25">
      <c r="A67" s="68" t="s">
        <v>17</v>
      </c>
      <c r="B67" s="1" t="s">
        <v>75</v>
      </c>
      <c r="C67" s="1" t="s">
        <v>74</v>
      </c>
      <c r="D67" s="1" t="s">
        <v>170</v>
      </c>
      <c r="E67" s="1" t="s">
        <v>75</v>
      </c>
      <c r="F67" s="1" t="s">
        <v>140</v>
      </c>
    </row>
    <row r="68" spans="1:6" ht="56.25" x14ac:dyDescent="0.25">
      <c r="A68" s="68" t="s">
        <v>17</v>
      </c>
      <c r="B68" s="1" t="s">
        <v>76</v>
      </c>
      <c r="C68" s="1" t="s">
        <v>74</v>
      </c>
      <c r="D68" s="1" t="s">
        <v>170</v>
      </c>
      <c r="E68" s="1" t="s">
        <v>76</v>
      </c>
      <c r="F68" s="1" t="s">
        <v>140</v>
      </c>
    </row>
    <row r="69" spans="1:6" ht="56.25" x14ac:dyDescent="0.25">
      <c r="A69" s="68" t="s">
        <v>17</v>
      </c>
      <c r="B69" s="1" t="s">
        <v>77</v>
      </c>
      <c r="C69" s="1" t="s">
        <v>74</v>
      </c>
      <c r="D69" s="1" t="s">
        <v>170</v>
      </c>
      <c r="E69" s="1" t="s">
        <v>77</v>
      </c>
      <c r="F69" s="1" t="s">
        <v>140</v>
      </c>
    </row>
    <row r="70" spans="1:6" ht="56.25" x14ac:dyDescent="0.25">
      <c r="A70" s="68" t="s">
        <v>17</v>
      </c>
      <c r="B70" s="1" t="s">
        <v>78</v>
      </c>
      <c r="C70" s="1" t="s">
        <v>74</v>
      </c>
      <c r="D70" s="1" t="s">
        <v>170</v>
      </c>
      <c r="E70" s="1" t="s">
        <v>78</v>
      </c>
      <c r="F70" s="1" t="s">
        <v>140</v>
      </c>
    </row>
    <row r="71" spans="1:6" ht="56.25" x14ac:dyDescent="0.25">
      <c r="A71" s="68" t="s">
        <v>17</v>
      </c>
      <c r="B71" s="1" t="s">
        <v>79</v>
      </c>
      <c r="C71" s="1" t="s">
        <v>74</v>
      </c>
      <c r="D71" s="1" t="s">
        <v>170</v>
      </c>
      <c r="E71" s="1" t="s">
        <v>79</v>
      </c>
      <c r="F71" s="1" t="s">
        <v>140</v>
      </c>
    </row>
    <row r="72" spans="1:6" ht="22.5" x14ac:dyDescent="0.25">
      <c r="A72" s="68" t="s">
        <v>17</v>
      </c>
      <c r="B72" s="1" t="s">
        <v>80</v>
      </c>
      <c r="C72" s="1" t="s">
        <v>404</v>
      </c>
      <c r="D72" s="1" t="s">
        <v>405</v>
      </c>
      <c r="E72" s="1" t="s">
        <v>80</v>
      </c>
      <c r="F72" s="1" t="s">
        <v>140</v>
      </c>
    </row>
    <row r="73" spans="1:6" ht="22.5" x14ac:dyDescent="0.25">
      <c r="A73" s="68" t="s">
        <v>17</v>
      </c>
      <c r="B73" s="1" t="s">
        <v>81</v>
      </c>
      <c r="C73" s="1" t="s">
        <v>404</v>
      </c>
      <c r="D73" s="1" t="s">
        <v>405</v>
      </c>
      <c r="E73" s="1" t="s">
        <v>81</v>
      </c>
      <c r="F73" s="1" t="s">
        <v>140</v>
      </c>
    </row>
    <row r="74" spans="1:6" ht="33.75" x14ac:dyDescent="0.25">
      <c r="A74" s="68" t="s">
        <v>17</v>
      </c>
      <c r="B74" s="1" t="s">
        <v>82</v>
      </c>
      <c r="C74" s="1" t="s">
        <v>404</v>
      </c>
      <c r="D74" s="1" t="s">
        <v>405</v>
      </c>
      <c r="E74" s="1" t="s">
        <v>82</v>
      </c>
      <c r="F74" s="1" t="s">
        <v>140</v>
      </c>
    </row>
    <row r="75" spans="1:6" ht="22.5" x14ac:dyDescent="0.25">
      <c r="A75" s="68" t="s">
        <v>17</v>
      </c>
      <c r="B75" s="1" t="s">
        <v>83</v>
      </c>
      <c r="C75" s="1" t="s">
        <v>404</v>
      </c>
      <c r="D75" s="1" t="s">
        <v>405</v>
      </c>
      <c r="E75" s="1" t="s">
        <v>83</v>
      </c>
      <c r="F75" s="1" t="s">
        <v>140</v>
      </c>
    </row>
    <row r="76" spans="1:6" ht="180" x14ac:dyDescent="0.25">
      <c r="A76" s="68" t="s">
        <v>17</v>
      </c>
      <c r="B76" s="1" t="s">
        <v>84</v>
      </c>
      <c r="C76" s="11" t="s">
        <v>485</v>
      </c>
      <c r="D76" s="11" t="s">
        <v>406</v>
      </c>
      <c r="E76" s="1" t="s">
        <v>407</v>
      </c>
      <c r="F76" s="1" t="s">
        <v>140</v>
      </c>
    </row>
    <row r="77" spans="1:6" ht="101.25" x14ac:dyDescent="0.25">
      <c r="A77" s="68" t="s">
        <v>17</v>
      </c>
      <c r="B77" s="1" t="s">
        <v>85</v>
      </c>
      <c r="C77" s="11" t="s">
        <v>408</v>
      </c>
      <c r="D77" s="1" t="s">
        <v>409</v>
      </c>
      <c r="E77" s="1" t="s">
        <v>410</v>
      </c>
      <c r="F77" s="1" t="s">
        <v>140</v>
      </c>
    </row>
    <row r="78" spans="1:6" ht="22.5" x14ac:dyDescent="0.25">
      <c r="A78" s="68" t="s">
        <v>17</v>
      </c>
      <c r="B78" s="1" t="s">
        <v>86</v>
      </c>
      <c r="C78" s="1" t="s">
        <v>87</v>
      </c>
      <c r="D78" s="1" t="s">
        <v>142</v>
      </c>
      <c r="E78" s="1" t="s">
        <v>86</v>
      </c>
      <c r="F78" s="1" t="s">
        <v>140</v>
      </c>
    </row>
    <row r="79" spans="1:6" ht="22.5" x14ac:dyDescent="0.25">
      <c r="A79" s="68" t="s">
        <v>17</v>
      </c>
      <c r="B79" s="1" t="s">
        <v>88</v>
      </c>
      <c r="C79" s="1" t="s">
        <v>87</v>
      </c>
      <c r="D79" s="1" t="s">
        <v>142</v>
      </c>
      <c r="E79" s="1" t="s">
        <v>88</v>
      </c>
      <c r="F79" s="1" t="s">
        <v>140</v>
      </c>
    </row>
    <row r="80" spans="1:6" ht="22.5" x14ac:dyDescent="0.25">
      <c r="A80" s="68" t="s">
        <v>17</v>
      </c>
      <c r="B80" s="1" t="s">
        <v>89</v>
      </c>
      <c r="C80" s="1" t="s">
        <v>87</v>
      </c>
      <c r="D80" s="1" t="s">
        <v>142</v>
      </c>
      <c r="E80" s="1" t="s">
        <v>89</v>
      </c>
      <c r="F80" s="1" t="s">
        <v>140</v>
      </c>
    </row>
    <row r="81" spans="1:6" ht="22.5" x14ac:dyDescent="0.25">
      <c r="A81" s="68" t="s">
        <v>17</v>
      </c>
      <c r="B81" s="1" t="s">
        <v>90</v>
      </c>
      <c r="C81" s="1" t="s">
        <v>87</v>
      </c>
      <c r="D81" s="1" t="s">
        <v>142</v>
      </c>
      <c r="E81" s="1" t="s">
        <v>90</v>
      </c>
      <c r="F81" s="1" t="s">
        <v>140</v>
      </c>
    </row>
    <row r="82" spans="1:6" ht="22.5" x14ac:dyDescent="0.25">
      <c r="A82" s="68" t="s">
        <v>17</v>
      </c>
      <c r="B82" s="1" t="s">
        <v>91</v>
      </c>
      <c r="C82" s="1" t="s">
        <v>87</v>
      </c>
      <c r="D82" s="1" t="s">
        <v>142</v>
      </c>
      <c r="E82" s="1" t="s">
        <v>91</v>
      </c>
      <c r="F82" s="1" t="s">
        <v>140</v>
      </c>
    </row>
    <row r="83" spans="1:6" ht="33.75" x14ac:dyDescent="0.25">
      <c r="A83" s="68" t="s">
        <v>17</v>
      </c>
      <c r="B83" s="1" t="s">
        <v>92</v>
      </c>
      <c r="C83" s="1" t="s">
        <v>93</v>
      </c>
      <c r="D83" s="1" t="s">
        <v>143</v>
      </c>
      <c r="E83" s="1" t="s">
        <v>92</v>
      </c>
      <c r="F83" s="1" t="s">
        <v>140</v>
      </c>
    </row>
    <row r="84" spans="1:6" ht="33.75" x14ac:dyDescent="0.25">
      <c r="A84" s="68" t="s">
        <v>17</v>
      </c>
      <c r="B84" s="1" t="s">
        <v>94</v>
      </c>
      <c r="C84" s="1" t="s">
        <v>93</v>
      </c>
      <c r="D84" s="1" t="s">
        <v>143</v>
      </c>
      <c r="E84" s="1" t="s">
        <v>94</v>
      </c>
      <c r="F84" s="1" t="s">
        <v>140</v>
      </c>
    </row>
    <row r="85" spans="1:6" ht="33.75" x14ac:dyDescent="0.25">
      <c r="A85" s="68" t="s">
        <v>17</v>
      </c>
      <c r="B85" s="1" t="s">
        <v>95</v>
      </c>
      <c r="C85" s="1" t="s">
        <v>93</v>
      </c>
      <c r="D85" s="1" t="s">
        <v>143</v>
      </c>
      <c r="E85" s="1" t="s">
        <v>95</v>
      </c>
      <c r="F85" s="1" t="s">
        <v>140</v>
      </c>
    </row>
    <row r="86" spans="1:6" ht="33.75" x14ac:dyDescent="0.25">
      <c r="A86" s="68" t="s">
        <v>17</v>
      </c>
      <c r="B86" s="1" t="s">
        <v>96</v>
      </c>
      <c r="C86" s="1" t="s">
        <v>93</v>
      </c>
      <c r="D86" s="1" t="s">
        <v>143</v>
      </c>
      <c r="E86" s="1" t="s">
        <v>96</v>
      </c>
      <c r="F86" s="1" t="s">
        <v>140</v>
      </c>
    </row>
    <row r="87" spans="1:6" ht="33.75" x14ac:dyDescent="0.25">
      <c r="A87" s="68" t="s">
        <v>17</v>
      </c>
      <c r="B87" s="1" t="s">
        <v>97</v>
      </c>
      <c r="C87" s="1" t="s">
        <v>93</v>
      </c>
      <c r="D87" s="1" t="s">
        <v>143</v>
      </c>
      <c r="E87" s="1" t="s">
        <v>97</v>
      </c>
      <c r="F87" s="1" t="s">
        <v>140</v>
      </c>
    </row>
    <row r="88" spans="1:6" ht="33.75" x14ac:dyDescent="0.25">
      <c r="A88" s="68" t="s">
        <v>17</v>
      </c>
      <c r="B88" s="1" t="s">
        <v>98</v>
      </c>
      <c r="C88" s="1" t="s">
        <v>93</v>
      </c>
      <c r="D88" s="1" t="s">
        <v>143</v>
      </c>
      <c r="E88" s="1" t="s">
        <v>98</v>
      </c>
      <c r="F88" s="1" t="s">
        <v>140</v>
      </c>
    </row>
    <row r="89" spans="1:6" ht="56.25" x14ac:dyDescent="0.25">
      <c r="A89" s="68" t="s">
        <v>17</v>
      </c>
      <c r="B89" s="1" t="s">
        <v>99</v>
      </c>
      <c r="C89" s="1" t="s">
        <v>100</v>
      </c>
      <c r="D89" s="1" t="s">
        <v>144</v>
      </c>
      <c r="E89" s="1" t="s">
        <v>99</v>
      </c>
      <c r="F89" s="1" t="s">
        <v>140</v>
      </c>
    </row>
    <row r="90" spans="1:6" ht="56.25" x14ac:dyDescent="0.25">
      <c r="A90" s="68" t="s">
        <v>17</v>
      </c>
      <c r="B90" s="1" t="s">
        <v>101</v>
      </c>
      <c r="C90" s="1" t="s">
        <v>100</v>
      </c>
      <c r="D90" s="1" t="s">
        <v>144</v>
      </c>
      <c r="E90" s="1" t="s">
        <v>101</v>
      </c>
      <c r="F90" s="1" t="s">
        <v>140</v>
      </c>
    </row>
    <row r="91" spans="1:6" ht="56.25" x14ac:dyDescent="0.25">
      <c r="A91" s="68" t="s">
        <v>17</v>
      </c>
      <c r="B91" s="1" t="s">
        <v>102</v>
      </c>
      <c r="C91" s="1" t="s">
        <v>100</v>
      </c>
      <c r="D91" s="1" t="s">
        <v>144</v>
      </c>
      <c r="E91" s="1" t="s">
        <v>102</v>
      </c>
      <c r="F91" s="1" t="s">
        <v>140</v>
      </c>
    </row>
    <row r="92" spans="1:6" ht="56.25" x14ac:dyDescent="0.25">
      <c r="A92" s="68" t="s">
        <v>17</v>
      </c>
      <c r="B92" s="1" t="s">
        <v>103</v>
      </c>
      <c r="C92" s="1" t="s">
        <v>100</v>
      </c>
      <c r="D92" s="1" t="s">
        <v>144</v>
      </c>
      <c r="E92" s="1" t="s">
        <v>103</v>
      </c>
      <c r="F92" s="1" t="s">
        <v>140</v>
      </c>
    </row>
    <row r="93" spans="1:6" ht="56.25" x14ac:dyDescent="0.25">
      <c r="A93" s="68" t="s">
        <v>17</v>
      </c>
      <c r="B93" s="1" t="s">
        <v>104</v>
      </c>
      <c r="C93" s="1" t="s">
        <v>100</v>
      </c>
      <c r="D93" s="1" t="s">
        <v>144</v>
      </c>
      <c r="E93" s="1" t="s">
        <v>104</v>
      </c>
      <c r="F93" s="1" t="s">
        <v>140</v>
      </c>
    </row>
    <row r="94" spans="1:6" ht="56.25" x14ac:dyDescent="0.25">
      <c r="A94" s="68" t="s">
        <v>17</v>
      </c>
      <c r="B94" s="1" t="s">
        <v>105</v>
      </c>
      <c r="C94" s="1" t="s">
        <v>100</v>
      </c>
      <c r="D94" s="1" t="s">
        <v>144</v>
      </c>
      <c r="E94" s="1" t="s">
        <v>105</v>
      </c>
      <c r="F94" s="1" t="s">
        <v>140</v>
      </c>
    </row>
    <row r="95" spans="1:6" ht="56.25" x14ac:dyDescent="0.25">
      <c r="A95" s="68" t="s">
        <v>17</v>
      </c>
      <c r="B95" s="1" t="s">
        <v>106</v>
      </c>
      <c r="C95" s="11" t="s">
        <v>411</v>
      </c>
      <c r="D95" s="11" t="s">
        <v>412</v>
      </c>
      <c r="E95" s="1" t="s">
        <v>145</v>
      </c>
      <c r="F95" s="1" t="s">
        <v>140</v>
      </c>
    </row>
    <row r="96" spans="1:6" x14ac:dyDescent="0.25">
      <c r="A96" s="68" t="s">
        <v>17</v>
      </c>
      <c r="B96" s="1" t="s">
        <v>107</v>
      </c>
      <c r="C96" s="1" t="s">
        <v>413</v>
      </c>
      <c r="D96" s="1" t="s">
        <v>414</v>
      </c>
      <c r="E96" s="1" t="s">
        <v>415</v>
      </c>
      <c r="F96" s="1" t="s">
        <v>140</v>
      </c>
    </row>
    <row r="97" spans="1:6" ht="22.5" x14ac:dyDescent="0.25">
      <c r="A97" s="68" t="s">
        <v>17</v>
      </c>
      <c r="B97" s="1" t="s">
        <v>108</v>
      </c>
      <c r="C97" s="1" t="s">
        <v>109</v>
      </c>
      <c r="D97" s="1" t="s">
        <v>146</v>
      </c>
      <c r="E97" s="1" t="s">
        <v>147</v>
      </c>
      <c r="F97" s="1" t="s">
        <v>140</v>
      </c>
    </row>
    <row r="98" spans="1:6" x14ac:dyDescent="0.25">
      <c r="A98" s="68" t="s">
        <v>17</v>
      </c>
      <c r="B98" s="1" t="s">
        <v>110</v>
      </c>
      <c r="C98" s="1" t="s">
        <v>111</v>
      </c>
      <c r="D98" s="1" t="s">
        <v>146</v>
      </c>
      <c r="E98" s="1" t="s">
        <v>148</v>
      </c>
      <c r="F98" s="1" t="s">
        <v>140</v>
      </c>
    </row>
    <row r="99" spans="1:6" ht="56.25" x14ac:dyDescent="0.25">
      <c r="A99" s="68" t="s">
        <v>17</v>
      </c>
      <c r="B99" s="1" t="s">
        <v>112</v>
      </c>
      <c r="C99" s="1" t="s">
        <v>113</v>
      </c>
      <c r="D99" s="1" t="s">
        <v>146</v>
      </c>
      <c r="E99" s="1" t="s">
        <v>149</v>
      </c>
      <c r="F99" s="1" t="s">
        <v>140</v>
      </c>
    </row>
    <row r="100" spans="1:6" x14ac:dyDescent="0.25">
      <c r="A100" s="68" t="s">
        <v>17</v>
      </c>
      <c r="B100" s="1" t="s">
        <v>114</v>
      </c>
      <c r="C100" s="1" t="s">
        <v>115</v>
      </c>
      <c r="D100" s="1" t="s">
        <v>150</v>
      </c>
      <c r="E100" s="1" t="s">
        <v>151</v>
      </c>
      <c r="F100" s="1" t="s">
        <v>140</v>
      </c>
    </row>
    <row r="101" spans="1:6" ht="45" x14ac:dyDescent="0.25">
      <c r="A101" s="68" t="s">
        <v>17</v>
      </c>
      <c r="B101" s="1" t="s">
        <v>117</v>
      </c>
      <c r="C101" s="1" t="s">
        <v>416</v>
      </c>
      <c r="D101" s="1" t="s">
        <v>417</v>
      </c>
      <c r="E101" s="1" t="s">
        <v>418</v>
      </c>
      <c r="F101" s="1" t="s">
        <v>140</v>
      </c>
    </row>
    <row r="102" spans="1:6" ht="67.5" x14ac:dyDescent="0.25">
      <c r="A102" s="68" t="s">
        <v>17</v>
      </c>
      <c r="B102" s="1" t="s">
        <v>152</v>
      </c>
      <c r="C102" s="11" t="s">
        <v>486</v>
      </c>
      <c r="D102" s="11" t="s">
        <v>419</v>
      </c>
      <c r="E102" s="1" t="s">
        <v>420</v>
      </c>
      <c r="F102" s="1" t="s">
        <v>140</v>
      </c>
    </row>
    <row r="103" spans="1:6" ht="56.25" x14ac:dyDescent="0.25">
      <c r="A103" s="68" t="s">
        <v>17</v>
      </c>
      <c r="B103" s="1" t="s">
        <v>118</v>
      </c>
      <c r="C103" s="1" t="s">
        <v>421</v>
      </c>
      <c r="D103" s="11" t="s">
        <v>422</v>
      </c>
      <c r="E103" s="1" t="s">
        <v>423</v>
      </c>
      <c r="F103" s="1" t="s">
        <v>140</v>
      </c>
    </row>
    <row r="104" spans="1:6" ht="78.75" x14ac:dyDescent="0.25">
      <c r="A104" s="68" t="s">
        <v>17</v>
      </c>
      <c r="B104" s="1" t="s">
        <v>119</v>
      </c>
      <c r="C104" s="11" t="s">
        <v>424</v>
      </c>
      <c r="D104" s="1" t="s">
        <v>154</v>
      </c>
      <c r="E104" s="1" t="s">
        <v>153</v>
      </c>
      <c r="F104" s="1" t="s">
        <v>140</v>
      </c>
    </row>
    <row r="105" spans="1:6" ht="45" x14ac:dyDescent="0.25">
      <c r="A105" s="68" t="s">
        <v>17</v>
      </c>
      <c r="B105" s="1" t="s">
        <v>125</v>
      </c>
      <c r="C105" s="1" t="s">
        <v>126</v>
      </c>
      <c r="D105" s="1" t="s">
        <v>158</v>
      </c>
      <c r="E105" s="1" t="s">
        <v>125</v>
      </c>
      <c r="F105" s="1" t="s">
        <v>140</v>
      </c>
    </row>
    <row r="106" spans="1:6" ht="22.5" x14ac:dyDescent="0.25">
      <c r="A106" s="68" t="s">
        <v>17</v>
      </c>
      <c r="B106" s="1" t="s">
        <v>162</v>
      </c>
      <c r="C106" s="1" t="s">
        <v>128</v>
      </c>
      <c r="D106" s="1" t="s">
        <v>158</v>
      </c>
      <c r="E106" s="1" t="s">
        <v>127</v>
      </c>
      <c r="F106" s="1" t="s">
        <v>140</v>
      </c>
    </row>
    <row r="107" spans="1:6" ht="22.5" x14ac:dyDescent="0.25">
      <c r="A107" s="68" t="s">
        <v>17</v>
      </c>
      <c r="B107" s="1" t="s">
        <v>161</v>
      </c>
      <c r="C107" s="1" t="s">
        <v>129</v>
      </c>
      <c r="D107" s="1" t="s">
        <v>159</v>
      </c>
      <c r="E107" s="1" t="s">
        <v>160</v>
      </c>
      <c r="F107" s="1" t="s">
        <v>140</v>
      </c>
    </row>
  </sheetData>
  <autoFilter ref="A6:N107" xr:uid="{00000000-0009-0000-0000-000009000000}">
    <filterColumn colId="0">
      <filters>
        <filter val="Territorio"/>
      </filters>
    </filterColumn>
  </autoFilter>
  <mergeCells count="8">
    <mergeCell ref="A1:A4"/>
    <mergeCell ref="B1:D1"/>
    <mergeCell ref="B2:D2"/>
    <mergeCell ref="B3:D4"/>
    <mergeCell ref="E1:F1"/>
    <mergeCell ref="E2:F2"/>
    <mergeCell ref="E3:F3"/>
    <mergeCell ref="E4:F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2"/>
  <sheetViews>
    <sheetView topLeftCell="B1" zoomScale="85" zoomScaleNormal="85" workbookViewId="0">
      <selection activeCell="B8" sqref="B8"/>
    </sheetView>
  </sheetViews>
  <sheetFormatPr baseColWidth="10" defaultColWidth="11.42578125" defaultRowHeight="15" x14ac:dyDescent="0.25"/>
  <cols>
    <col min="1" max="1" width="51.28515625" style="64" customWidth="1"/>
    <col min="2" max="2" width="51.28515625" style="67" customWidth="1"/>
    <col min="3" max="3" width="11.42578125" style="64"/>
    <col min="4" max="4" width="51.5703125" style="64" customWidth="1"/>
    <col min="5" max="5" width="55.7109375" style="64" customWidth="1"/>
    <col min="6" max="6" width="29.28515625" style="64" customWidth="1"/>
    <col min="7" max="7" width="11.42578125" style="64" customWidth="1"/>
    <col min="8" max="9" width="61" style="64" customWidth="1"/>
    <col min="10" max="10" width="11.42578125" style="64"/>
    <col min="11" max="12" width="54" style="64" customWidth="1"/>
    <col min="13" max="13" width="11.42578125" style="64"/>
    <col min="14" max="14" width="66.85546875" style="64" customWidth="1"/>
    <col min="15" max="15" width="35.42578125" style="64" customWidth="1"/>
    <col min="16" max="16384" width="11.42578125" style="64"/>
  </cols>
  <sheetData>
    <row r="1" spans="1:6" x14ac:dyDescent="0.25">
      <c r="A1" s="62" t="s">
        <v>280</v>
      </c>
      <c r="B1" s="63" t="s">
        <v>281</v>
      </c>
      <c r="D1" s="62" t="s">
        <v>282</v>
      </c>
      <c r="E1" s="62" t="s">
        <v>283</v>
      </c>
      <c r="F1" s="62" t="s">
        <v>284</v>
      </c>
    </row>
    <row r="2" spans="1:6" ht="22.5" customHeight="1" x14ac:dyDescent="0.25">
      <c r="A2" s="65" t="s">
        <v>193</v>
      </c>
      <c r="B2" s="66" t="s">
        <v>285</v>
      </c>
      <c r="D2" s="1" t="s">
        <v>193</v>
      </c>
      <c r="E2" s="1" t="s">
        <v>5</v>
      </c>
      <c r="F2" s="1" t="s">
        <v>6</v>
      </c>
    </row>
    <row r="3" spans="1:6" ht="30" x14ac:dyDescent="0.25">
      <c r="A3" s="65" t="s">
        <v>194</v>
      </c>
      <c r="B3" s="66" t="s">
        <v>39</v>
      </c>
      <c r="D3" s="1" t="s">
        <v>193</v>
      </c>
      <c r="E3" s="1" t="s">
        <v>289</v>
      </c>
      <c r="F3" s="1" t="s">
        <v>6</v>
      </c>
    </row>
    <row r="4" spans="1:6" ht="22.5" x14ac:dyDescent="0.25">
      <c r="A4" s="65" t="s">
        <v>195</v>
      </c>
      <c r="B4" s="66" t="s">
        <v>38</v>
      </c>
      <c r="D4" s="1" t="s">
        <v>193</v>
      </c>
      <c r="E4" s="1" t="s">
        <v>292</v>
      </c>
      <c r="F4" s="1" t="s">
        <v>6</v>
      </c>
    </row>
    <row r="5" spans="1:6" ht="30" x14ac:dyDescent="0.25">
      <c r="A5" s="65" t="s">
        <v>196</v>
      </c>
      <c r="B5" s="66" t="s">
        <v>37</v>
      </c>
      <c r="D5" s="1" t="s">
        <v>193</v>
      </c>
      <c r="E5" s="1" t="s">
        <v>185</v>
      </c>
      <c r="F5" s="1" t="s">
        <v>6</v>
      </c>
    </row>
    <row r="6" spans="1:6" ht="30" x14ac:dyDescent="0.25">
      <c r="A6" s="65" t="s">
        <v>17</v>
      </c>
      <c r="B6" s="66" t="s">
        <v>40</v>
      </c>
      <c r="D6" s="1" t="s">
        <v>193</v>
      </c>
      <c r="E6" s="1" t="s">
        <v>19</v>
      </c>
      <c r="F6" s="1" t="s">
        <v>20</v>
      </c>
    </row>
    <row r="7" spans="1:6" ht="22.5" x14ac:dyDescent="0.25">
      <c r="D7" s="1" t="s">
        <v>193</v>
      </c>
      <c r="E7" s="1" t="s">
        <v>299</v>
      </c>
      <c r="F7" s="1" t="s">
        <v>20</v>
      </c>
    </row>
    <row r="8" spans="1:6" ht="22.5" x14ac:dyDescent="0.25">
      <c r="D8" s="1" t="s">
        <v>193</v>
      </c>
      <c r="E8" s="1" t="s">
        <v>303</v>
      </c>
      <c r="F8" s="1" t="s">
        <v>6</v>
      </c>
    </row>
    <row r="9" spans="1:6" ht="22.5" x14ac:dyDescent="0.25">
      <c r="D9" s="1" t="s">
        <v>193</v>
      </c>
      <c r="E9" s="1" t="s">
        <v>307</v>
      </c>
      <c r="F9" s="1" t="s">
        <v>13</v>
      </c>
    </row>
    <row r="10" spans="1:6" ht="22.5" x14ac:dyDescent="0.25">
      <c r="D10" s="1" t="s">
        <v>194</v>
      </c>
      <c r="E10" s="1" t="s">
        <v>311</v>
      </c>
      <c r="F10" s="1" t="s">
        <v>6</v>
      </c>
    </row>
    <row r="11" spans="1:6" ht="22.5" x14ac:dyDescent="0.25">
      <c r="D11" s="1" t="s">
        <v>194</v>
      </c>
      <c r="E11" s="1" t="s">
        <v>9</v>
      </c>
      <c r="F11" s="1" t="s">
        <v>6</v>
      </c>
    </row>
    <row r="12" spans="1:6" ht="22.5" x14ac:dyDescent="0.25">
      <c r="D12" s="1" t="s">
        <v>194</v>
      </c>
      <c r="E12" s="3" t="s">
        <v>317</v>
      </c>
      <c r="F12" s="70" t="s">
        <v>13</v>
      </c>
    </row>
    <row r="13" spans="1:6" ht="22.5" x14ac:dyDescent="0.25">
      <c r="D13" s="1" t="s">
        <v>194</v>
      </c>
      <c r="E13" s="1" t="s">
        <v>321</v>
      </c>
      <c r="F13" s="1" t="s">
        <v>140</v>
      </c>
    </row>
    <row r="14" spans="1:6" ht="22.5" x14ac:dyDescent="0.25">
      <c r="D14" s="1" t="s">
        <v>194</v>
      </c>
      <c r="E14" s="1" t="s">
        <v>186</v>
      </c>
      <c r="F14" s="1" t="s">
        <v>6</v>
      </c>
    </row>
    <row r="15" spans="1:6" ht="22.5" x14ac:dyDescent="0.25">
      <c r="D15" s="1" t="s">
        <v>194</v>
      </c>
      <c r="E15" s="1" t="s">
        <v>325</v>
      </c>
      <c r="F15" s="1" t="s">
        <v>6</v>
      </c>
    </row>
    <row r="16" spans="1:6" ht="22.5" x14ac:dyDescent="0.25">
      <c r="D16" s="11" t="s">
        <v>194</v>
      </c>
      <c r="E16" s="72" t="s">
        <v>329</v>
      </c>
      <c r="F16" s="11" t="s">
        <v>6</v>
      </c>
    </row>
    <row r="17" spans="4:6" ht="22.5" x14ac:dyDescent="0.25">
      <c r="D17" s="11" t="s">
        <v>194</v>
      </c>
      <c r="E17" s="72" t="s">
        <v>333</v>
      </c>
      <c r="F17" s="11" t="s">
        <v>6</v>
      </c>
    </row>
    <row r="18" spans="4:6" x14ac:dyDescent="0.25">
      <c r="D18" s="1" t="s">
        <v>194</v>
      </c>
      <c r="E18" s="70" t="s">
        <v>337</v>
      </c>
      <c r="F18" s="1" t="s">
        <v>6</v>
      </c>
    </row>
    <row r="19" spans="4:6" ht="22.5" x14ac:dyDescent="0.25">
      <c r="D19" s="1" t="s">
        <v>195</v>
      </c>
      <c r="E19" s="1" t="s">
        <v>338</v>
      </c>
      <c r="F19" s="1" t="s">
        <v>13</v>
      </c>
    </row>
    <row r="20" spans="4:6" ht="33.75" x14ac:dyDescent="0.25">
      <c r="D20" s="1" t="s">
        <v>195</v>
      </c>
      <c r="E20" s="1" t="s">
        <v>245</v>
      </c>
      <c r="F20" s="1" t="s">
        <v>20</v>
      </c>
    </row>
    <row r="21" spans="4:6" ht="33.75" x14ac:dyDescent="0.25">
      <c r="D21" s="1" t="s">
        <v>195</v>
      </c>
      <c r="E21" s="1" t="s">
        <v>25</v>
      </c>
      <c r="F21" s="1" t="s">
        <v>20</v>
      </c>
    </row>
    <row r="22" spans="4:6" x14ac:dyDescent="0.25">
      <c r="D22" s="1" t="s">
        <v>195</v>
      </c>
      <c r="E22" s="1" t="s">
        <v>116</v>
      </c>
      <c r="F22" s="1" t="s">
        <v>140</v>
      </c>
    </row>
    <row r="23" spans="4:6" x14ac:dyDescent="0.25">
      <c r="D23" s="1" t="s">
        <v>195</v>
      </c>
      <c r="E23" s="1" t="s">
        <v>133</v>
      </c>
      <c r="F23" s="1" t="s">
        <v>140</v>
      </c>
    </row>
    <row r="24" spans="4:6" x14ac:dyDescent="0.25">
      <c r="D24" s="1" t="s">
        <v>195</v>
      </c>
      <c r="E24" s="1" t="s">
        <v>134</v>
      </c>
      <c r="F24" s="1" t="s">
        <v>140</v>
      </c>
    </row>
    <row r="25" spans="4:6" x14ac:dyDescent="0.25">
      <c r="D25" s="1" t="s">
        <v>195</v>
      </c>
      <c r="E25" s="1" t="s">
        <v>135</v>
      </c>
      <c r="F25" s="1" t="s">
        <v>140</v>
      </c>
    </row>
    <row r="26" spans="4:6" x14ac:dyDescent="0.25">
      <c r="D26" s="1" t="s">
        <v>195</v>
      </c>
      <c r="E26" s="1" t="s">
        <v>136</v>
      </c>
      <c r="F26" s="1" t="s">
        <v>140</v>
      </c>
    </row>
    <row r="27" spans="4:6" x14ac:dyDescent="0.25">
      <c r="D27" s="1" t="s">
        <v>195</v>
      </c>
      <c r="E27" s="1" t="s">
        <v>137</v>
      </c>
      <c r="F27" s="1" t="s">
        <v>140</v>
      </c>
    </row>
    <row r="28" spans="4:6" ht="22.5" x14ac:dyDescent="0.25">
      <c r="D28" s="1" t="s">
        <v>195</v>
      </c>
      <c r="E28" s="1" t="s">
        <v>353</v>
      </c>
      <c r="F28" s="1" t="s">
        <v>140</v>
      </c>
    </row>
    <row r="29" spans="4:6" ht="33.75" x14ac:dyDescent="0.25">
      <c r="D29" s="1" t="s">
        <v>196</v>
      </c>
      <c r="E29" s="1" t="s">
        <v>357</v>
      </c>
      <c r="F29" s="1" t="s">
        <v>13</v>
      </c>
    </row>
    <row r="30" spans="4:6" ht="45" x14ac:dyDescent="0.25">
      <c r="D30" s="1" t="s">
        <v>196</v>
      </c>
      <c r="E30" s="1" t="s">
        <v>361</v>
      </c>
      <c r="F30" s="1" t="s">
        <v>13</v>
      </c>
    </row>
    <row r="31" spans="4:6" ht="22.5" x14ac:dyDescent="0.25">
      <c r="D31" s="1" t="s">
        <v>196</v>
      </c>
      <c r="E31" s="1" t="s">
        <v>365</v>
      </c>
      <c r="F31" s="1" t="s">
        <v>140</v>
      </c>
    </row>
    <row r="32" spans="4:6" x14ac:dyDescent="0.25">
      <c r="D32" s="1" t="s">
        <v>196</v>
      </c>
      <c r="E32" s="1" t="s">
        <v>367</v>
      </c>
      <c r="F32" s="1" t="s">
        <v>371</v>
      </c>
    </row>
    <row r="33" spans="4:6" ht="22.5" x14ac:dyDescent="0.25">
      <c r="D33" s="1" t="s">
        <v>196</v>
      </c>
      <c r="E33" s="1" t="s">
        <v>372</v>
      </c>
      <c r="F33" s="1" t="s">
        <v>13</v>
      </c>
    </row>
    <row r="34" spans="4:6" ht="22.5" x14ac:dyDescent="0.25">
      <c r="D34" s="1" t="s">
        <v>196</v>
      </c>
      <c r="E34" s="1" t="s">
        <v>8</v>
      </c>
      <c r="F34" s="1" t="s">
        <v>6</v>
      </c>
    </row>
    <row r="35" spans="4:6" ht="22.5" x14ac:dyDescent="0.25">
      <c r="D35" s="1" t="s">
        <v>196</v>
      </c>
      <c r="E35" s="1" t="s">
        <v>21</v>
      </c>
      <c r="F35" s="1" t="s">
        <v>20</v>
      </c>
    </row>
    <row r="36" spans="4:6" x14ac:dyDescent="0.25">
      <c r="D36" s="1" t="s">
        <v>196</v>
      </c>
      <c r="E36" s="1" t="s">
        <v>23</v>
      </c>
      <c r="F36" s="1" t="s">
        <v>20</v>
      </c>
    </row>
    <row r="37" spans="4:6" x14ac:dyDescent="0.25">
      <c r="D37" s="1" t="s">
        <v>196</v>
      </c>
      <c r="E37" s="1" t="s">
        <v>120</v>
      </c>
      <c r="F37" s="1" t="s">
        <v>140</v>
      </c>
    </row>
    <row r="38" spans="4:6" x14ac:dyDescent="0.25">
      <c r="D38" s="1" t="s">
        <v>196</v>
      </c>
      <c r="E38" s="1" t="s">
        <v>121</v>
      </c>
      <c r="F38" s="1" t="s">
        <v>140</v>
      </c>
    </row>
    <row r="39" spans="4:6" x14ac:dyDescent="0.25">
      <c r="D39" s="1" t="s">
        <v>196</v>
      </c>
      <c r="E39" s="1" t="s">
        <v>122</v>
      </c>
      <c r="F39" s="1" t="s">
        <v>140</v>
      </c>
    </row>
    <row r="40" spans="4:6" x14ac:dyDescent="0.25">
      <c r="D40" s="1" t="s">
        <v>196</v>
      </c>
      <c r="E40" s="1" t="s">
        <v>123</v>
      </c>
      <c r="F40" s="1" t="s">
        <v>140</v>
      </c>
    </row>
    <row r="41" spans="4:6" x14ac:dyDescent="0.25">
      <c r="D41" s="1" t="s">
        <v>196</v>
      </c>
      <c r="E41" s="1" t="s">
        <v>130</v>
      </c>
      <c r="F41" s="1" t="s">
        <v>140</v>
      </c>
    </row>
    <row r="42" spans="4:6" x14ac:dyDescent="0.25">
      <c r="D42" s="1" t="s">
        <v>196</v>
      </c>
      <c r="E42" s="1" t="s">
        <v>131</v>
      </c>
      <c r="F42" s="1" t="s">
        <v>140</v>
      </c>
    </row>
    <row r="43" spans="4:6" x14ac:dyDescent="0.25">
      <c r="D43" s="1" t="s">
        <v>196</v>
      </c>
      <c r="E43" s="1" t="s">
        <v>132</v>
      </c>
      <c r="F43" s="1" t="s">
        <v>140</v>
      </c>
    </row>
    <row r="44" spans="4:6" x14ac:dyDescent="0.25">
      <c r="D44" s="1" t="s">
        <v>196</v>
      </c>
      <c r="E44" s="1" t="s">
        <v>138</v>
      </c>
      <c r="F44" s="1" t="s">
        <v>140</v>
      </c>
    </row>
    <row r="45" spans="4:6" x14ac:dyDescent="0.25">
      <c r="D45" s="1" t="s">
        <v>196</v>
      </c>
      <c r="E45" s="1" t="s">
        <v>139</v>
      </c>
      <c r="F45" s="1" t="s">
        <v>140</v>
      </c>
    </row>
    <row r="46" spans="4:6" x14ac:dyDescent="0.25">
      <c r="D46" s="1" t="s">
        <v>196</v>
      </c>
      <c r="E46" s="1" t="s">
        <v>247</v>
      </c>
      <c r="F46" s="1" t="s">
        <v>6</v>
      </c>
    </row>
    <row r="47" spans="4:6" ht="22.5" x14ac:dyDescent="0.25">
      <c r="D47" s="1" t="s">
        <v>17</v>
      </c>
      <c r="E47" s="1" t="s">
        <v>394</v>
      </c>
      <c r="F47" s="1" t="s">
        <v>13</v>
      </c>
    </row>
    <row r="48" spans="4:6" x14ac:dyDescent="0.25">
      <c r="D48" s="1" t="s">
        <v>17</v>
      </c>
      <c r="E48" s="1" t="s">
        <v>22</v>
      </c>
      <c r="F48" s="1" t="s">
        <v>20</v>
      </c>
    </row>
    <row r="49" spans="4:6" x14ac:dyDescent="0.25">
      <c r="D49" s="1" t="s">
        <v>17</v>
      </c>
      <c r="E49" s="1" t="s">
        <v>61</v>
      </c>
      <c r="F49" s="1" t="s">
        <v>140</v>
      </c>
    </row>
    <row r="50" spans="4:6" x14ac:dyDescent="0.25">
      <c r="D50" s="1" t="s">
        <v>17</v>
      </c>
      <c r="E50" s="1" t="s">
        <v>62</v>
      </c>
      <c r="F50" s="1" t="s">
        <v>140</v>
      </c>
    </row>
    <row r="51" spans="4:6" ht="22.5" x14ac:dyDescent="0.25">
      <c r="D51" s="1" t="s">
        <v>17</v>
      </c>
      <c r="E51" s="1" t="s">
        <v>63</v>
      </c>
      <c r="F51" s="1" t="s">
        <v>140</v>
      </c>
    </row>
    <row r="52" spans="4:6" x14ac:dyDescent="0.25">
      <c r="D52" s="1" t="s">
        <v>17</v>
      </c>
      <c r="E52" s="1" t="s">
        <v>64</v>
      </c>
      <c r="F52" s="1" t="s">
        <v>140</v>
      </c>
    </row>
    <row r="53" spans="4:6" x14ac:dyDescent="0.25">
      <c r="D53" s="1" t="s">
        <v>17</v>
      </c>
      <c r="E53" s="1" t="s">
        <v>65</v>
      </c>
      <c r="F53" s="1" t="s">
        <v>140</v>
      </c>
    </row>
    <row r="54" spans="4:6" x14ac:dyDescent="0.25">
      <c r="D54" s="1" t="s">
        <v>17</v>
      </c>
      <c r="E54" s="1" t="s">
        <v>66</v>
      </c>
      <c r="F54" s="1" t="s">
        <v>140</v>
      </c>
    </row>
    <row r="55" spans="4:6" x14ac:dyDescent="0.25">
      <c r="D55" s="1" t="s">
        <v>17</v>
      </c>
      <c r="E55" s="1" t="s">
        <v>67</v>
      </c>
      <c r="F55" s="1" t="s">
        <v>140</v>
      </c>
    </row>
    <row r="56" spans="4:6" x14ac:dyDescent="0.25">
      <c r="D56" s="1" t="s">
        <v>17</v>
      </c>
      <c r="E56" s="1" t="s">
        <v>68</v>
      </c>
      <c r="F56" s="1" t="s">
        <v>140</v>
      </c>
    </row>
    <row r="57" spans="4:6" ht="22.5" x14ac:dyDescent="0.25">
      <c r="D57" s="1" t="s">
        <v>17</v>
      </c>
      <c r="E57" s="1" t="s">
        <v>69</v>
      </c>
      <c r="F57" s="1" t="s">
        <v>140</v>
      </c>
    </row>
    <row r="58" spans="4:6" x14ac:dyDescent="0.25">
      <c r="D58" s="1" t="s">
        <v>17</v>
      </c>
      <c r="E58" s="1" t="s">
        <v>70</v>
      </c>
      <c r="F58" s="1" t="s">
        <v>140</v>
      </c>
    </row>
    <row r="59" spans="4:6" x14ac:dyDescent="0.25">
      <c r="D59" s="1" t="s">
        <v>17</v>
      </c>
      <c r="E59" s="1" t="s">
        <v>71</v>
      </c>
      <c r="F59" s="1" t="s">
        <v>140</v>
      </c>
    </row>
    <row r="60" spans="4:6" x14ac:dyDescent="0.25">
      <c r="D60" s="1" t="s">
        <v>17</v>
      </c>
      <c r="E60" s="1" t="s">
        <v>72</v>
      </c>
      <c r="F60" s="1" t="s">
        <v>140</v>
      </c>
    </row>
    <row r="61" spans="4:6" x14ac:dyDescent="0.25">
      <c r="D61" s="1" t="s">
        <v>17</v>
      </c>
      <c r="E61" s="1" t="s">
        <v>73</v>
      </c>
      <c r="F61" s="1" t="s">
        <v>140</v>
      </c>
    </row>
    <row r="62" spans="4:6" x14ac:dyDescent="0.25">
      <c r="D62" s="1" t="s">
        <v>17</v>
      </c>
      <c r="E62" s="1" t="s">
        <v>75</v>
      </c>
      <c r="F62" s="1" t="s">
        <v>140</v>
      </c>
    </row>
    <row r="63" spans="4:6" ht="22.5" x14ac:dyDescent="0.25">
      <c r="D63" s="1" t="s">
        <v>17</v>
      </c>
      <c r="E63" s="1" t="s">
        <v>76</v>
      </c>
      <c r="F63" s="1" t="s">
        <v>140</v>
      </c>
    </row>
    <row r="64" spans="4:6" x14ac:dyDescent="0.25">
      <c r="D64" s="1" t="s">
        <v>17</v>
      </c>
      <c r="E64" s="1" t="s">
        <v>77</v>
      </c>
      <c r="F64" s="1" t="s">
        <v>140</v>
      </c>
    </row>
    <row r="65" spans="4:6" x14ac:dyDescent="0.25">
      <c r="D65" s="1" t="s">
        <v>17</v>
      </c>
      <c r="E65" s="1" t="s">
        <v>78</v>
      </c>
      <c r="F65" s="1" t="s">
        <v>140</v>
      </c>
    </row>
    <row r="66" spans="4:6" x14ac:dyDescent="0.25">
      <c r="D66" s="1" t="s">
        <v>17</v>
      </c>
      <c r="E66" s="1" t="s">
        <v>79</v>
      </c>
      <c r="F66" s="1" t="s">
        <v>140</v>
      </c>
    </row>
    <row r="67" spans="4:6" x14ac:dyDescent="0.25">
      <c r="D67" s="1" t="s">
        <v>17</v>
      </c>
      <c r="E67" s="1" t="s">
        <v>80</v>
      </c>
      <c r="F67" s="1" t="s">
        <v>140</v>
      </c>
    </row>
    <row r="68" spans="4:6" x14ac:dyDescent="0.25">
      <c r="D68" s="1" t="s">
        <v>17</v>
      </c>
      <c r="E68" s="1" t="s">
        <v>81</v>
      </c>
      <c r="F68" s="1" t="s">
        <v>140</v>
      </c>
    </row>
    <row r="69" spans="4:6" ht="22.5" x14ac:dyDescent="0.25">
      <c r="D69" s="1" t="s">
        <v>17</v>
      </c>
      <c r="E69" s="1" t="s">
        <v>82</v>
      </c>
      <c r="F69" s="1" t="s">
        <v>140</v>
      </c>
    </row>
    <row r="70" spans="4:6" x14ac:dyDescent="0.25">
      <c r="D70" s="1" t="s">
        <v>17</v>
      </c>
      <c r="E70" s="1" t="s">
        <v>83</v>
      </c>
      <c r="F70" s="1" t="s">
        <v>140</v>
      </c>
    </row>
    <row r="71" spans="4:6" x14ac:dyDescent="0.25">
      <c r="D71" s="1" t="s">
        <v>17</v>
      </c>
      <c r="E71" s="1" t="s">
        <v>84</v>
      </c>
      <c r="F71" s="1" t="s">
        <v>140</v>
      </c>
    </row>
    <row r="72" spans="4:6" x14ac:dyDescent="0.25">
      <c r="D72" s="1" t="s">
        <v>17</v>
      </c>
      <c r="E72" s="1" t="s">
        <v>85</v>
      </c>
      <c r="F72" s="1" t="s">
        <v>140</v>
      </c>
    </row>
    <row r="73" spans="4:6" x14ac:dyDescent="0.25">
      <c r="D73" s="1" t="s">
        <v>17</v>
      </c>
      <c r="E73" s="1" t="s">
        <v>86</v>
      </c>
      <c r="F73" s="1" t="s">
        <v>140</v>
      </c>
    </row>
    <row r="74" spans="4:6" x14ac:dyDescent="0.25">
      <c r="D74" s="1" t="s">
        <v>17</v>
      </c>
      <c r="E74" s="1" t="s">
        <v>88</v>
      </c>
      <c r="F74" s="1" t="s">
        <v>140</v>
      </c>
    </row>
    <row r="75" spans="4:6" x14ac:dyDescent="0.25">
      <c r="D75" s="1" t="s">
        <v>17</v>
      </c>
      <c r="E75" s="1" t="s">
        <v>89</v>
      </c>
      <c r="F75" s="1" t="s">
        <v>140</v>
      </c>
    </row>
    <row r="76" spans="4:6" x14ac:dyDescent="0.25">
      <c r="D76" s="1" t="s">
        <v>17</v>
      </c>
      <c r="E76" s="1" t="s">
        <v>90</v>
      </c>
      <c r="F76" s="1" t="s">
        <v>140</v>
      </c>
    </row>
    <row r="77" spans="4:6" x14ac:dyDescent="0.25">
      <c r="D77" s="1" t="s">
        <v>17</v>
      </c>
      <c r="E77" s="1" t="s">
        <v>91</v>
      </c>
      <c r="F77" s="1" t="s">
        <v>140</v>
      </c>
    </row>
    <row r="78" spans="4:6" x14ac:dyDescent="0.25">
      <c r="D78" s="1" t="s">
        <v>17</v>
      </c>
      <c r="E78" s="1" t="s">
        <v>92</v>
      </c>
      <c r="F78" s="1" t="s">
        <v>140</v>
      </c>
    </row>
    <row r="79" spans="4:6" x14ac:dyDescent="0.25">
      <c r="D79" s="1" t="s">
        <v>17</v>
      </c>
      <c r="E79" s="1" t="s">
        <v>94</v>
      </c>
      <c r="F79" s="1" t="s">
        <v>140</v>
      </c>
    </row>
    <row r="80" spans="4:6" x14ac:dyDescent="0.25">
      <c r="D80" s="1" t="s">
        <v>17</v>
      </c>
      <c r="E80" s="1" t="s">
        <v>95</v>
      </c>
      <c r="F80" s="1" t="s">
        <v>140</v>
      </c>
    </row>
    <row r="81" spans="4:6" x14ac:dyDescent="0.25">
      <c r="D81" s="1" t="s">
        <v>17</v>
      </c>
      <c r="E81" s="1" t="s">
        <v>96</v>
      </c>
      <c r="F81" s="1" t="s">
        <v>140</v>
      </c>
    </row>
    <row r="82" spans="4:6" x14ac:dyDescent="0.25">
      <c r="D82" s="1" t="s">
        <v>17</v>
      </c>
      <c r="E82" s="1" t="s">
        <v>97</v>
      </c>
      <c r="F82" s="1" t="s">
        <v>140</v>
      </c>
    </row>
    <row r="83" spans="4:6" x14ac:dyDescent="0.25">
      <c r="D83" s="1" t="s">
        <v>17</v>
      </c>
      <c r="E83" s="1" t="s">
        <v>98</v>
      </c>
      <c r="F83" s="1" t="s">
        <v>140</v>
      </c>
    </row>
    <row r="84" spans="4:6" ht="22.5" x14ac:dyDescent="0.25">
      <c r="D84" s="1" t="s">
        <v>17</v>
      </c>
      <c r="E84" s="1" t="s">
        <v>99</v>
      </c>
      <c r="F84" s="1" t="s">
        <v>140</v>
      </c>
    </row>
    <row r="85" spans="4:6" ht="22.5" x14ac:dyDescent="0.25">
      <c r="D85" s="1" t="s">
        <v>17</v>
      </c>
      <c r="E85" s="1" t="s">
        <v>101</v>
      </c>
      <c r="F85" s="1" t="s">
        <v>140</v>
      </c>
    </row>
    <row r="86" spans="4:6" ht="22.5" x14ac:dyDescent="0.25">
      <c r="D86" s="1" t="s">
        <v>17</v>
      </c>
      <c r="E86" s="1" t="s">
        <v>102</v>
      </c>
      <c r="F86" s="1" t="s">
        <v>140</v>
      </c>
    </row>
    <row r="87" spans="4:6" ht="22.5" x14ac:dyDescent="0.25">
      <c r="D87" s="1" t="s">
        <v>17</v>
      </c>
      <c r="E87" s="1" t="s">
        <v>103</v>
      </c>
      <c r="F87" s="1" t="s">
        <v>140</v>
      </c>
    </row>
    <row r="88" spans="4:6" ht="22.5" x14ac:dyDescent="0.25">
      <c r="D88" s="1" t="s">
        <v>17</v>
      </c>
      <c r="E88" s="1" t="s">
        <v>104</v>
      </c>
      <c r="F88" s="1" t="s">
        <v>140</v>
      </c>
    </row>
    <row r="89" spans="4:6" ht="22.5" x14ac:dyDescent="0.25">
      <c r="D89" s="1" t="s">
        <v>17</v>
      </c>
      <c r="E89" s="1" t="s">
        <v>105</v>
      </c>
      <c r="F89" s="1" t="s">
        <v>140</v>
      </c>
    </row>
    <row r="90" spans="4:6" x14ac:dyDescent="0.25">
      <c r="D90" s="1" t="s">
        <v>17</v>
      </c>
      <c r="E90" s="1" t="s">
        <v>106</v>
      </c>
      <c r="F90" s="1" t="s">
        <v>140</v>
      </c>
    </row>
    <row r="91" spans="4:6" x14ac:dyDescent="0.25">
      <c r="D91" s="1" t="s">
        <v>17</v>
      </c>
      <c r="E91" s="1" t="s">
        <v>107</v>
      </c>
      <c r="F91" s="1" t="s">
        <v>140</v>
      </c>
    </row>
    <row r="92" spans="4:6" x14ac:dyDescent="0.25">
      <c r="D92" s="1" t="s">
        <v>17</v>
      </c>
      <c r="E92" s="1" t="s">
        <v>108</v>
      </c>
      <c r="F92" s="1" t="s">
        <v>140</v>
      </c>
    </row>
    <row r="93" spans="4:6" x14ac:dyDescent="0.25">
      <c r="D93" s="1" t="s">
        <v>17</v>
      </c>
      <c r="E93" s="1" t="s">
        <v>110</v>
      </c>
      <c r="F93" s="1" t="s">
        <v>140</v>
      </c>
    </row>
    <row r="94" spans="4:6" x14ac:dyDescent="0.25">
      <c r="D94" s="1" t="s">
        <v>17</v>
      </c>
      <c r="E94" s="1" t="s">
        <v>112</v>
      </c>
      <c r="F94" s="1" t="s">
        <v>140</v>
      </c>
    </row>
    <row r="95" spans="4:6" x14ac:dyDescent="0.25">
      <c r="D95" s="1" t="s">
        <v>17</v>
      </c>
      <c r="E95" s="1" t="s">
        <v>114</v>
      </c>
      <c r="F95" s="1" t="s">
        <v>140</v>
      </c>
    </row>
    <row r="96" spans="4:6" ht="22.5" x14ac:dyDescent="0.25">
      <c r="D96" s="1" t="s">
        <v>17</v>
      </c>
      <c r="E96" s="1" t="s">
        <v>117</v>
      </c>
      <c r="F96" s="1" t="s">
        <v>140</v>
      </c>
    </row>
    <row r="97" spans="4:6" ht="22.5" x14ac:dyDescent="0.25">
      <c r="D97" s="1" t="s">
        <v>17</v>
      </c>
      <c r="E97" s="1" t="s">
        <v>152</v>
      </c>
      <c r="F97" s="1" t="s">
        <v>140</v>
      </c>
    </row>
    <row r="98" spans="4:6" ht="22.5" x14ac:dyDescent="0.25">
      <c r="D98" s="1" t="s">
        <v>17</v>
      </c>
      <c r="E98" s="1" t="s">
        <v>118</v>
      </c>
      <c r="F98" s="1" t="s">
        <v>140</v>
      </c>
    </row>
    <row r="99" spans="4:6" ht="22.5" x14ac:dyDescent="0.25">
      <c r="D99" s="1" t="s">
        <v>17</v>
      </c>
      <c r="E99" s="1" t="s">
        <v>119</v>
      </c>
      <c r="F99" s="1" t="s">
        <v>140</v>
      </c>
    </row>
    <row r="100" spans="4:6" x14ac:dyDescent="0.25">
      <c r="D100" s="1" t="s">
        <v>17</v>
      </c>
      <c r="E100" s="1" t="s">
        <v>125</v>
      </c>
      <c r="F100" s="1" t="s">
        <v>140</v>
      </c>
    </row>
    <row r="101" spans="4:6" x14ac:dyDescent="0.25">
      <c r="D101" s="1" t="s">
        <v>17</v>
      </c>
      <c r="E101" s="1" t="s">
        <v>162</v>
      </c>
      <c r="F101" s="1" t="s">
        <v>140</v>
      </c>
    </row>
    <row r="102" spans="4:6" x14ac:dyDescent="0.25">
      <c r="D102" s="1" t="s">
        <v>17</v>
      </c>
      <c r="E102" s="1" t="s">
        <v>161</v>
      </c>
      <c r="F102" s="1" t="s">
        <v>140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5"/>
  <sheetViews>
    <sheetView topLeftCell="A5" workbookViewId="0">
      <selection activeCell="F5" sqref="F5"/>
    </sheetView>
  </sheetViews>
  <sheetFormatPr baseColWidth="10" defaultColWidth="11.42578125" defaultRowHeight="11.25" x14ac:dyDescent="0.25"/>
  <cols>
    <col min="1" max="1" width="11.42578125" style="20"/>
    <col min="2" max="2" width="28.85546875" style="20" customWidth="1"/>
    <col min="3" max="3" width="73.7109375" style="20" customWidth="1"/>
    <col min="4" max="16384" width="11.42578125" style="20"/>
  </cols>
  <sheetData>
    <row r="1" spans="1:3" x14ac:dyDescent="0.25">
      <c r="A1" s="15" t="s">
        <v>254</v>
      </c>
    </row>
    <row r="2" spans="1:3" x14ac:dyDescent="0.25">
      <c r="A2" s="16"/>
    </row>
    <row r="3" spans="1:3" x14ac:dyDescent="0.25">
      <c r="A3" s="27" t="s">
        <v>239</v>
      </c>
      <c r="B3" s="27" t="s">
        <v>240</v>
      </c>
      <c r="C3" s="27" t="s">
        <v>241</v>
      </c>
    </row>
    <row r="4" spans="1:3" x14ac:dyDescent="0.25">
      <c r="A4" s="17" t="s">
        <v>242</v>
      </c>
      <c r="B4" s="18">
        <v>44125</v>
      </c>
      <c r="C4" s="19" t="s">
        <v>243</v>
      </c>
    </row>
    <row r="5" spans="1:3" ht="281.25" x14ac:dyDescent="0.25">
      <c r="A5" s="22" t="s">
        <v>253</v>
      </c>
      <c r="B5" s="23">
        <v>45189</v>
      </c>
      <c r="C5" s="11" t="s">
        <v>490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topLeftCell="D1" zoomScale="80" zoomScaleNormal="80" zoomScalePageLayoutView="80" workbookViewId="0">
      <selection activeCell="D20" sqref="D20:D27"/>
    </sheetView>
  </sheetViews>
  <sheetFormatPr baseColWidth="10" defaultColWidth="10.85546875" defaultRowHeight="12.75" x14ac:dyDescent="0.2"/>
  <cols>
    <col min="1" max="1" width="31.85546875" style="2" customWidth="1"/>
    <col min="2" max="2" width="38.28515625" style="2" customWidth="1"/>
    <col min="3" max="3" width="49.85546875" style="2" customWidth="1"/>
    <col min="4" max="4" width="19" style="2" customWidth="1"/>
    <col min="5" max="5" width="56.42578125" style="2" customWidth="1"/>
    <col min="6" max="6" width="19.28515625" style="2" customWidth="1"/>
    <col min="7" max="7" width="17.7109375" style="2" bestFit="1" customWidth="1"/>
    <col min="8" max="8" width="18.42578125" style="2" customWidth="1"/>
    <col min="9" max="10" width="28.42578125" style="2" customWidth="1"/>
    <col min="11" max="16384" width="10.85546875" style="2"/>
  </cols>
  <sheetData>
    <row r="1" spans="1:10" ht="25.5" x14ac:dyDescent="0.2">
      <c r="A1" s="2" t="s">
        <v>41</v>
      </c>
      <c r="B1" s="2" t="s">
        <v>26</v>
      </c>
      <c r="C1" s="2" t="s">
        <v>60</v>
      </c>
      <c r="D1" s="2" t="s">
        <v>190</v>
      </c>
      <c r="E1" s="2" t="s">
        <v>212</v>
      </c>
      <c r="F1" s="2" t="s">
        <v>180</v>
      </c>
      <c r="G1" s="2" t="s">
        <v>211</v>
      </c>
      <c r="H1" s="2" t="s">
        <v>213</v>
      </c>
      <c r="I1" s="2" t="s">
        <v>214</v>
      </c>
      <c r="J1" s="2" t="s">
        <v>219</v>
      </c>
    </row>
    <row r="2" spans="1:10" ht="25.5" x14ac:dyDescent="0.2">
      <c r="A2" s="2" t="s">
        <v>42</v>
      </c>
      <c r="B2" s="2" t="s">
        <v>193</v>
      </c>
      <c r="C2" s="2" t="s">
        <v>191</v>
      </c>
      <c r="D2" s="2" t="s">
        <v>187</v>
      </c>
      <c r="E2" s="2" t="s">
        <v>220</v>
      </c>
      <c r="F2" s="2" t="s">
        <v>221</v>
      </c>
      <c r="G2" s="2" t="s">
        <v>222</v>
      </c>
      <c r="H2" s="2" t="s">
        <v>246</v>
      </c>
      <c r="I2" s="2" t="s">
        <v>203</v>
      </c>
      <c r="J2" s="2" t="s">
        <v>216</v>
      </c>
    </row>
    <row r="3" spans="1:10" ht="25.5" x14ac:dyDescent="0.2">
      <c r="A3" s="2" t="s">
        <v>43</v>
      </c>
      <c r="B3" s="2" t="s">
        <v>196</v>
      </c>
      <c r="C3" s="2" t="s">
        <v>37</v>
      </c>
      <c r="D3" s="2" t="s">
        <v>188</v>
      </c>
      <c r="E3" s="2" t="s">
        <v>223</v>
      </c>
      <c r="F3" s="2" t="s">
        <v>224</v>
      </c>
      <c r="G3" s="2" t="s">
        <v>225</v>
      </c>
      <c r="H3" s="2" t="s">
        <v>237</v>
      </c>
      <c r="I3" s="2" t="s">
        <v>226</v>
      </c>
      <c r="J3" s="2" t="s">
        <v>215</v>
      </c>
    </row>
    <row r="4" spans="1:10" ht="25.5" x14ac:dyDescent="0.2">
      <c r="A4" s="2" t="s">
        <v>44</v>
      </c>
      <c r="B4" s="2" t="s">
        <v>195</v>
      </c>
      <c r="C4" s="2" t="s">
        <v>38</v>
      </c>
      <c r="D4" s="2" t="s">
        <v>189</v>
      </c>
      <c r="E4" s="2" t="s">
        <v>229</v>
      </c>
      <c r="F4" s="2" t="s">
        <v>227</v>
      </c>
      <c r="G4" s="2" t="s">
        <v>228</v>
      </c>
      <c r="H4" s="2" t="s">
        <v>238</v>
      </c>
      <c r="I4" s="2" t="s">
        <v>204</v>
      </c>
      <c r="J4" s="2" t="s">
        <v>217</v>
      </c>
    </row>
    <row r="5" spans="1:10" ht="25.5" x14ac:dyDescent="0.2">
      <c r="A5" s="2" t="s">
        <v>45</v>
      </c>
      <c r="B5" s="2" t="s">
        <v>194</v>
      </c>
      <c r="C5" s="2" t="s">
        <v>39</v>
      </c>
      <c r="E5" s="2" t="s">
        <v>232</v>
      </c>
      <c r="F5" s="2" t="s">
        <v>230</v>
      </c>
      <c r="G5" s="2" t="s">
        <v>231</v>
      </c>
      <c r="H5" s="2" t="s">
        <v>201</v>
      </c>
      <c r="I5" s="2" t="s">
        <v>205</v>
      </c>
      <c r="J5" s="2" t="s">
        <v>218</v>
      </c>
    </row>
    <row r="6" spans="1:10" ht="25.5" x14ac:dyDescent="0.2">
      <c r="A6" s="2" t="s">
        <v>46</v>
      </c>
      <c r="B6" s="2" t="s">
        <v>17</v>
      </c>
      <c r="C6" s="2" t="s">
        <v>40</v>
      </c>
      <c r="E6" s="2" t="s">
        <v>235</v>
      </c>
      <c r="F6" s="2" t="s">
        <v>233</v>
      </c>
      <c r="G6" s="2" t="s">
        <v>234</v>
      </c>
      <c r="H6" s="2" t="s">
        <v>202</v>
      </c>
      <c r="I6" s="2" t="s">
        <v>206</v>
      </c>
    </row>
    <row r="7" spans="1:10" ht="25.5" x14ac:dyDescent="0.2">
      <c r="A7" s="2" t="s">
        <v>47</v>
      </c>
      <c r="E7" s="2" t="s">
        <v>197</v>
      </c>
      <c r="H7" s="2" t="s">
        <v>236</v>
      </c>
      <c r="I7" s="2" t="s">
        <v>207</v>
      </c>
    </row>
    <row r="8" spans="1:10" x14ac:dyDescent="0.2">
      <c r="A8" s="2" t="s">
        <v>48</v>
      </c>
      <c r="E8" s="2" t="s">
        <v>198</v>
      </c>
      <c r="H8" s="10"/>
      <c r="I8" s="2" t="s">
        <v>249</v>
      </c>
    </row>
    <row r="9" spans="1:10" x14ac:dyDescent="0.2">
      <c r="A9" s="2" t="s">
        <v>49</v>
      </c>
      <c r="E9" s="2" t="s">
        <v>199</v>
      </c>
      <c r="H9" s="10"/>
      <c r="I9" s="2" t="s">
        <v>208</v>
      </c>
    </row>
    <row r="10" spans="1:10" x14ac:dyDescent="0.2">
      <c r="A10" s="2" t="s">
        <v>50</v>
      </c>
      <c r="E10" s="2" t="s">
        <v>200</v>
      </c>
      <c r="H10" s="10"/>
      <c r="I10" s="2" t="s">
        <v>209</v>
      </c>
    </row>
    <row r="11" spans="1:10" x14ac:dyDescent="0.2">
      <c r="A11" s="2" t="s">
        <v>51</v>
      </c>
      <c r="E11" s="2" t="s">
        <v>251</v>
      </c>
      <c r="H11" s="10"/>
      <c r="I11" s="2" t="s">
        <v>210</v>
      </c>
    </row>
    <row r="12" spans="1:10" x14ac:dyDescent="0.2">
      <c r="A12" s="2" t="s">
        <v>52</v>
      </c>
      <c r="E12" s="10"/>
      <c r="H12" s="10"/>
      <c r="I12" s="2" t="s">
        <v>250</v>
      </c>
    </row>
    <row r="13" spans="1:10" x14ac:dyDescent="0.2">
      <c r="A13" s="2" t="s">
        <v>53</v>
      </c>
      <c r="H13" s="10"/>
      <c r="I13" s="10"/>
      <c r="J13" s="10"/>
    </row>
    <row r="14" spans="1:10" x14ac:dyDescent="0.2">
      <c r="A14" s="2" t="s">
        <v>54</v>
      </c>
      <c r="H14" s="10"/>
      <c r="I14" s="10"/>
      <c r="J14" s="10"/>
    </row>
    <row r="15" spans="1:10" x14ac:dyDescent="0.2">
      <c r="A15" s="2" t="s">
        <v>55</v>
      </c>
      <c r="H15" s="10"/>
      <c r="I15" s="10"/>
      <c r="J15" s="10"/>
    </row>
    <row r="16" spans="1:10" x14ac:dyDescent="0.2">
      <c r="A16" s="2" t="s">
        <v>56</v>
      </c>
      <c r="H16" s="10"/>
      <c r="I16" s="10"/>
      <c r="J16" s="10"/>
    </row>
    <row r="17" spans="1:10" x14ac:dyDescent="0.2">
      <c r="A17" s="2" t="s">
        <v>57</v>
      </c>
      <c r="H17" s="10"/>
      <c r="I17" s="10"/>
      <c r="J17" s="10"/>
    </row>
    <row r="18" spans="1:10" x14ac:dyDescent="0.2">
      <c r="A18" s="2" t="s">
        <v>58</v>
      </c>
      <c r="H18" s="10"/>
      <c r="I18" s="10"/>
      <c r="J18" s="10"/>
    </row>
    <row r="19" spans="1:10" x14ac:dyDescent="0.2">
      <c r="A19" s="2" t="s">
        <v>59</v>
      </c>
      <c r="H19" s="10"/>
      <c r="I19" s="10"/>
      <c r="J19" s="10"/>
    </row>
    <row r="20" spans="1:10" x14ac:dyDescent="0.2">
      <c r="A20" s="2" t="s">
        <v>248</v>
      </c>
      <c r="D20" s="2" t="s">
        <v>446</v>
      </c>
      <c r="H20" s="10"/>
      <c r="I20" s="10"/>
      <c r="J20" s="10"/>
    </row>
    <row r="21" spans="1:10" x14ac:dyDescent="0.2">
      <c r="D21" s="2" t="s">
        <v>447</v>
      </c>
      <c r="H21" s="10"/>
      <c r="I21" s="10"/>
      <c r="J21" s="10"/>
    </row>
    <row r="22" spans="1:10" x14ac:dyDescent="0.2">
      <c r="D22" s="2" t="s">
        <v>448</v>
      </c>
      <c r="H22" s="10"/>
      <c r="I22" s="10"/>
      <c r="J22" s="10"/>
    </row>
    <row r="23" spans="1:10" x14ac:dyDescent="0.2">
      <c r="D23" s="2" t="s">
        <v>449</v>
      </c>
      <c r="H23" s="10"/>
      <c r="I23" s="10"/>
      <c r="J23" s="10"/>
    </row>
    <row r="24" spans="1:10" x14ac:dyDescent="0.2">
      <c r="D24" s="2" t="s">
        <v>450</v>
      </c>
    </row>
    <row r="25" spans="1:10" x14ac:dyDescent="0.2">
      <c r="D25" s="2" t="s">
        <v>451</v>
      </c>
    </row>
    <row r="26" spans="1:10" x14ac:dyDescent="0.2">
      <c r="D26" s="2" t="s">
        <v>452</v>
      </c>
    </row>
    <row r="27" spans="1:10" x14ac:dyDescent="0.2">
      <c r="D27" s="2" t="s">
        <v>453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7"/>
  <sheetViews>
    <sheetView workbookViewId="0"/>
  </sheetViews>
  <sheetFormatPr baseColWidth="10" defaultRowHeight="15" x14ac:dyDescent="0.25"/>
  <cols>
    <col min="1" max="1" width="61.42578125" customWidth="1"/>
    <col min="2" max="2" width="25.140625" bestFit="1" customWidth="1"/>
    <col min="3" max="3" width="61.42578125" customWidth="1"/>
  </cols>
  <sheetData>
    <row r="1" spans="1:3" ht="22.5" x14ac:dyDescent="0.25">
      <c r="A1" s="1" t="s">
        <v>5</v>
      </c>
      <c r="B1" s="1" t="s">
        <v>6</v>
      </c>
      <c r="C1" s="1" t="s">
        <v>5</v>
      </c>
    </row>
    <row r="2" spans="1:3" ht="22.5" x14ac:dyDescent="0.25">
      <c r="A2" s="1" t="s">
        <v>185</v>
      </c>
      <c r="B2" s="1" t="s">
        <v>6</v>
      </c>
      <c r="C2" s="1" t="s">
        <v>185</v>
      </c>
    </row>
    <row r="3" spans="1:3" ht="22.5" x14ac:dyDescent="0.25">
      <c r="A3" s="1" t="s">
        <v>12</v>
      </c>
      <c r="B3" s="1" t="s">
        <v>13</v>
      </c>
      <c r="C3" s="1" t="s">
        <v>12</v>
      </c>
    </row>
    <row r="4" spans="1:3" x14ac:dyDescent="0.25">
      <c r="A4" s="1" t="s">
        <v>19</v>
      </c>
      <c r="B4" s="1" t="s">
        <v>20</v>
      </c>
      <c r="C4" s="1" t="s">
        <v>19</v>
      </c>
    </row>
    <row r="5" spans="1:3" ht="22.5" x14ac:dyDescent="0.25">
      <c r="A5" s="1" t="s">
        <v>186</v>
      </c>
      <c r="B5" s="1" t="s">
        <v>6</v>
      </c>
      <c r="C5" s="1" t="s">
        <v>186</v>
      </c>
    </row>
    <row r="6" spans="1:3" ht="22.5" x14ac:dyDescent="0.25">
      <c r="A6" s="1" t="s">
        <v>9</v>
      </c>
      <c r="B6" s="1" t="s">
        <v>6</v>
      </c>
      <c r="C6" s="1" t="s">
        <v>9</v>
      </c>
    </row>
    <row r="7" spans="1:3" x14ac:dyDescent="0.25">
      <c r="A7" s="1" t="s">
        <v>10</v>
      </c>
      <c r="B7" s="1" t="s">
        <v>6</v>
      </c>
      <c r="C7" s="1" t="s">
        <v>10</v>
      </c>
    </row>
    <row r="8" spans="1:3" ht="22.5" x14ac:dyDescent="0.25">
      <c r="A8" s="1" t="s">
        <v>16</v>
      </c>
      <c r="B8" s="1" t="s">
        <v>13</v>
      </c>
      <c r="C8" s="1" t="s">
        <v>16</v>
      </c>
    </row>
    <row r="9" spans="1:3" ht="22.5" x14ac:dyDescent="0.25">
      <c r="A9" s="1" t="s">
        <v>15</v>
      </c>
      <c r="B9" s="1" t="s">
        <v>13</v>
      </c>
      <c r="C9" s="1" t="s">
        <v>15</v>
      </c>
    </row>
    <row r="10" spans="1:3" ht="33.75" x14ac:dyDescent="0.25">
      <c r="A10" s="1" t="s">
        <v>24</v>
      </c>
      <c r="B10" s="1" t="s">
        <v>20</v>
      </c>
      <c r="C10" s="1" t="s">
        <v>24</v>
      </c>
    </row>
    <row r="11" spans="1:3" ht="22.5" x14ac:dyDescent="0.25">
      <c r="A11" s="1" t="s">
        <v>25</v>
      </c>
      <c r="B11" s="1" t="s">
        <v>20</v>
      </c>
      <c r="C11" s="1" t="s">
        <v>25</v>
      </c>
    </row>
    <row r="12" spans="1:3" x14ac:dyDescent="0.25">
      <c r="A12" s="1" t="s">
        <v>116</v>
      </c>
      <c r="B12" s="1" t="s">
        <v>140</v>
      </c>
      <c r="C12" s="1" t="s">
        <v>116</v>
      </c>
    </row>
    <row r="13" spans="1:3" x14ac:dyDescent="0.25">
      <c r="A13" s="1" t="s">
        <v>133</v>
      </c>
      <c r="B13" s="1" t="s">
        <v>140</v>
      </c>
      <c r="C13" s="1" t="s">
        <v>133</v>
      </c>
    </row>
    <row r="14" spans="1:3" x14ac:dyDescent="0.25">
      <c r="A14" s="1" t="s">
        <v>134</v>
      </c>
      <c r="B14" s="1" t="s">
        <v>140</v>
      </c>
      <c r="C14" s="1" t="s">
        <v>134</v>
      </c>
    </row>
    <row r="15" spans="1:3" x14ac:dyDescent="0.25">
      <c r="A15" s="1" t="s">
        <v>135</v>
      </c>
      <c r="B15" s="1" t="s">
        <v>140</v>
      </c>
      <c r="C15" s="1" t="s">
        <v>135</v>
      </c>
    </row>
    <row r="16" spans="1:3" x14ac:dyDescent="0.25">
      <c r="A16" s="1" t="s">
        <v>136</v>
      </c>
      <c r="B16" s="1" t="s">
        <v>140</v>
      </c>
      <c r="C16" s="1" t="s">
        <v>136</v>
      </c>
    </row>
    <row r="17" spans="1:3" x14ac:dyDescent="0.25">
      <c r="A17" s="1" t="s">
        <v>137</v>
      </c>
      <c r="B17" s="1" t="s">
        <v>140</v>
      </c>
      <c r="C17" s="1" t="s">
        <v>137</v>
      </c>
    </row>
    <row r="18" spans="1:3" ht="22.5" x14ac:dyDescent="0.25">
      <c r="A18" s="1" t="s">
        <v>8</v>
      </c>
      <c r="B18" s="1" t="s">
        <v>6</v>
      </c>
      <c r="C18" s="1" t="s">
        <v>8</v>
      </c>
    </row>
    <row r="19" spans="1:3" x14ac:dyDescent="0.25">
      <c r="A19" s="1" t="s">
        <v>14</v>
      </c>
      <c r="B19" s="1" t="s">
        <v>13</v>
      </c>
      <c r="C19" s="1" t="s">
        <v>14</v>
      </c>
    </row>
    <row r="20" spans="1:3" x14ac:dyDescent="0.25">
      <c r="A20" s="1" t="s">
        <v>21</v>
      </c>
      <c r="B20" s="1" t="s">
        <v>20</v>
      </c>
      <c r="C20" s="1" t="s">
        <v>21</v>
      </c>
    </row>
    <row r="21" spans="1:3" x14ac:dyDescent="0.25">
      <c r="A21" s="1" t="s">
        <v>23</v>
      </c>
      <c r="B21" s="1" t="s">
        <v>20</v>
      </c>
      <c r="C21" s="1" t="s">
        <v>23</v>
      </c>
    </row>
    <row r="22" spans="1:3" x14ac:dyDescent="0.25">
      <c r="A22" s="1" t="s">
        <v>120</v>
      </c>
      <c r="B22" s="1" t="s">
        <v>140</v>
      </c>
      <c r="C22" s="1" t="s">
        <v>120</v>
      </c>
    </row>
    <row r="23" spans="1:3" x14ac:dyDescent="0.25">
      <c r="A23" s="1" t="s">
        <v>121</v>
      </c>
      <c r="B23" s="1" t="s">
        <v>140</v>
      </c>
      <c r="C23" s="1" t="s">
        <v>121</v>
      </c>
    </row>
    <row r="24" spans="1:3" x14ac:dyDescent="0.25">
      <c r="A24" s="1" t="s">
        <v>122</v>
      </c>
      <c r="B24" s="1" t="s">
        <v>140</v>
      </c>
      <c r="C24" s="1" t="s">
        <v>122</v>
      </c>
    </row>
    <row r="25" spans="1:3" x14ac:dyDescent="0.25">
      <c r="A25" s="1" t="s">
        <v>123</v>
      </c>
      <c r="B25" s="1" t="s">
        <v>140</v>
      </c>
      <c r="C25" s="1" t="s">
        <v>123</v>
      </c>
    </row>
    <row r="26" spans="1:3" x14ac:dyDescent="0.25">
      <c r="A26" s="1" t="s">
        <v>130</v>
      </c>
      <c r="B26" s="1" t="s">
        <v>140</v>
      </c>
      <c r="C26" s="1" t="s">
        <v>130</v>
      </c>
    </row>
    <row r="27" spans="1:3" x14ac:dyDescent="0.25">
      <c r="A27" s="1" t="s">
        <v>131</v>
      </c>
      <c r="B27" s="1" t="s">
        <v>140</v>
      </c>
      <c r="C27" s="1" t="s">
        <v>131</v>
      </c>
    </row>
    <row r="28" spans="1:3" x14ac:dyDescent="0.25">
      <c r="A28" s="1" t="s">
        <v>132</v>
      </c>
      <c r="B28" s="1" t="s">
        <v>140</v>
      </c>
      <c r="C28" s="1" t="s">
        <v>132</v>
      </c>
    </row>
    <row r="29" spans="1:3" x14ac:dyDescent="0.25">
      <c r="A29" s="1" t="s">
        <v>138</v>
      </c>
      <c r="B29" s="1" t="s">
        <v>140</v>
      </c>
      <c r="C29" s="1" t="s">
        <v>138</v>
      </c>
    </row>
    <row r="30" spans="1:3" x14ac:dyDescent="0.25">
      <c r="A30" s="1" t="s">
        <v>139</v>
      </c>
      <c r="B30" s="1" t="s">
        <v>140</v>
      </c>
      <c r="C30" s="1" t="s">
        <v>139</v>
      </c>
    </row>
    <row r="31" spans="1:3" ht="22.5" x14ac:dyDescent="0.25">
      <c r="A31" s="1" t="s">
        <v>247</v>
      </c>
      <c r="B31" s="1" t="s">
        <v>6</v>
      </c>
      <c r="C31" s="1" t="s">
        <v>183</v>
      </c>
    </row>
    <row r="32" spans="1:3" ht="22.5" x14ac:dyDescent="0.25">
      <c r="A32" s="1" t="s">
        <v>18</v>
      </c>
      <c r="B32" s="1" t="s">
        <v>13</v>
      </c>
      <c r="C32" s="1" t="s">
        <v>18</v>
      </c>
    </row>
    <row r="33" spans="1:3" x14ac:dyDescent="0.25">
      <c r="A33" s="1" t="s">
        <v>22</v>
      </c>
      <c r="B33" s="1" t="s">
        <v>20</v>
      </c>
      <c r="C33" s="1" t="s">
        <v>22</v>
      </c>
    </row>
    <row r="34" spans="1:3" x14ac:dyDescent="0.25">
      <c r="A34" s="1" t="s">
        <v>61</v>
      </c>
      <c r="B34" s="1" t="s">
        <v>140</v>
      </c>
      <c r="C34" s="1" t="s">
        <v>61</v>
      </c>
    </row>
    <row r="35" spans="1:3" x14ac:dyDescent="0.25">
      <c r="A35" s="1" t="s">
        <v>62</v>
      </c>
      <c r="B35" s="1" t="s">
        <v>140</v>
      </c>
      <c r="C35" s="1" t="s">
        <v>62</v>
      </c>
    </row>
    <row r="36" spans="1:3" x14ac:dyDescent="0.25">
      <c r="A36" s="1" t="s">
        <v>63</v>
      </c>
      <c r="B36" s="1" t="s">
        <v>140</v>
      </c>
      <c r="C36" s="1" t="s">
        <v>63</v>
      </c>
    </row>
    <row r="37" spans="1:3" x14ac:dyDescent="0.25">
      <c r="A37" s="1" t="s">
        <v>64</v>
      </c>
      <c r="B37" s="1" t="s">
        <v>140</v>
      </c>
      <c r="C37" s="1" t="s">
        <v>64</v>
      </c>
    </row>
    <row r="38" spans="1:3" x14ac:dyDescent="0.25">
      <c r="A38" s="1" t="s">
        <v>65</v>
      </c>
      <c r="B38" s="1" t="s">
        <v>140</v>
      </c>
      <c r="C38" s="1" t="s">
        <v>65</v>
      </c>
    </row>
    <row r="39" spans="1:3" x14ac:dyDescent="0.25">
      <c r="A39" s="1" t="s">
        <v>66</v>
      </c>
      <c r="B39" s="1" t="s">
        <v>140</v>
      </c>
      <c r="C39" s="1" t="s">
        <v>66</v>
      </c>
    </row>
    <row r="40" spans="1:3" x14ac:dyDescent="0.25">
      <c r="A40" s="1" t="s">
        <v>67</v>
      </c>
      <c r="B40" s="1" t="s">
        <v>140</v>
      </c>
      <c r="C40" s="1" t="s">
        <v>67</v>
      </c>
    </row>
    <row r="41" spans="1:3" x14ac:dyDescent="0.25">
      <c r="A41" s="1" t="s">
        <v>68</v>
      </c>
      <c r="B41" s="1" t="s">
        <v>140</v>
      </c>
      <c r="C41" s="1" t="s">
        <v>68</v>
      </c>
    </row>
    <row r="42" spans="1:3" ht="22.5" x14ac:dyDescent="0.25">
      <c r="A42" s="1" t="s">
        <v>69</v>
      </c>
      <c r="B42" s="1" t="s">
        <v>140</v>
      </c>
      <c r="C42" s="1" t="s">
        <v>69</v>
      </c>
    </row>
    <row r="43" spans="1:3" x14ac:dyDescent="0.25">
      <c r="A43" s="1" t="s">
        <v>70</v>
      </c>
      <c r="B43" s="1" t="s">
        <v>140</v>
      </c>
      <c r="C43" s="1" t="s">
        <v>70</v>
      </c>
    </row>
    <row r="44" spans="1:3" x14ac:dyDescent="0.25">
      <c r="A44" s="1" t="s">
        <v>71</v>
      </c>
      <c r="B44" s="1" t="s">
        <v>140</v>
      </c>
      <c r="C44" s="1" t="s">
        <v>71</v>
      </c>
    </row>
    <row r="45" spans="1:3" x14ac:dyDescent="0.25">
      <c r="A45" s="1" t="s">
        <v>72</v>
      </c>
      <c r="B45" s="1" t="s">
        <v>140</v>
      </c>
      <c r="C45" s="1" t="s">
        <v>72</v>
      </c>
    </row>
    <row r="46" spans="1:3" x14ac:dyDescent="0.25">
      <c r="A46" s="1" t="s">
        <v>73</v>
      </c>
      <c r="B46" s="1" t="s">
        <v>140</v>
      </c>
      <c r="C46" s="1" t="s">
        <v>73</v>
      </c>
    </row>
    <row r="47" spans="1:3" x14ac:dyDescent="0.25">
      <c r="A47" s="1" t="s">
        <v>75</v>
      </c>
      <c r="B47" s="1" t="s">
        <v>140</v>
      </c>
      <c r="C47" s="1" t="s">
        <v>75</v>
      </c>
    </row>
    <row r="48" spans="1:3" ht="22.5" x14ac:dyDescent="0.25">
      <c r="A48" s="1" t="s">
        <v>76</v>
      </c>
      <c r="B48" s="1" t="s">
        <v>140</v>
      </c>
      <c r="C48" s="1" t="s">
        <v>76</v>
      </c>
    </row>
    <row r="49" spans="1:3" x14ac:dyDescent="0.25">
      <c r="A49" s="1" t="s">
        <v>77</v>
      </c>
      <c r="B49" s="1" t="s">
        <v>140</v>
      </c>
      <c r="C49" s="1" t="s">
        <v>77</v>
      </c>
    </row>
    <row r="50" spans="1:3" x14ac:dyDescent="0.25">
      <c r="A50" s="1" t="s">
        <v>78</v>
      </c>
      <c r="B50" s="1" t="s">
        <v>140</v>
      </c>
      <c r="C50" s="1" t="s">
        <v>78</v>
      </c>
    </row>
    <row r="51" spans="1:3" x14ac:dyDescent="0.25">
      <c r="A51" s="1" t="s">
        <v>79</v>
      </c>
      <c r="B51" s="1" t="s">
        <v>140</v>
      </c>
      <c r="C51" s="1" t="s">
        <v>79</v>
      </c>
    </row>
    <row r="52" spans="1:3" x14ac:dyDescent="0.25">
      <c r="A52" s="1" t="s">
        <v>80</v>
      </c>
      <c r="B52" s="1" t="s">
        <v>140</v>
      </c>
      <c r="C52" s="1" t="s">
        <v>80</v>
      </c>
    </row>
    <row r="53" spans="1:3" x14ac:dyDescent="0.25">
      <c r="A53" s="1" t="s">
        <v>81</v>
      </c>
      <c r="B53" s="1" t="s">
        <v>140</v>
      </c>
      <c r="C53" s="1" t="s">
        <v>81</v>
      </c>
    </row>
    <row r="54" spans="1:3" ht="22.5" x14ac:dyDescent="0.25">
      <c r="A54" s="1" t="s">
        <v>82</v>
      </c>
      <c r="B54" s="1" t="s">
        <v>140</v>
      </c>
      <c r="C54" s="1" t="s">
        <v>82</v>
      </c>
    </row>
    <row r="55" spans="1:3" x14ac:dyDescent="0.25">
      <c r="A55" s="1" t="s">
        <v>83</v>
      </c>
      <c r="B55" s="1" t="s">
        <v>140</v>
      </c>
      <c r="C55" s="1" t="s">
        <v>83</v>
      </c>
    </row>
    <row r="56" spans="1:3" x14ac:dyDescent="0.25">
      <c r="A56" s="1" t="s">
        <v>84</v>
      </c>
      <c r="B56" s="1" t="s">
        <v>140</v>
      </c>
      <c r="C56" s="1" t="s">
        <v>84</v>
      </c>
    </row>
    <row r="57" spans="1:3" x14ac:dyDescent="0.25">
      <c r="A57" s="1" t="s">
        <v>85</v>
      </c>
      <c r="B57" s="1" t="s">
        <v>140</v>
      </c>
      <c r="C57" s="1" t="s">
        <v>85</v>
      </c>
    </row>
    <row r="58" spans="1:3" x14ac:dyDescent="0.25">
      <c r="A58" s="1" t="s">
        <v>86</v>
      </c>
      <c r="B58" s="1" t="s">
        <v>140</v>
      </c>
      <c r="C58" s="1" t="s">
        <v>86</v>
      </c>
    </row>
    <row r="59" spans="1:3" x14ac:dyDescent="0.25">
      <c r="A59" s="1" t="s">
        <v>88</v>
      </c>
      <c r="B59" s="1" t="s">
        <v>140</v>
      </c>
      <c r="C59" s="1" t="s">
        <v>88</v>
      </c>
    </row>
    <row r="60" spans="1:3" x14ac:dyDescent="0.25">
      <c r="A60" s="1" t="s">
        <v>89</v>
      </c>
      <c r="B60" s="1" t="s">
        <v>140</v>
      </c>
      <c r="C60" s="1" t="s">
        <v>89</v>
      </c>
    </row>
    <row r="61" spans="1:3" x14ac:dyDescent="0.25">
      <c r="A61" s="1" t="s">
        <v>90</v>
      </c>
      <c r="B61" s="1" t="s">
        <v>140</v>
      </c>
      <c r="C61" s="1" t="s">
        <v>90</v>
      </c>
    </row>
    <row r="62" spans="1:3" x14ac:dyDescent="0.25">
      <c r="A62" s="1" t="s">
        <v>91</v>
      </c>
      <c r="B62" s="1" t="s">
        <v>140</v>
      </c>
      <c r="C62" s="1" t="s">
        <v>91</v>
      </c>
    </row>
    <row r="63" spans="1:3" x14ac:dyDescent="0.25">
      <c r="A63" s="1" t="s">
        <v>92</v>
      </c>
      <c r="B63" s="1" t="s">
        <v>140</v>
      </c>
      <c r="C63" s="1" t="s">
        <v>92</v>
      </c>
    </row>
    <row r="64" spans="1:3" x14ac:dyDescent="0.25">
      <c r="A64" s="1" t="s">
        <v>94</v>
      </c>
      <c r="B64" s="1" t="s">
        <v>140</v>
      </c>
      <c r="C64" s="1" t="s">
        <v>94</v>
      </c>
    </row>
    <row r="65" spans="1:3" x14ac:dyDescent="0.25">
      <c r="A65" s="1" t="s">
        <v>95</v>
      </c>
      <c r="B65" s="1" t="s">
        <v>140</v>
      </c>
      <c r="C65" s="1" t="s">
        <v>95</v>
      </c>
    </row>
    <row r="66" spans="1:3" x14ac:dyDescent="0.25">
      <c r="A66" s="1" t="s">
        <v>96</v>
      </c>
      <c r="B66" s="1" t="s">
        <v>140</v>
      </c>
      <c r="C66" s="1" t="s">
        <v>96</v>
      </c>
    </row>
    <row r="67" spans="1:3" x14ac:dyDescent="0.25">
      <c r="A67" s="1" t="s">
        <v>97</v>
      </c>
      <c r="B67" s="1" t="s">
        <v>140</v>
      </c>
      <c r="C67" s="1" t="s">
        <v>97</v>
      </c>
    </row>
    <row r="68" spans="1:3" x14ac:dyDescent="0.25">
      <c r="A68" s="1" t="s">
        <v>98</v>
      </c>
      <c r="B68" s="1" t="s">
        <v>140</v>
      </c>
      <c r="C68" s="1" t="s">
        <v>98</v>
      </c>
    </row>
    <row r="69" spans="1:3" ht="22.5" x14ac:dyDescent="0.25">
      <c r="A69" s="1" t="s">
        <v>99</v>
      </c>
      <c r="B69" s="1" t="s">
        <v>140</v>
      </c>
      <c r="C69" s="1" t="s">
        <v>99</v>
      </c>
    </row>
    <row r="70" spans="1:3" ht="22.5" x14ac:dyDescent="0.25">
      <c r="A70" s="1" t="s">
        <v>101</v>
      </c>
      <c r="B70" s="1" t="s">
        <v>140</v>
      </c>
      <c r="C70" s="1" t="s">
        <v>101</v>
      </c>
    </row>
    <row r="71" spans="1:3" ht="22.5" x14ac:dyDescent="0.25">
      <c r="A71" s="1" t="s">
        <v>102</v>
      </c>
      <c r="B71" s="1" t="s">
        <v>140</v>
      </c>
      <c r="C71" s="1" t="s">
        <v>102</v>
      </c>
    </row>
    <row r="72" spans="1:3" ht="22.5" x14ac:dyDescent="0.25">
      <c r="A72" s="1" t="s">
        <v>103</v>
      </c>
      <c r="B72" s="1" t="s">
        <v>140</v>
      </c>
      <c r="C72" s="1" t="s">
        <v>103</v>
      </c>
    </row>
    <row r="73" spans="1:3" ht="22.5" x14ac:dyDescent="0.25">
      <c r="A73" s="1" t="s">
        <v>104</v>
      </c>
      <c r="B73" s="1" t="s">
        <v>140</v>
      </c>
      <c r="C73" s="1" t="s">
        <v>104</v>
      </c>
    </row>
    <row r="74" spans="1:3" ht="22.5" x14ac:dyDescent="0.25">
      <c r="A74" s="1" t="s">
        <v>105</v>
      </c>
      <c r="B74" s="1" t="s">
        <v>140</v>
      </c>
      <c r="C74" s="1" t="s">
        <v>105</v>
      </c>
    </row>
    <row r="75" spans="1:3" x14ac:dyDescent="0.25">
      <c r="A75" s="1" t="s">
        <v>106</v>
      </c>
      <c r="B75" s="1" t="s">
        <v>140</v>
      </c>
      <c r="C75" s="1" t="s">
        <v>106</v>
      </c>
    </row>
    <row r="76" spans="1:3" x14ac:dyDescent="0.25">
      <c r="A76" s="1" t="s">
        <v>107</v>
      </c>
      <c r="B76" s="1" t="s">
        <v>140</v>
      </c>
      <c r="C76" s="1" t="s">
        <v>107</v>
      </c>
    </row>
    <row r="77" spans="1:3" x14ac:dyDescent="0.25">
      <c r="A77" s="1" t="s">
        <v>108</v>
      </c>
      <c r="B77" s="1" t="s">
        <v>140</v>
      </c>
      <c r="C77" s="1" t="s">
        <v>108</v>
      </c>
    </row>
    <row r="78" spans="1:3" x14ac:dyDescent="0.25">
      <c r="A78" s="1" t="s">
        <v>110</v>
      </c>
      <c r="B78" s="1" t="s">
        <v>140</v>
      </c>
      <c r="C78" s="1" t="s">
        <v>110</v>
      </c>
    </row>
    <row r="79" spans="1:3" x14ac:dyDescent="0.25">
      <c r="A79" s="1" t="s">
        <v>112</v>
      </c>
      <c r="B79" s="1" t="s">
        <v>140</v>
      </c>
      <c r="C79" s="1" t="s">
        <v>112</v>
      </c>
    </row>
    <row r="80" spans="1:3" x14ac:dyDescent="0.25">
      <c r="A80" s="1" t="s">
        <v>114</v>
      </c>
      <c r="B80" s="1" t="s">
        <v>140</v>
      </c>
      <c r="C80" s="1" t="s">
        <v>114</v>
      </c>
    </row>
    <row r="81" spans="1:3" x14ac:dyDescent="0.25">
      <c r="A81" s="1" t="s">
        <v>117</v>
      </c>
      <c r="B81" s="1" t="s">
        <v>140</v>
      </c>
      <c r="C81" s="1" t="s">
        <v>117</v>
      </c>
    </row>
    <row r="82" spans="1:3" x14ac:dyDescent="0.25">
      <c r="A82" s="1" t="s">
        <v>152</v>
      </c>
      <c r="B82" s="1" t="s">
        <v>140</v>
      </c>
      <c r="C82" s="1" t="s">
        <v>152</v>
      </c>
    </row>
    <row r="83" spans="1:3" ht="22.5" x14ac:dyDescent="0.25">
      <c r="A83" s="1" t="s">
        <v>118</v>
      </c>
      <c r="B83" s="1" t="s">
        <v>140</v>
      </c>
      <c r="C83" s="1" t="s">
        <v>118</v>
      </c>
    </row>
    <row r="84" spans="1:3" ht="22.5" x14ac:dyDescent="0.25">
      <c r="A84" s="1" t="s">
        <v>119</v>
      </c>
      <c r="B84" s="1" t="s">
        <v>140</v>
      </c>
      <c r="C84" s="1" t="s">
        <v>119</v>
      </c>
    </row>
    <row r="85" spans="1:3" x14ac:dyDescent="0.25">
      <c r="A85" s="1" t="s">
        <v>125</v>
      </c>
      <c r="B85" s="1" t="s">
        <v>140</v>
      </c>
      <c r="C85" s="1" t="s">
        <v>125</v>
      </c>
    </row>
    <row r="86" spans="1:3" x14ac:dyDescent="0.25">
      <c r="A86" s="1" t="s">
        <v>162</v>
      </c>
      <c r="B86" s="1" t="s">
        <v>140</v>
      </c>
      <c r="C86" s="1" t="s">
        <v>162</v>
      </c>
    </row>
    <row r="87" spans="1:3" x14ac:dyDescent="0.25">
      <c r="A87" s="1" t="s">
        <v>161</v>
      </c>
      <c r="B87" s="1" t="s">
        <v>140</v>
      </c>
      <c r="C87" s="1" t="s">
        <v>161</v>
      </c>
    </row>
  </sheetData>
  <sheetProtection algorithmName="SHA-512" hashValue="S4uR6ilJmR5v1i7FnFao+3+B3sEHGeRg1LpdN8XK0lBuvylaNcW+QO4sVmLhKFTuy5laedqqPwvuo+lc61i6HA==" saltValue="27Ihe7XVnpU3ghc1WLRzK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3"/>
  <sheetViews>
    <sheetView tabSelected="1" zoomScaleNormal="100" zoomScalePageLayoutView="90" workbookViewId="0">
      <selection activeCell="A8" sqref="A8:B8"/>
    </sheetView>
  </sheetViews>
  <sheetFormatPr baseColWidth="10" defaultColWidth="10.85546875" defaultRowHeight="11.25" x14ac:dyDescent="0.25"/>
  <cols>
    <col min="1" max="1" width="33.7109375" style="9" customWidth="1"/>
    <col min="2" max="2" width="34.5703125" style="9" customWidth="1"/>
    <col min="3" max="3" width="41.140625" style="9" customWidth="1"/>
    <col min="4" max="4" width="19.7109375" style="9" customWidth="1"/>
    <col min="5" max="5" width="16.42578125" style="9" customWidth="1"/>
    <col min="6" max="6" width="58.5703125" style="9" customWidth="1"/>
    <col min="7" max="8" width="20.140625" style="9" customWidth="1"/>
    <col min="9" max="9" width="42.42578125" style="9" customWidth="1"/>
    <col min="10" max="11" width="22.7109375" style="9" customWidth="1"/>
    <col min="12" max="13" width="22.7109375" style="30" customWidth="1"/>
    <col min="14" max="15" width="19.7109375" style="30" customWidth="1"/>
    <col min="16" max="16" width="61.85546875" style="30" customWidth="1"/>
    <col min="17" max="16384" width="10.85546875" style="9"/>
  </cols>
  <sheetData>
    <row r="1" spans="1:17" ht="14.25" customHeight="1" x14ac:dyDescent="0.25">
      <c r="A1" s="123"/>
      <c r="B1" s="123"/>
      <c r="C1" s="123"/>
      <c r="D1" s="124"/>
      <c r="E1" s="126" t="s">
        <v>426</v>
      </c>
      <c r="F1" s="126"/>
      <c r="G1" s="126"/>
      <c r="H1" s="126"/>
      <c r="I1" s="126"/>
      <c r="J1" s="126"/>
      <c r="K1" s="126"/>
      <c r="L1" s="126"/>
      <c r="M1" s="126"/>
      <c r="N1" s="129" t="s">
        <v>487</v>
      </c>
      <c r="O1" s="130"/>
      <c r="P1" s="131"/>
      <c r="Q1" s="28"/>
    </row>
    <row r="2" spans="1:17" ht="14.25" x14ac:dyDescent="0.25">
      <c r="A2" s="123"/>
      <c r="B2" s="123"/>
      <c r="C2" s="123"/>
      <c r="D2" s="124"/>
      <c r="E2" s="127" t="s">
        <v>252</v>
      </c>
      <c r="F2" s="127"/>
      <c r="G2" s="127"/>
      <c r="H2" s="127"/>
      <c r="I2" s="127"/>
      <c r="J2" s="127"/>
      <c r="K2" s="127"/>
      <c r="L2" s="127"/>
      <c r="M2" s="127"/>
      <c r="N2" s="129" t="s">
        <v>491</v>
      </c>
      <c r="O2" s="130"/>
      <c r="P2" s="131"/>
      <c r="Q2" s="28"/>
    </row>
    <row r="3" spans="1:17" ht="14.25" customHeight="1" x14ac:dyDescent="0.25">
      <c r="A3" s="123"/>
      <c r="B3" s="123"/>
      <c r="C3" s="123"/>
      <c r="D3" s="124"/>
      <c r="E3" s="127" t="s">
        <v>425</v>
      </c>
      <c r="F3" s="127"/>
      <c r="G3" s="127"/>
      <c r="H3" s="127"/>
      <c r="I3" s="127"/>
      <c r="J3" s="127"/>
      <c r="K3" s="127"/>
      <c r="L3" s="127"/>
      <c r="M3" s="127"/>
      <c r="N3" s="129" t="s">
        <v>488</v>
      </c>
      <c r="O3" s="130"/>
      <c r="P3" s="131"/>
      <c r="Q3" s="28"/>
    </row>
    <row r="4" spans="1:17" x14ac:dyDescent="0.25">
      <c r="A4" s="123"/>
      <c r="B4" s="123"/>
      <c r="C4" s="123"/>
      <c r="D4" s="124"/>
      <c r="E4" s="127"/>
      <c r="F4" s="127"/>
      <c r="G4" s="127"/>
      <c r="H4" s="127"/>
      <c r="I4" s="127"/>
      <c r="J4" s="127"/>
      <c r="K4" s="127"/>
      <c r="L4" s="127"/>
      <c r="M4" s="127"/>
      <c r="N4" s="132" t="s">
        <v>255</v>
      </c>
      <c r="O4" s="133"/>
      <c r="P4" s="134"/>
      <c r="Q4" s="28"/>
    </row>
    <row r="5" spans="1:17" ht="12" customHeight="1" x14ac:dyDescent="0.25">
      <c r="A5" s="73"/>
      <c r="B5" s="5"/>
      <c r="C5" s="5"/>
      <c r="D5" s="5"/>
      <c r="E5" s="5"/>
      <c r="F5" s="5"/>
      <c r="G5" s="5"/>
      <c r="H5" s="5"/>
      <c r="I5" s="5"/>
      <c r="J5" s="5"/>
      <c r="K5" s="6"/>
      <c r="L5" s="13"/>
      <c r="M5" s="29"/>
      <c r="N5" s="13"/>
      <c r="O5" s="13"/>
      <c r="P5" s="13"/>
    </row>
    <row r="6" spans="1:17" s="4" customFormat="1" ht="15" customHeight="1" x14ac:dyDescent="0.25">
      <c r="A6" s="121" t="s">
        <v>1</v>
      </c>
      <c r="B6" s="121"/>
      <c r="C6" s="121"/>
      <c r="D6" s="121"/>
      <c r="E6" s="121"/>
      <c r="F6" s="121"/>
      <c r="G6" s="135" t="s">
        <v>2</v>
      </c>
      <c r="H6" s="136"/>
      <c r="I6" s="136"/>
      <c r="J6" s="137"/>
      <c r="K6" s="135" t="s">
        <v>3</v>
      </c>
      <c r="L6" s="137"/>
      <c r="M6" s="135" t="s">
        <v>4</v>
      </c>
      <c r="N6" s="136"/>
      <c r="O6" s="136"/>
      <c r="P6" s="137"/>
    </row>
    <row r="7" spans="1:17" s="4" customFormat="1" ht="28.5" customHeight="1" x14ac:dyDescent="0.25">
      <c r="A7" s="125"/>
      <c r="B7" s="125"/>
      <c r="C7" s="125"/>
      <c r="D7" s="125"/>
      <c r="E7" s="125"/>
      <c r="F7" s="125"/>
      <c r="G7" s="138"/>
      <c r="H7" s="138"/>
      <c r="I7" s="138"/>
      <c r="J7" s="138"/>
      <c r="K7" s="139"/>
      <c r="L7" s="141"/>
      <c r="M7" s="139"/>
      <c r="N7" s="140"/>
      <c r="O7" s="140"/>
      <c r="P7" s="141"/>
    </row>
    <row r="8" spans="1:17" s="4" customFormat="1" ht="28.5" customHeight="1" x14ac:dyDescent="0.25">
      <c r="A8" s="121" t="s">
        <v>430</v>
      </c>
      <c r="B8" s="121"/>
      <c r="C8" s="128" t="s">
        <v>431</v>
      </c>
      <c r="D8" s="128"/>
      <c r="E8" s="128"/>
      <c r="F8" s="128"/>
      <c r="G8" s="121"/>
      <c r="H8" s="121"/>
      <c r="I8" s="121"/>
      <c r="J8" s="121" t="s">
        <v>432</v>
      </c>
      <c r="K8" s="121"/>
      <c r="L8" s="121"/>
      <c r="M8" s="121"/>
      <c r="N8" s="104" t="s">
        <v>429</v>
      </c>
      <c r="O8" s="104"/>
      <c r="P8" s="105"/>
      <c r="Q8" s="61"/>
    </row>
    <row r="9" spans="1:17" s="4" customFormat="1" ht="88.5" customHeight="1" x14ac:dyDescent="0.25">
      <c r="A9" s="106"/>
      <c r="B9" s="106"/>
      <c r="C9" s="107"/>
      <c r="D9" s="107"/>
      <c r="E9" s="107"/>
      <c r="F9" s="107"/>
      <c r="G9" s="107"/>
      <c r="H9" s="107"/>
      <c r="I9" s="107"/>
      <c r="J9" s="107"/>
      <c r="K9" s="107"/>
      <c r="L9" s="107"/>
      <c r="M9" s="107"/>
      <c r="N9" s="108"/>
      <c r="O9" s="108"/>
      <c r="P9" s="109"/>
      <c r="Q9" s="61"/>
    </row>
    <row r="10" spans="1:17" ht="23.25" customHeight="1" x14ac:dyDescent="0.25">
      <c r="A10" s="110" t="s">
        <v>31</v>
      </c>
      <c r="B10" s="111"/>
      <c r="C10" s="111"/>
      <c r="D10" s="111"/>
      <c r="E10" s="111"/>
      <c r="F10" s="111"/>
      <c r="G10" s="111"/>
      <c r="H10" s="111"/>
      <c r="I10" s="111"/>
      <c r="J10" s="111"/>
      <c r="K10" s="111"/>
      <c r="L10" s="111"/>
      <c r="M10" s="111"/>
      <c r="N10" s="111"/>
      <c r="O10" s="111"/>
      <c r="P10" s="112"/>
    </row>
    <row r="11" spans="1:17" x14ac:dyDescent="0.25">
      <c r="B11" s="7"/>
      <c r="C11" s="7"/>
      <c r="D11" s="7"/>
      <c r="E11" s="7"/>
      <c r="F11" s="7"/>
      <c r="G11" s="7"/>
      <c r="H11" s="7"/>
      <c r="I11" s="7"/>
      <c r="J11" s="7"/>
      <c r="K11" s="8"/>
      <c r="L11" s="14"/>
    </row>
    <row r="12" spans="1:17" ht="27" customHeight="1" x14ac:dyDescent="0.25">
      <c r="A12" s="96" t="s">
        <v>36</v>
      </c>
      <c r="B12" s="97"/>
      <c r="C12" s="84" t="s">
        <v>192</v>
      </c>
      <c r="D12" s="85"/>
      <c r="E12" s="85"/>
      <c r="F12" s="85"/>
      <c r="G12" s="74"/>
      <c r="H12" s="74"/>
      <c r="I12" s="74"/>
      <c r="J12" s="74"/>
      <c r="K12" s="74"/>
      <c r="L12" s="74"/>
      <c r="M12" s="74"/>
      <c r="N12" s="74"/>
      <c r="O12" s="74"/>
      <c r="P12" s="75"/>
    </row>
    <row r="13" spans="1:17" ht="27" customHeight="1" x14ac:dyDescent="0.25">
      <c r="A13" s="96" t="s">
        <v>26</v>
      </c>
      <c r="B13" s="97"/>
      <c r="C13" s="84" t="s">
        <v>193</v>
      </c>
      <c r="D13" s="85"/>
      <c r="E13" s="85"/>
      <c r="F13" s="85"/>
      <c r="G13" s="74"/>
      <c r="H13" s="74"/>
      <c r="I13" s="74"/>
      <c r="J13" s="74"/>
      <c r="K13" s="74"/>
      <c r="L13" s="74"/>
      <c r="M13" s="74"/>
      <c r="N13" s="74"/>
      <c r="O13" s="74"/>
      <c r="P13" s="75"/>
    </row>
    <row r="14" spans="1:17" ht="27" customHeight="1" x14ac:dyDescent="0.25">
      <c r="A14" s="96" t="s">
        <v>32</v>
      </c>
      <c r="B14" s="97"/>
      <c r="C14" s="86" t="str">
        <f>VLOOKUP(C13,GENERAL!$B$2:$C$6,2,FALSE)</f>
        <v>Recuperar_los_referentes_de_reconocimiento_y_autoreconocimiento_del_Sujeto_Colectivo</v>
      </c>
      <c r="D14" s="87"/>
      <c r="E14" s="87"/>
      <c r="F14" s="87"/>
      <c r="G14" s="76"/>
      <c r="H14" s="76"/>
      <c r="I14" s="76"/>
      <c r="J14" s="76"/>
      <c r="K14" s="76"/>
      <c r="L14" s="76"/>
      <c r="M14" s="76"/>
      <c r="N14" s="76"/>
      <c r="O14" s="76"/>
      <c r="P14" s="77"/>
    </row>
    <row r="15" spans="1:17" ht="23.25" customHeight="1" x14ac:dyDescent="0.25">
      <c r="A15" s="82" t="s">
        <v>433</v>
      </c>
      <c r="B15" s="82" t="s">
        <v>27</v>
      </c>
      <c r="C15" s="82" t="s">
        <v>256</v>
      </c>
      <c r="D15" s="81" t="s">
        <v>30</v>
      </c>
      <c r="E15" s="81" t="s">
        <v>181</v>
      </c>
      <c r="F15" s="82" t="s">
        <v>33</v>
      </c>
      <c r="G15" s="81" t="s">
        <v>257</v>
      </c>
      <c r="H15" s="82" t="s">
        <v>454</v>
      </c>
      <c r="I15" s="82" t="s">
        <v>261</v>
      </c>
      <c r="J15" s="117" t="s">
        <v>428</v>
      </c>
      <c r="K15" s="118"/>
      <c r="L15" s="118"/>
      <c r="M15" s="119"/>
      <c r="N15" s="120" t="s">
        <v>34</v>
      </c>
      <c r="O15" s="96" t="s">
        <v>258</v>
      </c>
      <c r="P15" s="97"/>
    </row>
    <row r="16" spans="1:17" x14ac:dyDescent="0.25">
      <c r="A16" s="83"/>
      <c r="B16" s="83"/>
      <c r="C16" s="83"/>
      <c r="D16" s="81"/>
      <c r="E16" s="81"/>
      <c r="F16" s="83"/>
      <c r="G16" s="81"/>
      <c r="H16" s="83"/>
      <c r="I16" s="83"/>
      <c r="J16" s="25" t="s">
        <v>442</v>
      </c>
      <c r="K16" s="25" t="s">
        <v>443</v>
      </c>
      <c r="L16" s="25" t="s">
        <v>444</v>
      </c>
      <c r="M16" s="25" t="s">
        <v>445</v>
      </c>
      <c r="N16" s="120"/>
      <c r="O16" s="24" t="s">
        <v>259</v>
      </c>
      <c r="P16" s="24" t="s">
        <v>260</v>
      </c>
    </row>
    <row r="17" spans="1:16" ht="11.25" customHeight="1" x14ac:dyDescent="0.25">
      <c r="A17" s="89"/>
      <c r="B17" s="95"/>
      <c r="C17" s="89"/>
      <c r="D17" s="101" t="str">
        <f>IFERROR(VLOOKUP(B17,Listas!E:F,2,FALSE),"")</f>
        <v/>
      </c>
      <c r="E17" s="89"/>
      <c r="F17" s="78"/>
      <c r="G17" s="78"/>
      <c r="H17" s="78"/>
      <c r="I17" s="78"/>
      <c r="J17" s="79"/>
      <c r="K17" s="79"/>
      <c r="L17" s="79"/>
      <c r="M17" s="79"/>
      <c r="N17" s="79">
        <f>J17+K17+L17+M17</f>
        <v>0</v>
      </c>
      <c r="O17" s="78"/>
      <c r="P17" s="78"/>
    </row>
    <row r="18" spans="1:16" x14ac:dyDescent="0.25">
      <c r="A18" s="90"/>
      <c r="B18" s="95"/>
      <c r="C18" s="90"/>
      <c r="D18" s="102"/>
      <c r="E18" s="90"/>
      <c r="F18" s="78"/>
      <c r="G18" s="78"/>
      <c r="H18" s="78"/>
      <c r="I18" s="78"/>
      <c r="J18" s="79"/>
      <c r="K18" s="79"/>
      <c r="L18" s="79"/>
      <c r="M18" s="79"/>
      <c r="N18" s="79">
        <f t="shared" ref="N18:N25" si="0">J18+K18+L18+M18</f>
        <v>0</v>
      </c>
      <c r="O18" s="78"/>
      <c r="P18" s="78"/>
    </row>
    <row r="19" spans="1:16" x14ac:dyDescent="0.25">
      <c r="A19" s="90"/>
      <c r="B19" s="95"/>
      <c r="C19" s="90"/>
      <c r="D19" s="102"/>
      <c r="E19" s="90"/>
      <c r="F19" s="78"/>
      <c r="G19" s="78"/>
      <c r="H19" s="78"/>
      <c r="I19" s="78"/>
      <c r="J19" s="79"/>
      <c r="K19" s="79"/>
      <c r="L19" s="79"/>
      <c r="M19" s="79"/>
      <c r="N19" s="79">
        <f t="shared" si="0"/>
        <v>0</v>
      </c>
      <c r="O19" s="78"/>
      <c r="P19" s="78"/>
    </row>
    <row r="20" spans="1:16" x14ac:dyDescent="0.25">
      <c r="A20" s="90"/>
      <c r="B20" s="95"/>
      <c r="C20" s="90"/>
      <c r="D20" s="102"/>
      <c r="E20" s="90"/>
      <c r="F20" s="78"/>
      <c r="G20" s="78"/>
      <c r="H20" s="78"/>
      <c r="I20" s="78"/>
      <c r="J20" s="79"/>
      <c r="K20" s="79"/>
      <c r="L20" s="79"/>
      <c r="M20" s="79"/>
      <c r="N20" s="79">
        <f t="shared" si="0"/>
        <v>0</v>
      </c>
      <c r="O20" s="78"/>
      <c r="P20" s="78"/>
    </row>
    <row r="21" spans="1:16" x14ac:dyDescent="0.25">
      <c r="A21" s="90"/>
      <c r="B21" s="95"/>
      <c r="C21" s="90"/>
      <c r="D21" s="102"/>
      <c r="E21" s="90"/>
      <c r="F21" s="78"/>
      <c r="G21" s="78"/>
      <c r="H21" s="78"/>
      <c r="I21" s="78"/>
      <c r="J21" s="79"/>
      <c r="K21" s="79"/>
      <c r="L21" s="79"/>
      <c r="M21" s="79"/>
      <c r="N21" s="79">
        <f t="shared" si="0"/>
        <v>0</v>
      </c>
      <c r="O21" s="78"/>
      <c r="P21" s="78"/>
    </row>
    <row r="22" spans="1:16" x14ac:dyDescent="0.25">
      <c r="A22" s="90"/>
      <c r="B22" s="95"/>
      <c r="C22" s="90"/>
      <c r="D22" s="102"/>
      <c r="E22" s="90"/>
      <c r="F22" s="78"/>
      <c r="G22" s="78"/>
      <c r="H22" s="78"/>
      <c r="I22" s="78"/>
      <c r="J22" s="79"/>
      <c r="K22" s="79"/>
      <c r="L22" s="79"/>
      <c r="M22" s="79"/>
      <c r="N22" s="79">
        <f t="shared" si="0"/>
        <v>0</v>
      </c>
      <c r="O22" s="78"/>
      <c r="P22" s="78"/>
    </row>
    <row r="23" spans="1:16" x14ac:dyDescent="0.25">
      <c r="A23" s="90"/>
      <c r="B23" s="95"/>
      <c r="C23" s="90"/>
      <c r="D23" s="102"/>
      <c r="E23" s="90"/>
      <c r="F23" s="78"/>
      <c r="G23" s="78"/>
      <c r="H23" s="78"/>
      <c r="I23" s="78"/>
      <c r="J23" s="79"/>
      <c r="K23" s="79"/>
      <c r="L23" s="79"/>
      <c r="M23" s="79"/>
      <c r="N23" s="79">
        <f t="shared" si="0"/>
        <v>0</v>
      </c>
      <c r="O23" s="78"/>
      <c r="P23" s="78"/>
    </row>
    <row r="24" spans="1:16" x14ac:dyDescent="0.25">
      <c r="A24" s="90"/>
      <c r="B24" s="95"/>
      <c r="C24" s="90"/>
      <c r="D24" s="102"/>
      <c r="E24" s="90"/>
      <c r="F24" s="78"/>
      <c r="G24" s="78"/>
      <c r="H24" s="78"/>
      <c r="I24" s="78"/>
      <c r="J24" s="79"/>
      <c r="K24" s="79"/>
      <c r="L24" s="79"/>
      <c r="M24" s="79"/>
      <c r="N24" s="79">
        <f t="shared" si="0"/>
        <v>0</v>
      </c>
      <c r="O24" s="78"/>
      <c r="P24" s="78"/>
    </row>
    <row r="25" spans="1:16" x14ac:dyDescent="0.25">
      <c r="A25" s="91"/>
      <c r="B25" s="95"/>
      <c r="C25" s="91"/>
      <c r="D25" s="103"/>
      <c r="E25" s="91"/>
      <c r="F25" s="78"/>
      <c r="G25" s="78"/>
      <c r="H25" s="78"/>
      <c r="I25" s="78"/>
      <c r="J25" s="79"/>
      <c r="K25" s="79"/>
      <c r="L25" s="79"/>
      <c r="M25" s="79"/>
      <c r="N25" s="79">
        <f t="shared" si="0"/>
        <v>0</v>
      </c>
      <c r="O25" s="78"/>
      <c r="P25" s="78"/>
    </row>
    <row r="26" spans="1:16" ht="27" customHeight="1" x14ac:dyDescent="0.25">
      <c r="A26" s="92" t="s">
        <v>35</v>
      </c>
      <c r="B26" s="93"/>
      <c r="C26" s="93"/>
      <c r="D26" s="93"/>
      <c r="E26" s="93"/>
      <c r="F26" s="93"/>
      <c r="G26" s="93"/>
      <c r="H26" s="93"/>
      <c r="I26" s="94"/>
      <c r="J26" s="31">
        <f>SUM(J17:J25)</f>
        <v>0</v>
      </c>
      <c r="K26" s="31">
        <f t="shared" ref="K26:M26" si="1">SUM(K17:K25)</f>
        <v>0</v>
      </c>
      <c r="L26" s="31">
        <f t="shared" si="1"/>
        <v>0</v>
      </c>
      <c r="M26" s="31">
        <f t="shared" si="1"/>
        <v>0</v>
      </c>
      <c r="N26" s="31">
        <f>SUM(N17:N25)</f>
        <v>0</v>
      </c>
      <c r="O26" s="113"/>
      <c r="P26" s="114"/>
    </row>
    <row r="27" spans="1:16" ht="23.25" customHeight="1" x14ac:dyDescent="0.25">
      <c r="A27" s="82" t="s">
        <v>433</v>
      </c>
      <c r="B27" s="82" t="s">
        <v>27</v>
      </c>
      <c r="C27" s="82" t="s">
        <v>256</v>
      </c>
      <c r="D27" s="81" t="s">
        <v>30</v>
      </c>
      <c r="E27" s="81" t="s">
        <v>181</v>
      </c>
      <c r="F27" s="82" t="s">
        <v>33</v>
      </c>
      <c r="G27" s="81" t="s">
        <v>257</v>
      </c>
      <c r="H27" s="82" t="s">
        <v>454</v>
      </c>
      <c r="I27" s="82" t="s">
        <v>261</v>
      </c>
      <c r="J27" s="117" t="s">
        <v>428</v>
      </c>
      <c r="K27" s="118"/>
      <c r="L27" s="118"/>
      <c r="M27" s="119"/>
      <c r="N27" s="120" t="s">
        <v>34</v>
      </c>
      <c r="O27" s="96" t="s">
        <v>258</v>
      </c>
      <c r="P27" s="97"/>
    </row>
    <row r="28" spans="1:16" x14ac:dyDescent="0.25">
      <c r="A28" s="83"/>
      <c r="B28" s="83"/>
      <c r="C28" s="83"/>
      <c r="D28" s="81"/>
      <c r="E28" s="81"/>
      <c r="F28" s="83"/>
      <c r="G28" s="81"/>
      <c r="H28" s="83"/>
      <c r="I28" s="83"/>
      <c r="J28" s="25" t="s">
        <v>442</v>
      </c>
      <c r="K28" s="25" t="s">
        <v>443</v>
      </c>
      <c r="L28" s="25" t="s">
        <v>444</v>
      </c>
      <c r="M28" s="25" t="s">
        <v>445</v>
      </c>
      <c r="N28" s="120"/>
      <c r="O28" s="24" t="s">
        <v>259</v>
      </c>
      <c r="P28" s="24" t="s">
        <v>260</v>
      </c>
    </row>
    <row r="29" spans="1:16" ht="11.25" customHeight="1" x14ac:dyDescent="0.25">
      <c r="A29" s="89"/>
      <c r="B29" s="95"/>
      <c r="C29" s="89"/>
      <c r="D29" s="101" t="str">
        <f>IFERROR(VLOOKUP(B29,Listas!E:F,2,FALSE),"")</f>
        <v/>
      </c>
      <c r="E29" s="89"/>
      <c r="F29" s="78"/>
      <c r="G29" s="78"/>
      <c r="H29" s="78"/>
      <c r="I29" s="78"/>
      <c r="J29" s="79"/>
      <c r="K29" s="79"/>
      <c r="L29" s="79"/>
      <c r="M29" s="79"/>
      <c r="N29" s="79">
        <f>J29+K29+L29+M29</f>
        <v>0</v>
      </c>
      <c r="O29" s="78"/>
      <c r="P29" s="78"/>
    </row>
    <row r="30" spans="1:16" x14ac:dyDescent="0.25">
      <c r="A30" s="90"/>
      <c r="B30" s="95"/>
      <c r="C30" s="90"/>
      <c r="D30" s="102"/>
      <c r="E30" s="90"/>
      <c r="F30" s="78"/>
      <c r="G30" s="78"/>
      <c r="H30" s="78"/>
      <c r="I30" s="78"/>
      <c r="J30" s="79"/>
      <c r="K30" s="79"/>
      <c r="L30" s="79"/>
      <c r="M30" s="79"/>
      <c r="N30" s="79">
        <f t="shared" ref="N30:N37" si="2">J30+K30+L30+M30</f>
        <v>0</v>
      </c>
      <c r="O30" s="78"/>
      <c r="P30" s="78"/>
    </row>
    <row r="31" spans="1:16" x14ac:dyDescent="0.25">
      <c r="A31" s="90"/>
      <c r="B31" s="95"/>
      <c r="C31" s="90"/>
      <c r="D31" s="102"/>
      <c r="E31" s="90"/>
      <c r="F31" s="78"/>
      <c r="G31" s="78"/>
      <c r="H31" s="78"/>
      <c r="I31" s="78"/>
      <c r="J31" s="79"/>
      <c r="K31" s="79"/>
      <c r="L31" s="79"/>
      <c r="M31" s="79"/>
      <c r="N31" s="79">
        <f t="shared" si="2"/>
        <v>0</v>
      </c>
      <c r="O31" s="78"/>
      <c r="P31" s="78"/>
    </row>
    <row r="32" spans="1:16" x14ac:dyDescent="0.25">
      <c r="A32" s="90"/>
      <c r="B32" s="95"/>
      <c r="C32" s="90"/>
      <c r="D32" s="102"/>
      <c r="E32" s="90"/>
      <c r="F32" s="78"/>
      <c r="G32" s="78"/>
      <c r="H32" s="78"/>
      <c r="I32" s="78"/>
      <c r="J32" s="79"/>
      <c r="K32" s="79"/>
      <c r="L32" s="79"/>
      <c r="M32" s="79"/>
      <c r="N32" s="79">
        <f t="shared" si="2"/>
        <v>0</v>
      </c>
      <c r="O32" s="78"/>
      <c r="P32" s="78"/>
    </row>
    <row r="33" spans="1:16" x14ac:dyDescent="0.25">
      <c r="A33" s="90"/>
      <c r="B33" s="95"/>
      <c r="C33" s="90"/>
      <c r="D33" s="102"/>
      <c r="E33" s="90"/>
      <c r="F33" s="78"/>
      <c r="G33" s="78"/>
      <c r="H33" s="78"/>
      <c r="I33" s="78"/>
      <c r="J33" s="79"/>
      <c r="K33" s="79"/>
      <c r="L33" s="79"/>
      <c r="M33" s="79"/>
      <c r="N33" s="79">
        <f t="shared" si="2"/>
        <v>0</v>
      </c>
      <c r="O33" s="78"/>
      <c r="P33" s="78"/>
    </row>
    <row r="34" spans="1:16" x14ac:dyDescent="0.25">
      <c r="A34" s="90"/>
      <c r="B34" s="95"/>
      <c r="C34" s="90"/>
      <c r="D34" s="102"/>
      <c r="E34" s="90"/>
      <c r="F34" s="78"/>
      <c r="G34" s="78"/>
      <c r="H34" s="78"/>
      <c r="I34" s="78"/>
      <c r="J34" s="79"/>
      <c r="K34" s="79"/>
      <c r="L34" s="79"/>
      <c r="M34" s="79"/>
      <c r="N34" s="79">
        <f t="shared" si="2"/>
        <v>0</v>
      </c>
      <c r="O34" s="78"/>
      <c r="P34" s="78"/>
    </row>
    <row r="35" spans="1:16" x14ac:dyDescent="0.25">
      <c r="A35" s="90"/>
      <c r="B35" s="95"/>
      <c r="C35" s="90"/>
      <c r="D35" s="102"/>
      <c r="E35" s="90"/>
      <c r="F35" s="78"/>
      <c r="G35" s="78"/>
      <c r="H35" s="78"/>
      <c r="I35" s="78"/>
      <c r="J35" s="79"/>
      <c r="K35" s="79"/>
      <c r="L35" s="79"/>
      <c r="M35" s="79"/>
      <c r="N35" s="79">
        <f t="shared" si="2"/>
        <v>0</v>
      </c>
      <c r="O35" s="78"/>
      <c r="P35" s="78"/>
    </row>
    <row r="36" spans="1:16" x14ac:dyDescent="0.25">
      <c r="A36" s="90"/>
      <c r="B36" s="95"/>
      <c r="C36" s="90"/>
      <c r="D36" s="102"/>
      <c r="E36" s="90"/>
      <c r="F36" s="78"/>
      <c r="G36" s="78"/>
      <c r="H36" s="78"/>
      <c r="I36" s="78"/>
      <c r="J36" s="79"/>
      <c r="K36" s="79"/>
      <c r="L36" s="79"/>
      <c r="M36" s="79"/>
      <c r="N36" s="79">
        <f t="shared" si="2"/>
        <v>0</v>
      </c>
      <c r="O36" s="78"/>
      <c r="P36" s="78"/>
    </row>
    <row r="37" spans="1:16" x14ac:dyDescent="0.25">
      <c r="A37" s="91"/>
      <c r="B37" s="95"/>
      <c r="C37" s="91"/>
      <c r="D37" s="103"/>
      <c r="E37" s="91"/>
      <c r="F37" s="78"/>
      <c r="G37" s="78"/>
      <c r="H37" s="78"/>
      <c r="I37" s="78"/>
      <c r="J37" s="79"/>
      <c r="K37" s="79"/>
      <c r="L37" s="79"/>
      <c r="M37" s="79"/>
      <c r="N37" s="79">
        <f t="shared" si="2"/>
        <v>0</v>
      </c>
      <c r="O37" s="78"/>
      <c r="P37" s="78"/>
    </row>
    <row r="38" spans="1:16" ht="27" customHeight="1" x14ac:dyDescent="0.25">
      <c r="A38" s="92" t="s">
        <v>35</v>
      </c>
      <c r="B38" s="93"/>
      <c r="C38" s="93"/>
      <c r="D38" s="93"/>
      <c r="E38" s="93"/>
      <c r="F38" s="93"/>
      <c r="G38" s="93"/>
      <c r="H38" s="93"/>
      <c r="I38" s="94"/>
      <c r="J38" s="31">
        <f>SUM(J29:J37)</f>
        <v>0</v>
      </c>
      <c r="K38" s="31">
        <f t="shared" ref="K38" si="3">SUM(K29:K37)</f>
        <v>0</v>
      </c>
      <c r="L38" s="31">
        <f t="shared" ref="L38" si="4">SUM(L29:L37)</f>
        <v>0</v>
      </c>
      <c r="M38" s="31">
        <f t="shared" ref="M38" si="5">SUM(M29:M37)</f>
        <v>0</v>
      </c>
      <c r="N38" s="31">
        <f>SUM(N29:N37)</f>
        <v>0</v>
      </c>
      <c r="O38" s="113"/>
      <c r="P38" s="114"/>
    </row>
    <row r="39" spans="1:16" ht="23.25" customHeight="1" x14ac:dyDescent="0.25">
      <c r="A39" s="82" t="s">
        <v>433</v>
      </c>
      <c r="B39" s="82" t="s">
        <v>27</v>
      </c>
      <c r="C39" s="82" t="s">
        <v>256</v>
      </c>
      <c r="D39" s="81" t="s">
        <v>30</v>
      </c>
      <c r="E39" s="81" t="s">
        <v>181</v>
      </c>
      <c r="F39" s="82" t="s">
        <v>33</v>
      </c>
      <c r="G39" s="81" t="s">
        <v>257</v>
      </c>
      <c r="H39" s="82" t="s">
        <v>454</v>
      </c>
      <c r="I39" s="82" t="s">
        <v>261</v>
      </c>
      <c r="J39" s="117" t="s">
        <v>428</v>
      </c>
      <c r="K39" s="118"/>
      <c r="L39" s="118"/>
      <c r="M39" s="119"/>
      <c r="N39" s="120" t="s">
        <v>34</v>
      </c>
      <c r="O39" s="96" t="s">
        <v>258</v>
      </c>
      <c r="P39" s="97"/>
    </row>
    <row r="40" spans="1:16" x14ac:dyDescent="0.25">
      <c r="A40" s="83"/>
      <c r="B40" s="83"/>
      <c r="C40" s="83"/>
      <c r="D40" s="81"/>
      <c r="E40" s="81"/>
      <c r="F40" s="83"/>
      <c r="G40" s="81"/>
      <c r="H40" s="83"/>
      <c r="I40" s="83"/>
      <c r="J40" s="25" t="s">
        <v>442</v>
      </c>
      <c r="K40" s="25" t="s">
        <v>443</v>
      </c>
      <c r="L40" s="25" t="s">
        <v>444</v>
      </c>
      <c r="M40" s="25" t="s">
        <v>445</v>
      </c>
      <c r="N40" s="120"/>
      <c r="O40" s="24" t="s">
        <v>259</v>
      </c>
      <c r="P40" s="24" t="s">
        <v>260</v>
      </c>
    </row>
    <row r="41" spans="1:16" ht="11.25" customHeight="1" x14ac:dyDescent="0.25">
      <c r="A41" s="89"/>
      <c r="B41" s="95"/>
      <c r="C41" s="89"/>
      <c r="D41" s="88" t="str">
        <f>IFERROR(VLOOKUP(B41,Listas!E:F,2,FALSE),"")</f>
        <v/>
      </c>
      <c r="E41" s="89"/>
      <c r="F41" s="78"/>
      <c r="G41" s="78"/>
      <c r="H41" s="78"/>
      <c r="I41" s="78"/>
      <c r="J41" s="79"/>
      <c r="K41" s="79"/>
      <c r="L41" s="79"/>
      <c r="M41" s="79"/>
      <c r="N41" s="79">
        <f>J41+K41+L41+M41</f>
        <v>0</v>
      </c>
      <c r="O41" s="78"/>
      <c r="P41" s="78"/>
    </row>
    <row r="42" spans="1:16" x14ac:dyDescent="0.25">
      <c r="A42" s="90"/>
      <c r="B42" s="95"/>
      <c r="C42" s="90"/>
      <c r="D42" s="88"/>
      <c r="E42" s="90"/>
      <c r="F42" s="78"/>
      <c r="G42" s="78"/>
      <c r="H42" s="78"/>
      <c r="I42" s="78"/>
      <c r="J42" s="79"/>
      <c r="K42" s="79"/>
      <c r="L42" s="79"/>
      <c r="M42" s="79"/>
      <c r="N42" s="79">
        <f t="shared" ref="N42:N49" si="6">J42+K42+L42+M42</f>
        <v>0</v>
      </c>
      <c r="O42" s="78"/>
      <c r="P42" s="78"/>
    </row>
    <row r="43" spans="1:16" x14ac:dyDescent="0.25">
      <c r="A43" s="90"/>
      <c r="B43" s="95"/>
      <c r="C43" s="90"/>
      <c r="D43" s="88"/>
      <c r="E43" s="90"/>
      <c r="F43" s="78"/>
      <c r="G43" s="78"/>
      <c r="H43" s="78"/>
      <c r="I43" s="78"/>
      <c r="J43" s="79"/>
      <c r="K43" s="79"/>
      <c r="L43" s="79"/>
      <c r="M43" s="79"/>
      <c r="N43" s="79">
        <f t="shared" si="6"/>
        <v>0</v>
      </c>
      <c r="O43" s="78"/>
      <c r="P43" s="78"/>
    </row>
    <row r="44" spans="1:16" x14ac:dyDescent="0.25">
      <c r="A44" s="90"/>
      <c r="B44" s="95"/>
      <c r="C44" s="90"/>
      <c r="D44" s="88"/>
      <c r="E44" s="90"/>
      <c r="F44" s="78"/>
      <c r="G44" s="78"/>
      <c r="H44" s="78"/>
      <c r="I44" s="78"/>
      <c r="J44" s="79"/>
      <c r="K44" s="79"/>
      <c r="L44" s="79"/>
      <c r="M44" s="79"/>
      <c r="N44" s="79">
        <f t="shared" si="6"/>
        <v>0</v>
      </c>
      <c r="O44" s="78"/>
      <c r="P44" s="78"/>
    </row>
    <row r="45" spans="1:16" x14ac:dyDescent="0.25">
      <c r="A45" s="90"/>
      <c r="B45" s="95"/>
      <c r="C45" s="90"/>
      <c r="D45" s="88"/>
      <c r="E45" s="90"/>
      <c r="F45" s="78"/>
      <c r="G45" s="78"/>
      <c r="H45" s="78"/>
      <c r="I45" s="78"/>
      <c r="J45" s="79"/>
      <c r="K45" s="79"/>
      <c r="L45" s="79"/>
      <c r="M45" s="79"/>
      <c r="N45" s="79">
        <f t="shared" si="6"/>
        <v>0</v>
      </c>
      <c r="O45" s="78"/>
      <c r="P45" s="78"/>
    </row>
    <row r="46" spans="1:16" x14ac:dyDescent="0.25">
      <c r="A46" s="90"/>
      <c r="B46" s="95"/>
      <c r="C46" s="90"/>
      <c r="D46" s="88"/>
      <c r="E46" s="90"/>
      <c r="F46" s="78"/>
      <c r="G46" s="78"/>
      <c r="H46" s="78"/>
      <c r="I46" s="78"/>
      <c r="J46" s="79"/>
      <c r="K46" s="79"/>
      <c r="L46" s="79"/>
      <c r="M46" s="79"/>
      <c r="N46" s="79">
        <f t="shared" si="6"/>
        <v>0</v>
      </c>
      <c r="O46" s="78"/>
      <c r="P46" s="78"/>
    </row>
    <row r="47" spans="1:16" x14ac:dyDescent="0.25">
      <c r="A47" s="90"/>
      <c r="B47" s="95"/>
      <c r="C47" s="90"/>
      <c r="D47" s="88"/>
      <c r="E47" s="90"/>
      <c r="F47" s="78"/>
      <c r="G47" s="78"/>
      <c r="H47" s="78"/>
      <c r="I47" s="78"/>
      <c r="J47" s="79"/>
      <c r="K47" s="79"/>
      <c r="L47" s="79"/>
      <c r="M47" s="79"/>
      <c r="N47" s="79">
        <f t="shared" si="6"/>
        <v>0</v>
      </c>
      <c r="O47" s="78"/>
      <c r="P47" s="78"/>
    </row>
    <row r="48" spans="1:16" x14ac:dyDescent="0.25">
      <c r="A48" s="90"/>
      <c r="B48" s="95"/>
      <c r="C48" s="90"/>
      <c r="D48" s="88"/>
      <c r="E48" s="90"/>
      <c r="F48" s="78"/>
      <c r="G48" s="78"/>
      <c r="H48" s="78"/>
      <c r="I48" s="78"/>
      <c r="J48" s="79"/>
      <c r="K48" s="79"/>
      <c r="L48" s="79"/>
      <c r="M48" s="79"/>
      <c r="N48" s="79">
        <f t="shared" si="6"/>
        <v>0</v>
      </c>
      <c r="O48" s="78"/>
      <c r="P48" s="78"/>
    </row>
    <row r="49" spans="1:16" x14ac:dyDescent="0.25">
      <c r="A49" s="91"/>
      <c r="B49" s="95"/>
      <c r="C49" s="91"/>
      <c r="D49" s="88"/>
      <c r="E49" s="91"/>
      <c r="F49" s="78"/>
      <c r="G49" s="78"/>
      <c r="H49" s="78"/>
      <c r="I49" s="78"/>
      <c r="J49" s="79"/>
      <c r="K49" s="79"/>
      <c r="L49" s="79"/>
      <c r="M49" s="79"/>
      <c r="N49" s="79">
        <f t="shared" si="6"/>
        <v>0</v>
      </c>
      <c r="O49" s="78"/>
      <c r="P49" s="78"/>
    </row>
    <row r="50" spans="1:16" ht="27" customHeight="1" x14ac:dyDescent="0.25">
      <c r="A50" s="92" t="s">
        <v>35</v>
      </c>
      <c r="B50" s="93"/>
      <c r="C50" s="93"/>
      <c r="D50" s="93"/>
      <c r="E50" s="93"/>
      <c r="F50" s="93"/>
      <c r="G50" s="93"/>
      <c r="H50" s="93"/>
      <c r="I50" s="94"/>
      <c r="J50" s="31">
        <f>SUM(J41:J49)</f>
        <v>0</v>
      </c>
      <c r="K50" s="31">
        <f t="shared" ref="K50" si="7">SUM(K41:K49)</f>
        <v>0</v>
      </c>
      <c r="L50" s="31">
        <f t="shared" ref="L50" si="8">SUM(L41:L49)</f>
        <v>0</v>
      </c>
      <c r="M50" s="31">
        <f t="shared" ref="M50" si="9">SUM(M41:M49)</f>
        <v>0</v>
      </c>
      <c r="N50" s="31">
        <f>SUM(N41:N49)</f>
        <v>0</v>
      </c>
      <c r="O50" s="113"/>
      <c r="P50" s="114"/>
    </row>
    <row r="51" spans="1:16" ht="23.25" customHeight="1" x14ac:dyDescent="0.25">
      <c r="A51" s="82" t="s">
        <v>433</v>
      </c>
      <c r="B51" s="82" t="s">
        <v>27</v>
      </c>
      <c r="C51" s="82" t="s">
        <v>256</v>
      </c>
      <c r="D51" s="81" t="s">
        <v>30</v>
      </c>
      <c r="E51" s="81" t="s">
        <v>181</v>
      </c>
      <c r="F51" s="82" t="s">
        <v>33</v>
      </c>
      <c r="G51" s="81" t="s">
        <v>257</v>
      </c>
      <c r="H51" s="82" t="s">
        <v>454</v>
      </c>
      <c r="I51" s="82" t="s">
        <v>261</v>
      </c>
      <c r="J51" s="117" t="s">
        <v>428</v>
      </c>
      <c r="K51" s="118"/>
      <c r="L51" s="118"/>
      <c r="M51" s="119"/>
      <c r="N51" s="120" t="s">
        <v>34</v>
      </c>
      <c r="O51" s="96" t="s">
        <v>258</v>
      </c>
      <c r="P51" s="97"/>
    </row>
    <row r="52" spans="1:16" x14ac:dyDescent="0.25">
      <c r="A52" s="83"/>
      <c r="B52" s="83"/>
      <c r="C52" s="83"/>
      <c r="D52" s="81"/>
      <c r="E52" s="81"/>
      <c r="F52" s="83"/>
      <c r="G52" s="81"/>
      <c r="H52" s="83"/>
      <c r="I52" s="83"/>
      <c r="J52" s="25" t="s">
        <v>442</v>
      </c>
      <c r="K52" s="25" t="s">
        <v>443</v>
      </c>
      <c r="L52" s="25" t="s">
        <v>444</v>
      </c>
      <c r="M52" s="25" t="s">
        <v>445</v>
      </c>
      <c r="N52" s="120"/>
      <c r="O52" s="24" t="s">
        <v>259</v>
      </c>
      <c r="P52" s="24" t="s">
        <v>260</v>
      </c>
    </row>
    <row r="53" spans="1:16" ht="11.25" customHeight="1" x14ac:dyDescent="0.25">
      <c r="A53" s="89"/>
      <c r="B53" s="95"/>
      <c r="C53" s="89"/>
      <c r="D53" s="88" t="str">
        <f>IFERROR(VLOOKUP(B53,Listas!E:F,2,FALSE),"")</f>
        <v/>
      </c>
      <c r="E53" s="89"/>
      <c r="F53" s="78"/>
      <c r="G53" s="78"/>
      <c r="H53" s="78"/>
      <c r="I53" s="78"/>
      <c r="J53" s="79"/>
      <c r="K53" s="79"/>
      <c r="L53" s="79"/>
      <c r="M53" s="79"/>
      <c r="N53" s="79">
        <f>J53+K53+L53+M53</f>
        <v>0</v>
      </c>
      <c r="O53" s="78"/>
      <c r="P53" s="78"/>
    </row>
    <row r="54" spans="1:16" x14ac:dyDescent="0.25">
      <c r="A54" s="90"/>
      <c r="B54" s="95"/>
      <c r="C54" s="90"/>
      <c r="D54" s="88"/>
      <c r="E54" s="90"/>
      <c r="F54" s="78"/>
      <c r="G54" s="78"/>
      <c r="H54" s="78"/>
      <c r="I54" s="78"/>
      <c r="J54" s="79"/>
      <c r="K54" s="79"/>
      <c r="L54" s="79"/>
      <c r="M54" s="79"/>
      <c r="N54" s="79">
        <f t="shared" ref="N54:N61" si="10">J54+K54+L54+M54</f>
        <v>0</v>
      </c>
      <c r="O54" s="78"/>
      <c r="P54" s="78"/>
    </row>
    <row r="55" spans="1:16" x14ac:dyDescent="0.25">
      <c r="A55" s="90"/>
      <c r="B55" s="95"/>
      <c r="C55" s="90"/>
      <c r="D55" s="88"/>
      <c r="E55" s="90"/>
      <c r="F55" s="78"/>
      <c r="G55" s="78"/>
      <c r="H55" s="78"/>
      <c r="I55" s="78"/>
      <c r="J55" s="79"/>
      <c r="K55" s="79"/>
      <c r="L55" s="79"/>
      <c r="M55" s="79"/>
      <c r="N55" s="79">
        <f t="shared" si="10"/>
        <v>0</v>
      </c>
      <c r="O55" s="78"/>
      <c r="P55" s="78"/>
    </row>
    <row r="56" spans="1:16" x14ac:dyDescent="0.25">
      <c r="A56" s="90"/>
      <c r="B56" s="95"/>
      <c r="C56" s="90"/>
      <c r="D56" s="88"/>
      <c r="E56" s="90"/>
      <c r="F56" s="78"/>
      <c r="G56" s="78"/>
      <c r="H56" s="78"/>
      <c r="I56" s="78"/>
      <c r="J56" s="79"/>
      <c r="K56" s="79"/>
      <c r="L56" s="79"/>
      <c r="M56" s="79"/>
      <c r="N56" s="79">
        <f t="shared" si="10"/>
        <v>0</v>
      </c>
      <c r="O56" s="78"/>
      <c r="P56" s="78"/>
    </row>
    <row r="57" spans="1:16" x14ac:dyDescent="0.25">
      <c r="A57" s="90"/>
      <c r="B57" s="95"/>
      <c r="C57" s="90"/>
      <c r="D57" s="88"/>
      <c r="E57" s="90"/>
      <c r="F57" s="78"/>
      <c r="G57" s="78"/>
      <c r="H57" s="78"/>
      <c r="I57" s="78"/>
      <c r="J57" s="79"/>
      <c r="K57" s="79"/>
      <c r="L57" s="79"/>
      <c r="M57" s="79"/>
      <c r="N57" s="79">
        <f t="shared" si="10"/>
        <v>0</v>
      </c>
      <c r="O57" s="78"/>
      <c r="P57" s="78"/>
    </row>
    <row r="58" spans="1:16" x14ac:dyDescent="0.25">
      <c r="A58" s="90"/>
      <c r="B58" s="95"/>
      <c r="C58" s="90"/>
      <c r="D58" s="88"/>
      <c r="E58" s="90"/>
      <c r="F58" s="78"/>
      <c r="G58" s="78"/>
      <c r="H58" s="78"/>
      <c r="I58" s="78"/>
      <c r="J58" s="79"/>
      <c r="K58" s="79"/>
      <c r="L58" s="79"/>
      <c r="M58" s="79"/>
      <c r="N58" s="79">
        <f t="shared" si="10"/>
        <v>0</v>
      </c>
      <c r="O58" s="78"/>
      <c r="P58" s="78"/>
    </row>
    <row r="59" spans="1:16" x14ac:dyDescent="0.25">
      <c r="A59" s="90"/>
      <c r="B59" s="95"/>
      <c r="C59" s="90"/>
      <c r="D59" s="88"/>
      <c r="E59" s="90"/>
      <c r="F59" s="78"/>
      <c r="G59" s="78"/>
      <c r="H59" s="78"/>
      <c r="I59" s="78"/>
      <c r="J59" s="79"/>
      <c r="K59" s="79"/>
      <c r="L59" s="79"/>
      <c r="M59" s="79"/>
      <c r="N59" s="79">
        <f t="shared" si="10"/>
        <v>0</v>
      </c>
      <c r="O59" s="78"/>
      <c r="P59" s="78"/>
    </row>
    <row r="60" spans="1:16" x14ac:dyDescent="0.25">
      <c r="A60" s="90"/>
      <c r="B60" s="95"/>
      <c r="C60" s="90"/>
      <c r="D60" s="88"/>
      <c r="E60" s="90"/>
      <c r="F60" s="78"/>
      <c r="G60" s="78"/>
      <c r="H60" s="78"/>
      <c r="I60" s="78"/>
      <c r="J60" s="79"/>
      <c r="K60" s="79"/>
      <c r="L60" s="79"/>
      <c r="M60" s="79"/>
      <c r="N60" s="79">
        <f t="shared" si="10"/>
        <v>0</v>
      </c>
      <c r="O60" s="78"/>
      <c r="P60" s="78"/>
    </row>
    <row r="61" spans="1:16" x14ac:dyDescent="0.25">
      <c r="A61" s="91"/>
      <c r="B61" s="95"/>
      <c r="C61" s="91"/>
      <c r="D61" s="88"/>
      <c r="E61" s="91"/>
      <c r="F61" s="78"/>
      <c r="G61" s="78"/>
      <c r="H61" s="78"/>
      <c r="I61" s="78"/>
      <c r="J61" s="79"/>
      <c r="K61" s="79"/>
      <c r="L61" s="79"/>
      <c r="M61" s="79"/>
      <c r="N61" s="79">
        <f t="shared" si="10"/>
        <v>0</v>
      </c>
      <c r="O61" s="78"/>
      <c r="P61" s="78"/>
    </row>
    <row r="62" spans="1:16" ht="27" customHeight="1" x14ac:dyDescent="0.25">
      <c r="A62" s="92" t="s">
        <v>35</v>
      </c>
      <c r="B62" s="93"/>
      <c r="C62" s="93"/>
      <c r="D62" s="93"/>
      <c r="E62" s="93"/>
      <c r="F62" s="93"/>
      <c r="G62" s="93"/>
      <c r="H62" s="93"/>
      <c r="I62" s="94"/>
      <c r="J62" s="31">
        <f>SUM(J53:J61)</f>
        <v>0</v>
      </c>
      <c r="K62" s="31">
        <f t="shared" ref="K62" si="11">SUM(K53:K61)</f>
        <v>0</v>
      </c>
      <c r="L62" s="31">
        <f t="shared" ref="L62" si="12">SUM(L53:L61)</f>
        <v>0</v>
      </c>
      <c r="M62" s="31">
        <f t="shared" ref="M62" si="13">SUM(M53:M61)</f>
        <v>0</v>
      </c>
      <c r="N62" s="31">
        <f>SUM(N53:N61)</f>
        <v>0</v>
      </c>
      <c r="O62" s="113"/>
      <c r="P62" s="114"/>
    </row>
    <row r="63" spans="1:16" ht="27" customHeight="1" x14ac:dyDescent="0.25">
      <c r="A63" s="98" t="s">
        <v>179</v>
      </c>
      <c r="B63" s="99"/>
      <c r="C63" s="99"/>
      <c r="D63" s="99"/>
      <c r="E63" s="99"/>
      <c r="F63" s="99"/>
      <c r="G63" s="99"/>
      <c r="H63" s="99"/>
      <c r="I63" s="100"/>
      <c r="J63" s="31">
        <f>(J26+J38+J50+J62)</f>
        <v>0</v>
      </c>
      <c r="K63" s="31">
        <f t="shared" ref="K63:N63" si="14">(K26+K38+K50+K62)</f>
        <v>0</v>
      </c>
      <c r="L63" s="31">
        <f t="shared" si="14"/>
        <v>0</v>
      </c>
      <c r="M63" s="31">
        <f t="shared" si="14"/>
        <v>0</v>
      </c>
      <c r="N63" s="31">
        <f t="shared" si="14"/>
        <v>0</v>
      </c>
      <c r="O63" s="115"/>
      <c r="P63" s="116"/>
    </row>
    <row r="65" spans="1:16" ht="27" customHeight="1" x14ac:dyDescent="0.25">
      <c r="A65" s="96" t="s">
        <v>26</v>
      </c>
      <c r="B65" s="97"/>
      <c r="C65" s="84" t="s">
        <v>196</v>
      </c>
      <c r="D65" s="85"/>
      <c r="E65" s="85"/>
      <c r="F65" s="85"/>
      <c r="G65" s="74"/>
      <c r="H65" s="74"/>
      <c r="I65" s="74"/>
      <c r="J65" s="74"/>
      <c r="K65" s="74"/>
      <c r="L65" s="74"/>
      <c r="M65" s="74"/>
      <c r="N65" s="74"/>
      <c r="O65" s="74"/>
      <c r="P65" s="75"/>
    </row>
    <row r="66" spans="1:16" ht="27" customHeight="1" x14ac:dyDescent="0.25">
      <c r="A66" s="96" t="s">
        <v>32</v>
      </c>
      <c r="B66" s="97"/>
      <c r="C66" s="86" t="str">
        <f>VLOOKUP(C65,GENERAL!$B$2:$C$6,2,FALSE)</f>
        <v>Recuperar_y_fortalecer_el_proyecto_colectivo_del_sujeto_colectivo</v>
      </c>
      <c r="D66" s="87"/>
      <c r="E66" s="87"/>
      <c r="F66" s="87"/>
      <c r="G66" s="76"/>
      <c r="H66" s="76"/>
      <c r="I66" s="76"/>
      <c r="J66" s="76"/>
      <c r="K66" s="76"/>
      <c r="L66" s="76"/>
      <c r="M66" s="76"/>
      <c r="N66" s="76"/>
      <c r="O66" s="76"/>
      <c r="P66" s="77"/>
    </row>
    <row r="67" spans="1:16" ht="23.25" customHeight="1" x14ac:dyDescent="0.25">
      <c r="A67" s="82" t="s">
        <v>433</v>
      </c>
      <c r="B67" s="82" t="s">
        <v>27</v>
      </c>
      <c r="C67" s="82" t="s">
        <v>256</v>
      </c>
      <c r="D67" s="81" t="s">
        <v>30</v>
      </c>
      <c r="E67" s="81" t="s">
        <v>181</v>
      </c>
      <c r="F67" s="82" t="s">
        <v>33</v>
      </c>
      <c r="G67" s="81" t="s">
        <v>257</v>
      </c>
      <c r="H67" s="82" t="s">
        <v>454</v>
      </c>
      <c r="I67" s="82" t="s">
        <v>261</v>
      </c>
      <c r="J67" s="117" t="s">
        <v>428</v>
      </c>
      <c r="K67" s="118"/>
      <c r="L67" s="118"/>
      <c r="M67" s="119"/>
      <c r="N67" s="120" t="s">
        <v>34</v>
      </c>
      <c r="O67" s="96" t="s">
        <v>258</v>
      </c>
      <c r="P67" s="97"/>
    </row>
    <row r="68" spans="1:16" x14ac:dyDescent="0.25">
      <c r="A68" s="83"/>
      <c r="B68" s="83"/>
      <c r="C68" s="83"/>
      <c r="D68" s="81"/>
      <c r="E68" s="81"/>
      <c r="F68" s="83"/>
      <c r="G68" s="81"/>
      <c r="H68" s="83"/>
      <c r="I68" s="83"/>
      <c r="J68" s="25" t="s">
        <v>442</v>
      </c>
      <c r="K68" s="25" t="s">
        <v>443</v>
      </c>
      <c r="L68" s="25" t="s">
        <v>444</v>
      </c>
      <c r="M68" s="25" t="s">
        <v>445</v>
      </c>
      <c r="N68" s="120"/>
      <c r="O68" s="24" t="s">
        <v>259</v>
      </c>
      <c r="P68" s="24" t="s">
        <v>260</v>
      </c>
    </row>
    <row r="69" spans="1:16" ht="11.25" customHeight="1" x14ac:dyDescent="0.25">
      <c r="A69" s="89"/>
      <c r="B69" s="95"/>
      <c r="C69" s="89"/>
      <c r="D69" s="88" t="str">
        <f>IFERROR(VLOOKUP(B69,Listas!E:F,2,FALSE),"")</f>
        <v/>
      </c>
      <c r="E69" s="89"/>
      <c r="F69" s="78"/>
      <c r="G69" s="78"/>
      <c r="H69" s="78"/>
      <c r="I69" s="78"/>
      <c r="J69" s="79"/>
      <c r="K69" s="79"/>
      <c r="L69" s="79"/>
      <c r="M69" s="79"/>
      <c r="N69" s="79">
        <f>J69+K69+L69+M69</f>
        <v>0</v>
      </c>
      <c r="O69" s="78"/>
      <c r="P69" s="78"/>
    </row>
    <row r="70" spans="1:16" x14ac:dyDescent="0.25">
      <c r="A70" s="90"/>
      <c r="B70" s="95"/>
      <c r="C70" s="90"/>
      <c r="D70" s="88"/>
      <c r="E70" s="90"/>
      <c r="F70" s="78"/>
      <c r="G70" s="78"/>
      <c r="H70" s="78"/>
      <c r="I70" s="78"/>
      <c r="J70" s="79"/>
      <c r="K70" s="79"/>
      <c r="L70" s="79"/>
      <c r="M70" s="79"/>
      <c r="N70" s="79">
        <f t="shared" ref="N70:N77" si="15">J70+K70+L70+M70</f>
        <v>0</v>
      </c>
      <c r="O70" s="78"/>
      <c r="P70" s="78"/>
    </row>
    <row r="71" spans="1:16" x14ac:dyDescent="0.25">
      <c r="A71" s="90"/>
      <c r="B71" s="95"/>
      <c r="C71" s="90"/>
      <c r="D71" s="88"/>
      <c r="E71" s="90"/>
      <c r="F71" s="78"/>
      <c r="G71" s="78"/>
      <c r="H71" s="78"/>
      <c r="I71" s="78"/>
      <c r="J71" s="79"/>
      <c r="K71" s="79"/>
      <c r="L71" s="79"/>
      <c r="M71" s="79"/>
      <c r="N71" s="79">
        <f t="shared" si="15"/>
        <v>0</v>
      </c>
      <c r="O71" s="78"/>
      <c r="P71" s="78"/>
    </row>
    <row r="72" spans="1:16" x14ac:dyDescent="0.25">
      <c r="A72" s="90"/>
      <c r="B72" s="95"/>
      <c r="C72" s="90"/>
      <c r="D72" s="88"/>
      <c r="E72" s="90"/>
      <c r="F72" s="78"/>
      <c r="G72" s="78"/>
      <c r="H72" s="78"/>
      <c r="I72" s="78"/>
      <c r="J72" s="79"/>
      <c r="K72" s="79"/>
      <c r="L72" s="79"/>
      <c r="M72" s="79"/>
      <c r="N72" s="79">
        <f t="shared" si="15"/>
        <v>0</v>
      </c>
      <c r="O72" s="78"/>
      <c r="P72" s="78"/>
    </row>
    <row r="73" spans="1:16" x14ac:dyDescent="0.25">
      <c r="A73" s="90"/>
      <c r="B73" s="95"/>
      <c r="C73" s="90"/>
      <c r="D73" s="88"/>
      <c r="E73" s="90"/>
      <c r="F73" s="78"/>
      <c r="G73" s="78"/>
      <c r="H73" s="78"/>
      <c r="I73" s="78"/>
      <c r="J73" s="79"/>
      <c r="K73" s="79"/>
      <c r="L73" s="79"/>
      <c r="M73" s="79"/>
      <c r="N73" s="79">
        <f t="shared" si="15"/>
        <v>0</v>
      </c>
      <c r="O73" s="78"/>
      <c r="P73" s="78"/>
    </row>
    <row r="74" spans="1:16" x14ac:dyDescent="0.25">
      <c r="A74" s="90"/>
      <c r="B74" s="95"/>
      <c r="C74" s="90"/>
      <c r="D74" s="88"/>
      <c r="E74" s="90"/>
      <c r="F74" s="78"/>
      <c r="G74" s="78"/>
      <c r="H74" s="78"/>
      <c r="I74" s="78"/>
      <c r="J74" s="79"/>
      <c r="K74" s="79"/>
      <c r="L74" s="79"/>
      <c r="M74" s="79"/>
      <c r="N74" s="79">
        <f t="shared" si="15"/>
        <v>0</v>
      </c>
      <c r="O74" s="78"/>
      <c r="P74" s="78"/>
    </row>
    <row r="75" spans="1:16" x14ac:dyDescent="0.25">
      <c r="A75" s="90"/>
      <c r="B75" s="95"/>
      <c r="C75" s="90"/>
      <c r="D75" s="88"/>
      <c r="E75" s="90"/>
      <c r="F75" s="78"/>
      <c r="G75" s="78"/>
      <c r="H75" s="78"/>
      <c r="I75" s="78"/>
      <c r="J75" s="79"/>
      <c r="K75" s="79"/>
      <c r="L75" s="79"/>
      <c r="M75" s="79"/>
      <c r="N75" s="79">
        <f t="shared" si="15"/>
        <v>0</v>
      </c>
      <c r="O75" s="78"/>
      <c r="P75" s="78"/>
    </row>
    <row r="76" spans="1:16" x14ac:dyDescent="0.25">
      <c r="A76" s="90"/>
      <c r="B76" s="95"/>
      <c r="C76" s="90"/>
      <c r="D76" s="88"/>
      <c r="E76" s="90"/>
      <c r="F76" s="78"/>
      <c r="G76" s="78"/>
      <c r="H76" s="78"/>
      <c r="I76" s="78"/>
      <c r="J76" s="79"/>
      <c r="K76" s="79"/>
      <c r="L76" s="79"/>
      <c r="M76" s="79"/>
      <c r="N76" s="79">
        <f t="shared" si="15"/>
        <v>0</v>
      </c>
      <c r="O76" s="78"/>
      <c r="P76" s="78"/>
    </row>
    <row r="77" spans="1:16" x14ac:dyDescent="0.25">
      <c r="A77" s="91"/>
      <c r="B77" s="95"/>
      <c r="C77" s="91"/>
      <c r="D77" s="88"/>
      <c r="E77" s="91"/>
      <c r="F77" s="78"/>
      <c r="G77" s="78"/>
      <c r="H77" s="78"/>
      <c r="I77" s="78"/>
      <c r="J77" s="79"/>
      <c r="K77" s="79"/>
      <c r="L77" s="79"/>
      <c r="M77" s="79"/>
      <c r="N77" s="79">
        <f t="shared" si="15"/>
        <v>0</v>
      </c>
      <c r="O77" s="78"/>
      <c r="P77" s="78"/>
    </row>
    <row r="78" spans="1:16" ht="27" customHeight="1" x14ac:dyDescent="0.25">
      <c r="A78" s="92" t="s">
        <v>35</v>
      </c>
      <c r="B78" s="93"/>
      <c r="C78" s="93"/>
      <c r="D78" s="93"/>
      <c r="E78" s="93"/>
      <c r="F78" s="93"/>
      <c r="G78" s="93"/>
      <c r="H78" s="93"/>
      <c r="I78" s="94"/>
      <c r="J78" s="31">
        <f>SUM(J69:J77)</f>
        <v>0</v>
      </c>
      <c r="K78" s="31">
        <f t="shared" ref="K78" si="16">SUM(K69:K77)</f>
        <v>0</v>
      </c>
      <c r="L78" s="31">
        <f t="shared" ref="L78" si="17">SUM(L69:L77)</f>
        <v>0</v>
      </c>
      <c r="M78" s="31">
        <f t="shared" ref="M78" si="18">SUM(M69:M77)</f>
        <v>0</v>
      </c>
      <c r="N78" s="31">
        <f>SUM(N69:N77)</f>
        <v>0</v>
      </c>
      <c r="O78" s="113"/>
      <c r="P78" s="114"/>
    </row>
    <row r="79" spans="1:16" ht="23.25" customHeight="1" x14ac:dyDescent="0.25">
      <c r="A79" s="82" t="s">
        <v>433</v>
      </c>
      <c r="B79" s="82" t="s">
        <v>27</v>
      </c>
      <c r="C79" s="82" t="s">
        <v>256</v>
      </c>
      <c r="D79" s="81" t="s">
        <v>30</v>
      </c>
      <c r="E79" s="81" t="s">
        <v>181</v>
      </c>
      <c r="F79" s="82" t="s">
        <v>33</v>
      </c>
      <c r="G79" s="81" t="s">
        <v>257</v>
      </c>
      <c r="H79" s="82" t="s">
        <v>454</v>
      </c>
      <c r="I79" s="82" t="s">
        <v>261</v>
      </c>
      <c r="J79" s="117" t="s">
        <v>428</v>
      </c>
      <c r="K79" s="118"/>
      <c r="L79" s="118"/>
      <c r="M79" s="119"/>
      <c r="N79" s="120" t="s">
        <v>34</v>
      </c>
      <c r="O79" s="96" t="s">
        <v>258</v>
      </c>
      <c r="P79" s="97"/>
    </row>
    <row r="80" spans="1:16" x14ac:dyDescent="0.25">
      <c r="A80" s="83"/>
      <c r="B80" s="83"/>
      <c r="C80" s="83"/>
      <c r="D80" s="81"/>
      <c r="E80" s="81"/>
      <c r="F80" s="83"/>
      <c r="G80" s="81"/>
      <c r="H80" s="83"/>
      <c r="I80" s="83"/>
      <c r="J80" s="25" t="s">
        <v>442</v>
      </c>
      <c r="K80" s="25" t="s">
        <v>443</v>
      </c>
      <c r="L80" s="25" t="s">
        <v>444</v>
      </c>
      <c r="M80" s="25" t="s">
        <v>445</v>
      </c>
      <c r="N80" s="120"/>
      <c r="O80" s="24" t="s">
        <v>259</v>
      </c>
      <c r="P80" s="24" t="s">
        <v>260</v>
      </c>
    </row>
    <row r="81" spans="1:16" ht="11.25" customHeight="1" x14ac:dyDescent="0.25">
      <c r="A81" s="89"/>
      <c r="B81" s="95"/>
      <c r="C81" s="89"/>
      <c r="D81" s="88" t="str">
        <f>IFERROR(VLOOKUP(B81,Listas!E:F,2,FALSE),"")</f>
        <v/>
      </c>
      <c r="E81" s="89"/>
      <c r="F81" s="78"/>
      <c r="G81" s="78"/>
      <c r="H81" s="78"/>
      <c r="I81" s="78"/>
      <c r="J81" s="79"/>
      <c r="K81" s="79"/>
      <c r="L81" s="79"/>
      <c r="M81" s="79"/>
      <c r="N81" s="79">
        <f>J81+K81+L81+M81</f>
        <v>0</v>
      </c>
      <c r="O81" s="78"/>
      <c r="P81" s="78"/>
    </row>
    <row r="82" spans="1:16" x14ac:dyDescent="0.25">
      <c r="A82" s="90"/>
      <c r="B82" s="95"/>
      <c r="C82" s="90"/>
      <c r="D82" s="88"/>
      <c r="E82" s="90"/>
      <c r="F82" s="78"/>
      <c r="G82" s="78"/>
      <c r="H82" s="78"/>
      <c r="I82" s="78"/>
      <c r="J82" s="79"/>
      <c r="K82" s="79"/>
      <c r="L82" s="79"/>
      <c r="M82" s="79"/>
      <c r="N82" s="79">
        <f t="shared" ref="N82:N89" si="19">J82+K82+L82+M82</f>
        <v>0</v>
      </c>
      <c r="O82" s="78"/>
      <c r="P82" s="78"/>
    </row>
    <row r="83" spans="1:16" x14ac:dyDescent="0.25">
      <c r="A83" s="90"/>
      <c r="B83" s="95"/>
      <c r="C83" s="90"/>
      <c r="D83" s="88"/>
      <c r="E83" s="90"/>
      <c r="F83" s="78"/>
      <c r="G83" s="78"/>
      <c r="H83" s="78"/>
      <c r="I83" s="78"/>
      <c r="J83" s="79"/>
      <c r="K83" s="79"/>
      <c r="L83" s="79"/>
      <c r="M83" s="79"/>
      <c r="N83" s="79">
        <f t="shared" si="19"/>
        <v>0</v>
      </c>
      <c r="O83" s="78"/>
      <c r="P83" s="78"/>
    </row>
    <row r="84" spans="1:16" x14ac:dyDescent="0.25">
      <c r="A84" s="90"/>
      <c r="B84" s="95"/>
      <c r="C84" s="90"/>
      <c r="D84" s="88"/>
      <c r="E84" s="90"/>
      <c r="F84" s="78"/>
      <c r="G84" s="78"/>
      <c r="H84" s="78"/>
      <c r="I84" s="78"/>
      <c r="J84" s="79"/>
      <c r="K84" s="79"/>
      <c r="L84" s="79"/>
      <c r="M84" s="79"/>
      <c r="N84" s="79">
        <f t="shared" si="19"/>
        <v>0</v>
      </c>
      <c r="O84" s="78"/>
      <c r="P84" s="78"/>
    </row>
    <row r="85" spans="1:16" x14ac:dyDescent="0.25">
      <c r="A85" s="90"/>
      <c r="B85" s="95"/>
      <c r="C85" s="90"/>
      <c r="D85" s="88"/>
      <c r="E85" s="90"/>
      <c r="F85" s="78"/>
      <c r="G85" s="78"/>
      <c r="H85" s="78"/>
      <c r="I85" s="78"/>
      <c r="J85" s="79"/>
      <c r="K85" s="79"/>
      <c r="L85" s="79"/>
      <c r="M85" s="79"/>
      <c r="N85" s="79">
        <f t="shared" si="19"/>
        <v>0</v>
      </c>
      <c r="O85" s="78"/>
      <c r="P85" s="78"/>
    </row>
    <row r="86" spans="1:16" x14ac:dyDescent="0.25">
      <c r="A86" s="90"/>
      <c r="B86" s="95"/>
      <c r="C86" s="90"/>
      <c r="D86" s="88"/>
      <c r="E86" s="90"/>
      <c r="F86" s="78"/>
      <c r="G86" s="78"/>
      <c r="H86" s="78"/>
      <c r="I86" s="78"/>
      <c r="J86" s="79"/>
      <c r="K86" s="79"/>
      <c r="L86" s="79"/>
      <c r="M86" s="79"/>
      <c r="N86" s="79">
        <f t="shared" si="19"/>
        <v>0</v>
      </c>
      <c r="O86" s="78"/>
      <c r="P86" s="78"/>
    </row>
    <row r="87" spans="1:16" x14ac:dyDescent="0.25">
      <c r="A87" s="90"/>
      <c r="B87" s="95"/>
      <c r="C87" s="90"/>
      <c r="D87" s="88"/>
      <c r="E87" s="90"/>
      <c r="F87" s="78"/>
      <c r="G87" s="78"/>
      <c r="H87" s="78"/>
      <c r="I87" s="78"/>
      <c r="J87" s="79"/>
      <c r="K87" s="79"/>
      <c r="L87" s="79"/>
      <c r="M87" s="79"/>
      <c r="N87" s="79">
        <f t="shared" si="19"/>
        <v>0</v>
      </c>
      <c r="O87" s="78"/>
      <c r="P87" s="78"/>
    </row>
    <row r="88" spans="1:16" x14ac:dyDescent="0.25">
      <c r="A88" s="90"/>
      <c r="B88" s="95"/>
      <c r="C88" s="90"/>
      <c r="D88" s="88"/>
      <c r="E88" s="90"/>
      <c r="F88" s="78"/>
      <c r="G88" s="78"/>
      <c r="H88" s="78"/>
      <c r="I88" s="78"/>
      <c r="J88" s="79"/>
      <c r="K88" s="79"/>
      <c r="L88" s="79"/>
      <c r="M88" s="79"/>
      <c r="N88" s="79">
        <f t="shared" si="19"/>
        <v>0</v>
      </c>
      <c r="O88" s="78"/>
      <c r="P88" s="78"/>
    </row>
    <row r="89" spans="1:16" x14ac:dyDescent="0.25">
      <c r="A89" s="91"/>
      <c r="B89" s="95"/>
      <c r="C89" s="91"/>
      <c r="D89" s="88"/>
      <c r="E89" s="91"/>
      <c r="F89" s="78"/>
      <c r="G89" s="78"/>
      <c r="H89" s="78"/>
      <c r="I89" s="78"/>
      <c r="J89" s="79"/>
      <c r="K89" s="79"/>
      <c r="L89" s="79"/>
      <c r="M89" s="79"/>
      <c r="N89" s="79">
        <f t="shared" si="19"/>
        <v>0</v>
      </c>
      <c r="O89" s="78"/>
      <c r="P89" s="78"/>
    </row>
    <row r="90" spans="1:16" ht="27" customHeight="1" x14ac:dyDescent="0.25">
      <c r="A90" s="92" t="s">
        <v>35</v>
      </c>
      <c r="B90" s="93"/>
      <c r="C90" s="93"/>
      <c r="D90" s="93"/>
      <c r="E90" s="93"/>
      <c r="F90" s="93"/>
      <c r="G90" s="93"/>
      <c r="H90" s="93"/>
      <c r="I90" s="94"/>
      <c r="J90" s="31">
        <f>SUM(J81:J89)</f>
        <v>0</v>
      </c>
      <c r="K90" s="31">
        <f t="shared" ref="K90" si="20">SUM(K81:K89)</f>
        <v>0</v>
      </c>
      <c r="L90" s="31">
        <f t="shared" ref="L90" si="21">SUM(L81:L89)</f>
        <v>0</v>
      </c>
      <c r="M90" s="31">
        <f t="shared" ref="M90" si="22">SUM(M81:M89)</f>
        <v>0</v>
      </c>
      <c r="N90" s="31">
        <f>SUM(N81:N89)</f>
        <v>0</v>
      </c>
      <c r="O90" s="113"/>
      <c r="P90" s="114"/>
    </row>
    <row r="91" spans="1:16" ht="23.25" customHeight="1" x14ac:dyDescent="0.25">
      <c r="A91" s="82" t="s">
        <v>433</v>
      </c>
      <c r="B91" s="82" t="s">
        <v>27</v>
      </c>
      <c r="C91" s="82" t="s">
        <v>256</v>
      </c>
      <c r="D91" s="81" t="s">
        <v>30</v>
      </c>
      <c r="E91" s="81" t="s">
        <v>181</v>
      </c>
      <c r="F91" s="82" t="s">
        <v>33</v>
      </c>
      <c r="G91" s="81" t="s">
        <v>257</v>
      </c>
      <c r="H91" s="82" t="s">
        <v>454</v>
      </c>
      <c r="I91" s="82" t="s">
        <v>261</v>
      </c>
      <c r="J91" s="117" t="s">
        <v>428</v>
      </c>
      <c r="K91" s="118"/>
      <c r="L91" s="118"/>
      <c r="M91" s="119"/>
      <c r="N91" s="120" t="s">
        <v>34</v>
      </c>
      <c r="O91" s="96" t="s">
        <v>258</v>
      </c>
      <c r="P91" s="97"/>
    </row>
    <row r="92" spans="1:16" x14ac:dyDescent="0.25">
      <c r="A92" s="83"/>
      <c r="B92" s="83"/>
      <c r="C92" s="83"/>
      <c r="D92" s="81"/>
      <c r="E92" s="81"/>
      <c r="F92" s="83"/>
      <c r="G92" s="81"/>
      <c r="H92" s="83"/>
      <c r="I92" s="83"/>
      <c r="J92" s="25" t="s">
        <v>442</v>
      </c>
      <c r="K92" s="25" t="s">
        <v>443</v>
      </c>
      <c r="L92" s="25" t="s">
        <v>444</v>
      </c>
      <c r="M92" s="25" t="s">
        <v>445</v>
      </c>
      <c r="N92" s="120"/>
      <c r="O92" s="24" t="s">
        <v>259</v>
      </c>
      <c r="P92" s="24" t="s">
        <v>260</v>
      </c>
    </row>
    <row r="93" spans="1:16" ht="11.25" customHeight="1" x14ac:dyDescent="0.25">
      <c r="A93" s="89"/>
      <c r="B93" s="95"/>
      <c r="C93" s="89"/>
      <c r="D93" s="88" t="str">
        <f>IFERROR(VLOOKUP(B93,Listas!E:F,2,FALSE),"")</f>
        <v/>
      </c>
      <c r="E93" s="89"/>
      <c r="F93" s="78"/>
      <c r="G93" s="78"/>
      <c r="H93" s="78"/>
      <c r="I93" s="78"/>
      <c r="J93" s="79"/>
      <c r="K93" s="79"/>
      <c r="L93" s="79"/>
      <c r="M93" s="79"/>
      <c r="N93" s="79">
        <f>J93+K93+L93+M93</f>
        <v>0</v>
      </c>
      <c r="O93" s="78"/>
      <c r="P93" s="78"/>
    </row>
    <row r="94" spans="1:16" x14ac:dyDescent="0.25">
      <c r="A94" s="90"/>
      <c r="B94" s="95"/>
      <c r="C94" s="90"/>
      <c r="D94" s="88"/>
      <c r="E94" s="90"/>
      <c r="F94" s="78"/>
      <c r="G94" s="78"/>
      <c r="H94" s="78"/>
      <c r="I94" s="78"/>
      <c r="J94" s="79"/>
      <c r="K94" s="79"/>
      <c r="L94" s="79"/>
      <c r="M94" s="79"/>
      <c r="N94" s="79">
        <f t="shared" ref="N94:N101" si="23">J94+K94+L94+M94</f>
        <v>0</v>
      </c>
      <c r="O94" s="78"/>
      <c r="P94" s="78"/>
    </row>
    <row r="95" spans="1:16" x14ac:dyDescent="0.25">
      <c r="A95" s="90"/>
      <c r="B95" s="95"/>
      <c r="C95" s="90"/>
      <c r="D95" s="88"/>
      <c r="E95" s="90"/>
      <c r="F95" s="78"/>
      <c r="G95" s="78"/>
      <c r="H95" s="78"/>
      <c r="I95" s="78"/>
      <c r="J95" s="79"/>
      <c r="K95" s="79"/>
      <c r="L95" s="79"/>
      <c r="M95" s="79"/>
      <c r="N95" s="79">
        <f t="shared" si="23"/>
        <v>0</v>
      </c>
      <c r="O95" s="78"/>
      <c r="P95" s="78"/>
    </row>
    <row r="96" spans="1:16" x14ac:dyDescent="0.25">
      <c r="A96" s="90"/>
      <c r="B96" s="95"/>
      <c r="C96" s="90"/>
      <c r="D96" s="88"/>
      <c r="E96" s="90"/>
      <c r="F96" s="78"/>
      <c r="G96" s="78"/>
      <c r="H96" s="78"/>
      <c r="I96" s="78"/>
      <c r="J96" s="79"/>
      <c r="K96" s="79"/>
      <c r="L96" s="79"/>
      <c r="M96" s="79"/>
      <c r="N96" s="79">
        <f t="shared" si="23"/>
        <v>0</v>
      </c>
      <c r="O96" s="78"/>
      <c r="P96" s="78"/>
    </row>
    <row r="97" spans="1:16" x14ac:dyDescent="0.25">
      <c r="A97" s="90"/>
      <c r="B97" s="95"/>
      <c r="C97" s="90"/>
      <c r="D97" s="88"/>
      <c r="E97" s="90"/>
      <c r="F97" s="78"/>
      <c r="G97" s="78"/>
      <c r="H97" s="78"/>
      <c r="I97" s="78"/>
      <c r="J97" s="79"/>
      <c r="K97" s="79"/>
      <c r="L97" s="79"/>
      <c r="M97" s="79"/>
      <c r="N97" s="79">
        <f t="shared" si="23"/>
        <v>0</v>
      </c>
      <c r="O97" s="78"/>
      <c r="P97" s="78"/>
    </row>
    <row r="98" spans="1:16" x14ac:dyDescent="0.25">
      <c r="A98" s="90"/>
      <c r="B98" s="95"/>
      <c r="C98" s="90"/>
      <c r="D98" s="88"/>
      <c r="E98" s="90"/>
      <c r="F98" s="78"/>
      <c r="G98" s="78"/>
      <c r="H98" s="78"/>
      <c r="I98" s="78"/>
      <c r="J98" s="79"/>
      <c r="K98" s="79"/>
      <c r="L98" s="79"/>
      <c r="M98" s="79"/>
      <c r="N98" s="79">
        <f t="shared" si="23"/>
        <v>0</v>
      </c>
      <c r="O98" s="78"/>
      <c r="P98" s="78"/>
    </row>
    <row r="99" spans="1:16" x14ac:dyDescent="0.25">
      <c r="A99" s="90"/>
      <c r="B99" s="95"/>
      <c r="C99" s="90"/>
      <c r="D99" s="88"/>
      <c r="E99" s="90"/>
      <c r="F99" s="78"/>
      <c r="G99" s="78"/>
      <c r="H99" s="78"/>
      <c r="I99" s="78"/>
      <c r="J99" s="79"/>
      <c r="K99" s="79"/>
      <c r="L99" s="79"/>
      <c r="M99" s="79"/>
      <c r="N99" s="79">
        <f t="shared" si="23"/>
        <v>0</v>
      </c>
      <c r="O99" s="78"/>
      <c r="P99" s="78"/>
    </row>
    <row r="100" spans="1:16" x14ac:dyDescent="0.25">
      <c r="A100" s="90"/>
      <c r="B100" s="95"/>
      <c r="C100" s="90"/>
      <c r="D100" s="88"/>
      <c r="E100" s="90"/>
      <c r="F100" s="78"/>
      <c r="G100" s="78"/>
      <c r="H100" s="78"/>
      <c r="I100" s="78"/>
      <c r="J100" s="79"/>
      <c r="K100" s="79"/>
      <c r="L100" s="79"/>
      <c r="M100" s="79"/>
      <c r="N100" s="79">
        <f t="shared" si="23"/>
        <v>0</v>
      </c>
      <c r="O100" s="78"/>
      <c r="P100" s="78"/>
    </row>
    <row r="101" spans="1:16" x14ac:dyDescent="0.25">
      <c r="A101" s="91"/>
      <c r="B101" s="95"/>
      <c r="C101" s="91"/>
      <c r="D101" s="88"/>
      <c r="E101" s="91"/>
      <c r="F101" s="78"/>
      <c r="G101" s="78"/>
      <c r="H101" s="78"/>
      <c r="I101" s="78"/>
      <c r="J101" s="79"/>
      <c r="K101" s="79"/>
      <c r="L101" s="79"/>
      <c r="M101" s="79"/>
      <c r="N101" s="79">
        <f t="shared" si="23"/>
        <v>0</v>
      </c>
      <c r="O101" s="78"/>
      <c r="P101" s="78"/>
    </row>
    <row r="102" spans="1:16" ht="27" customHeight="1" x14ac:dyDescent="0.25">
      <c r="A102" s="92" t="s">
        <v>35</v>
      </c>
      <c r="B102" s="93"/>
      <c r="C102" s="93"/>
      <c r="D102" s="93"/>
      <c r="E102" s="93"/>
      <c r="F102" s="93"/>
      <c r="G102" s="93"/>
      <c r="H102" s="93"/>
      <c r="I102" s="94"/>
      <c r="J102" s="31">
        <f>SUM(J93:J101)</f>
        <v>0</v>
      </c>
      <c r="K102" s="31">
        <f t="shared" ref="K102" si="24">SUM(K93:K101)</f>
        <v>0</v>
      </c>
      <c r="L102" s="31">
        <f t="shared" ref="L102" si="25">SUM(L93:L101)</f>
        <v>0</v>
      </c>
      <c r="M102" s="31">
        <f t="shared" ref="M102" si="26">SUM(M93:M101)</f>
        <v>0</v>
      </c>
      <c r="N102" s="31">
        <f>SUM(N93:N101)</f>
        <v>0</v>
      </c>
      <c r="O102" s="113"/>
      <c r="P102" s="114"/>
    </row>
    <row r="103" spans="1:16" ht="23.25" customHeight="1" x14ac:dyDescent="0.25">
      <c r="A103" s="82" t="s">
        <v>433</v>
      </c>
      <c r="B103" s="82" t="s">
        <v>27</v>
      </c>
      <c r="C103" s="82" t="s">
        <v>256</v>
      </c>
      <c r="D103" s="81" t="s">
        <v>30</v>
      </c>
      <c r="E103" s="81" t="s">
        <v>181</v>
      </c>
      <c r="F103" s="82" t="s">
        <v>33</v>
      </c>
      <c r="G103" s="81" t="s">
        <v>257</v>
      </c>
      <c r="H103" s="82" t="s">
        <v>454</v>
      </c>
      <c r="I103" s="82" t="s">
        <v>261</v>
      </c>
      <c r="J103" s="117" t="s">
        <v>428</v>
      </c>
      <c r="K103" s="118"/>
      <c r="L103" s="118"/>
      <c r="M103" s="119"/>
      <c r="N103" s="120" t="s">
        <v>34</v>
      </c>
      <c r="O103" s="96" t="s">
        <v>258</v>
      </c>
      <c r="P103" s="97"/>
    </row>
    <row r="104" spans="1:16" x14ac:dyDescent="0.25">
      <c r="A104" s="83"/>
      <c r="B104" s="83"/>
      <c r="C104" s="83"/>
      <c r="D104" s="81"/>
      <c r="E104" s="81"/>
      <c r="F104" s="83"/>
      <c r="G104" s="81"/>
      <c r="H104" s="83"/>
      <c r="I104" s="83"/>
      <c r="J104" s="25" t="s">
        <v>442</v>
      </c>
      <c r="K104" s="25" t="s">
        <v>443</v>
      </c>
      <c r="L104" s="25" t="s">
        <v>444</v>
      </c>
      <c r="M104" s="25" t="s">
        <v>445</v>
      </c>
      <c r="N104" s="120"/>
      <c r="O104" s="24" t="s">
        <v>259</v>
      </c>
      <c r="P104" s="24" t="s">
        <v>260</v>
      </c>
    </row>
    <row r="105" spans="1:16" ht="11.25" customHeight="1" x14ac:dyDescent="0.25">
      <c r="A105" s="89"/>
      <c r="B105" s="95"/>
      <c r="C105" s="89"/>
      <c r="D105" s="88" t="str">
        <f>IFERROR(VLOOKUP(B105,Listas!E:F,2,FALSE),"")</f>
        <v/>
      </c>
      <c r="E105" s="89"/>
      <c r="F105" s="78"/>
      <c r="G105" s="78"/>
      <c r="H105" s="78"/>
      <c r="I105" s="78"/>
      <c r="J105" s="79"/>
      <c r="K105" s="79"/>
      <c r="L105" s="79"/>
      <c r="M105" s="79"/>
      <c r="N105" s="79">
        <f>J105+K105+L105+M105</f>
        <v>0</v>
      </c>
      <c r="O105" s="78"/>
      <c r="P105" s="78"/>
    </row>
    <row r="106" spans="1:16" x14ac:dyDescent="0.25">
      <c r="A106" s="90"/>
      <c r="B106" s="95"/>
      <c r="C106" s="90"/>
      <c r="D106" s="88"/>
      <c r="E106" s="90"/>
      <c r="F106" s="78"/>
      <c r="G106" s="78"/>
      <c r="H106" s="78"/>
      <c r="I106" s="78"/>
      <c r="J106" s="79"/>
      <c r="K106" s="79"/>
      <c r="L106" s="79"/>
      <c r="M106" s="79"/>
      <c r="N106" s="79">
        <f t="shared" ref="N106:N113" si="27">J106+K106+L106+M106</f>
        <v>0</v>
      </c>
      <c r="O106" s="78"/>
      <c r="P106" s="78"/>
    </row>
    <row r="107" spans="1:16" x14ac:dyDescent="0.25">
      <c r="A107" s="90"/>
      <c r="B107" s="95"/>
      <c r="C107" s="90"/>
      <c r="D107" s="88"/>
      <c r="E107" s="90"/>
      <c r="F107" s="78"/>
      <c r="G107" s="78"/>
      <c r="H107" s="78"/>
      <c r="I107" s="78"/>
      <c r="J107" s="79"/>
      <c r="K107" s="79"/>
      <c r="L107" s="79"/>
      <c r="M107" s="79"/>
      <c r="N107" s="79">
        <f t="shared" si="27"/>
        <v>0</v>
      </c>
      <c r="O107" s="78"/>
      <c r="P107" s="78"/>
    </row>
    <row r="108" spans="1:16" x14ac:dyDescent="0.25">
      <c r="A108" s="90"/>
      <c r="B108" s="95"/>
      <c r="C108" s="90"/>
      <c r="D108" s="88"/>
      <c r="E108" s="90"/>
      <c r="F108" s="78"/>
      <c r="G108" s="78"/>
      <c r="H108" s="78"/>
      <c r="I108" s="78"/>
      <c r="J108" s="79"/>
      <c r="K108" s="79"/>
      <c r="L108" s="79"/>
      <c r="M108" s="79"/>
      <c r="N108" s="79">
        <f t="shared" si="27"/>
        <v>0</v>
      </c>
      <c r="O108" s="78"/>
      <c r="P108" s="78"/>
    </row>
    <row r="109" spans="1:16" x14ac:dyDescent="0.25">
      <c r="A109" s="90"/>
      <c r="B109" s="95"/>
      <c r="C109" s="90"/>
      <c r="D109" s="88"/>
      <c r="E109" s="90"/>
      <c r="F109" s="78"/>
      <c r="G109" s="78"/>
      <c r="H109" s="78"/>
      <c r="I109" s="78"/>
      <c r="J109" s="79"/>
      <c r="K109" s="79"/>
      <c r="L109" s="79"/>
      <c r="M109" s="79"/>
      <c r="N109" s="79">
        <f t="shared" si="27"/>
        <v>0</v>
      </c>
      <c r="O109" s="78"/>
      <c r="P109" s="78"/>
    </row>
    <row r="110" spans="1:16" x14ac:dyDescent="0.25">
      <c r="A110" s="90"/>
      <c r="B110" s="95"/>
      <c r="C110" s="90"/>
      <c r="D110" s="88"/>
      <c r="E110" s="90"/>
      <c r="F110" s="78"/>
      <c r="G110" s="78"/>
      <c r="H110" s="78"/>
      <c r="I110" s="78"/>
      <c r="J110" s="79"/>
      <c r="K110" s="79"/>
      <c r="L110" s="79"/>
      <c r="M110" s="79"/>
      <c r="N110" s="79">
        <f t="shared" si="27"/>
        <v>0</v>
      </c>
      <c r="O110" s="78"/>
      <c r="P110" s="78"/>
    </row>
    <row r="111" spans="1:16" x14ac:dyDescent="0.25">
      <c r="A111" s="90"/>
      <c r="B111" s="95"/>
      <c r="C111" s="90"/>
      <c r="D111" s="88"/>
      <c r="E111" s="90"/>
      <c r="F111" s="78"/>
      <c r="G111" s="78"/>
      <c r="H111" s="78"/>
      <c r="I111" s="78"/>
      <c r="J111" s="79"/>
      <c r="K111" s="79"/>
      <c r="L111" s="79"/>
      <c r="M111" s="79"/>
      <c r="N111" s="79">
        <f t="shared" si="27"/>
        <v>0</v>
      </c>
      <c r="O111" s="78"/>
      <c r="P111" s="78"/>
    </row>
    <row r="112" spans="1:16" x14ac:dyDescent="0.25">
      <c r="A112" s="90"/>
      <c r="B112" s="95"/>
      <c r="C112" s="90"/>
      <c r="D112" s="88"/>
      <c r="E112" s="90"/>
      <c r="F112" s="78"/>
      <c r="G112" s="78"/>
      <c r="H112" s="78"/>
      <c r="I112" s="78"/>
      <c r="J112" s="79"/>
      <c r="K112" s="79"/>
      <c r="L112" s="79"/>
      <c r="M112" s="79"/>
      <c r="N112" s="79">
        <f t="shared" si="27"/>
        <v>0</v>
      </c>
      <c r="O112" s="78"/>
      <c r="P112" s="78"/>
    </row>
    <row r="113" spans="1:16" x14ac:dyDescent="0.25">
      <c r="A113" s="91"/>
      <c r="B113" s="95"/>
      <c r="C113" s="91"/>
      <c r="D113" s="88"/>
      <c r="E113" s="91"/>
      <c r="F113" s="78"/>
      <c r="G113" s="78"/>
      <c r="H113" s="78"/>
      <c r="I113" s="78"/>
      <c r="J113" s="79"/>
      <c r="K113" s="79"/>
      <c r="L113" s="79"/>
      <c r="M113" s="79"/>
      <c r="N113" s="79">
        <f t="shared" si="27"/>
        <v>0</v>
      </c>
      <c r="O113" s="78"/>
      <c r="P113" s="78"/>
    </row>
    <row r="114" spans="1:16" ht="27" customHeight="1" x14ac:dyDescent="0.25">
      <c r="A114" s="92" t="s">
        <v>35</v>
      </c>
      <c r="B114" s="93"/>
      <c r="C114" s="93"/>
      <c r="D114" s="93"/>
      <c r="E114" s="93"/>
      <c r="F114" s="93"/>
      <c r="G114" s="93"/>
      <c r="H114" s="93"/>
      <c r="I114" s="94"/>
      <c r="J114" s="31">
        <f>SUM(J105:J113)</f>
        <v>0</v>
      </c>
      <c r="K114" s="31">
        <f t="shared" ref="K114" si="28">SUM(K105:K113)</f>
        <v>0</v>
      </c>
      <c r="L114" s="31">
        <f t="shared" ref="L114" si="29">SUM(L105:L113)</f>
        <v>0</v>
      </c>
      <c r="M114" s="31">
        <f t="shared" ref="M114" si="30">SUM(M105:M113)</f>
        <v>0</v>
      </c>
      <c r="N114" s="31">
        <f>SUM(N105:N113)</f>
        <v>0</v>
      </c>
      <c r="O114" s="113"/>
      <c r="P114" s="114"/>
    </row>
    <row r="115" spans="1:16" ht="27" customHeight="1" x14ac:dyDescent="0.25">
      <c r="A115" s="98" t="s">
        <v>179</v>
      </c>
      <c r="B115" s="99"/>
      <c r="C115" s="99"/>
      <c r="D115" s="99"/>
      <c r="E115" s="99"/>
      <c r="F115" s="99"/>
      <c r="G115" s="99"/>
      <c r="H115" s="99"/>
      <c r="I115" s="100"/>
      <c r="J115" s="31">
        <f>(J78+J90+J102+J114)</f>
        <v>0</v>
      </c>
      <c r="K115" s="31">
        <f t="shared" ref="K115" si="31">(K78+K90+K102+K114)</f>
        <v>0</v>
      </c>
      <c r="L115" s="31">
        <f t="shared" ref="L115" si="32">(L78+L90+L102+L114)</f>
        <v>0</v>
      </c>
      <c r="M115" s="31">
        <f t="shared" ref="M115" si="33">(M78+M90+M102+M114)</f>
        <v>0</v>
      </c>
      <c r="N115" s="31">
        <f t="shared" ref="N115" si="34">(N78+N90+N102+N114)</f>
        <v>0</v>
      </c>
      <c r="O115" s="115"/>
      <c r="P115" s="116"/>
    </row>
    <row r="117" spans="1:16" ht="27" customHeight="1" x14ac:dyDescent="0.25">
      <c r="A117" s="96" t="s">
        <v>26</v>
      </c>
      <c r="B117" s="97"/>
      <c r="C117" s="84" t="s">
        <v>195</v>
      </c>
      <c r="D117" s="85"/>
      <c r="E117" s="85"/>
      <c r="F117" s="85"/>
      <c r="G117" s="74"/>
      <c r="H117" s="74"/>
      <c r="I117" s="74"/>
      <c r="J117" s="74"/>
      <c r="K117" s="74"/>
      <c r="L117" s="74"/>
      <c r="M117" s="74"/>
      <c r="N117" s="74"/>
      <c r="O117" s="74"/>
      <c r="P117" s="75"/>
    </row>
    <row r="118" spans="1:16" ht="27" customHeight="1" x14ac:dyDescent="0.25">
      <c r="A118" s="96" t="s">
        <v>32</v>
      </c>
      <c r="B118" s="97"/>
      <c r="C118" s="86" t="str">
        <f>VLOOKUP(C117,GENERAL!$B$2:$C$6,2,FALSE)</f>
        <v>Restablecer_/_recuperar_las_prácticas_colectivas</v>
      </c>
      <c r="D118" s="87"/>
      <c r="E118" s="87"/>
      <c r="F118" s="87"/>
      <c r="G118" s="76"/>
      <c r="H118" s="76"/>
      <c r="I118" s="76"/>
      <c r="J118" s="76"/>
      <c r="K118" s="76"/>
      <c r="L118" s="76"/>
      <c r="M118" s="76"/>
      <c r="N118" s="76"/>
      <c r="O118" s="76"/>
      <c r="P118" s="77"/>
    </row>
    <row r="119" spans="1:16" ht="23.25" customHeight="1" x14ac:dyDescent="0.25">
      <c r="A119" s="82" t="s">
        <v>433</v>
      </c>
      <c r="B119" s="82" t="s">
        <v>27</v>
      </c>
      <c r="C119" s="82" t="s">
        <v>256</v>
      </c>
      <c r="D119" s="81" t="s">
        <v>30</v>
      </c>
      <c r="E119" s="81" t="s">
        <v>181</v>
      </c>
      <c r="F119" s="82" t="s">
        <v>33</v>
      </c>
      <c r="G119" s="81" t="s">
        <v>257</v>
      </c>
      <c r="H119" s="82" t="s">
        <v>454</v>
      </c>
      <c r="I119" s="82" t="s">
        <v>261</v>
      </c>
      <c r="J119" s="117" t="s">
        <v>428</v>
      </c>
      <c r="K119" s="118"/>
      <c r="L119" s="118"/>
      <c r="M119" s="119"/>
      <c r="N119" s="120" t="s">
        <v>34</v>
      </c>
      <c r="O119" s="96" t="s">
        <v>258</v>
      </c>
      <c r="P119" s="97"/>
    </row>
    <row r="120" spans="1:16" x14ac:dyDescent="0.25">
      <c r="A120" s="83"/>
      <c r="B120" s="83"/>
      <c r="C120" s="83"/>
      <c r="D120" s="81"/>
      <c r="E120" s="81"/>
      <c r="F120" s="83"/>
      <c r="G120" s="81"/>
      <c r="H120" s="83"/>
      <c r="I120" s="83"/>
      <c r="J120" s="25" t="s">
        <v>442</v>
      </c>
      <c r="K120" s="25" t="s">
        <v>443</v>
      </c>
      <c r="L120" s="25" t="s">
        <v>444</v>
      </c>
      <c r="M120" s="25" t="s">
        <v>445</v>
      </c>
      <c r="N120" s="120"/>
      <c r="O120" s="24" t="s">
        <v>259</v>
      </c>
      <c r="P120" s="24" t="s">
        <v>260</v>
      </c>
    </row>
    <row r="121" spans="1:16" ht="11.25" customHeight="1" x14ac:dyDescent="0.25">
      <c r="A121" s="89"/>
      <c r="B121" s="95"/>
      <c r="C121" s="89"/>
      <c r="D121" s="88" t="str">
        <f>IFERROR(VLOOKUP(B121,Listas!E:F,2,FALSE),"")</f>
        <v/>
      </c>
      <c r="E121" s="89"/>
      <c r="F121" s="78"/>
      <c r="G121" s="78"/>
      <c r="H121" s="78"/>
      <c r="I121" s="78"/>
      <c r="J121" s="79"/>
      <c r="K121" s="79"/>
      <c r="L121" s="79"/>
      <c r="M121" s="79"/>
      <c r="N121" s="79">
        <f>J121+K121+L121+M121</f>
        <v>0</v>
      </c>
      <c r="O121" s="78"/>
      <c r="P121" s="78"/>
    </row>
    <row r="122" spans="1:16" x14ac:dyDescent="0.25">
      <c r="A122" s="90"/>
      <c r="B122" s="95"/>
      <c r="C122" s="90"/>
      <c r="D122" s="88"/>
      <c r="E122" s="90"/>
      <c r="F122" s="78"/>
      <c r="G122" s="78"/>
      <c r="H122" s="78"/>
      <c r="I122" s="78"/>
      <c r="J122" s="79"/>
      <c r="K122" s="79"/>
      <c r="L122" s="79"/>
      <c r="M122" s="79"/>
      <c r="N122" s="79">
        <f t="shared" ref="N122:N129" si="35">J122+K122+L122+M122</f>
        <v>0</v>
      </c>
      <c r="O122" s="78"/>
      <c r="P122" s="78"/>
    </row>
    <row r="123" spans="1:16" x14ac:dyDescent="0.25">
      <c r="A123" s="90"/>
      <c r="B123" s="95"/>
      <c r="C123" s="90"/>
      <c r="D123" s="88"/>
      <c r="E123" s="90"/>
      <c r="F123" s="78"/>
      <c r="G123" s="78"/>
      <c r="H123" s="78"/>
      <c r="I123" s="78"/>
      <c r="J123" s="79"/>
      <c r="K123" s="79"/>
      <c r="L123" s="79"/>
      <c r="M123" s="79"/>
      <c r="N123" s="79">
        <f t="shared" si="35"/>
        <v>0</v>
      </c>
      <c r="O123" s="78"/>
      <c r="P123" s="78"/>
    </row>
    <row r="124" spans="1:16" x14ac:dyDescent="0.25">
      <c r="A124" s="90"/>
      <c r="B124" s="95"/>
      <c r="C124" s="90"/>
      <c r="D124" s="88"/>
      <c r="E124" s="90"/>
      <c r="F124" s="78"/>
      <c r="G124" s="78"/>
      <c r="H124" s="78"/>
      <c r="I124" s="78"/>
      <c r="J124" s="79"/>
      <c r="K124" s="79"/>
      <c r="L124" s="79"/>
      <c r="M124" s="79"/>
      <c r="N124" s="79">
        <f t="shared" si="35"/>
        <v>0</v>
      </c>
      <c r="O124" s="78"/>
      <c r="P124" s="78"/>
    </row>
    <row r="125" spans="1:16" x14ac:dyDescent="0.25">
      <c r="A125" s="90"/>
      <c r="B125" s="95"/>
      <c r="C125" s="90"/>
      <c r="D125" s="88"/>
      <c r="E125" s="90"/>
      <c r="F125" s="78"/>
      <c r="G125" s="78"/>
      <c r="H125" s="78"/>
      <c r="I125" s="78"/>
      <c r="J125" s="79"/>
      <c r="K125" s="79"/>
      <c r="L125" s="79"/>
      <c r="M125" s="79"/>
      <c r="N125" s="79">
        <f t="shared" si="35"/>
        <v>0</v>
      </c>
      <c r="O125" s="78"/>
      <c r="P125" s="78"/>
    </row>
    <row r="126" spans="1:16" x14ac:dyDescent="0.25">
      <c r="A126" s="90"/>
      <c r="B126" s="95"/>
      <c r="C126" s="90"/>
      <c r="D126" s="88"/>
      <c r="E126" s="90"/>
      <c r="F126" s="78"/>
      <c r="G126" s="78"/>
      <c r="H126" s="78"/>
      <c r="I126" s="78"/>
      <c r="J126" s="79"/>
      <c r="K126" s="79"/>
      <c r="L126" s="79"/>
      <c r="M126" s="79"/>
      <c r="N126" s="79">
        <f t="shared" si="35"/>
        <v>0</v>
      </c>
      <c r="O126" s="78"/>
      <c r="P126" s="78"/>
    </row>
    <row r="127" spans="1:16" x14ac:dyDescent="0.25">
      <c r="A127" s="90"/>
      <c r="B127" s="95"/>
      <c r="C127" s="90"/>
      <c r="D127" s="88"/>
      <c r="E127" s="90"/>
      <c r="F127" s="78"/>
      <c r="G127" s="78"/>
      <c r="H127" s="78"/>
      <c r="I127" s="78"/>
      <c r="J127" s="79"/>
      <c r="K127" s="79"/>
      <c r="L127" s="79"/>
      <c r="M127" s="79"/>
      <c r="N127" s="79">
        <f t="shared" si="35"/>
        <v>0</v>
      </c>
      <c r="O127" s="78"/>
      <c r="P127" s="78"/>
    </row>
    <row r="128" spans="1:16" x14ac:dyDescent="0.25">
      <c r="A128" s="90"/>
      <c r="B128" s="95"/>
      <c r="C128" s="90"/>
      <c r="D128" s="88"/>
      <c r="E128" s="90"/>
      <c r="F128" s="78"/>
      <c r="G128" s="78"/>
      <c r="H128" s="78"/>
      <c r="I128" s="78"/>
      <c r="J128" s="79"/>
      <c r="K128" s="79"/>
      <c r="L128" s="79"/>
      <c r="M128" s="79"/>
      <c r="N128" s="79">
        <f t="shared" si="35"/>
        <v>0</v>
      </c>
      <c r="O128" s="78"/>
      <c r="P128" s="78"/>
    </row>
    <row r="129" spans="1:16" x14ac:dyDescent="0.25">
      <c r="A129" s="91"/>
      <c r="B129" s="95"/>
      <c r="C129" s="91"/>
      <c r="D129" s="88"/>
      <c r="E129" s="91"/>
      <c r="F129" s="78"/>
      <c r="G129" s="78"/>
      <c r="H129" s="78"/>
      <c r="I129" s="78"/>
      <c r="J129" s="79"/>
      <c r="K129" s="79"/>
      <c r="L129" s="79"/>
      <c r="M129" s="79"/>
      <c r="N129" s="79">
        <f t="shared" si="35"/>
        <v>0</v>
      </c>
      <c r="O129" s="78"/>
      <c r="P129" s="78"/>
    </row>
    <row r="130" spans="1:16" ht="27" customHeight="1" x14ac:dyDescent="0.25">
      <c r="A130" s="92" t="s">
        <v>35</v>
      </c>
      <c r="B130" s="93"/>
      <c r="C130" s="93"/>
      <c r="D130" s="93"/>
      <c r="E130" s="93"/>
      <c r="F130" s="93"/>
      <c r="G130" s="93"/>
      <c r="H130" s="93"/>
      <c r="I130" s="94"/>
      <c r="J130" s="31">
        <f>SUM(J121:J129)</f>
        <v>0</v>
      </c>
      <c r="K130" s="31">
        <f t="shared" ref="K130" si="36">SUM(K121:K129)</f>
        <v>0</v>
      </c>
      <c r="L130" s="31">
        <f t="shared" ref="L130" si="37">SUM(L121:L129)</f>
        <v>0</v>
      </c>
      <c r="M130" s="31">
        <f t="shared" ref="M130" si="38">SUM(M121:M129)</f>
        <v>0</v>
      </c>
      <c r="N130" s="31">
        <f>SUM(N121:N129)</f>
        <v>0</v>
      </c>
      <c r="O130" s="113"/>
      <c r="P130" s="114"/>
    </row>
    <row r="131" spans="1:16" ht="23.25" customHeight="1" x14ac:dyDescent="0.25">
      <c r="A131" s="82" t="s">
        <v>433</v>
      </c>
      <c r="B131" s="82" t="s">
        <v>27</v>
      </c>
      <c r="C131" s="82" t="s">
        <v>256</v>
      </c>
      <c r="D131" s="81" t="s">
        <v>30</v>
      </c>
      <c r="E131" s="81" t="s">
        <v>181</v>
      </c>
      <c r="F131" s="82" t="s">
        <v>33</v>
      </c>
      <c r="G131" s="81" t="s">
        <v>257</v>
      </c>
      <c r="H131" s="82" t="s">
        <v>454</v>
      </c>
      <c r="I131" s="82" t="s">
        <v>261</v>
      </c>
      <c r="J131" s="117" t="s">
        <v>428</v>
      </c>
      <c r="K131" s="118"/>
      <c r="L131" s="118"/>
      <c r="M131" s="119"/>
      <c r="N131" s="120" t="s">
        <v>34</v>
      </c>
      <c r="O131" s="96" t="s">
        <v>258</v>
      </c>
      <c r="P131" s="97"/>
    </row>
    <row r="132" spans="1:16" x14ac:dyDescent="0.25">
      <c r="A132" s="83"/>
      <c r="B132" s="83"/>
      <c r="C132" s="83"/>
      <c r="D132" s="81"/>
      <c r="E132" s="81"/>
      <c r="F132" s="83"/>
      <c r="G132" s="81"/>
      <c r="H132" s="83"/>
      <c r="I132" s="83"/>
      <c r="J132" s="25" t="s">
        <v>442</v>
      </c>
      <c r="K132" s="25" t="s">
        <v>443</v>
      </c>
      <c r="L132" s="25" t="s">
        <v>444</v>
      </c>
      <c r="M132" s="25" t="s">
        <v>445</v>
      </c>
      <c r="N132" s="120"/>
      <c r="O132" s="24" t="s">
        <v>259</v>
      </c>
      <c r="P132" s="24" t="s">
        <v>260</v>
      </c>
    </row>
    <row r="133" spans="1:16" ht="11.25" customHeight="1" x14ac:dyDescent="0.25">
      <c r="A133" s="89"/>
      <c r="B133" s="95"/>
      <c r="C133" s="89"/>
      <c r="D133" s="88" t="str">
        <f>IFERROR(VLOOKUP(B133,Listas!E:F,2,FALSE),"")</f>
        <v/>
      </c>
      <c r="E133" s="89"/>
      <c r="F133" s="78"/>
      <c r="G133" s="78"/>
      <c r="H133" s="78"/>
      <c r="I133" s="78"/>
      <c r="J133" s="79"/>
      <c r="K133" s="79"/>
      <c r="L133" s="79"/>
      <c r="M133" s="79"/>
      <c r="N133" s="79">
        <f>J133+K133+L133+M133</f>
        <v>0</v>
      </c>
      <c r="O133" s="78"/>
      <c r="P133" s="78"/>
    </row>
    <row r="134" spans="1:16" x14ac:dyDescent="0.25">
      <c r="A134" s="90"/>
      <c r="B134" s="95"/>
      <c r="C134" s="90"/>
      <c r="D134" s="88"/>
      <c r="E134" s="90"/>
      <c r="F134" s="78"/>
      <c r="G134" s="78"/>
      <c r="H134" s="78"/>
      <c r="I134" s="78"/>
      <c r="J134" s="79"/>
      <c r="K134" s="79"/>
      <c r="L134" s="79"/>
      <c r="M134" s="79"/>
      <c r="N134" s="79">
        <f t="shared" ref="N134:N141" si="39">J134+K134+L134+M134</f>
        <v>0</v>
      </c>
      <c r="O134" s="78"/>
      <c r="P134" s="78"/>
    </row>
    <row r="135" spans="1:16" x14ac:dyDescent="0.25">
      <c r="A135" s="90"/>
      <c r="B135" s="95"/>
      <c r="C135" s="90"/>
      <c r="D135" s="88"/>
      <c r="E135" s="90"/>
      <c r="F135" s="78"/>
      <c r="G135" s="78"/>
      <c r="H135" s="78"/>
      <c r="I135" s="78"/>
      <c r="J135" s="79"/>
      <c r="K135" s="79"/>
      <c r="L135" s="79"/>
      <c r="M135" s="79"/>
      <c r="N135" s="79">
        <f t="shared" si="39"/>
        <v>0</v>
      </c>
      <c r="O135" s="78"/>
      <c r="P135" s="78"/>
    </row>
    <row r="136" spans="1:16" x14ac:dyDescent="0.25">
      <c r="A136" s="90"/>
      <c r="B136" s="95"/>
      <c r="C136" s="90"/>
      <c r="D136" s="88"/>
      <c r="E136" s="90"/>
      <c r="F136" s="78"/>
      <c r="G136" s="78"/>
      <c r="H136" s="78"/>
      <c r="I136" s="78"/>
      <c r="J136" s="79"/>
      <c r="K136" s="79"/>
      <c r="L136" s="79"/>
      <c r="M136" s="79"/>
      <c r="N136" s="79">
        <f t="shared" si="39"/>
        <v>0</v>
      </c>
      <c r="O136" s="78"/>
      <c r="P136" s="78"/>
    </row>
    <row r="137" spans="1:16" x14ac:dyDescent="0.25">
      <c r="A137" s="90"/>
      <c r="B137" s="95"/>
      <c r="C137" s="90"/>
      <c r="D137" s="88"/>
      <c r="E137" s="90"/>
      <c r="F137" s="78"/>
      <c r="G137" s="78"/>
      <c r="H137" s="78"/>
      <c r="I137" s="78"/>
      <c r="J137" s="79"/>
      <c r="K137" s="79"/>
      <c r="L137" s="79"/>
      <c r="M137" s="79"/>
      <c r="N137" s="79">
        <f t="shared" si="39"/>
        <v>0</v>
      </c>
      <c r="O137" s="78"/>
      <c r="P137" s="78"/>
    </row>
    <row r="138" spans="1:16" x14ac:dyDescent="0.25">
      <c r="A138" s="90"/>
      <c r="B138" s="95"/>
      <c r="C138" s="90"/>
      <c r="D138" s="88"/>
      <c r="E138" s="90"/>
      <c r="F138" s="78"/>
      <c r="G138" s="78"/>
      <c r="H138" s="78"/>
      <c r="I138" s="78"/>
      <c r="J138" s="79"/>
      <c r="K138" s="79"/>
      <c r="L138" s="79"/>
      <c r="M138" s="79"/>
      <c r="N138" s="79">
        <f t="shared" si="39"/>
        <v>0</v>
      </c>
      <c r="O138" s="78"/>
      <c r="P138" s="78"/>
    </row>
    <row r="139" spans="1:16" x14ac:dyDescent="0.25">
      <c r="A139" s="90"/>
      <c r="B139" s="95"/>
      <c r="C139" s="90"/>
      <c r="D139" s="88"/>
      <c r="E139" s="90"/>
      <c r="F139" s="78"/>
      <c r="G139" s="78"/>
      <c r="H139" s="78"/>
      <c r="I139" s="78"/>
      <c r="J139" s="79"/>
      <c r="K139" s="79"/>
      <c r="L139" s="79"/>
      <c r="M139" s="79"/>
      <c r="N139" s="79">
        <f t="shared" si="39"/>
        <v>0</v>
      </c>
      <c r="O139" s="78"/>
      <c r="P139" s="78"/>
    </row>
    <row r="140" spans="1:16" x14ac:dyDescent="0.25">
      <c r="A140" s="90"/>
      <c r="B140" s="95"/>
      <c r="C140" s="90"/>
      <c r="D140" s="88"/>
      <c r="E140" s="90"/>
      <c r="F140" s="78"/>
      <c r="G140" s="78"/>
      <c r="H140" s="78"/>
      <c r="I140" s="78"/>
      <c r="J140" s="79"/>
      <c r="K140" s="79"/>
      <c r="L140" s="79"/>
      <c r="M140" s="79"/>
      <c r="N140" s="79">
        <f t="shared" si="39"/>
        <v>0</v>
      </c>
      <c r="O140" s="78"/>
      <c r="P140" s="78"/>
    </row>
    <row r="141" spans="1:16" x14ac:dyDescent="0.25">
      <c r="A141" s="91"/>
      <c r="B141" s="95"/>
      <c r="C141" s="91"/>
      <c r="D141" s="88"/>
      <c r="E141" s="91"/>
      <c r="F141" s="78"/>
      <c r="G141" s="78"/>
      <c r="H141" s="78"/>
      <c r="I141" s="78"/>
      <c r="J141" s="79"/>
      <c r="K141" s="79"/>
      <c r="L141" s="79"/>
      <c r="M141" s="79"/>
      <c r="N141" s="79">
        <f t="shared" si="39"/>
        <v>0</v>
      </c>
      <c r="O141" s="78"/>
      <c r="P141" s="78"/>
    </row>
    <row r="142" spans="1:16" ht="27" customHeight="1" x14ac:dyDescent="0.25">
      <c r="A142" s="92" t="s">
        <v>35</v>
      </c>
      <c r="B142" s="93"/>
      <c r="C142" s="93"/>
      <c r="D142" s="93"/>
      <c r="E142" s="93"/>
      <c r="F142" s="93"/>
      <c r="G142" s="93"/>
      <c r="H142" s="93"/>
      <c r="I142" s="94"/>
      <c r="J142" s="31">
        <f>SUM(J133:J141)</f>
        <v>0</v>
      </c>
      <c r="K142" s="31">
        <f t="shared" ref="K142" si="40">SUM(K133:K141)</f>
        <v>0</v>
      </c>
      <c r="L142" s="31">
        <f t="shared" ref="L142" si="41">SUM(L133:L141)</f>
        <v>0</v>
      </c>
      <c r="M142" s="31">
        <f t="shared" ref="M142" si="42">SUM(M133:M141)</f>
        <v>0</v>
      </c>
      <c r="N142" s="31">
        <f>SUM(N133:N141)</f>
        <v>0</v>
      </c>
      <c r="O142" s="113"/>
      <c r="P142" s="114"/>
    </row>
    <row r="143" spans="1:16" ht="23.25" customHeight="1" x14ac:dyDescent="0.25">
      <c r="A143" s="82" t="s">
        <v>433</v>
      </c>
      <c r="B143" s="82" t="s">
        <v>27</v>
      </c>
      <c r="C143" s="82" t="s">
        <v>256</v>
      </c>
      <c r="D143" s="81" t="s">
        <v>30</v>
      </c>
      <c r="E143" s="81" t="s">
        <v>181</v>
      </c>
      <c r="F143" s="82" t="s">
        <v>33</v>
      </c>
      <c r="G143" s="81" t="s">
        <v>257</v>
      </c>
      <c r="H143" s="82" t="s">
        <v>454</v>
      </c>
      <c r="I143" s="82" t="s">
        <v>261</v>
      </c>
      <c r="J143" s="117" t="s">
        <v>428</v>
      </c>
      <c r="K143" s="118"/>
      <c r="L143" s="118"/>
      <c r="M143" s="119"/>
      <c r="N143" s="120" t="s">
        <v>34</v>
      </c>
      <c r="O143" s="96" t="s">
        <v>258</v>
      </c>
      <c r="P143" s="97"/>
    </row>
    <row r="144" spans="1:16" x14ac:dyDescent="0.25">
      <c r="A144" s="83"/>
      <c r="B144" s="83"/>
      <c r="C144" s="83"/>
      <c r="D144" s="81"/>
      <c r="E144" s="81"/>
      <c r="F144" s="83"/>
      <c r="G144" s="81"/>
      <c r="H144" s="83"/>
      <c r="I144" s="83"/>
      <c r="J144" s="25" t="s">
        <v>442</v>
      </c>
      <c r="K144" s="25" t="s">
        <v>443</v>
      </c>
      <c r="L144" s="25" t="s">
        <v>444</v>
      </c>
      <c r="M144" s="25" t="s">
        <v>445</v>
      </c>
      <c r="N144" s="120"/>
      <c r="O144" s="24" t="s">
        <v>259</v>
      </c>
      <c r="P144" s="24" t="s">
        <v>260</v>
      </c>
    </row>
    <row r="145" spans="1:16" ht="11.25" customHeight="1" x14ac:dyDescent="0.25">
      <c r="A145" s="89"/>
      <c r="B145" s="95"/>
      <c r="C145" s="89"/>
      <c r="D145" s="88" t="str">
        <f>IFERROR(VLOOKUP(B145,Listas!E:F,2,FALSE),"")</f>
        <v/>
      </c>
      <c r="E145" s="89"/>
      <c r="F145" s="78"/>
      <c r="G145" s="78"/>
      <c r="H145" s="78"/>
      <c r="I145" s="78"/>
      <c r="J145" s="79"/>
      <c r="K145" s="79"/>
      <c r="L145" s="79"/>
      <c r="M145" s="79"/>
      <c r="N145" s="79">
        <f>J145+K145+L145+M145</f>
        <v>0</v>
      </c>
      <c r="O145" s="78"/>
      <c r="P145" s="78"/>
    </row>
    <row r="146" spans="1:16" x14ac:dyDescent="0.25">
      <c r="A146" s="90"/>
      <c r="B146" s="95"/>
      <c r="C146" s="90"/>
      <c r="D146" s="88"/>
      <c r="E146" s="90"/>
      <c r="F146" s="78"/>
      <c r="G146" s="78"/>
      <c r="H146" s="78"/>
      <c r="I146" s="78"/>
      <c r="J146" s="79"/>
      <c r="K146" s="79"/>
      <c r="L146" s="79"/>
      <c r="M146" s="79"/>
      <c r="N146" s="79">
        <f t="shared" ref="N146:N153" si="43">J146+K146+L146+M146</f>
        <v>0</v>
      </c>
      <c r="O146" s="78"/>
      <c r="P146" s="78"/>
    </row>
    <row r="147" spans="1:16" x14ac:dyDescent="0.25">
      <c r="A147" s="90"/>
      <c r="B147" s="95"/>
      <c r="C147" s="90"/>
      <c r="D147" s="88"/>
      <c r="E147" s="90"/>
      <c r="F147" s="78"/>
      <c r="G147" s="78"/>
      <c r="H147" s="78"/>
      <c r="I147" s="78"/>
      <c r="J147" s="79"/>
      <c r="K147" s="79"/>
      <c r="L147" s="79"/>
      <c r="M147" s="79"/>
      <c r="N147" s="79">
        <f t="shared" si="43"/>
        <v>0</v>
      </c>
      <c r="O147" s="78"/>
      <c r="P147" s="78"/>
    </row>
    <row r="148" spans="1:16" x14ac:dyDescent="0.25">
      <c r="A148" s="90"/>
      <c r="B148" s="95"/>
      <c r="C148" s="90"/>
      <c r="D148" s="88"/>
      <c r="E148" s="90"/>
      <c r="F148" s="78"/>
      <c r="G148" s="78"/>
      <c r="H148" s="78"/>
      <c r="I148" s="78"/>
      <c r="J148" s="79"/>
      <c r="K148" s="79"/>
      <c r="L148" s="79"/>
      <c r="M148" s="79"/>
      <c r="N148" s="79">
        <f t="shared" si="43"/>
        <v>0</v>
      </c>
      <c r="O148" s="78"/>
      <c r="P148" s="78"/>
    </row>
    <row r="149" spans="1:16" x14ac:dyDescent="0.25">
      <c r="A149" s="90"/>
      <c r="B149" s="95"/>
      <c r="C149" s="90"/>
      <c r="D149" s="88"/>
      <c r="E149" s="90"/>
      <c r="F149" s="78"/>
      <c r="G149" s="78"/>
      <c r="H149" s="78"/>
      <c r="I149" s="78"/>
      <c r="J149" s="79"/>
      <c r="K149" s="79"/>
      <c r="L149" s="79"/>
      <c r="M149" s="79"/>
      <c r="N149" s="79">
        <f t="shared" si="43"/>
        <v>0</v>
      </c>
      <c r="O149" s="78"/>
      <c r="P149" s="78"/>
    </row>
    <row r="150" spans="1:16" x14ac:dyDescent="0.25">
      <c r="A150" s="90"/>
      <c r="B150" s="95"/>
      <c r="C150" s="90"/>
      <c r="D150" s="88"/>
      <c r="E150" s="90"/>
      <c r="F150" s="78"/>
      <c r="G150" s="78"/>
      <c r="H150" s="78"/>
      <c r="I150" s="78"/>
      <c r="J150" s="79"/>
      <c r="K150" s="79"/>
      <c r="L150" s="79"/>
      <c r="M150" s="79"/>
      <c r="N150" s="79">
        <f t="shared" si="43"/>
        <v>0</v>
      </c>
      <c r="O150" s="78"/>
      <c r="P150" s="78"/>
    </row>
    <row r="151" spans="1:16" x14ac:dyDescent="0.25">
      <c r="A151" s="90"/>
      <c r="B151" s="95"/>
      <c r="C151" s="90"/>
      <c r="D151" s="88"/>
      <c r="E151" s="90"/>
      <c r="F151" s="78"/>
      <c r="G151" s="78"/>
      <c r="H151" s="78"/>
      <c r="I151" s="78"/>
      <c r="J151" s="79"/>
      <c r="K151" s="79"/>
      <c r="L151" s="79"/>
      <c r="M151" s="79"/>
      <c r="N151" s="79">
        <f t="shared" si="43"/>
        <v>0</v>
      </c>
      <c r="O151" s="78"/>
      <c r="P151" s="78"/>
    </row>
    <row r="152" spans="1:16" x14ac:dyDescent="0.25">
      <c r="A152" s="90"/>
      <c r="B152" s="95"/>
      <c r="C152" s="90"/>
      <c r="D152" s="88"/>
      <c r="E152" s="90"/>
      <c r="F152" s="78"/>
      <c r="G152" s="78"/>
      <c r="H152" s="78"/>
      <c r="I152" s="78"/>
      <c r="J152" s="79"/>
      <c r="K152" s="79"/>
      <c r="L152" s="79"/>
      <c r="M152" s="79"/>
      <c r="N152" s="79">
        <f t="shared" si="43"/>
        <v>0</v>
      </c>
      <c r="O152" s="78"/>
      <c r="P152" s="78"/>
    </row>
    <row r="153" spans="1:16" x14ac:dyDescent="0.25">
      <c r="A153" s="91"/>
      <c r="B153" s="95"/>
      <c r="C153" s="91"/>
      <c r="D153" s="88"/>
      <c r="E153" s="91"/>
      <c r="F153" s="78"/>
      <c r="G153" s="78"/>
      <c r="H153" s="78"/>
      <c r="I153" s="78"/>
      <c r="J153" s="79"/>
      <c r="K153" s="79"/>
      <c r="L153" s="79"/>
      <c r="M153" s="79"/>
      <c r="N153" s="79">
        <f t="shared" si="43"/>
        <v>0</v>
      </c>
      <c r="O153" s="78"/>
      <c r="P153" s="78"/>
    </row>
    <row r="154" spans="1:16" ht="27" customHeight="1" x14ac:dyDescent="0.25">
      <c r="A154" s="92" t="s">
        <v>35</v>
      </c>
      <c r="B154" s="93"/>
      <c r="C154" s="93"/>
      <c r="D154" s="93"/>
      <c r="E154" s="93"/>
      <c r="F154" s="93"/>
      <c r="G154" s="93"/>
      <c r="H154" s="93"/>
      <c r="I154" s="94"/>
      <c r="J154" s="31">
        <f>SUM(J145:J153)</f>
        <v>0</v>
      </c>
      <c r="K154" s="31">
        <f t="shared" ref="K154" si="44">SUM(K145:K153)</f>
        <v>0</v>
      </c>
      <c r="L154" s="31">
        <f t="shared" ref="L154" si="45">SUM(L145:L153)</f>
        <v>0</v>
      </c>
      <c r="M154" s="31">
        <f t="shared" ref="M154" si="46">SUM(M145:M153)</f>
        <v>0</v>
      </c>
      <c r="N154" s="31">
        <f>SUM(N145:N153)</f>
        <v>0</v>
      </c>
      <c r="O154" s="113"/>
      <c r="P154" s="114"/>
    </row>
    <row r="155" spans="1:16" ht="23.25" customHeight="1" x14ac:dyDescent="0.25">
      <c r="A155" s="82" t="s">
        <v>433</v>
      </c>
      <c r="B155" s="82" t="s">
        <v>27</v>
      </c>
      <c r="C155" s="82" t="s">
        <v>256</v>
      </c>
      <c r="D155" s="81" t="s">
        <v>30</v>
      </c>
      <c r="E155" s="81" t="s">
        <v>181</v>
      </c>
      <c r="F155" s="82" t="s">
        <v>33</v>
      </c>
      <c r="G155" s="81" t="s">
        <v>257</v>
      </c>
      <c r="H155" s="82" t="s">
        <v>454</v>
      </c>
      <c r="I155" s="82" t="s">
        <v>261</v>
      </c>
      <c r="J155" s="117" t="s">
        <v>428</v>
      </c>
      <c r="K155" s="118"/>
      <c r="L155" s="118"/>
      <c r="M155" s="119"/>
      <c r="N155" s="120" t="s">
        <v>34</v>
      </c>
      <c r="O155" s="96" t="s">
        <v>258</v>
      </c>
      <c r="P155" s="97"/>
    </row>
    <row r="156" spans="1:16" x14ac:dyDescent="0.25">
      <c r="A156" s="83"/>
      <c r="B156" s="83"/>
      <c r="C156" s="83"/>
      <c r="D156" s="81"/>
      <c r="E156" s="81"/>
      <c r="F156" s="83"/>
      <c r="G156" s="81"/>
      <c r="H156" s="83"/>
      <c r="I156" s="83"/>
      <c r="J156" s="25" t="s">
        <v>442</v>
      </c>
      <c r="K156" s="25" t="s">
        <v>443</v>
      </c>
      <c r="L156" s="25" t="s">
        <v>444</v>
      </c>
      <c r="M156" s="25" t="s">
        <v>445</v>
      </c>
      <c r="N156" s="120"/>
      <c r="O156" s="24" t="s">
        <v>259</v>
      </c>
      <c r="P156" s="24" t="s">
        <v>260</v>
      </c>
    </row>
    <row r="157" spans="1:16" ht="11.25" customHeight="1" x14ac:dyDescent="0.25">
      <c r="A157" s="89"/>
      <c r="B157" s="95"/>
      <c r="C157" s="89"/>
      <c r="D157" s="88" t="str">
        <f>IFERROR(VLOOKUP(B157,Listas!E:F,2,FALSE),"")</f>
        <v/>
      </c>
      <c r="E157" s="89"/>
      <c r="F157" s="78"/>
      <c r="G157" s="78"/>
      <c r="H157" s="78"/>
      <c r="I157" s="78"/>
      <c r="J157" s="79"/>
      <c r="K157" s="79"/>
      <c r="L157" s="79"/>
      <c r="M157" s="79"/>
      <c r="N157" s="79">
        <f>J157+K157+L157+M157</f>
        <v>0</v>
      </c>
      <c r="O157" s="78"/>
      <c r="P157" s="78"/>
    </row>
    <row r="158" spans="1:16" x14ac:dyDescent="0.25">
      <c r="A158" s="90"/>
      <c r="B158" s="95"/>
      <c r="C158" s="90"/>
      <c r="D158" s="88"/>
      <c r="E158" s="90"/>
      <c r="F158" s="78"/>
      <c r="G158" s="78"/>
      <c r="H158" s="78"/>
      <c r="I158" s="78"/>
      <c r="J158" s="79"/>
      <c r="K158" s="79"/>
      <c r="L158" s="79"/>
      <c r="M158" s="79"/>
      <c r="N158" s="79">
        <f t="shared" ref="N158:N165" si="47">J158+K158+L158+M158</f>
        <v>0</v>
      </c>
      <c r="O158" s="78"/>
      <c r="P158" s="78"/>
    </row>
    <row r="159" spans="1:16" x14ac:dyDescent="0.25">
      <c r="A159" s="90"/>
      <c r="B159" s="95"/>
      <c r="C159" s="90"/>
      <c r="D159" s="88"/>
      <c r="E159" s="90"/>
      <c r="F159" s="78"/>
      <c r="G159" s="78"/>
      <c r="H159" s="78"/>
      <c r="I159" s="78"/>
      <c r="J159" s="79"/>
      <c r="K159" s="79"/>
      <c r="L159" s="79"/>
      <c r="M159" s="79"/>
      <c r="N159" s="79">
        <f t="shared" si="47"/>
        <v>0</v>
      </c>
      <c r="O159" s="78"/>
      <c r="P159" s="78"/>
    </row>
    <row r="160" spans="1:16" x14ac:dyDescent="0.25">
      <c r="A160" s="90"/>
      <c r="B160" s="95"/>
      <c r="C160" s="90"/>
      <c r="D160" s="88"/>
      <c r="E160" s="90"/>
      <c r="F160" s="78"/>
      <c r="G160" s="78"/>
      <c r="H160" s="78"/>
      <c r="I160" s="78"/>
      <c r="J160" s="79"/>
      <c r="K160" s="79"/>
      <c r="L160" s="79"/>
      <c r="M160" s="79"/>
      <c r="N160" s="79">
        <f t="shared" si="47"/>
        <v>0</v>
      </c>
      <c r="O160" s="78"/>
      <c r="P160" s="78"/>
    </row>
    <row r="161" spans="1:16" x14ac:dyDescent="0.25">
      <c r="A161" s="90"/>
      <c r="B161" s="95"/>
      <c r="C161" s="90"/>
      <c r="D161" s="88"/>
      <c r="E161" s="90"/>
      <c r="F161" s="78"/>
      <c r="G161" s="78"/>
      <c r="H161" s="78"/>
      <c r="I161" s="78"/>
      <c r="J161" s="79"/>
      <c r="K161" s="79"/>
      <c r="L161" s="79"/>
      <c r="M161" s="79"/>
      <c r="N161" s="79">
        <f t="shared" si="47"/>
        <v>0</v>
      </c>
      <c r="O161" s="78"/>
      <c r="P161" s="78"/>
    </row>
    <row r="162" spans="1:16" x14ac:dyDescent="0.25">
      <c r="A162" s="90"/>
      <c r="B162" s="95"/>
      <c r="C162" s="90"/>
      <c r="D162" s="88"/>
      <c r="E162" s="90"/>
      <c r="F162" s="78"/>
      <c r="G162" s="78"/>
      <c r="H162" s="78"/>
      <c r="I162" s="78"/>
      <c r="J162" s="79"/>
      <c r="K162" s="79"/>
      <c r="L162" s="79"/>
      <c r="M162" s="79"/>
      <c r="N162" s="79">
        <f t="shared" si="47"/>
        <v>0</v>
      </c>
      <c r="O162" s="78"/>
      <c r="P162" s="78"/>
    </row>
    <row r="163" spans="1:16" x14ac:dyDescent="0.25">
      <c r="A163" s="90"/>
      <c r="B163" s="95"/>
      <c r="C163" s="90"/>
      <c r="D163" s="88"/>
      <c r="E163" s="90"/>
      <c r="F163" s="78"/>
      <c r="G163" s="78"/>
      <c r="H163" s="78"/>
      <c r="I163" s="78"/>
      <c r="J163" s="79"/>
      <c r="K163" s="79"/>
      <c r="L163" s="79"/>
      <c r="M163" s="79"/>
      <c r="N163" s="79">
        <f t="shared" si="47"/>
        <v>0</v>
      </c>
      <c r="O163" s="78"/>
      <c r="P163" s="78"/>
    </row>
    <row r="164" spans="1:16" x14ac:dyDescent="0.25">
      <c r="A164" s="90"/>
      <c r="B164" s="95"/>
      <c r="C164" s="90"/>
      <c r="D164" s="88"/>
      <c r="E164" s="90"/>
      <c r="F164" s="78"/>
      <c r="G164" s="78"/>
      <c r="H164" s="78"/>
      <c r="I164" s="78"/>
      <c r="J164" s="79"/>
      <c r="K164" s="79"/>
      <c r="L164" s="79"/>
      <c r="M164" s="79"/>
      <c r="N164" s="79">
        <f t="shared" si="47"/>
        <v>0</v>
      </c>
      <c r="O164" s="78"/>
      <c r="P164" s="78"/>
    </row>
    <row r="165" spans="1:16" x14ac:dyDescent="0.25">
      <c r="A165" s="91"/>
      <c r="B165" s="95"/>
      <c r="C165" s="91"/>
      <c r="D165" s="88"/>
      <c r="E165" s="91"/>
      <c r="F165" s="78"/>
      <c r="G165" s="78"/>
      <c r="H165" s="78"/>
      <c r="I165" s="78"/>
      <c r="J165" s="79"/>
      <c r="K165" s="79"/>
      <c r="L165" s="79"/>
      <c r="M165" s="79"/>
      <c r="N165" s="79">
        <f t="shared" si="47"/>
        <v>0</v>
      </c>
      <c r="O165" s="78"/>
      <c r="P165" s="78"/>
    </row>
    <row r="166" spans="1:16" ht="27" customHeight="1" x14ac:dyDescent="0.25">
      <c r="A166" s="92" t="s">
        <v>35</v>
      </c>
      <c r="B166" s="93"/>
      <c r="C166" s="93"/>
      <c r="D166" s="93"/>
      <c r="E166" s="93"/>
      <c r="F166" s="93"/>
      <c r="G166" s="93"/>
      <c r="H166" s="93"/>
      <c r="I166" s="94"/>
      <c r="J166" s="31">
        <f>SUM(J157:J165)</f>
        <v>0</v>
      </c>
      <c r="K166" s="31">
        <f t="shared" ref="K166" si="48">SUM(K157:K165)</f>
        <v>0</v>
      </c>
      <c r="L166" s="31">
        <f t="shared" ref="L166" si="49">SUM(L157:L165)</f>
        <v>0</v>
      </c>
      <c r="M166" s="31">
        <f t="shared" ref="M166" si="50">SUM(M157:M165)</f>
        <v>0</v>
      </c>
      <c r="N166" s="31">
        <f>SUM(N157:N165)</f>
        <v>0</v>
      </c>
      <c r="O166" s="113"/>
      <c r="P166" s="114"/>
    </row>
    <row r="167" spans="1:16" ht="27" customHeight="1" x14ac:dyDescent="0.25">
      <c r="A167" s="98" t="s">
        <v>179</v>
      </c>
      <c r="B167" s="99"/>
      <c r="C167" s="99"/>
      <c r="D167" s="99"/>
      <c r="E167" s="99"/>
      <c r="F167" s="99"/>
      <c r="G167" s="99"/>
      <c r="H167" s="99"/>
      <c r="I167" s="100"/>
      <c r="J167" s="31">
        <f>(J130+J142+J154+J166)</f>
        <v>0</v>
      </c>
      <c r="K167" s="31">
        <f t="shared" ref="K167" si="51">(K130+K142+K154+K166)</f>
        <v>0</v>
      </c>
      <c r="L167" s="31">
        <f t="shared" ref="L167" si="52">(L130+L142+L154+L166)</f>
        <v>0</v>
      </c>
      <c r="M167" s="31">
        <f t="shared" ref="M167" si="53">(M130+M142+M154+M166)</f>
        <v>0</v>
      </c>
      <c r="N167" s="31">
        <f t="shared" ref="N167" si="54">(N130+N142+N154+N166)</f>
        <v>0</v>
      </c>
      <c r="O167" s="115"/>
      <c r="P167" s="116"/>
    </row>
    <row r="169" spans="1:16" ht="27" customHeight="1" x14ac:dyDescent="0.25">
      <c r="A169" s="96" t="s">
        <v>26</v>
      </c>
      <c r="B169" s="97"/>
      <c r="C169" s="84" t="s">
        <v>194</v>
      </c>
      <c r="D169" s="85"/>
      <c r="E169" s="85"/>
      <c r="F169" s="85"/>
      <c r="G169" s="74"/>
      <c r="H169" s="74"/>
      <c r="I169" s="74"/>
      <c r="J169" s="74"/>
      <c r="K169" s="74"/>
      <c r="L169" s="74"/>
      <c r="M169" s="74"/>
      <c r="N169" s="74"/>
      <c r="O169" s="74"/>
      <c r="P169" s="75"/>
    </row>
    <row r="170" spans="1:16" ht="27" customHeight="1" x14ac:dyDescent="0.25">
      <c r="A170" s="96" t="s">
        <v>32</v>
      </c>
      <c r="B170" s="97"/>
      <c r="C170" s="86" t="str">
        <f>VLOOKUP(C169,GENERAL!$B$2:$C$6,2,FALSE)</f>
        <v>Fortalecer_las_formas_de_organización_y_relacionamiento_del_sujeto_colectivo</v>
      </c>
      <c r="D170" s="87"/>
      <c r="E170" s="87"/>
      <c r="F170" s="87"/>
      <c r="G170" s="76"/>
      <c r="H170" s="76"/>
      <c r="I170" s="76"/>
      <c r="J170" s="76"/>
      <c r="K170" s="76"/>
      <c r="L170" s="76"/>
      <c r="M170" s="76"/>
      <c r="N170" s="76"/>
      <c r="O170" s="76"/>
      <c r="P170" s="77"/>
    </row>
    <row r="171" spans="1:16" ht="23.25" customHeight="1" x14ac:dyDescent="0.25">
      <c r="A171" s="82" t="s">
        <v>433</v>
      </c>
      <c r="B171" s="82" t="s">
        <v>27</v>
      </c>
      <c r="C171" s="82" t="s">
        <v>256</v>
      </c>
      <c r="D171" s="81" t="s">
        <v>30</v>
      </c>
      <c r="E171" s="81" t="s">
        <v>181</v>
      </c>
      <c r="F171" s="82" t="s">
        <v>33</v>
      </c>
      <c r="G171" s="81" t="s">
        <v>257</v>
      </c>
      <c r="H171" s="82" t="s">
        <v>454</v>
      </c>
      <c r="I171" s="82" t="s">
        <v>261</v>
      </c>
      <c r="J171" s="117" t="s">
        <v>428</v>
      </c>
      <c r="K171" s="118"/>
      <c r="L171" s="118"/>
      <c r="M171" s="119"/>
      <c r="N171" s="120" t="s">
        <v>34</v>
      </c>
      <c r="O171" s="96" t="s">
        <v>258</v>
      </c>
      <c r="P171" s="97"/>
    </row>
    <row r="172" spans="1:16" x14ac:dyDescent="0.25">
      <c r="A172" s="83"/>
      <c r="B172" s="83"/>
      <c r="C172" s="83"/>
      <c r="D172" s="81"/>
      <c r="E172" s="81"/>
      <c r="F172" s="83"/>
      <c r="G172" s="81"/>
      <c r="H172" s="83"/>
      <c r="I172" s="83"/>
      <c r="J172" s="25" t="s">
        <v>442</v>
      </c>
      <c r="K172" s="25" t="s">
        <v>443</v>
      </c>
      <c r="L172" s="25" t="s">
        <v>444</v>
      </c>
      <c r="M172" s="25" t="s">
        <v>445</v>
      </c>
      <c r="N172" s="120"/>
      <c r="O172" s="24" t="s">
        <v>259</v>
      </c>
      <c r="P172" s="24" t="s">
        <v>260</v>
      </c>
    </row>
    <row r="173" spans="1:16" ht="11.25" customHeight="1" x14ac:dyDescent="0.25">
      <c r="A173" s="89"/>
      <c r="B173" s="95"/>
      <c r="C173" s="89"/>
      <c r="D173" s="88" t="str">
        <f>IFERROR(VLOOKUP(B173,Listas!E:F,2,FALSE),"")</f>
        <v/>
      </c>
      <c r="E173" s="89"/>
      <c r="F173" s="78"/>
      <c r="G173" s="78"/>
      <c r="H173" s="78"/>
      <c r="I173" s="78"/>
      <c r="J173" s="79"/>
      <c r="K173" s="79"/>
      <c r="L173" s="79"/>
      <c r="M173" s="79"/>
      <c r="N173" s="79">
        <f>J173+K173+L173+M173</f>
        <v>0</v>
      </c>
      <c r="O173" s="78"/>
      <c r="P173" s="78"/>
    </row>
    <row r="174" spans="1:16" x14ac:dyDescent="0.25">
      <c r="A174" s="90"/>
      <c r="B174" s="95"/>
      <c r="C174" s="90"/>
      <c r="D174" s="88"/>
      <c r="E174" s="90"/>
      <c r="F174" s="78"/>
      <c r="G174" s="78"/>
      <c r="H174" s="78"/>
      <c r="I174" s="78"/>
      <c r="J174" s="79"/>
      <c r="K174" s="79"/>
      <c r="L174" s="79"/>
      <c r="M174" s="79"/>
      <c r="N174" s="79">
        <f t="shared" ref="N174:N181" si="55">J174+K174+L174+M174</f>
        <v>0</v>
      </c>
      <c r="O174" s="78"/>
      <c r="P174" s="78"/>
    </row>
    <row r="175" spans="1:16" x14ac:dyDescent="0.25">
      <c r="A175" s="90"/>
      <c r="B175" s="95"/>
      <c r="C175" s="90"/>
      <c r="D175" s="88"/>
      <c r="E175" s="90"/>
      <c r="F175" s="78"/>
      <c r="G175" s="78"/>
      <c r="H175" s="78"/>
      <c r="I175" s="78"/>
      <c r="J175" s="79"/>
      <c r="K175" s="79"/>
      <c r="L175" s="79"/>
      <c r="M175" s="79"/>
      <c r="N175" s="79">
        <f t="shared" si="55"/>
        <v>0</v>
      </c>
      <c r="O175" s="78"/>
      <c r="P175" s="78"/>
    </row>
    <row r="176" spans="1:16" x14ac:dyDescent="0.25">
      <c r="A176" s="90"/>
      <c r="B176" s="95"/>
      <c r="C176" s="90"/>
      <c r="D176" s="88"/>
      <c r="E176" s="90"/>
      <c r="F176" s="78"/>
      <c r="G176" s="78"/>
      <c r="H176" s="78"/>
      <c r="I176" s="78"/>
      <c r="J176" s="79"/>
      <c r="K176" s="79"/>
      <c r="L176" s="79"/>
      <c r="M176" s="79"/>
      <c r="N176" s="79">
        <f t="shared" si="55"/>
        <v>0</v>
      </c>
      <c r="O176" s="78"/>
      <c r="P176" s="78"/>
    </row>
    <row r="177" spans="1:16" x14ac:dyDescent="0.25">
      <c r="A177" s="90"/>
      <c r="B177" s="95"/>
      <c r="C177" s="90"/>
      <c r="D177" s="88"/>
      <c r="E177" s="90"/>
      <c r="F177" s="78"/>
      <c r="G177" s="78"/>
      <c r="H177" s="78"/>
      <c r="I177" s="78"/>
      <c r="J177" s="79"/>
      <c r="K177" s="79"/>
      <c r="L177" s="79"/>
      <c r="M177" s="79"/>
      <c r="N177" s="79">
        <f t="shared" si="55"/>
        <v>0</v>
      </c>
      <c r="O177" s="78"/>
      <c r="P177" s="78"/>
    </row>
    <row r="178" spans="1:16" x14ac:dyDescent="0.25">
      <c r="A178" s="90"/>
      <c r="B178" s="95"/>
      <c r="C178" s="90"/>
      <c r="D178" s="88"/>
      <c r="E178" s="90"/>
      <c r="F178" s="78"/>
      <c r="G178" s="78"/>
      <c r="H178" s="78"/>
      <c r="I178" s="78"/>
      <c r="J178" s="79"/>
      <c r="K178" s="79"/>
      <c r="L178" s="79"/>
      <c r="M178" s="79"/>
      <c r="N178" s="79">
        <f t="shared" si="55"/>
        <v>0</v>
      </c>
      <c r="O178" s="78"/>
      <c r="P178" s="78"/>
    </row>
    <row r="179" spans="1:16" x14ac:dyDescent="0.25">
      <c r="A179" s="90"/>
      <c r="B179" s="95"/>
      <c r="C179" s="90"/>
      <c r="D179" s="88"/>
      <c r="E179" s="90"/>
      <c r="F179" s="78"/>
      <c r="G179" s="78"/>
      <c r="H179" s="78"/>
      <c r="I179" s="78"/>
      <c r="J179" s="79"/>
      <c r="K179" s="79"/>
      <c r="L179" s="79"/>
      <c r="M179" s="79"/>
      <c r="N179" s="79">
        <f t="shared" si="55"/>
        <v>0</v>
      </c>
      <c r="O179" s="78"/>
      <c r="P179" s="78"/>
    </row>
    <row r="180" spans="1:16" x14ac:dyDescent="0.25">
      <c r="A180" s="90"/>
      <c r="B180" s="95"/>
      <c r="C180" s="90"/>
      <c r="D180" s="88"/>
      <c r="E180" s="90"/>
      <c r="F180" s="78"/>
      <c r="G180" s="78"/>
      <c r="H180" s="78"/>
      <c r="I180" s="78"/>
      <c r="J180" s="79"/>
      <c r="K180" s="79"/>
      <c r="L180" s="79"/>
      <c r="M180" s="79"/>
      <c r="N180" s="79">
        <f t="shared" si="55"/>
        <v>0</v>
      </c>
      <c r="O180" s="78"/>
      <c r="P180" s="78"/>
    </row>
    <row r="181" spans="1:16" x14ac:dyDescent="0.25">
      <c r="A181" s="91"/>
      <c r="B181" s="95"/>
      <c r="C181" s="91"/>
      <c r="D181" s="88"/>
      <c r="E181" s="91"/>
      <c r="F181" s="78"/>
      <c r="G181" s="78"/>
      <c r="H181" s="78"/>
      <c r="I181" s="78"/>
      <c r="J181" s="79"/>
      <c r="K181" s="79"/>
      <c r="L181" s="79"/>
      <c r="M181" s="79"/>
      <c r="N181" s="79">
        <f t="shared" si="55"/>
        <v>0</v>
      </c>
      <c r="O181" s="78"/>
      <c r="P181" s="78"/>
    </row>
    <row r="182" spans="1:16" ht="27" customHeight="1" x14ac:dyDescent="0.25">
      <c r="A182" s="92" t="s">
        <v>35</v>
      </c>
      <c r="B182" s="93"/>
      <c r="C182" s="93"/>
      <c r="D182" s="93"/>
      <c r="E182" s="93"/>
      <c r="F182" s="93"/>
      <c r="G182" s="93"/>
      <c r="H182" s="93"/>
      <c r="I182" s="94"/>
      <c r="J182" s="31">
        <f>SUM(J173:J181)</f>
        <v>0</v>
      </c>
      <c r="K182" s="31">
        <f t="shared" ref="K182" si="56">SUM(K173:K181)</f>
        <v>0</v>
      </c>
      <c r="L182" s="31">
        <f t="shared" ref="L182" si="57">SUM(L173:L181)</f>
        <v>0</v>
      </c>
      <c r="M182" s="31">
        <f t="shared" ref="M182" si="58">SUM(M173:M181)</f>
        <v>0</v>
      </c>
      <c r="N182" s="31">
        <f>SUM(N173:N181)</f>
        <v>0</v>
      </c>
      <c r="O182" s="113"/>
      <c r="P182" s="114"/>
    </row>
    <row r="183" spans="1:16" ht="23.25" customHeight="1" x14ac:dyDescent="0.25">
      <c r="A183" s="82" t="s">
        <v>433</v>
      </c>
      <c r="B183" s="82" t="s">
        <v>27</v>
      </c>
      <c r="C183" s="82" t="s">
        <v>256</v>
      </c>
      <c r="D183" s="81" t="s">
        <v>30</v>
      </c>
      <c r="E183" s="81" t="s">
        <v>181</v>
      </c>
      <c r="F183" s="82" t="s">
        <v>33</v>
      </c>
      <c r="G183" s="81" t="s">
        <v>257</v>
      </c>
      <c r="H183" s="82" t="s">
        <v>454</v>
      </c>
      <c r="I183" s="82" t="s">
        <v>261</v>
      </c>
      <c r="J183" s="117" t="s">
        <v>428</v>
      </c>
      <c r="K183" s="118"/>
      <c r="L183" s="118"/>
      <c r="M183" s="119"/>
      <c r="N183" s="120" t="s">
        <v>34</v>
      </c>
      <c r="O183" s="96" t="s">
        <v>258</v>
      </c>
      <c r="P183" s="97"/>
    </row>
    <row r="184" spans="1:16" x14ac:dyDescent="0.25">
      <c r="A184" s="83"/>
      <c r="B184" s="83"/>
      <c r="C184" s="83"/>
      <c r="D184" s="81"/>
      <c r="E184" s="81"/>
      <c r="F184" s="83"/>
      <c r="G184" s="81"/>
      <c r="H184" s="83"/>
      <c r="I184" s="83"/>
      <c r="J184" s="25" t="s">
        <v>442</v>
      </c>
      <c r="K184" s="25" t="s">
        <v>443</v>
      </c>
      <c r="L184" s="25" t="s">
        <v>444</v>
      </c>
      <c r="M184" s="25" t="s">
        <v>445</v>
      </c>
      <c r="N184" s="120"/>
      <c r="O184" s="24" t="s">
        <v>259</v>
      </c>
      <c r="P184" s="24" t="s">
        <v>260</v>
      </c>
    </row>
    <row r="185" spans="1:16" ht="11.25" customHeight="1" x14ac:dyDescent="0.25">
      <c r="A185" s="89"/>
      <c r="B185" s="95"/>
      <c r="C185" s="89"/>
      <c r="D185" s="88" t="str">
        <f>IFERROR(VLOOKUP(B185,Listas!E:F,2,FALSE),"")</f>
        <v/>
      </c>
      <c r="E185" s="89"/>
      <c r="F185" s="78"/>
      <c r="G185" s="78"/>
      <c r="H185" s="78"/>
      <c r="I185" s="78"/>
      <c r="J185" s="79"/>
      <c r="K185" s="79"/>
      <c r="L185" s="79"/>
      <c r="M185" s="79"/>
      <c r="N185" s="79">
        <f>J185+K185+L185+M185</f>
        <v>0</v>
      </c>
      <c r="O185" s="78"/>
      <c r="P185" s="78"/>
    </row>
    <row r="186" spans="1:16" x14ac:dyDescent="0.25">
      <c r="A186" s="90"/>
      <c r="B186" s="95"/>
      <c r="C186" s="90"/>
      <c r="D186" s="88"/>
      <c r="E186" s="90"/>
      <c r="F186" s="78"/>
      <c r="G186" s="78"/>
      <c r="H186" s="78"/>
      <c r="I186" s="78"/>
      <c r="J186" s="79"/>
      <c r="K186" s="79"/>
      <c r="L186" s="79"/>
      <c r="M186" s="79"/>
      <c r="N186" s="79">
        <f t="shared" ref="N186:N193" si="59">J186+K186+L186+M186</f>
        <v>0</v>
      </c>
      <c r="O186" s="78"/>
      <c r="P186" s="78"/>
    </row>
    <row r="187" spans="1:16" x14ac:dyDescent="0.25">
      <c r="A187" s="90"/>
      <c r="B187" s="95"/>
      <c r="C187" s="90"/>
      <c r="D187" s="88"/>
      <c r="E187" s="90"/>
      <c r="F187" s="78"/>
      <c r="G187" s="78"/>
      <c r="H187" s="78"/>
      <c r="I187" s="78"/>
      <c r="J187" s="79"/>
      <c r="K187" s="79"/>
      <c r="L187" s="79"/>
      <c r="M187" s="79"/>
      <c r="N187" s="79">
        <f t="shared" si="59"/>
        <v>0</v>
      </c>
      <c r="O187" s="78"/>
      <c r="P187" s="78"/>
    </row>
    <row r="188" spans="1:16" x14ac:dyDescent="0.25">
      <c r="A188" s="90"/>
      <c r="B188" s="95"/>
      <c r="C188" s="90"/>
      <c r="D188" s="88"/>
      <c r="E188" s="90"/>
      <c r="F188" s="78"/>
      <c r="G188" s="78"/>
      <c r="H188" s="78"/>
      <c r="I188" s="78"/>
      <c r="J188" s="79"/>
      <c r="K188" s="79"/>
      <c r="L188" s="79"/>
      <c r="M188" s="79"/>
      <c r="N188" s="79">
        <f t="shared" si="59"/>
        <v>0</v>
      </c>
      <c r="O188" s="78"/>
      <c r="P188" s="78"/>
    </row>
    <row r="189" spans="1:16" x14ac:dyDescent="0.25">
      <c r="A189" s="90"/>
      <c r="B189" s="95"/>
      <c r="C189" s="90"/>
      <c r="D189" s="88"/>
      <c r="E189" s="90"/>
      <c r="F189" s="78"/>
      <c r="G189" s="78"/>
      <c r="H189" s="78"/>
      <c r="I189" s="78"/>
      <c r="J189" s="79"/>
      <c r="K189" s="79"/>
      <c r="L189" s="79"/>
      <c r="M189" s="79"/>
      <c r="N189" s="79">
        <f t="shared" si="59"/>
        <v>0</v>
      </c>
      <c r="O189" s="78"/>
      <c r="P189" s="78"/>
    </row>
    <row r="190" spans="1:16" x14ac:dyDescent="0.25">
      <c r="A190" s="90"/>
      <c r="B190" s="95"/>
      <c r="C190" s="90"/>
      <c r="D190" s="88"/>
      <c r="E190" s="90"/>
      <c r="F190" s="78"/>
      <c r="G190" s="78"/>
      <c r="H190" s="78"/>
      <c r="I190" s="78"/>
      <c r="J190" s="79"/>
      <c r="K190" s="79"/>
      <c r="L190" s="79"/>
      <c r="M190" s="79"/>
      <c r="N190" s="79">
        <f t="shared" si="59"/>
        <v>0</v>
      </c>
      <c r="O190" s="78"/>
      <c r="P190" s="78"/>
    </row>
    <row r="191" spans="1:16" x14ac:dyDescent="0.25">
      <c r="A191" s="90"/>
      <c r="B191" s="95"/>
      <c r="C191" s="90"/>
      <c r="D191" s="88"/>
      <c r="E191" s="90"/>
      <c r="F191" s="78"/>
      <c r="G191" s="78"/>
      <c r="H191" s="78"/>
      <c r="I191" s="78"/>
      <c r="J191" s="79"/>
      <c r="K191" s="79"/>
      <c r="L191" s="79"/>
      <c r="M191" s="79"/>
      <c r="N191" s="79">
        <f t="shared" si="59"/>
        <v>0</v>
      </c>
      <c r="O191" s="78"/>
      <c r="P191" s="78"/>
    </row>
    <row r="192" spans="1:16" x14ac:dyDescent="0.25">
      <c r="A192" s="90"/>
      <c r="B192" s="95"/>
      <c r="C192" s="90"/>
      <c r="D192" s="88"/>
      <c r="E192" s="90"/>
      <c r="F192" s="78"/>
      <c r="G192" s="78"/>
      <c r="H192" s="78"/>
      <c r="I192" s="78"/>
      <c r="J192" s="79"/>
      <c r="K192" s="79"/>
      <c r="L192" s="79"/>
      <c r="M192" s="79"/>
      <c r="N192" s="79">
        <f t="shared" si="59"/>
        <v>0</v>
      </c>
      <c r="O192" s="78"/>
      <c r="P192" s="78"/>
    </row>
    <row r="193" spans="1:16" x14ac:dyDescent="0.25">
      <c r="A193" s="91"/>
      <c r="B193" s="95"/>
      <c r="C193" s="91"/>
      <c r="D193" s="88"/>
      <c r="E193" s="91"/>
      <c r="F193" s="78"/>
      <c r="G193" s="78"/>
      <c r="H193" s="78"/>
      <c r="I193" s="78"/>
      <c r="J193" s="79"/>
      <c r="K193" s="79"/>
      <c r="L193" s="79"/>
      <c r="M193" s="79"/>
      <c r="N193" s="79">
        <f t="shared" si="59"/>
        <v>0</v>
      </c>
      <c r="O193" s="78"/>
      <c r="P193" s="78"/>
    </row>
    <row r="194" spans="1:16" ht="27" customHeight="1" x14ac:dyDescent="0.25">
      <c r="A194" s="92" t="s">
        <v>35</v>
      </c>
      <c r="B194" s="93"/>
      <c r="C194" s="93"/>
      <c r="D194" s="93"/>
      <c r="E194" s="93"/>
      <c r="F194" s="93"/>
      <c r="G194" s="93"/>
      <c r="H194" s="93"/>
      <c r="I194" s="94"/>
      <c r="J194" s="31">
        <f>SUM(J185:J193)</f>
        <v>0</v>
      </c>
      <c r="K194" s="31">
        <f t="shared" ref="K194" si="60">SUM(K185:K193)</f>
        <v>0</v>
      </c>
      <c r="L194" s="31">
        <f t="shared" ref="L194" si="61">SUM(L185:L193)</f>
        <v>0</v>
      </c>
      <c r="M194" s="31">
        <f t="shared" ref="M194" si="62">SUM(M185:M193)</f>
        <v>0</v>
      </c>
      <c r="N194" s="31">
        <f>SUM(N185:N193)</f>
        <v>0</v>
      </c>
      <c r="O194" s="113"/>
      <c r="P194" s="114"/>
    </row>
    <row r="195" spans="1:16" ht="23.25" customHeight="1" x14ac:dyDescent="0.25">
      <c r="A195" s="82" t="s">
        <v>433</v>
      </c>
      <c r="B195" s="82" t="s">
        <v>27</v>
      </c>
      <c r="C195" s="82" t="s">
        <v>256</v>
      </c>
      <c r="D195" s="81" t="s">
        <v>30</v>
      </c>
      <c r="E195" s="81" t="s">
        <v>181</v>
      </c>
      <c r="F195" s="82" t="s">
        <v>33</v>
      </c>
      <c r="G195" s="81" t="s">
        <v>257</v>
      </c>
      <c r="H195" s="82" t="s">
        <v>454</v>
      </c>
      <c r="I195" s="82" t="s">
        <v>261</v>
      </c>
      <c r="J195" s="117" t="s">
        <v>428</v>
      </c>
      <c r="K195" s="118"/>
      <c r="L195" s="118"/>
      <c r="M195" s="119"/>
      <c r="N195" s="120" t="s">
        <v>34</v>
      </c>
      <c r="O195" s="96" t="s">
        <v>258</v>
      </c>
      <c r="P195" s="97"/>
    </row>
    <row r="196" spans="1:16" x14ac:dyDescent="0.25">
      <c r="A196" s="83"/>
      <c r="B196" s="83"/>
      <c r="C196" s="83"/>
      <c r="D196" s="81"/>
      <c r="E196" s="81"/>
      <c r="F196" s="83"/>
      <c r="G196" s="81"/>
      <c r="H196" s="83"/>
      <c r="I196" s="83"/>
      <c r="J196" s="25" t="s">
        <v>442</v>
      </c>
      <c r="K196" s="25" t="s">
        <v>443</v>
      </c>
      <c r="L196" s="25" t="s">
        <v>444</v>
      </c>
      <c r="M196" s="25" t="s">
        <v>445</v>
      </c>
      <c r="N196" s="120"/>
      <c r="O196" s="24" t="s">
        <v>259</v>
      </c>
      <c r="P196" s="24" t="s">
        <v>260</v>
      </c>
    </row>
    <row r="197" spans="1:16" ht="11.25" customHeight="1" x14ac:dyDescent="0.25">
      <c r="A197" s="89"/>
      <c r="B197" s="95"/>
      <c r="C197" s="89"/>
      <c r="D197" s="88" t="str">
        <f>IFERROR(VLOOKUP(B197,Listas!E:F,2,FALSE),"")</f>
        <v/>
      </c>
      <c r="E197" s="89"/>
      <c r="F197" s="78"/>
      <c r="G197" s="78"/>
      <c r="H197" s="78"/>
      <c r="I197" s="78"/>
      <c r="J197" s="79"/>
      <c r="K197" s="79"/>
      <c r="L197" s="79"/>
      <c r="M197" s="79"/>
      <c r="N197" s="79">
        <f>J197+K197+L197+M197</f>
        <v>0</v>
      </c>
      <c r="O197" s="78"/>
      <c r="P197" s="78"/>
    </row>
    <row r="198" spans="1:16" x14ac:dyDescent="0.25">
      <c r="A198" s="90"/>
      <c r="B198" s="95"/>
      <c r="C198" s="90"/>
      <c r="D198" s="88"/>
      <c r="E198" s="90"/>
      <c r="F198" s="78"/>
      <c r="G198" s="78"/>
      <c r="H198" s="78"/>
      <c r="I198" s="78"/>
      <c r="J198" s="79"/>
      <c r="K198" s="79"/>
      <c r="L198" s="79"/>
      <c r="M198" s="79"/>
      <c r="N198" s="79">
        <f t="shared" ref="N198:N205" si="63">J198+K198+L198+M198</f>
        <v>0</v>
      </c>
      <c r="O198" s="78"/>
      <c r="P198" s="78"/>
    </row>
    <row r="199" spans="1:16" x14ac:dyDescent="0.25">
      <c r="A199" s="90"/>
      <c r="B199" s="95"/>
      <c r="C199" s="90"/>
      <c r="D199" s="88"/>
      <c r="E199" s="90"/>
      <c r="F199" s="78"/>
      <c r="G199" s="78"/>
      <c r="H199" s="78"/>
      <c r="I199" s="78"/>
      <c r="J199" s="79"/>
      <c r="K199" s="79"/>
      <c r="L199" s="79"/>
      <c r="M199" s="79"/>
      <c r="N199" s="79">
        <f t="shared" si="63"/>
        <v>0</v>
      </c>
      <c r="O199" s="78"/>
      <c r="P199" s="78"/>
    </row>
    <row r="200" spans="1:16" x14ac:dyDescent="0.25">
      <c r="A200" s="90"/>
      <c r="B200" s="95"/>
      <c r="C200" s="90"/>
      <c r="D200" s="88"/>
      <c r="E200" s="90"/>
      <c r="F200" s="78"/>
      <c r="G200" s="78"/>
      <c r="H200" s="78"/>
      <c r="I200" s="78"/>
      <c r="J200" s="79"/>
      <c r="K200" s="79"/>
      <c r="L200" s="79"/>
      <c r="M200" s="79"/>
      <c r="N200" s="79">
        <f t="shared" si="63"/>
        <v>0</v>
      </c>
      <c r="O200" s="78"/>
      <c r="P200" s="78"/>
    </row>
    <row r="201" spans="1:16" x14ac:dyDescent="0.25">
      <c r="A201" s="90"/>
      <c r="B201" s="95"/>
      <c r="C201" s="90"/>
      <c r="D201" s="88"/>
      <c r="E201" s="90"/>
      <c r="F201" s="78"/>
      <c r="G201" s="78"/>
      <c r="H201" s="78"/>
      <c r="I201" s="78"/>
      <c r="J201" s="79"/>
      <c r="K201" s="79"/>
      <c r="L201" s="79"/>
      <c r="M201" s="79"/>
      <c r="N201" s="79">
        <f t="shared" si="63"/>
        <v>0</v>
      </c>
      <c r="O201" s="78"/>
      <c r="P201" s="78"/>
    </row>
    <row r="202" spans="1:16" x14ac:dyDescent="0.25">
      <c r="A202" s="90"/>
      <c r="B202" s="95"/>
      <c r="C202" s="90"/>
      <c r="D202" s="88"/>
      <c r="E202" s="90"/>
      <c r="F202" s="78"/>
      <c r="G202" s="78"/>
      <c r="H202" s="78"/>
      <c r="I202" s="78"/>
      <c r="J202" s="79"/>
      <c r="K202" s="79"/>
      <c r="L202" s="79"/>
      <c r="M202" s="79"/>
      <c r="N202" s="79">
        <f t="shared" si="63"/>
        <v>0</v>
      </c>
      <c r="O202" s="78"/>
      <c r="P202" s="78"/>
    </row>
    <row r="203" spans="1:16" x14ac:dyDescent="0.25">
      <c r="A203" s="90"/>
      <c r="B203" s="95"/>
      <c r="C203" s="90"/>
      <c r="D203" s="88"/>
      <c r="E203" s="90"/>
      <c r="F203" s="78"/>
      <c r="G203" s="78"/>
      <c r="H203" s="78"/>
      <c r="I203" s="78"/>
      <c r="J203" s="79"/>
      <c r="K203" s="79"/>
      <c r="L203" s="79"/>
      <c r="M203" s="79"/>
      <c r="N203" s="79">
        <f t="shared" si="63"/>
        <v>0</v>
      </c>
      <c r="O203" s="78"/>
      <c r="P203" s="78"/>
    </row>
    <row r="204" spans="1:16" x14ac:dyDescent="0.25">
      <c r="A204" s="90"/>
      <c r="B204" s="95"/>
      <c r="C204" s="90"/>
      <c r="D204" s="88"/>
      <c r="E204" s="90"/>
      <c r="F204" s="78"/>
      <c r="G204" s="78"/>
      <c r="H204" s="78"/>
      <c r="I204" s="78"/>
      <c r="J204" s="79"/>
      <c r="K204" s="79"/>
      <c r="L204" s="79"/>
      <c r="M204" s="79"/>
      <c r="N204" s="79">
        <f t="shared" si="63"/>
        <v>0</v>
      </c>
      <c r="O204" s="78"/>
      <c r="P204" s="78"/>
    </row>
    <row r="205" spans="1:16" x14ac:dyDescent="0.25">
      <c r="A205" s="91"/>
      <c r="B205" s="95"/>
      <c r="C205" s="91"/>
      <c r="D205" s="88"/>
      <c r="E205" s="91"/>
      <c r="F205" s="78"/>
      <c r="G205" s="78"/>
      <c r="H205" s="78"/>
      <c r="I205" s="78"/>
      <c r="J205" s="79"/>
      <c r="K205" s="79"/>
      <c r="L205" s="79"/>
      <c r="M205" s="79"/>
      <c r="N205" s="79">
        <f t="shared" si="63"/>
        <v>0</v>
      </c>
      <c r="O205" s="78"/>
      <c r="P205" s="78"/>
    </row>
    <row r="206" spans="1:16" ht="27" customHeight="1" x14ac:dyDescent="0.25">
      <c r="A206" s="92" t="s">
        <v>35</v>
      </c>
      <c r="B206" s="93"/>
      <c r="C206" s="93"/>
      <c r="D206" s="93"/>
      <c r="E206" s="93"/>
      <c r="F206" s="93"/>
      <c r="G206" s="93"/>
      <c r="H206" s="93"/>
      <c r="I206" s="94"/>
      <c r="J206" s="31">
        <f>SUM(J197:J205)</f>
        <v>0</v>
      </c>
      <c r="K206" s="31">
        <f t="shared" ref="K206" si="64">SUM(K197:K205)</f>
        <v>0</v>
      </c>
      <c r="L206" s="31">
        <f t="shared" ref="L206" si="65">SUM(L197:L205)</f>
        <v>0</v>
      </c>
      <c r="M206" s="31">
        <f t="shared" ref="M206" si="66">SUM(M197:M205)</f>
        <v>0</v>
      </c>
      <c r="N206" s="31">
        <f>SUM(N197:N205)</f>
        <v>0</v>
      </c>
      <c r="O206" s="113"/>
      <c r="P206" s="114"/>
    </row>
    <row r="207" spans="1:16" ht="23.25" customHeight="1" x14ac:dyDescent="0.25">
      <c r="A207" s="82" t="s">
        <v>433</v>
      </c>
      <c r="B207" s="82" t="s">
        <v>27</v>
      </c>
      <c r="C207" s="82" t="s">
        <v>256</v>
      </c>
      <c r="D207" s="81" t="s">
        <v>30</v>
      </c>
      <c r="E207" s="81" t="s">
        <v>181</v>
      </c>
      <c r="F207" s="82" t="s">
        <v>33</v>
      </c>
      <c r="G207" s="81" t="s">
        <v>257</v>
      </c>
      <c r="H207" s="82" t="s">
        <v>454</v>
      </c>
      <c r="I207" s="82" t="s">
        <v>261</v>
      </c>
      <c r="J207" s="117" t="s">
        <v>428</v>
      </c>
      <c r="K207" s="118"/>
      <c r="L207" s="118"/>
      <c r="M207" s="119"/>
      <c r="N207" s="120" t="s">
        <v>34</v>
      </c>
      <c r="O207" s="96" t="s">
        <v>258</v>
      </c>
      <c r="P207" s="97"/>
    </row>
    <row r="208" spans="1:16" x14ac:dyDescent="0.25">
      <c r="A208" s="83"/>
      <c r="B208" s="83"/>
      <c r="C208" s="83"/>
      <c r="D208" s="81"/>
      <c r="E208" s="81"/>
      <c r="F208" s="83"/>
      <c r="G208" s="81"/>
      <c r="H208" s="83"/>
      <c r="I208" s="83"/>
      <c r="J208" s="25" t="s">
        <v>442</v>
      </c>
      <c r="K208" s="25" t="s">
        <v>443</v>
      </c>
      <c r="L208" s="25" t="s">
        <v>444</v>
      </c>
      <c r="M208" s="25" t="s">
        <v>445</v>
      </c>
      <c r="N208" s="120"/>
      <c r="O208" s="24" t="s">
        <v>259</v>
      </c>
      <c r="P208" s="24" t="s">
        <v>260</v>
      </c>
    </row>
    <row r="209" spans="1:16" ht="11.25" customHeight="1" x14ac:dyDescent="0.25">
      <c r="A209" s="89"/>
      <c r="B209" s="95"/>
      <c r="C209" s="89"/>
      <c r="D209" s="88" t="str">
        <f>IFERROR(VLOOKUP(B209,Listas!E:F,2,FALSE),"")</f>
        <v/>
      </c>
      <c r="E209" s="89"/>
      <c r="F209" s="78"/>
      <c r="G209" s="78"/>
      <c r="H209" s="78"/>
      <c r="I209" s="78"/>
      <c r="J209" s="79"/>
      <c r="K209" s="79"/>
      <c r="L209" s="79"/>
      <c r="M209" s="79"/>
      <c r="N209" s="79">
        <f>J209+K209+L209+M209</f>
        <v>0</v>
      </c>
      <c r="O209" s="78"/>
      <c r="P209" s="78"/>
    </row>
    <row r="210" spans="1:16" x14ac:dyDescent="0.25">
      <c r="A210" s="90"/>
      <c r="B210" s="95"/>
      <c r="C210" s="90"/>
      <c r="D210" s="88"/>
      <c r="E210" s="90"/>
      <c r="F210" s="78"/>
      <c r="G210" s="78"/>
      <c r="H210" s="78"/>
      <c r="I210" s="78"/>
      <c r="J210" s="79"/>
      <c r="K210" s="79"/>
      <c r="L210" s="79"/>
      <c r="M210" s="79"/>
      <c r="N210" s="79">
        <f t="shared" ref="N210:N217" si="67">J210+K210+L210+M210</f>
        <v>0</v>
      </c>
      <c r="O210" s="78"/>
      <c r="P210" s="78"/>
    </row>
    <row r="211" spans="1:16" x14ac:dyDescent="0.25">
      <c r="A211" s="90"/>
      <c r="B211" s="95"/>
      <c r="C211" s="90"/>
      <c r="D211" s="88"/>
      <c r="E211" s="90"/>
      <c r="F211" s="78"/>
      <c r="G211" s="78"/>
      <c r="H211" s="78"/>
      <c r="I211" s="78"/>
      <c r="J211" s="79"/>
      <c r="K211" s="79"/>
      <c r="L211" s="79"/>
      <c r="M211" s="79"/>
      <c r="N211" s="79">
        <f t="shared" si="67"/>
        <v>0</v>
      </c>
      <c r="O211" s="78"/>
      <c r="P211" s="78"/>
    </row>
    <row r="212" spans="1:16" x14ac:dyDescent="0.25">
      <c r="A212" s="90"/>
      <c r="B212" s="95"/>
      <c r="C212" s="90"/>
      <c r="D212" s="88"/>
      <c r="E212" s="90"/>
      <c r="F212" s="78"/>
      <c r="G212" s="78"/>
      <c r="H212" s="78"/>
      <c r="I212" s="78"/>
      <c r="J212" s="79"/>
      <c r="K212" s="79"/>
      <c r="L212" s="79"/>
      <c r="M212" s="79"/>
      <c r="N212" s="79">
        <f t="shared" si="67"/>
        <v>0</v>
      </c>
      <c r="O212" s="78"/>
      <c r="P212" s="78"/>
    </row>
    <row r="213" spans="1:16" x14ac:dyDescent="0.25">
      <c r="A213" s="90"/>
      <c r="B213" s="95"/>
      <c r="C213" s="90"/>
      <c r="D213" s="88"/>
      <c r="E213" s="90"/>
      <c r="F213" s="78"/>
      <c r="G213" s="78"/>
      <c r="H213" s="78"/>
      <c r="I213" s="78"/>
      <c r="J213" s="79"/>
      <c r="K213" s="79"/>
      <c r="L213" s="79"/>
      <c r="M213" s="79"/>
      <c r="N213" s="79">
        <f t="shared" si="67"/>
        <v>0</v>
      </c>
      <c r="O213" s="78"/>
      <c r="P213" s="78"/>
    </row>
    <row r="214" spans="1:16" x14ac:dyDescent="0.25">
      <c r="A214" s="90"/>
      <c r="B214" s="95"/>
      <c r="C214" s="90"/>
      <c r="D214" s="88"/>
      <c r="E214" s="90"/>
      <c r="F214" s="78"/>
      <c r="G214" s="78"/>
      <c r="H214" s="78"/>
      <c r="I214" s="78"/>
      <c r="J214" s="79"/>
      <c r="K214" s="79"/>
      <c r="L214" s="79"/>
      <c r="M214" s="79"/>
      <c r="N214" s="79">
        <f t="shared" si="67"/>
        <v>0</v>
      </c>
      <c r="O214" s="78"/>
      <c r="P214" s="78"/>
    </row>
    <row r="215" spans="1:16" x14ac:dyDescent="0.25">
      <c r="A215" s="90"/>
      <c r="B215" s="95"/>
      <c r="C215" s="90"/>
      <c r="D215" s="88"/>
      <c r="E215" s="90"/>
      <c r="F215" s="78"/>
      <c r="G215" s="78"/>
      <c r="H215" s="78"/>
      <c r="I215" s="78"/>
      <c r="J215" s="79"/>
      <c r="K215" s="79"/>
      <c r="L215" s="79"/>
      <c r="M215" s="79"/>
      <c r="N215" s="79">
        <f t="shared" si="67"/>
        <v>0</v>
      </c>
      <c r="O215" s="78"/>
      <c r="P215" s="78"/>
    </row>
    <row r="216" spans="1:16" x14ac:dyDescent="0.25">
      <c r="A216" s="90"/>
      <c r="B216" s="95"/>
      <c r="C216" s="90"/>
      <c r="D216" s="88"/>
      <c r="E216" s="90"/>
      <c r="F216" s="78"/>
      <c r="G216" s="78"/>
      <c r="H216" s="78"/>
      <c r="I216" s="78"/>
      <c r="J216" s="79"/>
      <c r="K216" s="79"/>
      <c r="L216" s="79"/>
      <c r="M216" s="79"/>
      <c r="N216" s="79">
        <f t="shared" si="67"/>
        <v>0</v>
      </c>
      <c r="O216" s="78"/>
      <c r="P216" s="78"/>
    </row>
    <row r="217" spans="1:16" x14ac:dyDescent="0.25">
      <c r="A217" s="91"/>
      <c r="B217" s="95"/>
      <c r="C217" s="91"/>
      <c r="D217" s="88"/>
      <c r="E217" s="91"/>
      <c r="F217" s="78"/>
      <c r="G217" s="78"/>
      <c r="H217" s="78"/>
      <c r="I217" s="78"/>
      <c r="J217" s="79"/>
      <c r="K217" s="79"/>
      <c r="L217" s="79"/>
      <c r="M217" s="79"/>
      <c r="N217" s="79">
        <f t="shared" si="67"/>
        <v>0</v>
      </c>
      <c r="O217" s="78"/>
      <c r="P217" s="78"/>
    </row>
    <row r="218" spans="1:16" ht="27" customHeight="1" x14ac:dyDescent="0.25">
      <c r="A218" s="92" t="s">
        <v>35</v>
      </c>
      <c r="B218" s="93"/>
      <c r="C218" s="93"/>
      <c r="D218" s="93"/>
      <c r="E218" s="93"/>
      <c r="F218" s="93"/>
      <c r="G218" s="93"/>
      <c r="H218" s="93"/>
      <c r="I218" s="94"/>
      <c r="J218" s="31">
        <f>SUM(J209:J217)</f>
        <v>0</v>
      </c>
      <c r="K218" s="31">
        <f t="shared" ref="K218" si="68">SUM(K209:K217)</f>
        <v>0</v>
      </c>
      <c r="L218" s="31">
        <f t="shared" ref="L218" si="69">SUM(L209:L217)</f>
        <v>0</v>
      </c>
      <c r="M218" s="31">
        <f t="shared" ref="M218" si="70">SUM(M209:M217)</f>
        <v>0</v>
      </c>
      <c r="N218" s="31">
        <f>SUM(N209:N217)</f>
        <v>0</v>
      </c>
      <c r="O218" s="113"/>
      <c r="P218" s="114"/>
    </row>
    <row r="219" spans="1:16" ht="27" customHeight="1" x14ac:dyDescent="0.25">
      <c r="A219" s="98" t="s">
        <v>179</v>
      </c>
      <c r="B219" s="99"/>
      <c r="C219" s="99"/>
      <c r="D219" s="99"/>
      <c r="E219" s="99"/>
      <c r="F219" s="99"/>
      <c r="G219" s="99"/>
      <c r="H219" s="99"/>
      <c r="I219" s="100"/>
      <c r="J219" s="31">
        <f>(J182+J194+J206+J218)</f>
        <v>0</v>
      </c>
      <c r="K219" s="31">
        <f t="shared" ref="K219" si="71">(K182+K194+K206+K218)</f>
        <v>0</v>
      </c>
      <c r="L219" s="31">
        <f t="shared" ref="L219" si="72">(L182+L194+L206+L218)</f>
        <v>0</v>
      </c>
      <c r="M219" s="31">
        <f t="shared" ref="M219" si="73">(M182+M194+M206+M218)</f>
        <v>0</v>
      </c>
      <c r="N219" s="31">
        <f t="shared" ref="N219" si="74">(N182+N194+N206+N218)</f>
        <v>0</v>
      </c>
      <c r="O219" s="115"/>
      <c r="P219" s="116"/>
    </row>
    <row r="221" spans="1:16" ht="27" customHeight="1" x14ac:dyDescent="0.25">
      <c r="A221" s="96" t="s">
        <v>26</v>
      </c>
      <c r="B221" s="97"/>
      <c r="C221" s="84" t="s">
        <v>17</v>
      </c>
      <c r="D221" s="85"/>
      <c r="E221" s="85"/>
      <c r="F221" s="85"/>
      <c r="G221" s="74"/>
      <c r="H221" s="74"/>
      <c r="I221" s="74"/>
      <c r="J221" s="74"/>
      <c r="K221" s="74"/>
      <c r="L221" s="74"/>
      <c r="M221" s="74"/>
      <c r="N221" s="74"/>
      <c r="O221" s="74"/>
      <c r="P221" s="75"/>
    </row>
    <row r="222" spans="1:16" ht="27" customHeight="1" x14ac:dyDescent="0.25">
      <c r="A222" s="96" t="s">
        <v>32</v>
      </c>
      <c r="B222" s="97"/>
      <c r="C222" s="86" t="str">
        <f>VLOOKUP(C221,GENERAL!$B$2:$C$6,2,FALSE)</f>
        <v>Aportar_al_restablecimiento_del_territorio_del_sujeto_colectivo</v>
      </c>
      <c r="D222" s="87"/>
      <c r="E222" s="87"/>
      <c r="F222" s="87"/>
      <c r="G222" s="76"/>
      <c r="H222" s="76"/>
      <c r="I222" s="76"/>
      <c r="J222" s="76"/>
      <c r="K222" s="76"/>
      <c r="L222" s="76"/>
      <c r="M222" s="76"/>
      <c r="N222" s="76"/>
      <c r="O222" s="76"/>
      <c r="P222" s="77"/>
    </row>
    <row r="223" spans="1:16" ht="23.25" customHeight="1" x14ac:dyDescent="0.25">
      <c r="A223" s="82" t="s">
        <v>433</v>
      </c>
      <c r="B223" s="82" t="s">
        <v>27</v>
      </c>
      <c r="C223" s="82" t="s">
        <v>256</v>
      </c>
      <c r="D223" s="81" t="s">
        <v>30</v>
      </c>
      <c r="E223" s="81" t="s">
        <v>181</v>
      </c>
      <c r="F223" s="82" t="s">
        <v>33</v>
      </c>
      <c r="G223" s="81" t="s">
        <v>257</v>
      </c>
      <c r="H223" s="82" t="s">
        <v>454</v>
      </c>
      <c r="I223" s="82" t="s">
        <v>261</v>
      </c>
      <c r="J223" s="117" t="s">
        <v>428</v>
      </c>
      <c r="K223" s="118"/>
      <c r="L223" s="118"/>
      <c r="M223" s="119"/>
      <c r="N223" s="120" t="s">
        <v>34</v>
      </c>
      <c r="O223" s="96" t="s">
        <v>258</v>
      </c>
      <c r="P223" s="97"/>
    </row>
    <row r="224" spans="1:16" x14ac:dyDescent="0.25">
      <c r="A224" s="83"/>
      <c r="B224" s="83"/>
      <c r="C224" s="83"/>
      <c r="D224" s="81"/>
      <c r="E224" s="81"/>
      <c r="F224" s="83"/>
      <c r="G224" s="81"/>
      <c r="H224" s="83"/>
      <c r="I224" s="83"/>
      <c r="J224" s="25" t="s">
        <v>442</v>
      </c>
      <c r="K224" s="25" t="s">
        <v>443</v>
      </c>
      <c r="L224" s="25" t="s">
        <v>444</v>
      </c>
      <c r="M224" s="25" t="s">
        <v>445</v>
      </c>
      <c r="N224" s="120"/>
      <c r="O224" s="24" t="s">
        <v>259</v>
      </c>
      <c r="P224" s="24" t="s">
        <v>260</v>
      </c>
    </row>
    <row r="225" spans="1:16" ht="11.25" customHeight="1" x14ac:dyDescent="0.25">
      <c r="A225" s="89"/>
      <c r="B225" s="95"/>
      <c r="C225" s="89"/>
      <c r="D225" s="88" t="str">
        <f>IFERROR(VLOOKUP(B225,Listas!E:F,2,FALSE),"")</f>
        <v/>
      </c>
      <c r="E225" s="89"/>
      <c r="F225" s="78"/>
      <c r="G225" s="78"/>
      <c r="H225" s="78"/>
      <c r="I225" s="78"/>
      <c r="J225" s="79"/>
      <c r="K225" s="79"/>
      <c r="L225" s="79"/>
      <c r="M225" s="79"/>
      <c r="N225" s="79">
        <f>J225+K225+L225+M225</f>
        <v>0</v>
      </c>
      <c r="O225" s="78"/>
      <c r="P225" s="78"/>
    </row>
    <row r="226" spans="1:16" x14ac:dyDescent="0.25">
      <c r="A226" s="90"/>
      <c r="B226" s="95"/>
      <c r="C226" s="90"/>
      <c r="D226" s="88"/>
      <c r="E226" s="90"/>
      <c r="F226" s="78"/>
      <c r="G226" s="78"/>
      <c r="H226" s="78"/>
      <c r="I226" s="78"/>
      <c r="J226" s="79"/>
      <c r="K226" s="79"/>
      <c r="L226" s="79"/>
      <c r="M226" s="79"/>
      <c r="N226" s="79">
        <f t="shared" ref="N226:N233" si="75">J226+K226+L226+M226</f>
        <v>0</v>
      </c>
      <c r="O226" s="78"/>
      <c r="P226" s="78"/>
    </row>
    <row r="227" spans="1:16" x14ac:dyDescent="0.25">
      <c r="A227" s="90"/>
      <c r="B227" s="95"/>
      <c r="C227" s="90"/>
      <c r="D227" s="88"/>
      <c r="E227" s="90"/>
      <c r="F227" s="78"/>
      <c r="G227" s="78"/>
      <c r="H227" s="78"/>
      <c r="I227" s="78"/>
      <c r="J227" s="79"/>
      <c r="K227" s="79"/>
      <c r="L227" s="79"/>
      <c r="M227" s="79"/>
      <c r="N227" s="79">
        <f t="shared" si="75"/>
        <v>0</v>
      </c>
      <c r="O227" s="78"/>
      <c r="P227" s="78"/>
    </row>
    <row r="228" spans="1:16" x14ac:dyDescent="0.25">
      <c r="A228" s="90"/>
      <c r="B228" s="95"/>
      <c r="C228" s="90"/>
      <c r="D228" s="88"/>
      <c r="E228" s="90"/>
      <c r="F228" s="78"/>
      <c r="G228" s="78"/>
      <c r="H228" s="78"/>
      <c r="I228" s="78"/>
      <c r="J228" s="79"/>
      <c r="K228" s="79"/>
      <c r="L228" s="79"/>
      <c r="M228" s="79"/>
      <c r="N228" s="79">
        <f t="shared" si="75"/>
        <v>0</v>
      </c>
      <c r="O228" s="78"/>
      <c r="P228" s="78"/>
    </row>
    <row r="229" spans="1:16" x14ac:dyDescent="0.25">
      <c r="A229" s="90"/>
      <c r="B229" s="95"/>
      <c r="C229" s="90"/>
      <c r="D229" s="88"/>
      <c r="E229" s="90"/>
      <c r="F229" s="78"/>
      <c r="G229" s="78"/>
      <c r="H229" s="78"/>
      <c r="I229" s="78"/>
      <c r="J229" s="79"/>
      <c r="K229" s="79"/>
      <c r="L229" s="79"/>
      <c r="M229" s="79"/>
      <c r="N229" s="79">
        <f t="shared" si="75"/>
        <v>0</v>
      </c>
      <c r="O229" s="78"/>
      <c r="P229" s="78"/>
    </row>
    <row r="230" spans="1:16" x14ac:dyDescent="0.25">
      <c r="A230" s="90"/>
      <c r="B230" s="95"/>
      <c r="C230" s="90"/>
      <c r="D230" s="88"/>
      <c r="E230" s="90"/>
      <c r="F230" s="78"/>
      <c r="G230" s="78"/>
      <c r="H230" s="78"/>
      <c r="I230" s="78"/>
      <c r="J230" s="79"/>
      <c r="K230" s="79"/>
      <c r="L230" s="79"/>
      <c r="M230" s="79"/>
      <c r="N230" s="79">
        <f t="shared" si="75"/>
        <v>0</v>
      </c>
      <c r="O230" s="78"/>
      <c r="P230" s="78"/>
    </row>
    <row r="231" spans="1:16" x14ac:dyDescent="0.25">
      <c r="A231" s="90"/>
      <c r="B231" s="95"/>
      <c r="C231" s="90"/>
      <c r="D231" s="88"/>
      <c r="E231" s="90"/>
      <c r="F231" s="78"/>
      <c r="G231" s="78"/>
      <c r="H231" s="78"/>
      <c r="I231" s="78"/>
      <c r="J231" s="79"/>
      <c r="K231" s="79"/>
      <c r="L231" s="79"/>
      <c r="M231" s="79"/>
      <c r="N231" s="79">
        <f t="shared" si="75"/>
        <v>0</v>
      </c>
      <c r="O231" s="78"/>
      <c r="P231" s="78"/>
    </row>
    <row r="232" spans="1:16" x14ac:dyDescent="0.25">
      <c r="A232" s="90"/>
      <c r="B232" s="95"/>
      <c r="C232" s="90"/>
      <c r="D232" s="88"/>
      <c r="E232" s="90"/>
      <c r="F232" s="78"/>
      <c r="G232" s="78"/>
      <c r="H232" s="78"/>
      <c r="I232" s="78"/>
      <c r="J232" s="79"/>
      <c r="K232" s="79"/>
      <c r="L232" s="79"/>
      <c r="M232" s="79"/>
      <c r="N232" s="79">
        <f t="shared" si="75"/>
        <v>0</v>
      </c>
      <c r="O232" s="78"/>
      <c r="P232" s="78"/>
    </row>
    <row r="233" spans="1:16" x14ac:dyDescent="0.25">
      <c r="A233" s="91"/>
      <c r="B233" s="95"/>
      <c r="C233" s="91"/>
      <c r="D233" s="88"/>
      <c r="E233" s="91"/>
      <c r="F233" s="78"/>
      <c r="G233" s="78"/>
      <c r="H233" s="78"/>
      <c r="I233" s="78"/>
      <c r="J233" s="79"/>
      <c r="K233" s="79"/>
      <c r="L233" s="79"/>
      <c r="M233" s="79"/>
      <c r="N233" s="79">
        <f t="shared" si="75"/>
        <v>0</v>
      </c>
      <c r="O233" s="78"/>
      <c r="P233" s="78"/>
    </row>
    <row r="234" spans="1:16" ht="27" customHeight="1" x14ac:dyDescent="0.25">
      <c r="A234" s="92" t="s">
        <v>35</v>
      </c>
      <c r="B234" s="93"/>
      <c r="C234" s="93"/>
      <c r="D234" s="93"/>
      <c r="E234" s="93"/>
      <c r="F234" s="93"/>
      <c r="G234" s="93"/>
      <c r="H234" s="93"/>
      <c r="I234" s="94"/>
      <c r="J234" s="31">
        <f>SUM(J225:J233)</f>
        <v>0</v>
      </c>
      <c r="K234" s="31">
        <f t="shared" ref="K234" si="76">SUM(K225:K233)</f>
        <v>0</v>
      </c>
      <c r="L234" s="31">
        <f t="shared" ref="L234" si="77">SUM(L225:L233)</f>
        <v>0</v>
      </c>
      <c r="M234" s="31">
        <f t="shared" ref="M234" si="78">SUM(M225:M233)</f>
        <v>0</v>
      </c>
      <c r="N234" s="31">
        <f>SUM(N225:N233)</f>
        <v>0</v>
      </c>
      <c r="O234" s="113"/>
      <c r="P234" s="114"/>
    </row>
    <row r="235" spans="1:16" ht="23.25" customHeight="1" x14ac:dyDescent="0.25">
      <c r="A235" s="82" t="s">
        <v>433</v>
      </c>
      <c r="B235" s="82" t="s">
        <v>27</v>
      </c>
      <c r="C235" s="82" t="s">
        <v>256</v>
      </c>
      <c r="D235" s="81" t="s">
        <v>30</v>
      </c>
      <c r="E235" s="81" t="s">
        <v>181</v>
      </c>
      <c r="F235" s="82" t="s">
        <v>33</v>
      </c>
      <c r="G235" s="81" t="s">
        <v>257</v>
      </c>
      <c r="H235" s="82" t="s">
        <v>454</v>
      </c>
      <c r="I235" s="82" t="s">
        <v>261</v>
      </c>
      <c r="J235" s="117" t="s">
        <v>428</v>
      </c>
      <c r="K235" s="118"/>
      <c r="L235" s="118"/>
      <c r="M235" s="119"/>
      <c r="N235" s="120" t="s">
        <v>34</v>
      </c>
      <c r="O235" s="96" t="s">
        <v>258</v>
      </c>
      <c r="P235" s="97"/>
    </row>
    <row r="236" spans="1:16" x14ac:dyDescent="0.25">
      <c r="A236" s="83"/>
      <c r="B236" s="83"/>
      <c r="C236" s="83"/>
      <c r="D236" s="81"/>
      <c r="E236" s="81"/>
      <c r="F236" s="83"/>
      <c r="G236" s="81"/>
      <c r="H236" s="83"/>
      <c r="I236" s="83"/>
      <c r="J236" s="25" t="s">
        <v>442</v>
      </c>
      <c r="K236" s="25" t="s">
        <v>443</v>
      </c>
      <c r="L236" s="25" t="s">
        <v>444</v>
      </c>
      <c r="M236" s="25" t="s">
        <v>445</v>
      </c>
      <c r="N236" s="120"/>
      <c r="O236" s="24" t="s">
        <v>259</v>
      </c>
      <c r="P236" s="24" t="s">
        <v>260</v>
      </c>
    </row>
    <row r="237" spans="1:16" ht="11.25" customHeight="1" x14ac:dyDescent="0.25">
      <c r="A237" s="89"/>
      <c r="B237" s="95"/>
      <c r="C237" s="89"/>
      <c r="D237" s="88" t="str">
        <f>IFERROR(VLOOKUP(B237,Listas!E:F,2,FALSE),"")</f>
        <v/>
      </c>
      <c r="E237" s="89"/>
      <c r="F237" s="78"/>
      <c r="G237" s="78"/>
      <c r="H237" s="78"/>
      <c r="I237" s="78"/>
      <c r="J237" s="79"/>
      <c r="K237" s="79"/>
      <c r="L237" s="79"/>
      <c r="M237" s="79"/>
      <c r="N237" s="79">
        <f>J237+K237+L237+M237</f>
        <v>0</v>
      </c>
      <c r="O237" s="78"/>
      <c r="P237" s="78"/>
    </row>
    <row r="238" spans="1:16" x14ac:dyDescent="0.25">
      <c r="A238" s="90"/>
      <c r="B238" s="95"/>
      <c r="C238" s="90"/>
      <c r="D238" s="88"/>
      <c r="E238" s="90"/>
      <c r="F238" s="78"/>
      <c r="G238" s="78"/>
      <c r="H238" s="78"/>
      <c r="I238" s="78"/>
      <c r="J238" s="79"/>
      <c r="K238" s="79"/>
      <c r="L238" s="79"/>
      <c r="M238" s="79"/>
      <c r="N238" s="79">
        <f t="shared" ref="N238:N245" si="79">J238+K238+L238+M238</f>
        <v>0</v>
      </c>
      <c r="O238" s="78"/>
      <c r="P238" s="78"/>
    </row>
    <row r="239" spans="1:16" x14ac:dyDescent="0.25">
      <c r="A239" s="90"/>
      <c r="B239" s="95"/>
      <c r="C239" s="90"/>
      <c r="D239" s="88"/>
      <c r="E239" s="90"/>
      <c r="F239" s="78"/>
      <c r="G239" s="78"/>
      <c r="H239" s="78"/>
      <c r="I239" s="78"/>
      <c r="J239" s="79"/>
      <c r="K239" s="79"/>
      <c r="L239" s="79"/>
      <c r="M239" s="79"/>
      <c r="N239" s="79">
        <f t="shared" si="79"/>
        <v>0</v>
      </c>
      <c r="O239" s="78"/>
      <c r="P239" s="78"/>
    </row>
    <row r="240" spans="1:16" x14ac:dyDescent="0.25">
      <c r="A240" s="90"/>
      <c r="B240" s="95"/>
      <c r="C240" s="90"/>
      <c r="D240" s="88"/>
      <c r="E240" s="90"/>
      <c r="F240" s="78"/>
      <c r="G240" s="78"/>
      <c r="H240" s="78"/>
      <c r="I240" s="78"/>
      <c r="J240" s="79"/>
      <c r="K240" s="79"/>
      <c r="L240" s="79"/>
      <c r="M240" s="79"/>
      <c r="N240" s="79">
        <f t="shared" si="79"/>
        <v>0</v>
      </c>
      <c r="O240" s="78"/>
      <c r="P240" s="78"/>
    </row>
    <row r="241" spans="1:16" x14ac:dyDescent="0.25">
      <c r="A241" s="90"/>
      <c r="B241" s="95"/>
      <c r="C241" s="90"/>
      <c r="D241" s="88"/>
      <c r="E241" s="90"/>
      <c r="F241" s="78"/>
      <c r="G241" s="78"/>
      <c r="H241" s="78"/>
      <c r="I241" s="78"/>
      <c r="J241" s="79"/>
      <c r="K241" s="79"/>
      <c r="L241" s="79"/>
      <c r="M241" s="79"/>
      <c r="N241" s="79">
        <f t="shared" si="79"/>
        <v>0</v>
      </c>
      <c r="O241" s="78"/>
      <c r="P241" s="78"/>
    </row>
    <row r="242" spans="1:16" x14ac:dyDescent="0.25">
      <c r="A242" s="90"/>
      <c r="B242" s="95"/>
      <c r="C242" s="90"/>
      <c r="D242" s="88"/>
      <c r="E242" s="90"/>
      <c r="F242" s="78"/>
      <c r="G242" s="78"/>
      <c r="H242" s="78"/>
      <c r="I242" s="78"/>
      <c r="J242" s="79"/>
      <c r="K242" s="79"/>
      <c r="L242" s="79"/>
      <c r="M242" s="79"/>
      <c r="N242" s="79">
        <f t="shared" si="79"/>
        <v>0</v>
      </c>
      <c r="O242" s="78"/>
      <c r="P242" s="78"/>
    </row>
    <row r="243" spans="1:16" x14ac:dyDescent="0.25">
      <c r="A243" s="90"/>
      <c r="B243" s="95"/>
      <c r="C243" s="90"/>
      <c r="D243" s="88"/>
      <c r="E243" s="90"/>
      <c r="F243" s="78"/>
      <c r="G243" s="78"/>
      <c r="H243" s="78"/>
      <c r="I243" s="78"/>
      <c r="J243" s="79"/>
      <c r="K243" s="79"/>
      <c r="L243" s="79"/>
      <c r="M243" s="79"/>
      <c r="N243" s="79">
        <f t="shared" si="79"/>
        <v>0</v>
      </c>
      <c r="O243" s="78"/>
      <c r="P243" s="78"/>
    </row>
    <row r="244" spans="1:16" x14ac:dyDescent="0.25">
      <c r="A244" s="90"/>
      <c r="B244" s="95"/>
      <c r="C244" s="90"/>
      <c r="D244" s="88"/>
      <c r="E244" s="90"/>
      <c r="F244" s="78"/>
      <c r="G244" s="78"/>
      <c r="H244" s="78"/>
      <c r="I244" s="78"/>
      <c r="J244" s="79"/>
      <c r="K244" s="79"/>
      <c r="L244" s="79"/>
      <c r="M244" s="79"/>
      <c r="N244" s="79">
        <f t="shared" si="79"/>
        <v>0</v>
      </c>
      <c r="O244" s="78"/>
      <c r="P244" s="78"/>
    </row>
    <row r="245" spans="1:16" x14ac:dyDescent="0.25">
      <c r="A245" s="91"/>
      <c r="B245" s="95"/>
      <c r="C245" s="91"/>
      <c r="D245" s="88"/>
      <c r="E245" s="91"/>
      <c r="F245" s="78"/>
      <c r="G245" s="78"/>
      <c r="H245" s="78"/>
      <c r="I245" s="78"/>
      <c r="J245" s="79"/>
      <c r="K245" s="79"/>
      <c r="L245" s="79"/>
      <c r="M245" s="79"/>
      <c r="N245" s="79">
        <f t="shared" si="79"/>
        <v>0</v>
      </c>
      <c r="O245" s="78"/>
      <c r="P245" s="78"/>
    </row>
    <row r="246" spans="1:16" ht="27" customHeight="1" x14ac:dyDescent="0.25">
      <c r="A246" s="92" t="s">
        <v>35</v>
      </c>
      <c r="B246" s="93"/>
      <c r="C246" s="93"/>
      <c r="D246" s="93"/>
      <c r="E246" s="93"/>
      <c r="F246" s="93"/>
      <c r="G246" s="93"/>
      <c r="H246" s="93"/>
      <c r="I246" s="94"/>
      <c r="J246" s="31">
        <f>SUM(J237:J245)</f>
        <v>0</v>
      </c>
      <c r="K246" s="31">
        <f t="shared" ref="K246" si="80">SUM(K237:K245)</f>
        <v>0</v>
      </c>
      <c r="L246" s="31">
        <f t="shared" ref="L246" si="81">SUM(L237:L245)</f>
        <v>0</v>
      </c>
      <c r="M246" s="31">
        <f t="shared" ref="M246" si="82">SUM(M237:M245)</f>
        <v>0</v>
      </c>
      <c r="N246" s="31">
        <f>SUM(N237:N245)</f>
        <v>0</v>
      </c>
      <c r="O246" s="113"/>
      <c r="P246" s="114"/>
    </row>
    <row r="247" spans="1:16" ht="23.25" customHeight="1" x14ac:dyDescent="0.25">
      <c r="A247" s="82" t="s">
        <v>433</v>
      </c>
      <c r="B247" s="82" t="s">
        <v>27</v>
      </c>
      <c r="C247" s="82" t="s">
        <v>256</v>
      </c>
      <c r="D247" s="81" t="s">
        <v>30</v>
      </c>
      <c r="E247" s="81" t="s">
        <v>181</v>
      </c>
      <c r="F247" s="82" t="s">
        <v>33</v>
      </c>
      <c r="G247" s="81" t="s">
        <v>257</v>
      </c>
      <c r="H247" s="82" t="s">
        <v>454</v>
      </c>
      <c r="I247" s="82" t="s">
        <v>261</v>
      </c>
      <c r="J247" s="117" t="s">
        <v>428</v>
      </c>
      <c r="K247" s="118"/>
      <c r="L247" s="118"/>
      <c r="M247" s="119"/>
      <c r="N247" s="120" t="s">
        <v>34</v>
      </c>
      <c r="O247" s="96" t="s">
        <v>258</v>
      </c>
      <c r="P247" s="97"/>
    </row>
    <row r="248" spans="1:16" x14ac:dyDescent="0.25">
      <c r="A248" s="83"/>
      <c r="B248" s="83"/>
      <c r="C248" s="83"/>
      <c r="D248" s="81"/>
      <c r="E248" s="81"/>
      <c r="F248" s="83"/>
      <c r="G248" s="81"/>
      <c r="H248" s="83"/>
      <c r="I248" s="83"/>
      <c r="J248" s="25" t="s">
        <v>442</v>
      </c>
      <c r="K248" s="25" t="s">
        <v>443</v>
      </c>
      <c r="L248" s="25" t="s">
        <v>444</v>
      </c>
      <c r="M248" s="25" t="s">
        <v>445</v>
      </c>
      <c r="N248" s="120"/>
      <c r="O248" s="24" t="s">
        <v>259</v>
      </c>
      <c r="P248" s="24" t="s">
        <v>260</v>
      </c>
    </row>
    <row r="249" spans="1:16" ht="11.25" customHeight="1" x14ac:dyDescent="0.25">
      <c r="A249" s="89"/>
      <c r="B249" s="95"/>
      <c r="C249" s="89"/>
      <c r="D249" s="88" t="str">
        <f>IFERROR(VLOOKUP(B249,Listas!E:F,2,FALSE),"")</f>
        <v/>
      </c>
      <c r="E249" s="89"/>
      <c r="F249" s="78"/>
      <c r="G249" s="78"/>
      <c r="H249" s="78"/>
      <c r="I249" s="78"/>
      <c r="J249" s="79"/>
      <c r="K249" s="79"/>
      <c r="L249" s="79"/>
      <c r="M249" s="79"/>
      <c r="N249" s="79">
        <f>J249+K249+L249+M249</f>
        <v>0</v>
      </c>
      <c r="O249" s="78"/>
      <c r="P249" s="78"/>
    </row>
    <row r="250" spans="1:16" x14ac:dyDescent="0.25">
      <c r="A250" s="90"/>
      <c r="B250" s="95"/>
      <c r="C250" s="90"/>
      <c r="D250" s="88"/>
      <c r="E250" s="90"/>
      <c r="F250" s="78"/>
      <c r="G250" s="78"/>
      <c r="H250" s="78"/>
      <c r="I250" s="78"/>
      <c r="J250" s="79"/>
      <c r="K250" s="79"/>
      <c r="L250" s="79"/>
      <c r="M250" s="79"/>
      <c r="N250" s="79">
        <f t="shared" ref="N250:N257" si="83">J250+K250+L250+M250</f>
        <v>0</v>
      </c>
      <c r="O250" s="78"/>
      <c r="P250" s="78"/>
    </row>
    <row r="251" spans="1:16" x14ac:dyDescent="0.25">
      <c r="A251" s="90"/>
      <c r="B251" s="95"/>
      <c r="C251" s="90"/>
      <c r="D251" s="88"/>
      <c r="E251" s="90"/>
      <c r="F251" s="78"/>
      <c r="G251" s="78"/>
      <c r="H251" s="78"/>
      <c r="I251" s="78"/>
      <c r="J251" s="79"/>
      <c r="K251" s="79"/>
      <c r="L251" s="79"/>
      <c r="M251" s="79"/>
      <c r="N251" s="79">
        <f t="shared" si="83"/>
        <v>0</v>
      </c>
      <c r="O251" s="78"/>
      <c r="P251" s="78"/>
    </row>
    <row r="252" spans="1:16" x14ac:dyDescent="0.25">
      <c r="A252" s="90"/>
      <c r="B252" s="95"/>
      <c r="C252" s="90"/>
      <c r="D252" s="88"/>
      <c r="E252" s="90"/>
      <c r="F252" s="78"/>
      <c r="G252" s="78"/>
      <c r="H252" s="78"/>
      <c r="I252" s="78"/>
      <c r="J252" s="79"/>
      <c r="K252" s="79"/>
      <c r="L252" s="79"/>
      <c r="M252" s="79"/>
      <c r="N252" s="79">
        <f t="shared" si="83"/>
        <v>0</v>
      </c>
      <c r="O252" s="78"/>
      <c r="P252" s="78"/>
    </row>
    <row r="253" spans="1:16" x14ac:dyDescent="0.25">
      <c r="A253" s="90"/>
      <c r="B253" s="95"/>
      <c r="C253" s="90"/>
      <c r="D253" s="88"/>
      <c r="E253" s="90"/>
      <c r="F253" s="78"/>
      <c r="G253" s="78"/>
      <c r="H253" s="78"/>
      <c r="I253" s="78"/>
      <c r="J253" s="79"/>
      <c r="K253" s="79"/>
      <c r="L253" s="79"/>
      <c r="M253" s="79"/>
      <c r="N253" s="79">
        <f t="shared" si="83"/>
        <v>0</v>
      </c>
      <c r="O253" s="78"/>
      <c r="P253" s="78"/>
    </row>
    <row r="254" spans="1:16" x14ac:dyDescent="0.25">
      <c r="A254" s="90"/>
      <c r="B254" s="95"/>
      <c r="C254" s="90"/>
      <c r="D254" s="88"/>
      <c r="E254" s="90"/>
      <c r="F254" s="78"/>
      <c r="G254" s="78"/>
      <c r="H254" s="78"/>
      <c r="I254" s="78"/>
      <c r="J254" s="79"/>
      <c r="K254" s="79"/>
      <c r="L254" s="79"/>
      <c r="M254" s="79"/>
      <c r="N254" s="79">
        <f t="shared" si="83"/>
        <v>0</v>
      </c>
      <c r="O254" s="78"/>
      <c r="P254" s="78"/>
    </row>
    <row r="255" spans="1:16" x14ac:dyDescent="0.25">
      <c r="A255" s="90"/>
      <c r="B255" s="95"/>
      <c r="C255" s="90"/>
      <c r="D255" s="88"/>
      <c r="E255" s="90"/>
      <c r="F255" s="78"/>
      <c r="G255" s="78"/>
      <c r="H255" s="78"/>
      <c r="I255" s="78"/>
      <c r="J255" s="79"/>
      <c r="K255" s="79"/>
      <c r="L255" s="79"/>
      <c r="M255" s="79"/>
      <c r="N255" s="79">
        <f t="shared" si="83"/>
        <v>0</v>
      </c>
      <c r="O255" s="78"/>
      <c r="P255" s="78"/>
    </row>
    <row r="256" spans="1:16" x14ac:dyDescent="0.25">
      <c r="A256" s="90"/>
      <c r="B256" s="95"/>
      <c r="C256" s="90"/>
      <c r="D256" s="88"/>
      <c r="E256" s="90"/>
      <c r="F256" s="78"/>
      <c r="G256" s="78"/>
      <c r="H256" s="78"/>
      <c r="I256" s="78"/>
      <c r="J256" s="79"/>
      <c r="K256" s="79"/>
      <c r="L256" s="79"/>
      <c r="M256" s="79"/>
      <c r="N256" s="79">
        <f t="shared" si="83"/>
        <v>0</v>
      </c>
      <c r="O256" s="78"/>
      <c r="P256" s="78"/>
    </row>
    <row r="257" spans="1:16" x14ac:dyDescent="0.25">
      <c r="A257" s="91"/>
      <c r="B257" s="95"/>
      <c r="C257" s="91"/>
      <c r="D257" s="88"/>
      <c r="E257" s="91"/>
      <c r="F257" s="78"/>
      <c r="G257" s="78"/>
      <c r="H257" s="78"/>
      <c r="I257" s="78"/>
      <c r="J257" s="79"/>
      <c r="K257" s="79"/>
      <c r="L257" s="79"/>
      <c r="M257" s="79"/>
      <c r="N257" s="79">
        <f t="shared" si="83"/>
        <v>0</v>
      </c>
      <c r="O257" s="78"/>
      <c r="P257" s="78"/>
    </row>
    <row r="258" spans="1:16" ht="27" customHeight="1" x14ac:dyDescent="0.25">
      <c r="A258" s="92" t="s">
        <v>35</v>
      </c>
      <c r="B258" s="93"/>
      <c r="C258" s="93"/>
      <c r="D258" s="93"/>
      <c r="E258" s="93"/>
      <c r="F258" s="93"/>
      <c r="G258" s="93"/>
      <c r="H258" s="93"/>
      <c r="I258" s="94"/>
      <c r="J258" s="31">
        <f>SUM(J249:J257)</f>
        <v>0</v>
      </c>
      <c r="K258" s="31">
        <f t="shared" ref="K258" si="84">SUM(K249:K257)</f>
        <v>0</v>
      </c>
      <c r="L258" s="31">
        <f t="shared" ref="L258" si="85">SUM(L249:L257)</f>
        <v>0</v>
      </c>
      <c r="M258" s="31">
        <f t="shared" ref="M258" si="86">SUM(M249:M257)</f>
        <v>0</v>
      </c>
      <c r="N258" s="31">
        <f>SUM(N249:N257)</f>
        <v>0</v>
      </c>
      <c r="O258" s="113"/>
      <c r="P258" s="114"/>
    </row>
    <row r="259" spans="1:16" ht="23.25" customHeight="1" x14ac:dyDescent="0.25">
      <c r="A259" s="82" t="s">
        <v>433</v>
      </c>
      <c r="B259" s="82" t="s">
        <v>27</v>
      </c>
      <c r="C259" s="82" t="s">
        <v>256</v>
      </c>
      <c r="D259" s="81" t="s">
        <v>30</v>
      </c>
      <c r="E259" s="81" t="s">
        <v>181</v>
      </c>
      <c r="F259" s="82" t="s">
        <v>33</v>
      </c>
      <c r="G259" s="81" t="s">
        <v>257</v>
      </c>
      <c r="H259" s="82" t="s">
        <v>454</v>
      </c>
      <c r="I259" s="82" t="s">
        <v>261</v>
      </c>
      <c r="J259" s="117" t="s">
        <v>428</v>
      </c>
      <c r="K259" s="118"/>
      <c r="L259" s="118"/>
      <c r="M259" s="119"/>
      <c r="N259" s="120" t="s">
        <v>34</v>
      </c>
      <c r="O259" s="96" t="s">
        <v>258</v>
      </c>
      <c r="P259" s="97"/>
    </row>
    <row r="260" spans="1:16" x14ac:dyDescent="0.25">
      <c r="A260" s="83"/>
      <c r="B260" s="83"/>
      <c r="C260" s="83"/>
      <c r="D260" s="81"/>
      <c r="E260" s="81"/>
      <c r="F260" s="83"/>
      <c r="G260" s="81"/>
      <c r="H260" s="83"/>
      <c r="I260" s="83"/>
      <c r="J260" s="25" t="s">
        <v>442</v>
      </c>
      <c r="K260" s="25" t="s">
        <v>443</v>
      </c>
      <c r="L260" s="25" t="s">
        <v>444</v>
      </c>
      <c r="M260" s="25" t="s">
        <v>445</v>
      </c>
      <c r="N260" s="120"/>
      <c r="O260" s="24" t="s">
        <v>259</v>
      </c>
      <c r="P260" s="24" t="s">
        <v>260</v>
      </c>
    </row>
    <row r="261" spans="1:16" ht="11.25" customHeight="1" x14ac:dyDescent="0.25">
      <c r="A261" s="89"/>
      <c r="B261" s="95"/>
      <c r="C261" s="89"/>
      <c r="D261" s="88" t="str">
        <f>IFERROR(VLOOKUP(B261,Listas!E:F,2,FALSE),"")</f>
        <v/>
      </c>
      <c r="E261" s="89"/>
      <c r="F261" s="78"/>
      <c r="G261" s="78"/>
      <c r="H261" s="78"/>
      <c r="I261" s="78"/>
      <c r="J261" s="79"/>
      <c r="K261" s="79"/>
      <c r="L261" s="79"/>
      <c r="M261" s="79"/>
      <c r="N261" s="79">
        <f>J261+K261+L261+M261</f>
        <v>0</v>
      </c>
      <c r="O261" s="78"/>
      <c r="P261" s="78"/>
    </row>
    <row r="262" spans="1:16" x14ac:dyDescent="0.25">
      <c r="A262" s="90"/>
      <c r="B262" s="95"/>
      <c r="C262" s="90"/>
      <c r="D262" s="88"/>
      <c r="E262" s="90"/>
      <c r="F262" s="78"/>
      <c r="G262" s="78"/>
      <c r="H262" s="78"/>
      <c r="I262" s="78"/>
      <c r="J262" s="79"/>
      <c r="K262" s="79"/>
      <c r="L262" s="79"/>
      <c r="M262" s="79"/>
      <c r="N262" s="79">
        <f t="shared" ref="N262:N269" si="87">J262+K262+L262+M262</f>
        <v>0</v>
      </c>
      <c r="O262" s="78"/>
      <c r="P262" s="78"/>
    </row>
    <row r="263" spans="1:16" x14ac:dyDescent="0.25">
      <c r="A263" s="90"/>
      <c r="B263" s="95"/>
      <c r="C263" s="90"/>
      <c r="D263" s="88"/>
      <c r="E263" s="90"/>
      <c r="F263" s="78"/>
      <c r="G263" s="78"/>
      <c r="H263" s="78"/>
      <c r="I263" s="78"/>
      <c r="J263" s="79"/>
      <c r="K263" s="79"/>
      <c r="L263" s="79"/>
      <c r="M263" s="79"/>
      <c r="N263" s="79">
        <f t="shared" si="87"/>
        <v>0</v>
      </c>
      <c r="O263" s="78"/>
      <c r="P263" s="78"/>
    </row>
    <row r="264" spans="1:16" x14ac:dyDescent="0.25">
      <c r="A264" s="90"/>
      <c r="B264" s="95"/>
      <c r="C264" s="90"/>
      <c r="D264" s="88"/>
      <c r="E264" s="90"/>
      <c r="F264" s="78"/>
      <c r="G264" s="78"/>
      <c r="H264" s="78"/>
      <c r="I264" s="78"/>
      <c r="J264" s="79"/>
      <c r="K264" s="79"/>
      <c r="L264" s="79"/>
      <c r="M264" s="79"/>
      <c r="N264" s="79">
        <f t="shared" si="87"/>
        <v>0</v>
      </c>
      <c r="O264" s="78"/>
      <c r="P264" s="78"/>
    </row>
    <row r="265" spans="1:16" x14ac:dyDescent="0.25">
      <c r="A265" s="90"/>
      <c r="B265" s="95"/>
      <c r="C265" s="90"/>
      <c r="D265" s="88"/>
      <c r="E265" s="90"/>
      <c r="F265" s="78"/>
      <c r="G265" s="78"/>
      <c r="H265" s="78"/>
      <c r="I265" s="78"/>
      <c r="J265" s="79"/>
      <c r="K265" s="79"/>
      <c r="L265" s="79"/>
      <c r="M265" s="79"/>
      <c r="N265" s="79">
        <f t="shared" si="87"/>
        <v>0</v>
      </c>
      <c r="O265" s="78"/>
      <c r="P265" s="78"/>
    </row>
    <row r="266" spans="1:16" x14ac:dyDescent="0.25">
      <c r="A266" s="90"/>
      <c r="B266" s="95"/>
      <c r="C266" s="90"/>
      <c r="D266" s="88"/>
      <c r="E266" s="90"/>
      <c r="F266" s="78"/>
      <c r="G266" s="78"/>
      <c r="H266" s="78"/>
      <c r="I266" s="78"/>
      <c r="J266" s="79"/>
      <c r="K266" s="79"/>
      <c r="L266" s="79"/>
      <c r="M266" s="79"/>
      <c r="N266" s="79">
        <f t="shared" si="87"/>
        <v>0</v>
      </c>
      <c r="O266" s="78"/>
      <c r="P266" s="78"/>
    </row>
    <row r="267" spans="1:16" x14ac:dyDescent="0.25">
      <c r="A267" s="90"/>
      <c r="B267" s="95"/>
      <c r="C267" s="90"/>
      <c r="D267" s="88"/>
      <c r="E267" s="90"/>
      <c r="F267" s="78"/>
      <c r="G267" s="78"/>
      <c r="H267" s="78"/>
      <c r="I267" s="78"/>
      <c r="J267" s="79"/>
      <c r="K267" s="79"/>
      <c r="L267" s="79"/>
      <c r="M267" s="79"/>
      <c r="N267" s="79">
        <f t="shared" si="87"/>
        <v>0</v>
      </c>
      <c r="O267" s="78"/>
      <c r="P267" s="78"/>
    </row>
    <row r="268" spans="1:16" x14ac:dyDescent="0.25">
      <c r="A268" s="90"/>
      <c r="B268" s="95"/>
      <c r="C268" s="90"/>
      <c r="D268" s="88"/>
      <c r="E268" s="90"/>
      <c r="F268" s="78"/>
      <c r="G268" s="78"/>
      <c r="H268" s="78"/>
      <c r="I268" s="78"/>
      <c r="J268" s="79"/>
      <c r="K268" s="79"/>
      <c r="L268" s="79"/>
      <c r="M268" s="79"/>
      <c r="N268" s="79">
        <f t="shared" si="87"/>
        <v>0</v>
      </c>
      <c r="O268" s="78"/>
      <c r="P268" s="78"/>
    </row>
    <row r="269" spans="1:16" x14ac:dyDescent="0.25">
      <c r="A269" s="91"/>
      <c r="B269" s="95"/>
      <c r="C269" s="91"/>
      <c r="D269" s="88"/>
      <c r="E269" s="91"/>
      <c r="F269" s="78"/>
      <c r="G269" s="78"/>
      <c r="H269" s="78"/>
      <c r="I269" s="78"/>
      <c r="J269" s="79"/>
      <c r="K269" s="79"/>
      <c r="L269" s="79"/>
      <c r="M269" s="79"/>
      <c r="N269" s="79">
        <f t="shared" si="87"/>
        <v>0</v>
      </c>
      <c r="O269" s="78"/>
      <c r="P269" s="78"/>
    </row>
    <row r="270" spans="1:16" ht="27" customHeight="1" x14ac:dyDescent="0.25">
      <c r="A270" s="92" t="s">
        <v>35</v>
      </c>
      <c r="B270" s="93"/>
      <c r="C270" s="93"/>
      <c r="D270" s="93"/>
      <c r="E270" s="93"/>
      <c r="F270" s="93"/>
      <c r="G270" s="93"/>
      <c r="H270" s="93"/>
      <c r="I270" s="94"/>
      <c r="J270" s="31">
        <f>SUM(J261:J269)</f>
        <v>0</v>
      </c>
      <c r="K270" s="31">
        <f t="shared" ref="K270" si="88">SUM(K261:K269)</f>
        <v>0</v>
      </c>
      <c r="L270" s="31">
        <f t="shared" ref="L270" si="89">SUM(L261:L269)</f>
        <v>0</v>
      </c>
      <c r="M270" s="31">
        <f t="shared" ref="M270" si="90">SUM(M261:M269)</f>
        <v>0</v>
      </c>
      <c r="N270" s="31">
        <f>SUM(N261:N269)</f>
        <v>0</v>
      </c>
      <c r="O270" s="113"/>
      <c r="P270" s="114"/>
    </row>
    <row r="271" spans="1:16" ht="27" customHeight="1" x14ac:dyDescent="0.25">
      <c r="A271" s="98" t="s">
        <v>179</v>
      </c>
      <c r="B271" s="99"/>
      <c r="C271" s="99"/>
      <c r="D271" s="99"/>
      <c r="E271" s="99"/>
      <c r="F271" s="99"/>
      <c r="G271" s="99"/>
      <c r="H271" s="99"/>
      <c r="I271" s="100"/>
      <c r="J271" s="31">
        <f>(J234+J246+J258+J270)</f>
        <v>0</v>
      </c>
      <c r="K271" s="31">
        <f t="shared" ref="K271" si="91">(K234+K246+K258+K270)</f>
        <v>0</v>
      </c>
      <c r="L271" s="31">
        <f t="shared" ref="L271" si="92">(L234+L246+L258+L270)</f>
        <v>0</v>
      </c>
      <c r="M271" s="31">
        <f t="shared" ref="M271" si="93">(M234+M246+M258+M270)</f>
        <v>0</v>
      </c>
      <c r="N271" s="31">
        <f t="shared" ref="N271" si="94">(N234+N246+N258+N270)</f>
        <v>0</v>
      </c>
      <c r="O271" s="115"/>
      <c r="P271" s="116"/>
    </row>
    <row r="273" spans="1:16" ht="30" customHeight="1" x14ac:dyDescent="0.25">
      <c r="A273" s="122" t="s">
        <v>244</v>
      </c>
      <c r="B273" s="122"/>
      <c r="C273" s="122"/>
      <c r="D273" s="122"/>
      <c r="E273" s="122"/>
      <c r="F273" s="122"/>
      <c r="G273" s="122"/>
      <c r="H273" s="122"/>
      <c r="I273" s="122"/>
      <c r="J273" s="32">
        <f>J63+J115+J167+J219+J271</f>
        <v>0</v>
      </c>
      <c r="K273" s="32">
        <f t="shared" ref="K273:N273" si="95">K63+K115+K167+K219+K271</f>
        <v>0</v>
      </c>
      <c r="L273" s="32">
        <f t="shared" si="95"/>
        <v>0</v>
      </c>
      <c r="M273" s="32">
        <f t="shared" si="95"/>
        <v>0</v>
      </c>
      <c r="N273" s="32">
        <f t="shared" si="95"/>
        <v>0</v>
      </c>
      <c r="O273" s="115"/>
      <c r="P273" s="116"/>
    </row>
  </sheetData>
  <mergeCells count="439">
    <mergeCell ref="A78:I78"/>
    <mergeCell ref="J8:M8"/>
    <mergeCell ref="C8:I8"/>
    <mergeCell ref="D79:D80"/>
    <mergeCell ref="J15:M15"/>
    <mergeCell ref="N1:P1"/>
    <mergeCell ref="N3:P3"/>
    <mergeCell ref="N2:P2"/>
    <mergeCell ref="N4:P4"/>
    <mergeCell ref="G6:J6"/>
    <mergeCell ref="G7:J7"/>
    <mergeCell ref="M6:P6"/>
    <mergeCell ref="M7:P7"/>
    <mergeCell ref="K6:L6"/>
    <mergeCell ref="K7:L7"/>
    <mergeCell ref="A1:D4"/>
    <mergeCell ref="A6:F6"/>
    <mergeCell ref="A7:F7"/>
    <mergeCell ref="E1:M1"/>
    <mergeCell ref="E2:M2"/>
    <mergeCell ref="E3:M4"/>
    <mergeCell ref="A14:B14"/>
    <mergeCell ref="A13:B13"/>
    <mergeCell ref="A12:B12"/>
    <mergeCell ref="F207:F208"/>
    <mergeCell ref="G207:G208"/>
    <mergeCell ref="A206:I206"/>
    <mergeCell ref="B197:B205"/>
    <mergeCell ref="D197:D205"/>
    <mergeCell ref="C185:C193"/>
    <mergeCell ref="A195:A196"/>
    <mergeCell ref="A182:I182"/>
    <mergeCell ref="C157:C165"/>
    <mergeCell ref="B157:B165"/>
    <mergeCell ref="D157:D165"/>
    <mergeCell ref="E157:E165"/>
    <mergeCell ref="A171:A172"/>
    <mergeCell ref="D173:D181"/>
    <mergeCell ref="B185:B193"/>
    <mergeCell ref="D185:D193"/>
    <mergeCell ref="E173:E181"/>
    <mergeCell ref="E185:E193"/>
    <mergeCell ref="B183:B184"/>
    <mergeCell ref="C173:C181"/>
    <mergeCell ref="B207:B208"/>
    <mergeCell ref="C207:C208"/>
    <mergeCell ref="D207:D208"/>
    <mergeCell ref="E207:E208"/>
    <mergeCell ref="N91:N92"/>
    <mergeCell ref="O91:P91"/>
    <mergeCell ref="B91:B92"/>
    <mergeCell ref="C91:C92"/>
    <mergeCell ref="J79:M79"/>
    <mergeCell ref="N79:N80"/>
    <mergeCell ref="D209:D217"/>
    <mergeCell ref="E223:E224"/>
    <mergeCell ref="F223:F224"/>
    <mergeCell ref="E197:E205"/>
    <mergeCell ref="E209:E217"/>
    <mergeCell ref="B223:B224"/>
    <mergeCell ref="D223:D224"/>
    <mergeCell ref="C209:C217"/>
    <mergeCell ref="A222:B222"/>
    <mergeCell ref="A221:B221"/>
    <mergeCell ref="A219:I219"/>
    <mergeCell ref="A218:I218"/>
    <mergeCell ref="C197:C205"/>
    <mergeCell ref="G223:G224"/>
    <mergeCell ref="A223:A224"/>
    <mergeCell ref="C221:F221"/>
    <mergeCell ref="C222:F222"/>
    <mergeCell ref="H207:H208"/>
    <mergeCell ref="B27:B28"/>
    <mergeCell ref="C27:C28"/>
    <mergeCell ref="D27:D28"/>
    <mergeCell ref="E27:E28"/>
    <mergeCell ref="F27:F28"/>
    <mergeCell ref="G27:G28"/>
    <mergeCell ref="N15:N16"/>
    <mergeCell ref="O15:P15"/>
    <mergeCell ref="O26:P26"/>
    <mergeCell ref="C15:C16"/>
    <mergeCell ref="I15:I16"/>
    <mergeCell ref="E17:E25"/>
    <mergeCell ref="D17:D25"/>
    <mergeCell ref="B15:B16"/>
    <mergeCell ref="D15:D16"/>
    <mergeCell ref="G15:G16"/>
    <mergeCell ref="B17:B25"/>
    <mergeCell ref="O195:P195"/>
    <mergeCell ref="O166:P166"/>
    <mergeCell ref="O167:P167"/>
    <mergeCell ref="C171:C172"/>
    <mergeCell ref="J171:M171"/>
    <mergeCell ref="N171:N172"/>
    <mergeCell ref="O171:P171"/>
    <mergeCell ref="B171:B172"/>
    <mergeCell ref="D171:D172"/>
    <mergeCell ref="G171:G172"/>
    <mergeCell ref="I171:I172"/>
    <mergeCell ref="E171:E172"/>
    <mergeCell ref="F171:F172"/>
    <mergeCell ref="O182:P182"/>
    <mergeCell ref="I183:I184"/>
    <mergeCell ref="J183:M183"/>
    <mergeCell ref="H171:H172"/>
    <mergeCell ref="D195:D196"/>
    <mergeCell ref="E195:E196"/>
    <mergeCell ref="F195:F196"/>
    <mergeCell ref="G195:G196"/>
    <mergeCell ref="H195:H196"/>
    <mergeCell ref="N183:N184"/>
    <mergeCell ref="O183:P183"/>
    <mergeCell ref="O79:P79"/>
    <mergeCell ref="G79:G80"/>
    <mergeCell ref="J67:M67"/>
    <mergeCell ref="N67:N68"/>
    <mergeCell ref="O206:P206"/>
    <mergeCell ref="I207:I208"/>
    <mergeCell ref="J207:M207"/>
    <mergeCell ref="N207:N208"/>
    <mergeCell ref="O207:P207"/>
    <mergeCell ref="I195:I196"/>
    <mergeCell ref="J195:M195"/>
    <mergeCell ref="N195:N196"/>
    <mergeCell ref="O154:P154"/>
    <mergeCell ref="I155:I156"/>
    <mergeCell ref="J155:M155"/>
    <mergeCell ref="N155:N156"/>
    <mergeCell ref="O155:P155"/>
    <mergeCell ref="O114:P114"/>
    <mergeCell ref="O115:P115"/>
    <mergeCell ref="O78:P78"/>
    <mergeCell ref="G91:G92"/>
    <mergeCell ref="O90:P90"/>
    <mergeCell ref="I91:I92"/>
    <mergeCell ref="J91:M91"/>
    <mergeCell ref="O63:P63"/>
    <mergeCell ref="J27:M27"/>
    <mergeCell ref="N27:N28"/>
    <mergeCell ref="O27:P27"/>
    <mergeCell ref="O38:P38"/>
    <mergeCell ref="J39:M39"/>
    <mergeCell ref="N39:N40"/>
    <mergeCell ref="O39:P39"/>
    <mergeCell ref="D41:D49"/>
    <mergeCell ref="O50:P50"/>
    <mergeCell ref="J51:M51"/>
    <mergeCell ref="N51:N52"/>
    <mergeCell ref="O51:P51"/>
    <mergeCell ref="D53:D61"/>
    <mergeCell ref="O62:P62"/>
    <mergeCell ref="I27:I28"/>
    <mergeCell ref="I39:I40"/>
    <mergeCell ref="I51:I52"/>
    <mergeCell ref="D51:D52"/>
    <mergeCell ref="A62:I62"/>
    <mergeCell ref="A53:A61"/>
    <mergeCell ref="H51:H52"/>
    <mergeCell ref="B53:B61"/>
    <mergeCell ref="C41:C49"/>
    <mergeCell ref="O67:P67"/>
    <mergeCell ref="E67:E68"/>
    <mergeCell ref="F67:F68"/>
    <mergeCell ref="B119:B120"/>
    <mergeCell ref="C119:C120"/>
    <mergeCell ref="D119:D120"/>
    <mergeCell ref="B103:B104"/>
    <mergeCell ref="C103:C104"/>
    <mergeCell ref="D103:D104"/>
    <mergeCell ref="O102:P102"/>
    <mergeCell ref="I103:I104"/>
    <mergeCell ref="J103:M103"/>
    <mergeCell ref="N103:N104"/>
    <mergeCell ref="O103:P103"/>
    <mergeCell ref="E119:E120"/>
    <mergeCell ref="F119:F120"/>
    <mergeCell ref="G119:G120"/>
    <mergeCell ref="I119:I120"/>
    <mergeCell ref="J119:M119"/>
    <mergeCell ref="N119:N120"/>
    <mergeCell ref="O119:P119"/>
    <mergeCell ref="B93:B101"/>
    <mergeCell ref="B79:B80"/>
    <mergeCell ref="C79:C80"/>
    <mergeCell ref="O130:P130"/>
    <mergeCell ref="J131:M131"/>
    <mergeCell ref="N131:N132"/>
    <mergeCell ref="O131:P131"/>
    <mergeCell ref="C133:C141"/>
    <mergeCell ref="O142:P142"/>
    <mergeCell ref="I143:I144"/>
    <mergeCell ref="J143:M143"/>
    <mergeCell ref="N143:N144"/>
    <mergeCell ref="O143:P143"/>
    <mergeCell ref="F143:F144"/>
    <mergeCell ref="G143:G144"/>
    <mergeCell ref="C131:C132"/>
    <mergeCell ref="D131:D132"/>
    <mergeCell ref="E131:E132"/>
    <mergeCell ref="F131:F132"/>
    <mergeCell ref="G131:G132"/>
    <mergeCell ref="D133:D141"/>
    <mergeCell ref="E133:E141"/>
    <mergeCell ref="C143:C144"/>
    <mergeCell ref="I131:I132"/>
    <mergeCell ref="A142:I142"/>
    <mergeCell ref="A143:A144"/>
    <mergeCell ref="D143:D144"/>
    <mergeCell ref="O194:P194"/>
    <mergeCell ref="C183:C184"/>
    <mergeCell ref="D183:D184"/>
    <mergeCell ref="E183:E184"/>
    <mergeCell ref="F183:F184"/>
    <mergeCell ref="G183:G184"/>
    <mergeCell ref="H183:H184"/>
    <mergeCell ref="C247:C248"/>
    <mergeCell ref="D247:D248"/>
    <mergeCell ref="E247:E248"/>
    <mergeCell ref="F247:F248"/>
    <mergeCell ref="G247:G248"/>
    <mergeCell ref="O234:P234"/>
    <mergeCell ref="I235:I236"/>
    <mergeCell ref="J235:M235"/>
    <mergeCell ref="N235:N236"/>
    <mergeCell ref="H235:H236"/>
    <mergeCell ref="H247:H248"/>
    <mergeCell ref="A194:I194"/>
    <mergeCell ref="B195:B196"/>
    <mergeCell ref="C195:C196"/>
    <mergeCell ref="A234:I234"/>
    <mergeCell ref="C225:C233"/>
    <mergeCell ref="B225:B233"/>
    <mergeCell ref="A259:A260"/>
    <mergeCell ref="O273:P273"/>
    <mergeCell ref="O271:P271"/>
    <mergeCell ref="O258:P258"/>
    <mergeCell ref="I259:I260"/>
    <mergeCell ref="J259:M259"/>
    <mergeCell ref="N259:N260"/>
    <mergeCell ref="O259:P259"/>
    <mergeCell ref="O270:P270"/>
    <mergeCell ref="A273:I273"/>
    <mergeCell ref="A271:I271"/>
    <mergeCell ref="A270:I270"/>
    <mergeCell ref="D261:D269"/>
    <mergeCell ref="H259:H260"/>
    <mergeCell ref="B261:B269"/>
    <mergeCell ref="A8:B8"/>
    <mergeCell ref="E249:E257"/>
    <mergeCell ref="E261:E269"/>
    <mergeCell ref="C249:C257"/>
    <mergeCell ref="C261:C269"/>
    <mergeCell ref="A258:I258"/>
    <mergeCell ref="O235:P235"/>
    <mergeCell ref="C237:C245"/>
    <mergeCell ref="O246:P246"/>
    <mergeCell ref="E235:E236"/>
    <mergeCell ref="F235:F236"/>
    <mergeCell ref="G235:G236"/>
    <mergeCell ref="D237:D245"/>
    <mergeCell ref="E237:E245"/>
    <mergeCell ref="A246:I246"/>
    <mergeCell ref="J247:M247"/>
    <mergeCell ref="N247:N248"/>
    <mergeCell ref="O247:P247"/>
    <mergeCell ref="C235:C236"/>
    <mergeCell ref="D235:D236"/>
    <mergeCell ref="A249:A257"/>
    <mergeCell ref="A261:A269"/>
    <mergeCell ref="A235:A236"/>
    <mergeCell ref="A247:A248"/>
    <mergeCell ref="N8:P8"/>
    <mergeCell ref="A9:B9"/>
    <mergeCell ref="C9:I9"/>
    <mergeCell ref="J9:M9"/>
    <mergeCell ref="N9:P9"/>
    <mergeCell ref="A10:P10"/>
    <mergeCell ref="B259:B260"/>
    <mergeCell ref="C259:C260"/>
    <mergeCell ref="D259:D260"/>
    <mergeCell ref="E259:E260"/>
    <mergeCell ref="F259:F260"/>
    <mergeCell ref="G259:G260"/>
    <mergeCell ref="B249:B257"/>
    <mergeCell ref="D249:D257"/>
    <mergeCell ref="O218:P218"/>
    <mergeCell ref="O219:P219"/>
    <mergeCell ref="C223:C224"/>
    <mergeCell ref="J223:M223"/>
    <mergeCell ref="N223:N224"/>
    <mergeCell ref="O223:P223"/>
    <mergeCell ref="I223:I224"/>
    <mergeCell ref="A90:I90"/>
    <mergeCell ref="A81:A89"/>
    <mergeCell ref="A66:B66"/>
    <mergeCell ref="A65:B65"/>
    <mergeCell ref="A63:I63"/>
    <mergeCell ref="A15:A16"/>
    <mergeCell ref="A17:A25"/>
    <mergeCell ref="A27:A28"/>
    <mergeCell ref="A29:A37"/>
    <mergeCell ref="A39:A40"/>
    <mergeCell ref="A41:A49"/>
    <mergeCell ref="A51:A52"/>
    <mergeCell ref="E51:E52"/>
    <mergeCell ref="G39:G40"/>
    <mergeCell ref="B29:B37"/>
    <mergeCell ref="D29:D37"/>
    <mergeCell ref="E29:E37"/>
    <mergeCell ref="C29:C37"/>
    <mergeCell ref="A38:I38"/>
    <mergeCell ref="C17:C25"/>
    <mergeCell ref="H27:H28"/>
    <mergeCell ref="H39:H40"/>
    <mergeCell ref="G51:G52"/>
    <mergeCell ref="A50:I50"/>
    <mergeCell ref="A26:I26"/>
    <mergeCell ref="H15:H16"/>
    <mergeCell ref="F39:F40"/>
    <mergeCell ref="C53:C61"/>
    <mergeCell ref="B51:B52"/>
    <mergeCell ref="C51:C52"/>
    <mergeCell ref="B41:B49"/>
    <mergeCell ref="F51:F52"/>
    <mergeCell ref="B39:B40"/>
    <mergeCell ref="C39:C40"/>
    <mergeCell ref="D39:D40"/>
    <mergeCell ref="E39:E40"/>
    <mergeCell ref="E41:E49"/>
    <mergeCell ref="E53:E61"/>
    <mergeCell ref="F79:F80"/>
    <mergeCell ref="A79:A80"/>
    <mergeCell ref="I67:I68"/>
    <mergeCell ref="C67:C68"/>
    <mergeCell ref="D67:D68"/>
    <mergeCell ref="G67:G68"/>
    <mergeCell ref="A91:A92"/>
    <mergeCell ref="E79:E80"/>
    <mergeCell ref="A93:A101"/>
    <mergeCell ref="H67:H68"/>
    <mergeCell ref="H79:H80"/>
    <mergeCell ref="H91:H92"/>
    <mergeCell ref="F91:F92"/>
    <mergeCell ref="E69:E77"/>
    <mergeCell ref="A69:A77"/>
    <mergeCell ref="B69:B77"/>
    <mergeCell ref="C69:C77"/>
    <mergeCell ref="D69:D77"/>
    <mergeCell ref="A67:A68"/>
    <mergeCell ref="B67:B68"/>
    <mergeCell ref="B81:B89"/>
    <mergeCell ref="C81:C89"/>
    <mergeCell ref="D81:D89"/>
    <mergeCell ref="I79:I80"/>
    <mergeCell ref="A117:B117"/>
    <mergeCell ref="B105:B113"/>
    <mergeCell ref="A130:I130"/>
    <mergeCell ref="A119:A120"/>
    <mergeCell ref="A131:A132"/>
    <mergeCell ref="A115:I115"/>
    <mergeCell ref="A114:I114"/>
    <mergeCell ref="H131:H132"/>
    <mergeCell ref="E81:E89"/>
    <mergeCell ref="C93:C101"/>
    <mergeCell ref="D93:D101"/>
    <mergeCell ref="E93:E101"/>
    <mergeCell ref="C105:C113"/>
    <mergeCell ref="D105:D113"/>
    <mergeCell ref="E105:E113"/>
    <mergeCell ref="G155:G156"/>
    <mergeCell ref="B131:B132"/>
    <mergeCell ref="B133:B141"/>
    <mergeCell ref="B121:B129"/>
    <mergeCell ref="C121:C129"/>
    <mergeCell ref="E143:E144"/>
    <mergeCell ref="B155:B156"/>
    <mergeCell ref="C155:C156"/>
    <mergeCell ref="D155:D156"/>
    <mergeCell ref="E155:E156"/>
    <mergeCell ref="C145:C153"/>
    <mergeCell ref="B143:B144"/>
    <mergeCell ref="A154:I154"/>
    <mergeCell ref="A155:A156"/>
    <mergeCell ref="B145:B153"/>
    <mergeCell ref="D145:D153"/>
    <mergeCell ref="E145:E153"/>
    <mergeCell ref="H143:H144"/>
    <mergeCell ref="H155:H156"/>
    <mergeCell ref="A105:A113"/>
    <mergeCell ref="A118:B118"/>
    <mergeCell ref="D225:D233"/>
    <mergeCell ref="B237:B245"/>
    <mergeCell ref="E225:E233"/>
    <mergeCell ref="I247:I248"/>
    <mergeCell ref="B235:B236"/>
    <mergeCell ref="B247:B248"/>
    <mergeCell ref="A225:A233"/>
    <mergeCell ref="A237:A245"/>
    <mergeCell ref="A121:A129"/>
    <mergeCell ref="A133:A141"/>
    <mergeCell ref="A145:A153"/>
    <mergeCell ref="A157:A165"/>
    <mergeCell ref="A173:A181"/>
    <mergeCell ref="A185:A193"/>
    <mergeCell ref="A197:A205"/>
    <mergeCell ref="A170:B170"/>
    <mergeCell ref="A169:B169"/>
    <mergeCell ref="A167:I167"/>
    <mergeCell ref="A166:I166"/>
    <mergeCell ref="H223:H224"/>
    <mergeCell ref="A209:A217"/>
    <mergeCell ref="A207:A208"/>
    <mergeCell ref="B209:B217"/>
    <mergeCell ref="B173:B181"/>
    <mergeCell ref="E103:E104"/>
    <mergeCell ref="A183:A184"/>
    <mergeCell ref="C12:F12"/>
    <mergeCell ref="C13:F13"/>
    <mergeCell ref="C14:F14"/>
    <mergeCell ref="C65:F65"/>
    <mergeCell ref="C66:F66"/>
    <mergeCell ref="C117:F117"/>
    <mergeCell ref="C118:F118"/>
    <mergeCell ref="C169:F169"/>
    <mergeCell ref="C170:F170"/>
    <mergeCell ref="D121:D129"/>
    <mergeCell ref="E121:E129"/>
    <mergeCell ref="F155:F156"/>
    <mergeCell ref="F103:F104"/>
    <mergeCell ref="E15:E16"/>
    <mergeCell ref="F15:F16"/>
    <mergeCell ref="D91:D92"/>
    <mergeCell ref="E91:E92"/>
    <mergeCell ref="A102:I102"/>
    <mergeCell ref="G103:G104"/>
    <mergeCell ref="A103:A104"/>
    <mergeCell ref="H103:H104"/>
    <mergeCell ref="H119:H120"/>
  </mergeCells>
  <dataValidations count="6">
    <dataValidation type="list" allowBlank="1" showInputMessage="1" showErrorMessage="1" sqref="C13 C65 C117 C169 C221" xr:uid="{00000000-0002-0000-0300-000000000000}">
      <formula1>ATRIBUTO</formula1>
    </dataValidation>
    <dataValidation type="list" allowBlank="1" showInputMessage="1" showErrorMessage="1" sqref="B17:B25 B53:B61 B29:B37 B41:B49" xr:uid="{00000000-0002-0000-0300-000001000000}">
      <formula1>INDIRECT($C$13)</formula1>
    </dataValidation>
    <dataValidation type="list" allowBlank="1" showInputMessage="1" showErrorMessage="1" sqref="B225:B233 B237:B245 B249:B257 B261:B269" xr:uid="{00000000-0002-0000-0300-000002000000}">
      <formula1>INDIRECT($C$221)</formula1>
    </dataValidation>
    <dataValidation type="list" allowBlank="1" showInputMessage="1" showErrorMessage="1" sqref="B173:B181 B185:B193 B197:B205 B209:B217" xr:uid="{00000000-0002-0000-0300-000003000000}">
      <formula1>INDIRECT($C$169)</formula1>
    </dataValidation>
    <dataValidation type="list" allowBlank="1" showInputMessage="1" showErrorMessage="1" sqref="B121:B129 B133:B141 B145:B153 B157:B165" xr:uid="{00000000-0002-0000-0300-000004000000}">
      <formula1>INDIRECT($C$117)</formula1>
    </dataValidation>
    <dataValidation type="list" allowBlank="1" showInputMessage="1" showErrorMessage="1" sqref="B69:B77 B81:B89 B93:B101 B105:B113" xr:uid="{00000000-0002-0000-0300-000005000000}">
      <formula1>INDIRECT($C$65)</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GENERAL!$D$21:$D$27</xm:f>
          </x14:formula1>
          <xm:sqref>H17:H25 H29:H37 H41:H49 H53:H61 H69:H77 H81:H89 H93:H101 H105:H113 H121:H129 H133:H141 H145:H153 H157:H165 H173:H181 H185:H193 H197:H205 H209:H217 H225:H233 H237:H245 H249:H257 H261:H269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4"/>
  <sheetViews>
    <sheetView zoomScaleNormal="100" workbookViewId="0">
      <selection activeCell="A7" sqref="A7:B21"/>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53"/>
      <c r="B1" s="154"/>
      <c r="C1" s="155"/>
      <c r="D1" s="126" t="s">
        <v>426</v>
      </c>
      <c r="E1" s="126"/>
      <c r="F1" s="126"/>
      <c r="G1" s="126"/>
      <c r="H1" s="126"/>
      <c r="I1" s="126"/>
      <c r="J1" s="126"/>
      <c r="K1" s="126"/>
      <c r="L1" s="126"/>
      <c r="M1" s="126"/>
      <c r="N1" s="129" t="s">
        <v>487</v>
      </c>
      <c r="O1" s="131"/>
      <c r="P1" s="28"/>
    </row>
    <row r="2" spans="1:16" s="9" customFormat="1" ht="14.25" x14ac:dyDescent="0.25">
      <c r="A2" s="156"/>
      <c r="B2" s="123"/>
      <c r="C2" s="124"/>
      <c r="D2" s="127" t="s">
        <v>252</v>
      </c>
      <c r="E2" s="127"/>
      <c r="F2" s="127"/>
      <c r="G2" s="127"/>
      <c r="H2" s="127"/>
      <c r="I2" s="127"/>
      <c r="J2" s="127"/>
      <c r="K2" s="127"/>
      <c r="L2" s="127"/>
      <c r="M2" s="127"/>
      <c r="N2" s="129" t="s">
        <v>491</v>
      </c>
      <c r="O2" s="131"/>
      <c r="P2" s="28"/>
    </row>
    <row r="3" spans="1:16" s="9" customFormat="1" ht="14.25" customHeight="1" x14ac:dyDescent="0.25">
      <c r="A3" s="156"/>
      <c r="B3" s="123"/>
      <c r="C3" s="124"/>
      <c r="D3" s="127" t="s">
        <v>425</v>
      </c>
      <c r="E3" s="127"/>
      <c r="F3" s="127"/>
      <c r="G3" s="127"/>
      <c r="H3" s="127"/>
      <c r="I3" s="127"/>
      <c r="J3" s="127"/>
      <c r="K3" s="127"/>
      <c r="L3" s="127"/>
      <c r="M3" s="127"/>
      <c r="N3" s="129" t="s">
        <v>488</v>
      </c>
      <c r="O3" s="131"/>
      <c r="P3" s="28"/>
    </row>
    <row r="4" spans="1:16" s="9" customFormat="1" ht="11.25" customHeight="1" x14ac:dyDescent="0.25">
      <c r="A4" s="157"/>
      <c r="B4" s="158"/>
      <c r="C4" s="159"/>
      <c r="D4" s="127"/>
      <c r="E4" s="127"/>
      <c r="F4" s="127"/>
      <c r="G4" s="127"/>
      <c r="H4" s="127"/>
      <c r="I4" s="127"/>
      <c r="J4" s="127"/>
      <c r="K4" s="127"/>
      <c r="L4" s="127"/>
      <c r="M4" s="127"/>
      <c r="N4" s="129" t="s">
        <v>489</v>
      </c>
      <c r="O4" s="131"/>
      <c r="P4" s="28"/>
    </row>
    <row r="5" spans="1:16" ht="15.75" thickBot="1" x14ac:dyDescent="0.3">
      <c r="A5" s="152"/>
      <c r="B5" s="152"/>
      <c r="C5" s="152"/>
      <c r="D5" s="152"/>
      <c r="E5" s="152"/>
      <c r="F5" s="152"/>
      <c r="G5" s="152"/>
      <c r="H5" s="152"/>
      <c r="I5" s="152"/>
      <c r="J5" s="152"/>
      <c r="K5" s="152"/>
      <c r="L5" s="152"/>
      <c r="M5" s="152"/>
      <c r="N5" s="152"/>
      <c r="O5" s="152"/>
      <c r="P5" s="28"/>
    </row>
    <row r="6" spans="1:16" ht="45.75" customHeight="1" thickBot="1" x14ac:dyDescent="0.3">
      <c r="A6" s="142" t="s">
        <v>268</v>
      </c>
      <c r="B6" s="143"/>
      <c r="C6" s="57" t="s">
        <v>262</v>
      </c>
      <c r="D6" s="58" t="s">
        <v>264</v>
      </c>
      <c r="E6" s="57" t="s">
        <v>434</v>
      </c>
      <c r="F6" s="57" t="s">
        <v>435</v>
      </c>
      <c r="G6" s="57" t="s">
        <v>263</v>
      </c>
      <c r="H6" s="57" t="s">
        <v>0</v>
      </c>
      <c r="I6" s="57" t="s">
        <v>436</v>
      </c>
      <c r="J6" s="58" t="s">
        <v>265</v>
      </c>
      <c r="K6" s="57" t="s">
        <v>437</v>
      </c>
      <c r="L6" s="58" t="s">
        <v>438</v>
      </c>
      <c r="M6" s="57" t="s">
        <v>439</v>
      </c>
      <c r="N6" s="57" t="s">
        <v>440</v>
      </c>
      <c r="O6" s="57" t="s">
        <v>441</v>
      </c>
      <c r="P6" s="28"/>
    </row>
    <row r="7" spans="1:16" ht="15" customHeight="1" x14ac:dyDescent="0.25">
      <c r="A7" s="144" t="s">
        <v>266</v>
      </c>
      <c r="B7" s="145"/>
      <c r="C7" s="148"/>
      <c r="D7" s="149"/>
      <c r="E7" s="33"/>
      <c r="F7" s="33"/>
      <c r="G7" s="33"/>
      <c r="H7" s="34"/>
      <c r="I7" s="34"/>
      <c r="J7" s="35"/>
      <c r="K7" s="36"/>
      <c r="L7" s="37"/>
      <c r="M7" s="38"/>
      <c r="N7" s="38"/>
      <c r="O7" s="39"/>
    </row>
    <row r="8" spans="1:16" x14ac:dyDescent="0.25">
      <c r="A8" s="144"/>
      <c r="B8" s="145"/>
      <c r="C8" s="149"/>
      <c r="D8" s="149"/>
      <c r="E8" s="40"/>
      <c r="F8" s="40"/>
      <c r="G8" s="40"/>
      <c r="H8" s="41"/>
      <c r="I8" s="41"/>
      <c r="J8" s="42"/>
      <c r="K8" s="36">
        <f t="shared" ref="K8:K20" si="0">+J8*H8</f>
        <v>0</v>
      </c>
      <c r="L8" s="43"/>
      <c r="M8" s="44"/>
      <c r="N8" s="44"/>
      <c r="O8" s="45"/>
    </row>
    <row r="9" spans="1:16" x14ac:dyDescent="0.25">
      <c r="A9" s="144"/>
      <c r="B9" s="145"/>
      <c r="C9" s="149"/>
      <c r="D9" s="149"/>
      <c r="E9" s="40"/>
      <c r="F9" s="40"/>
      <c r="G9" s="40"/>
      <c r="H9" s="41"/>
      <c r="I9" s="41"/>
      <c r="J9" s="42"/>
      <c r="K9" s="36">
        <f t="shared" si="0"/>
        <v>0</v>
      </c>
      <c r="L9" s="43"/>
      <c r="M9" s="44"/>
      <c r="N9" s="44"/>
      <c r="O9" s="45"/>
    </row>
    <row r="10" spans="1:16" x14ac:dyDescent="0.25">
      <c r="A10" s="144"/>
      <c r="B10" s="145"/>
      <c r="C10" s="149"/>
      <c r="D10" s="149"/>
      <c r="E10" s="40"/>
      <c r="F10" s="40"/>
      <c r="G10" s="40"/>
      <c r="H10" s="41"/>
      <c r="I10" s="41"/>
      <c r="J10" s="42"/>
      <c r="K10" s="36">
        <f t="shared" si="0"/>
        <v>0</v>
      </c>
      <c r="L10" s="43"/>
      <c r="M10" s="44"/>
      <c r="N10" s="44"/>
      <c r="O10" s="45"/>
    </row>
    <row r="11" spans="1:16" x14ac:dyDescent="0.25">
      <c r="A11" s="144"/>
      <c r="B11" s="145"/>
      <c r="C11" s="149"/>
      <c r="D11" s="149"/>
      <c r="E11" s="40"/>
      <c r="F11" s="40"/>
      <c r="G11" s="40"/>
      <c r="H11" s="41"/>
      <c r="I11" s="41"/>
      <c r="J11" s="42"/>
      <c r="K11" s="36">
        <f t="shared" si="0"/>
        <v>0</v>
      </c>
      <c r="L11" s="43"/>
      <c r="M11" s="44"/>
      <c r="N11" s="44"/>
      <c r="O11" s="45"/>
    </row>
    <row r="12" spans="1:16" x14ac:dyDescent="0.25">
      <c r="A12" s="144"/>
      <c r="B12" s="145"/>
      <c r="C12" s="149"/>
      <c r="D12" s="149"/>
      <c r="E12" s="40"/>
      <c r="F12" s="40"/>
      <c r="G12" s="40"/>
      <c r="H12" s="41"/>
      <c r="I12" s="41"/>
      <c r="J12" s="42"/>
      <c r="K12" s="36">
        <f t="shared" si="0"/>
        <v>0</v>
      </c>
      <c r="L12" s="43"/>
      <c r="M12" s="44"/>
      <c r="N12" s="44"/>
      <c r="O12" s="45"/>
    </row>
    <row r="13" spans="1:16" x14ac:dyDescent="0.25">
      <c r="A13" s="144"/>
      <c r="B13" s="145"/>
      <c r="C13" s="149"/>
      <c r="D13" s="149"/>
      <c r="E13" s="40"/>
      <c r="F13" s="40"/>
      <c r="G13" s="40"/>
      <c r="H13" s="41"/>
      <c r="I13" s="41"/>
      <c r="J13" s="42"/>
      <c r="K13" s="36">
        <f t="shared" si="0"/>
        <v>0</v>
      </c>
      <c r="L13" s="43"/>
      <c r="M13" s="44"/>
      <c r="N13" s="44"/>
      <c r="O13" s="45"/>
    </row>
    <row r="14" spans="1:16" x14ac:dyDescent="0.25">
      <c r="A14" s="144"/>
      <c r="B14" s="145"/>
      <c r="C14" s="149"/>
      <c r="D14" s="149"/>
      <c r="E14" s="40"/>
      <c r="F14" s="40"/>
      <c r="G14" s="40"/>
      <c r="H14" s="41"/>
      <c r="I14" s="41"/>
      <c r="J14" s="42"/>
      <c r="K14" s="36">
        <f t="shared" si="0"/>
        <v>0</v>
      </c>
      <c r="L14" s="43"/>
      <c r="M14" s="44"/>
      <c r="N14" s="44"/>
      <c r="O14" s="45"/>
    </row>
    <row r="15" spans="1:16" x14ac:dyDescent="0.25">
      <c r="A15" s="144"/>
      <c r="B15" s="145"/>
      <c r="C15" s="149"/>
      <c r="D15" s="149"/>
      <c r="E15" s="40"/>
      <c r="F15" s="40"/>
      <c r="G15" s="40"/>
      <c r="H15" s="41"/>
      <c r="I15" s="41"/>
      <c r="J15" s="42"/>
      <c r="K15" s="36">
        <f t="shared" si="0"/>
        <v>0</v>
      </c>
      <c r="L15" s="43"/>
      <c r="M15" s="44"/>
      <c r="N15" s="44"/>
      <c r="O15" s="45"/>
    </row>
    <row r="16" spans="1:16" x14ac:dyDescent="0.25">
      <c r="A16" s="144"/>
      <c r="B16" s="145"/>
      <c r="C16" s="149"/>
      <c r="D16" s="149"/>
      <c r="E16" s="40"/>
      <c r="F16" s="40"/>
      <c r="G16" s="40"/>
      <c r="H16" s="41"/>
      <c r="I16" s="41"/>
      <c r="J16" s="42"/>
      <c r="K16" s="36">
        <f t="shared" si="0"/>
        <v>0</v>
      </c>
      <c r="L16" s="43"/>
      <c r="M16" s="44"/>
      <c r="N16" s="44"/>
      <c r="O16" s="45"/>
    </row>
    <row r="17" spans="1:15" x14ac:dyDescent="0.25">
      <c r="A17" s="144"/>
      <c r="B17" s="145"/>
      <c r="C17" s="149"/>
      <c r="D17" s="149"/>
      <c r="E17" s="40"/>
      <c r="F17" s="40"/>
      <c r="G17" s="40"/>
      <c r="H17" s="41"/>
      <c r="I17" s="41"/>
      <c r="J17" s="42"/>
      <c r="K17" s="36">
        <f t="shared" si="0"/>
        <v>0</v>
      </c>
      <c r="L17" s="43"/>
      <c r="M17" s="44"/>
      <c r="N17" s="44"/>
      <c r="O17" s="45"/>
    </row>
    <row r="18" spans="1:15" x14ac:dyDescent="0.25">
      <c r="A18" s="144"/>
      <c r="B18" s="145"/>
      <c r="C18" s="149"/>
      <c r="D18" s="149"/>
      <c r="E18" s="40"/>
      <c r="F18" s="40"/>
      <c r="G18" s="46"/>
      <c r="H18" s="41"/>
      <c r="I18" s="41"/>
      <c r="J18" s="47"/>
      <c r="K18" s="36">
        <f t="shared" si="0"/>
        <v>0</v>
      </c>
      <c r="L18" s="43"/>
      <c r="M18" s="44"/>
      <c r="N18" s="44"/>
      <c r="O18" s="45"/>
    </row>
    <row r="19" spans="1:15" x14ac:dyDescent="0.25">
      <c r="A19" s="144"/>
      <c r="B19" s="145"/>
      <c r="C19" s="149"/>
      <c r="D19" s="149"/>
      <c r="E19" s="40"/>
      <c r="F19" s="40"/>
      <c r="G19" s="46"/>
      <c r="H19" s="48"/>
      <c r="I19" s="48"/>
      <c r="J19" s="47"/>
      <c r="K19" s="36">
        <f t="shared" si="0"/>
        <v>0</v>
      </c>
      <c r="L19" s="43"/>
      <c r="M19" s="44"/>
      <c r="N19" s="44"/>
      <c r="O19" s="45"/>
    </row>
    <row r="20" spans="1:15" ht="15.75" thickBot="1" x14ac:dyDescent="0.3">
      <c r="A20" s="144"/>
      <c r="B20" s="145"/>
      <c r="C20" s="149"/>
      <c r="D20" s="149"/>
      <c r="E20" s="49"/>
      <c r="F20" s="49"/>
      <c r="G20" s="49"/>
      <c r="H20" s="50"/>
      <c r="I20" s="50"/>
      <c r="J20" s="51"/>
      <c r="K20" s="36">
        <f t="shared" si="0"/>
        <v>0</v>
      </c>
      <c r="L20" s="52"/>
      <c r="M20" s="53"/>
      <c r="N20" s="53"/>
      <c r="O20" s="54"/>
    </row>
    <row r="21" spans="1:15" ht="15.75" thickBot="1" x14ac:dyDescent="0.3">
      <c r="A21" s="146"/>
      <c r="B21" s="147"/>
      <c r="C21" s="150"/>
      <c r="D21" s="150"/>
      <c r="E21" s="60" t="s">
        <v>267</v>
      </c>
      <c r="F21" s="58"/>
      <c r="G21" s="58"/>
      <c r="H21" s="58"/>
      <c r="I21" s="58"/>
      <c r="J21" s="59"/>
      <c r="K21" s="55">
        <f>SUM(K7:K20)</f>
        <v>0</v>
      </c>
      <c r="L21" s="56">
        <f>K21+(K21*3%)</f>
        <v>0</v>
      </c>
      <c r="M21" s="56">
        <f>L21+(L21*3%)</f>
        <v>0</v>
      </c>
      <c r="N21" s="56">
        <f>M21+(M21*3%)</f>
        <v>0</v>
      </c>
      <c r="O21" s="56">
        <f>N21+(N21*3%)</f>
        <v>0</v>
      </c>
    </row>
    <row r="22" spans="1:15" ht="23.25" customHeight="1" thickBot="1" x14ac:dyDescent="0.3">
      <c r="A22" s="142" t="s">
        <v>268</v>
      </c>
      <c r="B22" s="143"/>
      <c r="C22" s="57" t="s">
        <v>262</v>
      </c>
      <c r="D22" s="58" t="s">
        <v>264</v>
      </c>
      <c r="E22" s="57" t="s">
        <v>434</v>
      </c>
      <c r="F22" s="57" t="s">
        <v>435</v>
      </c>
      <c r="G22" s="57" t="s">
        <v>263</v>
      </c>
      <c r="H22" s="57" t="s">
        <v>0</v>
      </c>
      <c r="I22" s="57" t="s">
        <v>436</v>
      </c>
      <c r="J22" s="58" t="s">
        <v>265</v>
      </c>
      <c r="K22" s="57" t="s">
        <v>437</v>
      </c>
      <c r="L22" s="58" t="s">
        <v>438</v>
      </c>
      <c r="M22" s="57" t="s">
        <v>439</v>
      </c>
      <c r="N22" s="57" t="s">
        <v>440</v>
      </c>
      <c r="O22" s="57" t="s">
        <v>441</v>
      </c>
    </row>
    <row r="23" spans="1:15" ht="15" customHeight="1" x14ac:dyDescent="0.25">
      <c r="A23" s="144" t="s">
        <v>269</v>
      </c>
      <c r="B23" s="145"/>
      <c r="C23" s="148"/>
      <c r="D23" s="149"/>
      <c r="E23" s="33"/>
      <c r="F23" s="33"/>
      <c r="G23" s="33"/>
      <c r="H23" s="34"/>
      <c r="I23" s="34"/>
      <c r="J23" s="35"/>
      <c r="K23" s="36">
        <f t="shared" ref="K23:K88" si="1">+J23*H23</f>
        <v>0</v>
      </c>
      <c r="L23" s="37"/>
      <c r="M23" s="38"/>
      <c r="N23" s="38"/>
      <c r="O23" s="39"/>
    </row>
    <row r="24" spans="1:15" x14ac:dyDescent="0.25">
      <c r="A24" s="144"/>
      <c r="B24" s="145"/>
      <c r="C24" s="149"/>
      <c r="D24" s="149"/>
      <c r="E24" s="40"/>
      <c r="F24" s="40"/>
      <c r="G24" s="40"/>
      <c r="H24" s="41"/>
      <c r="I24" s="41"/>
      <c r="J24" s="42"/>
      <c r="K24" s="36">
        <f t="shared" si="1"/>
        <v>0</v>
      </c>
      <c r="L24" s="43"/>
      <c r="M24" s="44"/>
      <c r="N24" s="44"/>
      <c r="O24" s="45"/>
    </row>
    <row r="25" spans="1:15" x14ac:dyDescent="0.25">
      <c r="A25" s="144"/>
      <c r="B25" s="145"/>
      <c r="C25" s="149"/>
      <c r="D25" s="149"/>
      <c r="E25" s="40"/>
      <c r="F25" s="40"/>
      <c r="G25" s="40"/>
      <c r="H25" s="41"/>
      <c r="I25" s="41"/>
      <c r="J25" s="42"/>
      <c r="K25" s="36">
        <f t="shared" si="1"/>
        <v>0</v>
      </c>
      <c r="L25" s="43"/>
      <c r="M25" s="44"/>
      <c r="N25" s="44"/>
      <c r="O25" s="45"/>
    </row>
    <row r="26" spans="1:15" x14ac:dyDescent="0.25">
      <c r="A26" s="144"/>
      <c r="B26" s="145"/>
      <c r="C26" s="149"/>
      <c r="D26" s="149"/>
      <c r="E26" s="40"/>
      <c r="F26" s="40"/>
      <c r="G26" s="40"/>
      <c r="H26" s="41"/>
      <c r="I26" s="41"/>
      <c r="J26" s="42"/>
      <c r="K26" s="36">
        <f t="shared" si="1"/>
        <v>0</v>
      </c>
      <c r="L26" s="43"/>
      <c r="M26" s="44"/>
      <c r="N26" s="44"/>
      <c r="O26" s="45"/>
    </row>
    <row r="27" spans="1:15" x14ac:dyDescent="0.25">
      <c r="A27" s="144"/>
      <c r="B27" s="145"/>
      <c r="C27" s="149"/>
      <c r="D27" s="149"/>
      <c r="E27" s="40"/>
      <c r="F27" s="40"/>
      <c r="G27" s="40"/>
      <c r="H27" s="41"/>
      <c r="I27" s="41"/>
      <c r="J27" s="42"/>
      <c r="K27" s="36">
        <f t="shared" si="1"/>
        <v>0</v>
      </c>
      <c r="L27" s="43"/>
      <c r="M27" s="44"/>
      <c r="N27" s="44"/>
      <c r="O27" s="45"/>
    </row>
    <row r="28" spans="1:15" x14ac:dyDescent="0.25">
      <c r="A28" s="144"/>
      <c r="B28" s="145"/>
      <c r="C28" s="149"/>
      <c r="D28" s="149"/>
      <c r="E28" s="40"/>
      <c r="F28" s="40"/>
      <c r="G28" s="40"/>
      <c r="H28" s="41"/>
      <c r="I28" s="41"/>
      <c r="J28" s="42"/>
      <c r="K28" s="36">
        <f t="shared" si="1"/>
        <v>0</v>
      </c>
      <c r="L28" s="43"/>
      <c r="M28" s="44"/>
      <c r="N28" s="44"/>
      <c r="O28" s="45"/>
    </row>
    <row r="29" spans="1:15" x14ac:dyDescent="0.25">
      <c r="A29" s="144"/>
      <c r="B29" s="145"/>
      <c r="C29" s="149"/>
      <c r="D29" s="149"/>
      <c r="E29" s="40"/>
      <c r="F29" s="40"/>
      <c r="G29" s="40"/>
      <c r="H29" s="41"/>
      <c r="I29" s="41"/>
      <c r="J29" s="42"/>
      <c r="K29" s="36">
        <f t="shared" si="1"/>
        <v>0</v>
      </c>
      <c r="L29" s="43"/>
      <c r="M29" s="44"/>
      <c r="N29" s="44"/>
      <c r="O29" s="45"/>
    </row>
    <row r="30" spans="1:15" x14ac:dyDescent="0.25">
      <c r="A30" s="144"/>
      <c r="B30" s="145"/>
      <c r="C30" s="149"/>
      <c r="D30" s="149"/>
      <c r="E30" s="40"/>
      <c r="F30" s="40"/>
      <c r="G30" s="40"/>
      <c r="H30" s="41"/>
      <c r="I30" s="41"/>
      <c r="J30" s="42"/>
      <c r="K30" s="36">
        <f t="shared" si="1"/>
        <v>0</v>
      </c>
      <c r="L30" s="43"/>
      <c r="M30" s="44"/>
      <c r="N30" s="44"/>
      <c r="O30" s="45"/>
    </row>
    <row r="31" spans="1:15" x14ac:dyDescent="0.25">
      <c r="A31" s="144"/>
      <c r="B31" s="145"/>
      <c r="C31" s="149"/>
      <c r="D31" s="149"/>
      <c r="E31" s="40"/>
      <c r="F31" s="40"/>
      <c r="G31" s="40"/>
      <c r="H31" s="41"/>
      <c r="I31" s="41"/>
      <c r="J31" s="42"/>
      <c r="K31" s="36">
        <f t="shared" si="1"/>
        <v>0</v>
      </c>
      <c r="L31" s="43"/>
      <c r="M31" s="44"/>
      <c r="N31" s="44"/>
      <c r="O31" s="45"/>
    </row>
    <row r="32" spans="1:15" x14ac:dyDescent="0.25">
      <c r="A32" s="144"/>
      <c r="B32" s="145"/>
      <c r="C32" s="149"/>
      <c r="D32" s="149"/>
      <c r="E32" s="40"/>
      <c r="F32" s="40"/>
      <c r="G32" s="40"/>
      <c r="H32" s="41"/>
      <c r="I32" s="41"/>
      <c r="J32" s="42"/>
      <c r="K32" s="36">
        <f t="shared" si="1"/>
        <v>0</v>
      </c>
      <c r="L32" s="43"/>
      <c r="M32" s="44"/>
      <c r="N32" s="44"/>
      <c r="O32" s="45"/>
    </row>
    <row r="33" spans="1:15" x14ac:dyDescent="0.25">
      <c r="A33" s="144"/>
      <c r="B33" s="145"/>
      <c r="C33" s="149"/>
      <c r="D33" s="149"/>
      <c r="E33" s="40"/>
      <c r="F33" s="40"/>
      <c r="G33" s="40"/>
      <c r="H33" s="41"/>
      <c r="I33" s="41"/>
      <c r="J33" s="42"/>
      <c r="K33" s="36">
        <f t="shared" si="1"/>
        <v>0</v>
      </c>
      <c r="L33" s="43"/>
      <c r="M33" s="44"/>
      <c r="N33" s="44"/>
      <c r="O33" s="45"/>
    </row>
    <row r="34" spans="1:15" x14ac:dyDescent="0.25">
      <c r="A34" s="144"/>
      <c r="B34" s="145"/>
      <c r="C34" s="149"/>
      <c r="D34" s="149"/>
      <c r="E34" s="40"/>
      <c r="F34" s="40"/>
      <c r="G34" s="46"/>
      <c r="H34" s="41"/>
      <c r="I34" s="41"/>
      <c r="J34" s="47"/>
      <c r="K34" s="36">
        <f t="shared" si="1"/>
        <v>0</v>
      </c>
      <c r="L34" s="43"/>
      <c r="M34" s="44"/>
      <c r="N34" s="44"/>
      <c r="O34" s="45"/>
    </row>
    <row r="35" spans="1:15" x14ac:dyDescent="0.25">
      <c r="A35" s="144"/>
      <c r="B35" s="145"/>
      <c r="C35" s="149"/>
      <c r="D35" s="149"/>
      <c r="E35" s="40"/>
      <c r="F35" s="40"/>
      <c r="G35" s="46"/>
      <c r="H35" s="48"/>
      <c r="I35" s="48"/>
      <c r="J35" s="47"/>
      <c r="K35" s="36">
        <f t="shared" si="1"/>
        <v>0</v>
      </c>
      <c r="L35" s="43"/>
      <c r="M35" s="44"/>
      <c r="N35" s="44"/>
      <c r="O35" s="45"/>
    </row>
    <row r="36" spans="1:15" ht="15.75" thickBot="1" x14ac:dyDescent="0.3">
      <c r="A36" s="144"/>
      <c r="B36" s="145"/>
      <c r="C36" s="149"/>
      <c r="D36" s="149"/>
      <c r="E36" s="49"/>
      <c r="F36" s="49"/>
      <c r="G36" s="49"/>
      <c r="H36" s="50"/>
      <c r="I36" s="50"/>
      <c r="J36" s="51"/>
      <c r="K36" s="36">
        <f t="shared" si="1"/>
        <v>0</v>
      </c>
      <c r="L36" s="52"/>
      <c r="M36" s="53"/>
      <c r="N36" s="53"/>
      <c r="O36" s="54"/>
    </row>
    <row r="37" spans="1:15" ht="15.75" thickBot="1" x14ac:dyDescent="0.3">
      <c r="A37" s="146"/>
      <c r="B37" s="147"/>
      <c r="C37" s="150"/>
      <c r="D37" s="150"/>
      <c r="E37" s="60" t="s">
        <v>267</v>
      </c>
      <c r="F37" s="58"/>
      <c r="G37" s="58"/>
      <c r="H37" s="58"/>
      <c r="I37" s="58"/>
      <c r="J37" s="59"/>
      <c r="K37" s="55">
        <f>SUM(K23:K36)</f>
        <v>0</v>
      </c>
      <c r="L37" s="56">
        <f>K37+(K37*3%)</f>
        <v>0</v>
      </c>
      <c r="M37" s="56">
        <f>L37+(L37*3%)</f>
        <v>0</v>
      </c>
      <c r="N37" s="56">
        <f>M37+(M37*3%)</f>
        <v>0</v>
      </c>
      <c r="O37" s="56">
        <f>N37+(N37*3%)</f>
        <v>0</v>
      </c>
    </row>
    <row r="38" spans="1:15" ht="23.25" customHeight="1" thickBot="1" x14ac:dyDescent="0.3">
      <c r="A38" s="142" t="s">
        <v>268</v>
      </c>
      <c r="B38" s="143"/>
      <c r="C38" s="57" t="s">
        <v>262</v>
      </c>
      <c r="D38" s="58" t="s">
        <v>264</v>
      </c>
      <c r="E38" s="57" t="s">
        <v>434</v>
      </c>
      <c r="F38" s="57" t="s">
        <v>435</v>
      </c>
      <c r="G38" s="57" t="s">
        <v>263</v>
      </c>
      <c r="H38" s="57" t="s">
        <v>0</v>
      </c>
      <c r="I38" s="57" t="s">
        <v>436</v>
      </c>
      <c r="J38" s="58" t="s">
        <v>265</v>
      </c>
      <c r="K38" s="57" t="s">
        <v>437</v>
      </c>
      <c r="L38" s="58" t="s">
        <v>438</v>
      </c>
      <c r="M38" s="57" t="s">
        <v>439</v>
      </c>
      <c r="N38" s="57" t="s">
        <v>440</v>
      </c>
      <c r="O38" s="57" t="s">
        <v>441</v>
      </c>
    </row>
    <row r="39" spans="1:15" ht="15" customHeight="1" x14ac:dyDescent="0.25">
      <c r="A39" s="144" t="s">
        <v>270</v>
      </c>
      <c r="B39" s="145"/>
      <c r="C39" s="148"/>
      <c r="D39" s="149"/>
      <c r="E39" s="33"/>
      <c r="F39" s="33"/>
      <c r="G39" s="33"/>
      <c r="H39" s="34"/>
      <c r="I39" s="34"/>
      <c r="J39" s="35"/>
      <c r="K39" s="36">
        <f t="shared" si="1"/>
        <v>0</v>
      </c>
      <c r="L39" s="37"/>
      <c r="M39" s="38"/>
      <c r="N39" s="38"/>
      <c r="O39" s="39"/>
    </row>
    <row r="40" spans="1:15" x14ac:dyDescent="0.25">
      <c r="A40" s="144"/>
      <c r="B40" s="145"/>
      <c r="C40" s="149"/>
      <c r="D40" s="149"/>
      <c r="E40" s="40"/>
      <c r="F40" s="40"/>
      <c r="G40" s="40"/>
      <c r="H40" s="41"/>
      <c r="I40" s="41"/>
      <c r="J40" s="42"/>
      <c r="K40" s="36">
        <f t="shared" si="1"/>
        <v>0</v>
      </c>
      <c r="L40" s="43"/>
      <c r="M40" s="44"/>
      <c r="N40" s="44"/>
      <c r="O40" s="45"/>
    </row>
    <row r="41" spans="1:15" x14ac:dyDescent="0.25">
      <c r="A41" s="144"/>
      <c r="B41" s="145"/>
      <c r="C41" s="149"/>
      <c r="D41" s="149"/>
      <c r="E41" s="40"/>
      <c r="F41" s="40"/>
      <c r="G41" s="40"/>
      <c r="H41" s="41"/>
      <c r="I41" s="41"/>
      <c r="J41" s="42"/>
      <c r="K41" s="36">
        <f t="shared" si="1"/>
        <v>0</v>
      </c>
      <c r="L41" s="43"/>
      <c r="M41" s="44"/>
      <c r="N41" s="44"/>
      <c r="O41" s="45"/>
    </row>
    <row r="42" spans="1:15" x14ac:dyDescent="0.25">
      <c r="A42" s="144"/>
      <c r="B42" s="145"/>
      <c r="C42" s="149"/>
      <c r="D42" s="149"/>
      <c r="E42" s="40"/>
      <c r="F42" s="40"/>
      <c r="G42" s="40"/>
      <c r="H42" s="41"/>
      <c r="I42" s="41"/>
      <c r="J42" s="42"/>
      <c r="K42" s="36">
        <f t="shared" si="1"/>
        <v>0</v>
      </c>
      <c r="L42" s="43"/>
      <c r="M42" s="44"/>
      <c r="N42" s="44"/>
      <c r="O42" s="45"/>
    </row>
    <row r="43" spans="1:15" x14ac:dyDescent="0.25">
      <c r="A43" s="144"/>
      <c r="B43" s="145"/>
      <c r="C43" s="149"/>
      <c r="D43" s="149"/>
      <c r="E43" s="40"/>
      <c r="F43" s="40"/>
      <c r="G43" s="40"/>
      <c r="H43" s="41"/>
      <c r="I43" s="41"/>
      <c r="J43" s="42"/>
      <c r="K43" s="36">
        <f t="shared" si="1"/>
        <v>0</v>
      </c>
      <c r="L43" s="43"/>
      <c r="M43" s="44"/>
      <c r="N43" s="44"/>
      <c r="O43" s="45"/>
    </row>
    <row r="44" spans="1:15" x14ac:dyDescent="0.25">
      <c r="A44" s="144"/>
      <c r="B44" s="145"/>
      <c r="C44" s="149"/>
      <c r="D44" s="149"/>
      <c r="E44" s="40"/>
      <c r="F44" s="40"/>
      <c r="G44" s="40"/>
      <c r="H44" s="41"/>
      <c r="I44" s="41"/>
      <c r="J44" s="42"/>
      <c r="K44" s="36">
        <f t="shared" si="1"/>
        <v>0</v>
      </c>
      <c r="L44" s="43"/>
      <c r="M44" s="44"/>
      <c r="N44" s="44"/>
      <c r="O44" s="45"/>
    </row>
    <row r="45" spans="1:15" x14ac:dyDescent="0.25">
      <c r="A45" s="144"/>
      <c r="B45" s="145"/>
      <c r="C45" s="149"/>
      <c r="D45" s="149"/>
      <c r="E45" s="40"/>
      <c r="F45" s="40"/>
      <c r="G45" s="40"/>
      <c r="H45" s="41"/>
      <c r="I45" s="41"/>
      <c r="J45" s="42"/>
      <c r="K45" s="36">
        <f t="shared" si="1"/>
        <v>0</v>
      </c>
      <c r="L45" s="43"/>
      <c r="M45" s="44"/>
      <c r="N45" s="44"/>
      <c r="O45" s="45"/>
    </row>
    <row r="46" spans="1:15" x14ac:dyDescent="0.25">
      <c r="A46" s="144"/>
      <c r="B46" s="145"/>
      <c r="C46" s="149"/>
      <c r="D46" s="149"/>
      <c r="E46" s="40"/>
      <c r="F46" s="40"/>
      <c r="G46" s="40"/>
      <c r="H46" s="41"/>
      <c r="I46" s="41"/>
      <c r="J46" s="42"/>
      <c r="K46" s="36">
        <f t="shared" si="1"/>
        <v>0</v>
      </c>
      <c r="L46" s="43"/>
      <c r="M46" s="44"/>
      <c r="N46" s="44"/>
      <c r="O46" s="45"/>
    </row>
    <row r="47" spans="1:15" x14ac:dyDescent="0.25">
      <c r="A47" s="144"/>
      <c r="B47" s="145"/>
      <c r="C47" s="149"/>
      <c r="D47" s="149"/>
      <c r="E47" s="40"/>
      <c r="F47" s="40"/>
      <c r="G47" s="40"/>
      <c r="H47" s="41"/>
      <c r="I47" s="41"/>
      <c r="J47" s="42"/>
      <c r="K47" s="36">
        <f t="shared" si="1"/>
        <v>0</v>
      </c>
      <c r="L47" s="43"/>
      <c r="M47" s="44"/>
      <c r="N47" s="44"/>
      <c r="O47" s="45"/>
    </row>
    <row r="48" spans="1:15" x14ac:dyDescent="0.25">
      <c r="A48" s="144"/>
      <c r="B48" s="145"/>
      <c r="C48" s="149"/>
      <c r="D48" s="149"/>
      <c r="E48" s="40"/>
      <c r="F48" s="40"/>
      <c r="G48" s="40"/>
      <c r="H48" s="41"/>
      <c r="I48" s="41"/>
      <c r="J48" s="42"/>
      <c r="K48" s="36">
        <f t="shared" si="1"/>
        <v>0</v>
      </c>
      <c r="L48" s="43"/>
      <c r="M48" s="44"/>
      <c r="N48" s="44"/>
      <c r="O48" s="45"/>
    </row>
    <row r="49" spans="1:15" x14ac:dyDescent="0.25">
      <c r="A49" s="144"/>
      <c r="B49" s="145"/>
      <c r="C49" s="149"/>
      <c r="D49" s="149"/>
      <c r="E49" s="40"/>
      <c r="F49" s="40"/>
      <c r="G49" s="40"/>
      <c r="H49" s="41"/>
      <c r="I49" s="41"/>
      <c r="J49" s="42"/>
      <c r="K49" s="36">
        <f t="shared" si="1"/>
        <v>0</v>
      </c>
      <c r="L49" s="43"/>
      <c r="M49" s="44"/>
      <c r="N49" s="44"/>
      <c r="O49" s="45"/>
    </row>
    <row r="50" spans="1:15" x14ac:dyDescent="0.25">
      <c r="A50" s="144"/>
      <c r="B50" s="145"/>
      <c r="C50" s="149"/>
      <c r="D50" s="149"/>
      <c r="E50" s="40"/>
      <c r="F50" s="40"/>
      <c r="G50" s="46"/>
      <c r="H50" s="41"/>
      <c r="I50" s="41"/>
      <c r="J50" s="47"/>
      <c r="K50" s="36">
        <f t="shared" si="1"/>
        <v>0</v>
      </c>
      <c r="L50" s="43"/>
      <c r="M50" s="44"/>
      <c r="N50" s="44"/>
      <c r="O50" s="45"/>
    </row>
    <row r="51" spans="1:15" x14ac:dyDescent="0.25">
      <c r="A51" s="144"/>
      <c r="B51" s="145"/>
      <c r="C51" s="149"/>
      <c r="D51" s="149"/>
      <c r="E51" s="40"/>
      <c r="F51" s="40"/>
      <c r="G51" s="46"/>
      <c r="H51" s="48"/>
      <c r="I51" s="48"/>
      <c r="J51" s="47"/>
      <c r="K51" s="36">
        <f t="shared" si="1"/>
        <v>0</v>
      </c>
      <c r="L51" s="43"/>
      <c r="M51" s="44"/>
      <c r="N51" s="44"/>
      <c r="O51" s="45"/>
    </row>
    <row r="52" spans="1:15" ht="15.75" thickBot="1" x14ac:dyDescent="0.3">
      <c r="A52" s="144"/>
      <c r="B52" s="145"/>
      <c r="C52" s="149"/>
      <c r="D52" s="149"/>
      <c r="E52" s="49"/>
      <c r="F52" s="49"/>
      <c r="G52" s="49"/>
      <c r="H52" s="50"/>
      <c r="I52" s="50"/>
      <c r="J52" s="51"/>
      <c r="K52" s="36">
        <f t="shared" si="1"/>
        <v>0</v>
      </c>
      <c r="L52" s="52"/>
      <c r="M52" s="53"/>
      <c r="N52" s="53"/>
      <c r="O52" s="54"/>
    </row>
    <row r="53" spans="1:15" ht="15.75" thickBot="1" x14ac:dyDescent="0.3">
      <c r="A53" s="146"/>
      <c r="B53" s="147"/>
      <c r="C53" s="150"/>
      <c r="D53" s="150"/>
      <c r="E53" s="60" t="s">
        <v>267</v>
      </c>
      <c r="F53" s="58"/>
      <c r="G53" s="58"/>
      <c r="H53" s="58"/>
      <c r="I53" s="58"/>
      <c r="J53" s="59"/>
      <c r="K53" s="55">
        <f>SUM(K39:K52)</f>
        <v>0</v>
      </c>
      <c r="L53" s="56">
        <f>K53+(K53*3%)</f>
        <v>0</v>
      </c>
      <c r="M53" s="56">
        <f>L53+(L53*3%)</f>
        <v>0</v>
      </c>
      <c r="N53" s="56">
        <f>M53+(M53*3%)</f>
        <v>0</v>
      </c>
      <c r="O53" s="56">
        <f>N53+(N53*3%)</f>
        <v>0</v>
      </c>
    </row>
    <row r="54" spans="1:15" ht="23.25" customHeight="1" thickBot="1" x14ac:dyDescent="0.3">
      <c r="A54" s="142" t="s">
        <v>268</v>
      </c>
      <c r="B54" s="143"/>
      <c r="C54" s="57" t="s">
        <v>262</v>
      </c>
      <c r="D54" s="58" t="s">
        <v>264</v>
      </c>
      <c r="E54" s="57" t="s">
        <v>434</v>
      </c>
      <c r="F54" s="57" t="s">
        <v>435</v>
      </c>
      <c r="G54" s="57" t="s">
        <v>263</v>
      </c>
      <c r="H54" s="57" t="s">
        <v>0</v>
      </c>
      <c r="I54" s="57" t="s">
        <v>436</v>
      </c>
      <c r="J54" s="58" t="s">
        <v>265</v>
      </c>
      <c r="K54" s="57" t="s">
        <v>437</v>
      </c>
      <c r="L54" s="58" t="s">
        <v>438</v>
      </c>
      <c r="M54" s="57" t="s">
        <v>439</v>
      </c>
      <c r="N54" s="57" t="s">
        <v>440</v>
      </c>
      <c r="O54" s="57" t="s">
        <v>441</v>
      </c>
    </row>
    <row r="55" spans="1:15" ht="15" customHeight="1" x14ac:dyDescent="0.25">
      <c r="A55" s="144" t="s">
        <v>271</v>
      </c>
      <c r="B55" s="145"/>
      <c r="C55" s="148"/>
      <c r="D55" s="149"/>
      <c r="E55" s="33"/>
      <c r="F55" s="33"/>
      <c r="G55" s="33"/>
      <c r="H55" s="34"/>
      <c r="I55" s="34"/>
      <c r="J55" s="35"/>
      <c r="K55" s="36">
        <f t="shared" si="1"/>
        <v>0</v>
      </c>
      <c r="L55" s="37"/>
      <c r="M55" s="38"/>
      <c r="N55" s="38"/>
      <c r="O55" s="39"/>
    </row>
    <row r="56" spans="1:15" x14ac:dyDescent="0.25">
      <c r="A56" s="144"/>
      <c r="B56" s="145"/>
      <c r="C56" s="149"/>
      <c r="D56" s="149"/>
      <c r="E56" s="40"/>
      <c r="F56" s="40"/>
      <c r="G56" s="40"/>
      <c r="H56" s="41"/>
      <c r="I56" s="41"/>
      <c r="J56" s="42"/>
      <c r="K56" s="36">
        <f t="shared" si="1"/>
        <v>0</v>
      </c>
      <c r="L56" s="43"/>
      <c r="M56" s="44"/>
      <c r="N56" s="44"/>
      <c r="O56" s="45"/>
    </row>
    <row r="57" spans="1:15" x14ac:dyDescent="0.25">
      <c r="A57" s="144"/>
      <c r="B57" s="145"/>
      <c r="C57" s="149"/>
      <c r="D57" s="149"/>
      <c r="E57" s="40"/>
      <c r="F57" s="40"/>
      <c r="G57" s="40"/>
      <c r="H57" s="41"/>
      <c r="I57" s="41"/>
      <c r="J57" s="42"/>
      <c r="K57" s="36">
        <f t="shared" si="1"/>
        <v>0</v>
      </c>
      <c r="L57" s="43"/>
      <c r="M57" s="44"/>
      <c r="N57" s="44"/>
      <c r="O57" s="45"/>
    </row>
    <row r="58" spans="1:15" x14ac:dyDescent="0.25">
      <c r="A58" s="144"/>
      <c r="B58" s="145"/>
      <c r="C58" s="149"/>
      <c r="D58" s="149"/>
      <c r="E58" s="40"/>
      <c r="F58" s="40"/>
      <c r="G58" s="40"/>
      <c r="H58" s="41"/>
      <c r="I58" s="41"/>
      <c r="J58" s="42"/>
      <c r="K58" s="36">
        <f t="shared" si="1"/>
        <v>0</v>
      </c>
      <c r="L58" s="43"/>
      <c r="M58" s="44"/>
      <c r="N58" s="44"/>
      <c r="O58" s="45"/>
    </row>
    <row r="59" spans="1:15" x14ac:dyDescent="0.25">
      <c r="A59" s="144"/>
      <c r="B59" s="145"/>
      <c r="C59" s="149"/>
      <c r="D59" s="149"/>
      <c r="E59" s="40"/>
      <c r="F59" s="40"/>
      <c r="G59" s="40"/>
      <c r="H59" s="41"/>
      <c r="I59" s="41"/>
      <c r="J59" s="42"/>
      <c r="K59" s="36">
        <f t="shared" si="1"/>
        <v>0</v>
      </c>
      <c r="L59" s="43"/>
      <c r="M59" s="44"/>
      <c r="N59" s="44"/>
      <c r="O59" s="45"/>
    </row>
    <row r="60" spans="1:15" x14ac:dyDescent="0.25">
      <c r="A60" s="144"/>
      <c r="B60" s="145"/>
      <c r="C60" s="149"/>
      <c r="D60" s="149"/>
      <c r="E60" s="40"/>
      <c r="F60" s="40"/>
      <c r="G60" s="40"/>
      <c r="H60" s="41"/>
      <c r="I60" s="41"/>
      <c r="J60" s="42"/>
      <c r="K60" s="36">
        <f t="shared" si="1"/>
        <v>0</v>
      </c>
      <c r="L60" s="43"/>
      <c r="M60" s="44"/>
      <c r="N60" s="44"/>
      <c r="O60" s="45"/>
    </row>
    <row r="61" spans="1:15" x14ac:dyDescent="0.25">
      <c r="A61" s="144"/>
      <c r="B61" s="145"/>
      <c r="C61" s="149"/>
      <c r="D61" s="149"/>
      <c r="E61" s="40"/>
      <c r="F61" s="40"/>
      <c r="G61" s="40"/>
      <c r="H61" s="41"/>
      <c r="I61" s="41"/>
      <c r="J61" s="42"/>
      <c r="K61" s="36">
        <f t="shared" si="1"/>
        <v>0</v>
      </c>
      <c r="L61" s="43"/>
      <c r="M61" s="44"/>
      <c r="N61" s="44"/>
      <c r="O61" s="45"/>
    </row>
    <row r="62" spans="1:15" x14ac:dyDescent="0.25">
      <c r="A62" s="144"/>
      <c r="B62" s="145"/>
      <c r="C62" s="149"/>
      <c r="D62" s="149"/>
      <c r="E62" s="40"/>
      <c r="F62" s="40"/>
      <c r="G62" s="40"/>
      <c r="H62" s="41"/>
      <c r="I62" s="41"/>
      <c r="J62" s="42"/>
      <c r="K62" s="36">
        <f t="shared" si="1"/>
        <v>0</v>
      </c>
      <c r="L62" s="43"/>
      <c r="M62" s="44"/>
      <c r="N62" s="44"/>
      <c r="O62" s="45"/>
    </row>
    <row r="63" spans="1:15" x14ac:dyDescent="0.25">
      <c r="A63" s="144"/>
      <c r="B63" s="145"/>
      <c r="C63" s="149"/>
      <c r="D63" s="149"/>
      <c r="E63" s="40"/>
      <c r="F63" s="40"/>
      <c r="G63" s="40"/>
      <c r="H63" s="41"/>
      <c r="I63" s="41"/>
      <c r="J63" s="42"/>
      <c r="K63" s="36">
        <f t="shared" si="1"/>
        <v>0</v>
      </c>
      <c r="L63" s="43"/>
      <c r="M63" s="44"/>
      <c r="N63" s="44"/>
      <c r="O63" s="45"/>
    </row>
    <row r="64" spans="1:15" x14ac:dyDescent="0.25">
      <c r="A64" s="144"/>
      <c r="B64" s="145"/>
      <c r="C64" s="149"/>
      <c r="D64" s="149"/>
      <c r="E64" s="40"/>
      <c r="F64" s="40"/>
      <c r="G64" s="40"/>
      <c r="H64" s="41"/>
      <c r="I64" s="41"/>
      <c r="J64" s="42"/>
      <c r="K64" s="36">
        <f t="shared" si="1"/>
        <v>0</v>
      </c>
      <c r="L64" s="43"/>
      <c r="M64" s="44"/>
      <c r="N64" s="44"/>
      <c r="O64" s="45"/>
    </row>
    <row r="65" spans="1:15" x14ac:dyDescent="0.25">
      <c r="A65" s="144"/>
      <c r="B65" s="145"/>
      <c r="C65" s="149"/>
      <c r="D65" s="149"/>
      <c r="E65" s="40"/>
      <c r="F65" s="40"/>
      <c r="G65" s="40"/>
      <c r="H65" s="41"/>
      <c r="I65" s="41"/>
      <c r="J65" s="42"/>
      <c r="K65" s="36">
        <f t="shared" si="1"/>
        <v>0</v>
      </c>
      <c r="L65" s="43"/>
      <c r="M65" s="44"/>
      <c r="N65" s="44"/>
      <c r="O65" s="45"/>
    </row>
    <row r="66" spans="1:15" x14ac:dyDescent="0.25">
      <c r="A66" s="144"/>
      <c r="B66" s="145"/>
      <c r="C66" s="149"/>
      <c r="D66" s="149"/>
      <c r="E66" s="40"/>
      <c r="F66" s="40"/>
      <c r="G66" s="46"/>
      <c r="H66" s="41"/>
      <c r="I66" s="41"/>
      <c r="J66" s="47"/>
      <c r="K66" s="36">
        <f t="shared" si="1"/>
        <v>0</v>
      </c>
      <c r="L66" s="43"/>
      <c r="M66" s="44"/>
      <c r="N66" s="44"/>
      <c r="O66" s="45"/>
    </row>
    <row r="67" spans="1:15" x14ac:dyDescent="0.25">
      <c r="A67" s="144"/>
      <c r="B67" s="145"/>
      <c r="C67" s="149"/>
      <c r="D67" s="149"/>
      <c r="E67" s="40"/>
      <c r="F67" s="40"/>
      <c r="G67" s="46"/>
      <c r="H67" s="48"/>
      <c r="I67" s="48"/>
      <c r="J67" s="47"/>
      <c r="K67" s="36">
        <f t="shared" si="1"/>
        <v>0</v>
      </c>
      <c r="L67" s="43"/>
      <c r="M67" s="44"/>
      <c r="N67" s="44"/>
      <c r="O67" s="45"/>
    </row>
    <row r="68" spans="1:15" ht="15.75" thickBot="1" x14ac:dyDescent="0.3">
      <c r="A68" s="144"/>
      <c r="B68" s="145"/>
      <c r="C68" s="149"/>
      <c r="D68" s="149"/>
      <c r="E68" s="49"/>
      <c r="F68" s="49"/>
      <c r="G68" s="49"/>
      <c r="H68" s="50"/>
      <c r="I68" s="50"/>
      <c r="J68" s="51"/>
      <c r="K68" s="36">
        <f t="shared" si="1"/>
        <v>0</v>
      </c>
      <c r="L68" s="52"/>
      <c r="M68" s="53"/>
      <c r="N68" s="53"/>
      <c r="O68" s="54"/>
    </row>
    <row r="69" spans="1:15" ht="15.75" thickBot="1" x14ac:dyDescent="0.3">
      <c r="A69" s="146"/>
      <c r="B69" s="147"/>
      <c r="C69" s="150"/>
      <c r="D69" s="150"/>
      <c r="E69" s="60" t="s">
        <v>267</v>
      </c>
      <c r="F69" s="58"/>
      <c r="G69" s="58"/>
      <c r="H69" s="58"/>
      <c r="I69" s="58"/>
      <c r="J69" s="59"/>
      <c r="K69" s="55">
        <f>SUM(K55:K68)</f>
        <v>0</v>
      </c>
      <c r="L69" s="56">
        <f>K69+(K69*3%)</f>
        <v>0</v>
      </c>
      <c r="M69" s="56">
        <f>L69+(L69*3%)</f>
        <v>0</v>
      </c>
      <c r="N69" s="56">
        <f>M69+(M69*3%)</f>
        <v>0</v>
      </c>
      <c r="O69" s="56">
        <f>N69+(N69*3%)</f>
        <v>0</v>
      </c>
    </row>
    <row r="70" spans="1:15" ht="23.25" customHeight="1" thickBot="1" x14ac:dyDescent="0.3">
      <c r="A70" s="142" t="s">
        <v>268</v>
      </c>
      <c r="B70" s="143"/>
      <c r="C70" s="57" t="s">
        <v>262</v>
      </c>
      <c r="D70" s="58" t="s">
        <v>264</v>
      </c>
      <c r="E70" s="57" t="s">
        <v>434</v>
      </c>
      <c r="F70" s="57" t="s">
        <v>435</v>
      </c>
      <c r="G70" s="57" t="s">
        <v>263</v>
      </c>
      <c r="H70" s="57" t="s">
        <v>0</v>
      </c>
      <c r="I70" s="57" t="s">
        <v>436</v>
      </c>
      <c r="J70" s="58" t="s">
        <v>265</v>
      </c>
      <c r="K70" s="57" t="s">
        <v>437</v>
      </c>
      <c r="L70" s="58" t="s">
        <v>438</v>
      </c>
      <c r="M70" s="57" t="s">
        <v>439</v>
      </c>
      <c r="N70" s="57" t="s">
        <v>440</v>
      </c>
      <c r="O70" s="57" t="s">
        <v>441</v>
      </c>
    </row>
    <row r="71" spans="1:15" ht="15" customHeight="1" x14ac:dyDescent="0.25">
      <c r="A71" s="144" t="s">
        <v>272</v>
      </c>
      <c r="B71" s="145"/>
      <c r="C71" s="148"/>
      <c r="D71" s="149"/>
      <c r="E71" s="33"/>
      <c r="F71" s="33"/>
      <c r="G71" s="33"/>
      <c r="H71" s="34"/>
      <c r="I71" s="34"/>
      <c r="J71" s="35"/>
      <c r="K71" s="36">
        <f t="shared" si="1"/>
        <v>0</v>
      </c>
      <c r="L71" s="37"/>
      <c r="M71" s="38"/>
      <c r="N71" s="38"/>
      <c r="O71" s="39"/>
    </row>
    <row r="72" spans="1:15" x14ac:dyDescent="0.25">
      <c r="A72" s="144"/>
      <c r="B72" s="145"/>
      <c r="C72" s="149"/>
      <c r="D72" s="149"/>
      <c r="E72" s="40"/>
      <c r="F72" s="40"/>
      <c r="G72" s="40"/>
      <c r="H72" s="41"/>
      <c r="I72" s="41"/>
      <c r="J72" s="42"/>
      <c r="K72" s="36">
        <f t="shared" si="1"/>
        <v>0</v>
      </c>
      <c r="L72" s="43"/>
      <c r="M72" s="44"/>
      <c r="N72" s="44"/>
      <c r="O72" s="45"/>
    </row>
    <row r="73" spans="1:15" x14ac:dyDescent="0.25">
      <c r="A73" s="144"/>
      <c r="B73" s="145"/>
      <c r="C73" s="149"/>
      <c r="D73" s="149"/>
      <c r="E73" s="40"/>
      <c r="F73" s="40"/>
      <c r="G73" s="40"/>
      <c r="H73" s="41"/>
      <c r="I73" s="41"/>
      <c r="J73" s="42"/>
      <c r="K73" s="36">
        <f t="shared" si="1"/>
        <v>0</v>
      </c>
      <c r="L73" s="43"/>
      <c r="M73" s="44"/>
      <c r="N73" s="44"/>
      <c r="O73" s="45"/>
    </row>
    <row r="74" spans="1:15" x14ac:dyDescent="0.25">
      <c r="A74" s="144"/>
      <c r="B74" s="145"/>
      <c r="C74" s="149"/>
      <c r="D74" s="149"/>
      <c r="E74" s="40"/>
      <c r="F74" s="40"/>
      <c r="G74" s="40"/>
      <c r="H74" s="41"/>
      <c r="I74" s="41"/>
      <c r="J74" s="42"/>
      <c r="K74" s="36">
        <f t="shared" si="1"/>
        <v>0</v>
      </c>
      <c r="L74" s="43"/>
      <c r="M74" s="44"/>
      <c r="N74" s="44"/>
      <c r="O74" s="45"/>
    </row>
    <row r="75" spans="1:15" x14ac:dyDescent="0.25">
      <c r="A75" s="144"/>
      <c r="B75" s="145"/>
      <c r="C75" s="149"/>
      <c r="D75" s="149"/>
      <c r="E75" s="40"/>
      <c r="F75" s="40"/>
      <c r="G75" s="40"/>
      <c r="H75" s="41"/>
      <c r="I75" s="41"/>
      <c r="J75" s="42"/>
      <c r="K75" s="36">
        <f t="shared" si="1"/>
        <v>0</v>
      </c>
      <c r="L75" s="43"/>
      <c r="M75" s="44"/>
      <c r="N75" s="44"/>
      <c r="O75" s="45"/>
    </row>
    <row r="76" spans="1:15" x14ac:dyDescent="0.25">
      <c r="A76" s="144"/>
      <c r="B76" s="145"/>
      <c r="C76" s="149"/>
      <c r="D76" s="149"/>
      <c r="E76" s="40"/>
      <c r="F76" s="40"/>
      <c r="G76" s="40"/>
      <c r="H76" s="41"/>
      <c r="I76" s="41"/>
      <c r="J76" s="42"/>
      <c r="K76" s="36">
        <f t="shared" si="1"/>
        <v>0</v>
      </c>
      <c r="L76" s="43"/>
      <c r="M76" s="44"/>
      <c r="N76" s="44"/>
      <c r="O76" s="45"/>
    </row>
    <row r="77" spans="1:15" x14ac:dyDescent="0.25">
      <c r="A77" s="144"/>
      <c r="B77" s="145"/>
      <c r="C77" s="149"/>
      <c r="D77" s="149"/>
      <c r="E77" s="40"/>
      <c r="F77" s="40"/>
      <c r="G77" s="40"/>
      <c r="H77" s="41"/>
      <c r="I77" s="41"/>
      <c r="J77" s="42"/>
      <c r="K77" s="36">
        <f t="shared" si="1"/>
        <v>0</v>
      </c>
      <c r="L77" s="43"/>
      <c r="M77" s="44"/>
      <c r="N77" s="44"/>
      <c r="O77" s="45"/>
    </row>
    <row r="78" spans="1:15" x14ac:dyDescent="0.25">
      <c r="A78" s="144"/>
      <c r="B78" s="145"/>
      <c r="C78" s="149"/>
      <c r="D78" s="149"/>
      <c r="E78" s="40"/>
      <c r="F78" s="40"/>
      <c r="G78" s="40"/>
      <c r="H78" s="41"/>
      <c r="I78" s="41"/>
      <c r="J78" s="42"/>
      <c r="K78" s="36">
        <f t="shared" si="1"/>
        <v>0</v>
      </c>
      <c r="L78" s="43"/>
      <c r="M78" s="44"/>
      <c r="N78" s="44"/>
      <c r="O78" s="45"/>
    </row>
    <row r="79" spans="1:15" x14ac:dyDescent="0.25">
      <c r="A79" s="144"/>
      <c r="B79" s="145"/>
      <c r="C79" s="149"/>
      <c r="D79" s="149"/>
      <c r="E79" s="40"/>
      <c r="F79" s="40"/>
      <c r="G79" s="40"/>
      <c r="H79" s="41"/>
      <c r="I79" s="41"/>
      <c r="J79" s="42"/>
      <c r="K79" s="36">
        <f t="shared" si="1"/>
        <v>0</v>
      </c>
      <c r="L79" s="43"/>
      <c r="M79" s="44"/>
      <c r="N79" s="44"/>
      <c r="O79" s="45"/>
    </row>
    <row r="80" spans="1:15" x14ac:dyDescent="0.25">
      <c r="A80" s="144"/>
      <c r="B80" s="145"/>
      <c r="C80" s="149"/>
      <c r="D80" s="149"/>
      <c r="E80" s="40"/>
      <c r="F80" s="40"/>
      <c r="G80" s="40"/>
      <c r="H80" s="41"/>
      <c r="I80" s="41"/>
      <c r="J80" s="42"/>
      <c r="K80" s="36">
        <f t="shared" si="1"/>
        <v>0</v>
      </c>
      <c r="L80" s="43"/>
      <c r="M80" s="44"/>
      <c r="N80" s="44"/>
      <c r="O80" s="45"/>
    </row>
    <row r="81" spans="1:15" x14ac:dyDescent="0.25">
      <c r="A81" s="144"/>
      <c r="B81" s="145"/>
      <c r="C81" s="149"/>
      <c r="D81" s="149"/>
      <c r="E81" s="40"/>
      <c r="F81" s="40"/>
      <c r="G81" s="40"/>
      <c r="H81" s="41"/>
      <c r="I81" s="41"/>
      <c r="J81" s="42"/>
      <c r="K81" s="36">
        <f t="shared" si="1"/>
        <v>0</v>
      </c>
      <c r="L81" s="43"/>
      <c r="M81" s="44"/>
      <c r="N81" s="44"/>
      <c r="O81" s="45"/>
    </row>
    <row r="82" spans="1:15" x14ac:dyDescent="0.25">
      <c r="A82" s="144"/>
      <c r="B82" s="145"/>
      <c r="C82" s="149"/>
      <c r="D82" s="149"/>
      <c r="E82" s="40"/>
      <c r="F82" s="40"/>
      <c r="G82" s="46"/>
      <c r="H82" s="41"/>
      <c r="I82" s="41"/>
      <c r="J82" s="47"/>
      <c r="K82" s="36">
        <f t="shared" si="1"/>
        <v>0</v>
      </c>
      <c r="L82" s="43"/>
      <c r="M82" s="44"/>
      <c r="N82" s="44"/>
      <c r="O82" s="45"/>
    </row>
    <row r="83" spans="1:15" x14ac:dyDescent="0.25">
      <c r="A83" s="144"/>
      <c r="B83" s="145"/>
      <c r="C83" s="149"/>
      <c r="D83" s="149"/>
      <c r="E83" s="40"/>
      <c r="F83" s="40"/>
      <c r="G83" s="46"/>
      <c r="H83" s="48"/>
      <c r="I83" s="48"/>
      <c r="J83" s="47"/>
      <c r="K83" s="36">
        <f t="shared" si="1"/>
        <v>0</v>
      </c>
      <c r="L83" s="43"/>
      <c r="M83" s="44"/>
      <c r="N83" s="44"/>
      <c r="O83" s="45"/>
    </row>
    <row r="84" spans="1:15" ht="15.75" thickBot="1" x14ac:dyDescent="0.3">
      <c r="A84" s="144"/>
      <c r="B84" s="145"/>
      <c r="C84" s="149"/>
      <c r="D84" s="149"/>
      <c r="E84" s="49"/>
      <c r="F84" s="49"/>
      <c r="G84" s="49"/>
      <c r="H84" s="50"/>
      <c r="I84" s="50"/>
      <c r="J84" s="51"/>
      <c r="K84" s="36">
        <f t="shared" si="1"/>
        <v>0</v>
      </c>
      <c r="L84" s="52"/>
      <c r="M84" s="53"/>
      <c r="N84" s="53"/>
      <c r="O84" s="54"/>
    </row>
    <row r="85" spans="1:15" ht="15.75" thickBot="1" x14ac:dyDescent="0.3">
      <c r="A85" s="146"/>
      <c r="B85" s="147"/>
      <c r="C85" s="150"/>
      <c r="D85" s="150"/>
      <c r="E85" s="60" t="s">
        <v>267</v>
      </c>
      <c r="F85" s="58"/>
      <c r="G85" s="58"/>
      <c r="H85" s="58"/>
      <c r="I85" s="58"/>
      <c r="J85" s="59"/>
      <c r="K85" s="55">
        <f>SUM(K71:K84)</f>
        <v>0</v>
      </c>
      <c r="L85" s="56">
        <f>K85+(K85*3%)</f>
        <v>0</v>
      </c>
      <c r="M85" s="56">
        <f>L85+(L85*3%)</f>
        <v>0</v>
      </c>
      <c r="N85" s="56">
        <f>M85+(M85*3%)</f>
        <v>0</v>
      </c>
      <c r="O85" s="56">
        <f>N85+(N85*3%)</f>
        <v>0</v>
      </c>
    </row>
    <row r="86" spans="1:15" ht="23.25" customHeight="1" thickBot="1" x14ac:dyDescent="0.3">
      <c r="A86" s="142" t="s">
        <v>268</v>
      </c>
      <c r="B86" s="143"/>
      <c r="C86" s="57" t="s">
        <v>262</v>
      </c>
      <c r="D86" s="58" t="s">
        <v>264</v>
      </c>
      <c r="E86" s="57" t="s">
        <v>434</v>
      </c>
      <c r="F86" s="57" t="s">
        <v>435</v>
      </c>
      <c r="G86" s="57" t="s">
        <v>263</v>
      </c>
      <c r="H86" s="57" t="s">
        <v>0</v>
      </c>
      <c r="I86" s="57" t="s">
        <v>436</v>
      </c>
      <c r="J86" s="58" t="s">
        <v>265</v>
      </c>
      <c r="K86" s="57" t="s">
        <v>437</v>
      </c>
      <c r="L86" s="58" t="s">
        <v>438</v>
      </c>
      <c r="M86" s="57" t="s">
        <v>439</v>
      </c>
      <c r="N86" s="57" t="s">
        <v>440</v>
      </c>
      <c r="O86" s="57" t="s">
        <v>441</v>
      </c>
    </row>
    <row r="87" spans="1:15" ht="15" customHeight="1" x14ac:dyDescent="0.25">
      <c r="A87" s="144" t="s">
        <v>273</v>
      </c>
      <c r="B87" s="145"/>
      <c r="C87" s="148"/>
      <c r="D87" s="149"/>
      <c r="E87" s="33"/>
      <c r="F87" s="33"/>
      <c r="G87" s="33"/>
      <c r="H87" s="34"/>
      <c r="I87" s="34"/>
      <c r="J87" s="35"/>
      <c r="K87" s="36">
        <f t="shared" si="1"/>
        <v>0</v>
      </c>
      <c r="L87" s="37"/>
      <c r="M87" s="38"/>
      <c r="N87" s="38"/>
      <c r="O87" s="39"/>
    </row>
    <row r="88" spans="1:15" x14ac:dyDescent="0.25">
      <c r="A88" s="144"/>
      <c r="B88" s="145"/>
      <c r="C88" s="149"/>
      <c r="D88" s="149"/>
      <c r="E88" s="40"/>
      <c r="F88" s="40"/>
      <c r="G88" s="40"/>
      <c r="H88" s="41"/>
      <c r="I88" s="41"/>
      <c r="J88" s="42"/>
      <c r="K88" s="36">
        <f t="shared" si="1"/>
        <v>0</v>
      </c>
      <c r="L88" s="43"/>
      <c r="M88" s="44"/>
      <c r="N88" s="44"/>
      <c r="O88" s="45"/>
    </row>
    <row r="89" spans="1:15" x14ac:dyDescent="0.25">
      <c r="A89" s="144"/>
      <c r="B89" s="145"/>
      <c r="C89" s="149"/>
      <c r="D89" s="149"/>
      <c r="E89" s="40"/>
      <c r="F89" s="40"/>
      <c r="G89" s="40"/>
      <c r="H89" s="41"/>
      <c r="I89" s="41"/>
      <c r="J89" s="42"/>
      <c r="K89" s="36">
        <f t="shared" ref="K89:K100" si="2">+J89*H89</f>
        <v>0</v>
      </c>
      <c r="L89" s="43"/>
      <c r="M89" s="44"/>
      <c r="N89" s="44"/>
      <c r="O89" s="45"/>
    </row>
    <row r="90" spans="1:15" x14ac:dyDescent="0.25">
      <c r="A90" s="144"/>
      <c r="B90" s="145"/>
      <c r="C90" s="149"/>
      <c r="D90" s="149"/>
      <c r="E90" s="40"/>
      <c r="F90" s="40"/>
      <c r="G90" s="40"/>
      <c r="H90" s="41"/>
      <c r="I90" s="41"/>
      <c r="J90" s="42"/>
      <c r="K90" s="36">
        <f t="shared" si="2"/>
        <v>0</v>
      </c>
      <c r="L90" s="43"/>
      <c r="M90" s="44"/>
      <c r="N90" s="44"/>
      <c r="O90" s="45"/>
    </row>
    <row r="91" spans="1:15" x14ac:dyDescent="0.25">
      <c r="A91" s="144"/>
      <c r="B91" s="145"/>
      <c r="C91" s="149"/>
      <c r="D91" s="149"/>
      <c r="E91" s="40"/>
      <c r="F91" s="40"/>
      <c r="G91" s="40"/>
      <c r="H91" s="41"/>
      <c r="I91" s="41"/>
      <c r="J91" s="42"/>
      <c r="K91" s="36">
        <f t="shared" si="2"/>
        <v>0</v>
      </c>
      <c r="L91" s="43"/>
      <c r="M91" s="44"/>
      <c r="N91" s="44"/>
      <c r="O91" s="45"/>
    </row>
    <row r="92" spans="1:15" x14ac:dyDescent="0.25">
      <c r="A92" s="144"/>
      <c r="B92" s="145"/>
      <c r="C92" s="149"/>
      <c r="D92" s="149"/>
      <c r="E92" s="40"/>
      <c r="F92" s="40"/>
      <c r="G92" s="40"/>
      <c r="H92" s="41"/>
      <c r="I92" s="41"/>
      <c r="J92" s="42"/>
      <c r="K92" s="36">
        <f t="shared" si="2"/>
        <v>0</v>
      </c>
      <c r="L92" s="43"/>
      <c r="M92" s="44"/>
      <c r="N92" s="44"/>
      <c r="O92" s="45"/>
    </row>
    <row r="93" spans="1:15" x14ac:dyDescent="0.25">
      <c r="A93" s="144"/>
      <c r="B93" s="145"/>
      <c r="C93" s="149"/>
      <c r="D93" s="149"/>
      <c r="E93" s="40"/>
      <c r="F93" s="40"/>
      <c r="G93" s="40"/>
      <c r="H93" s="41"/>
      <c r="I93" s="41"/>
      <c r="J93" s="42"/>
      <c r="K93" s="36">
        <f t="shared" si="2"/>
        <v>0</v>
      </c>
      <c r="L93" s="43"/>
      <c r="M93" s="44"/>
      <c r="N93" s="44"/>
      <c r="O93" s="45"/>
    </row>
    <row r="94" spans="1:15" x14ac:dyDescent="0.25">
      <c r="A94" s="144"/>
      <c r="B94" s="145"/>
      <c r="C94" s="149"/>
      <c r="D94" s="149"/>
      <c r="E94" s="40"/>
      <c r="F94" s="40"/>
      <c r="G94" s="40"/>
      <c r="H94" s="41"/>
      <c r="I94" s="41"/>
      <c r="J94" s="42"/>
      <c r="K94" s="36">
        <f t="shared" si="2"/>
        <v>0</v>
      </c>
      <c r="L94" s="43"/>
      <c r="M94" s="44"/>
      <c r="N94" s="44"/>
      <c r="O94" s="45"/>
    </row>
    <row r="95" spans="1:15" x14ac:dyDescent="0.25">
      <c r="A95" s="144"/>
      <c r="B95" s="145"/>
      <c r="C95" s="149"/>
      <c r="D95" s="149"/>
      <c r="E95" s="40"/>
      <c r="F95" s="40"/>
      <c r="G95" s="40"/>
      <c r="H95" s="41"/>
      <c r="I95" s="41"/>
      <c r="J95" s="42"/>
      <c r="K95" s="36">
        <f t="shared" si="2"/>
        <v>0</v>
      </c>
      <c r="L95" s="43"/>
      <c r="M95" s="44"/>
      <c r="N95" s="44"/>
      <c r="O95" s="45"/>
    </row>
    <row r="96" spans="1:15" x14ac:dyDescent="0.25">
      <c r="A96" s="144"/>
      <c r="B96" s="145"/>
      <c r="C96" s="149"/>
      <c r="D96" s="149"/>
      <c r="E96" s="40"/>
      <c r="F96" s="40"/>
      <c r="G96" s="40"/>
      <c r="H96" s="41"/>
      <c r="I96" s="41"/>
      <c r="J96" s="42"/>
      <c r="K96" s="36">
        <f t="shared" si="2"/>
        <v>0</v>
      </c>
      <c r="L96" s="43"/>
      <c r="M96" s="44"/>
      <c r="N96" s="44"/>
      <c r="O96" s="45"/>
    </row>
    <row r="97" spans="1:15" x14ac:dyDescent="0.25">
      <c r="A97" s="144"/>
      <c r="B97" s="145"/>
      <c r="C97" s="149"/>
      <c r="D97" s="149"/>
      <c r="E97" s="40"/>
      <c r="F97" s="40"/>
      <c r="G97" s="40"/>
      <c r="H97" s="41"/>
      <c r="I97" s="41"/>
      <c r="J97" s="42"/>
      <c r="K97" s="36">
        <f t="shared" si="2"/>
        <v>0</v>
      </c>
      <c r="L97" s="43"/>
      <c r="M97" s="44"/>
      <c r="N97" s="44"/>
      <c r="O97" s="45"/>
    </row>
    <row r="98" spans="1:15" x14ac:dyDescent="0.25">
      <c r="A98" s="144"/>
      <c r="B98" s="145"/>
      <c r="C98" s="149"/>
      <c r="D98" s="149"/>
      <c r="E98" s="40"/>
      <c r="F98" s="40"/>
      <c r="G98" s="46"/>
      <c r="H98" s="41"/>
      <c r="I98" s="41"/>
      <c r="J98" s="47"/>
      <c r="K98" s="36">
        <f t="shared" si="2"/>
        <v>0</v>
      </c>
      <c r="L98" s="43"/>
      <c r="M98" s="44"/>
      <c r="N98" s="44"/>
      <c r="O98" s="45"/>
    </row>
    <row r="99" spans="1:15" x14ac:dyDescent="0.25">
      <c r="A99" s="144"/>
      <c r="B99" s="145"/>
      <c r="C99" s="149"/>
      <c r="D99" s="149"/>
      <c r="E99" s="40"/>
      <c r="F99" s="40"/>
      <c r="G99" s="46"/>
      <c r="H99" s="48"/>
      <c r="I99" s="48"/>
      <c r="J99" s="47"/>
      <c r="K99" s="36">
        <f t="shared" si="2"/>
        <v>0</v>
      </c>
      <c r="L99" s="43"/>
      <c r="M99" s="44"/>
      <c r="N99" s="44"/>
      <c r="O99" s="45"/>
    </row>
    <row r="100" spans="1:15" ht="15.75" thickBot="1" x14ac:dyDescent="0.3">
      <c r="A100" s="144"/>
      <c r="B100" s="145"/>
      <c r="C100" s="149"/>
      <c r="D100" s="149"/>
      <c r="E100" s="49"/>
      <c r="F100" s="49"/>
      <c r="G100" s="49"/>
      <c r="H100" s="50"/>
      <c r="I100" s="50"/>
      <c r="J100" s="51"/>
      <c r="K100" s="36">
        <f t="shared" si="2"/>
        <v>0</v>
      </c>
      <c r="L100" s="52"/>
      <c r="M100" s="53"/>
      <c r="N100" s="53"/>
      <c r="O100" s="54"/>
    </row>
    <row r="101" spans="1:15" ht="15.75" thickBot="1" x14ac:dyDescent="0.3">
      <c r="A101" s="146"/>
      <c r="B101" s="147"/>
      <c r="C101" s="150"/>
      <c r="D101" s="150"/>
      <c r="E101" s="60" t="s">
        <v>267</v>
      </c>
      <c r="F101" s="58"/>
      <c r="G101" s="58"/>
      <c r="H101" s="58"/>
      <c r="I101" s="58"/>
      <c r="J101" s="59"/>
      <c r="K101" s="55">
        <f>SUM(K87:K100)</f>
        <v>0</v>
      </c>
      <c r="L101" s="56">
        <f>K101+(K101*3%)</f>
        <v>0</v>
      </c>
      <c r="M101" s="56">
        <f>L101+(L101*3%)</f>
        <v>0</v>
      </c>
      <c r="N101" s="56">
        <f>M101+(M101*3%)</f>
        <v>0</v>
      </c>
      <c r="O101" s="56">
        <f>N101+(N101*3%)</f>
        <v>0</v>
      </c>
    </row>
    <row r="102" spans="1:15" ht="23.25" customHeight="1" thickBot="1" x14ac:dyDescent="0.3">
      <c r="A102" s="142" t="s">
        <v>268</v>
      </c>
      <c r="B102" s="143"/>
      <c r="C102" s="57" t="s">
        <v>262</v>
      </c>
      <c r="D102" s="58" t="s">
        <v>264</v>
      </c>
      <c r="E102" s="57" t="s">
        <v>434</v>
      </c>
      <c r="F102" s="57" t="s">
        <v>435</v>
      </c>
      <c r="G102" s="57" t="s">
        <v>263</v>
      </c>
      <c r="H102" s="57" t="s">
        <v>0</v>
      </c>
      <c r="I102" s="57" t="s">
        <v>436</v>
      </c>
      <c r="J102" s="58" t="s">
        <v>265</v>
      </c>
      <c r="K102" s="57" t="s">
        <v>437</v>
      </c>
      <c r="L102" s="58" t="s">
        <v>438</v>
      </c>
      <c r="M102" s="57" t="s">
        <v>439</v>
      </c>
      <c r="N102" s="57" t="s">
        <v>440</v>
      </c>
      <c r="O102" s="57" t="s">
        <v>441</v>
      </c>
    </row>
    <row r="103" spans="1:15" ht="15" customHeight="1" x14ac:dyDescent="0.25">
      <c r="A103" s="144" t="s">
        <v>274</v>
      </c>
      <c r="B103" s="145"/>
      <c r="C103" s="148"/>
      <c r="D103" s="149"/>
      <c r="E103" s="33"/>
      <c r="F103" s="33"/>
      <c r="G103" s="33"/>
      <c r="H103" s="34"/>
      <c r="I103" s="34"/>
      <c r="J103" s="35"/>
      <c r="K103" s="36">
        <f t="shared" ref="K103:K116" si="3">+J103*H103</f>
        <v>0</v>
      </c>
      <c r="L103" s="37"/>
      <c r="M103" s="38"/>
      <c r="N103" s="38"/>
      <c r="O103" s="39"/>
    </row>
    <row r="104" spans="1:15" x14ac:dyDescent="0.25">
      <c r="A104" s="144"/>
      <c r="B104" s="145"/>
      <c r="C104" s="149"/>
      <c r="D104" s="149"/>
      <c r="E104" s="40"/>
      <c r="F104" s="40"/>
      <c r="G104" s="40"/>
      <c r="H104" s="41"/>
      <c r="I104" s="41"/>
      <c r="J104" s="42"/>
      <c r="K104" s="36">
        <f t="shared" si="3"/>
        <v>0</v>
      </c>
      <c r="L104" s="43"/>
      <c r="M104" s="44"/>
      <c r="N104" s="44"/>
      <c r="O104" s="45"/>
    </row>
    <row r="105" spans="1:15" x14ac:dyDescent="0.25">
      <c r="A105" s="144"/>
      <c r="B105" s="145"/>
      <c r="C105" s="149"/>
      <c r="D105" s="149"/>
      <c r="E105" s="40"/>
      <c r="F105" s="40"/>
      <c r="G105" s="40"/>
      <c r="H105" s="41"/>
      <c r="I105" s="41"/>
      <c r="J105" s="42"/>
      <c r="K105" s="36">
        <f t="shared" si="3"/>
        <v>0</v>
      </c>
      <c r="L105" s="43"/>
      <c r="M105" s="44"/>
      <c r="N105" s="44"/>
      <c r="O105" s="45"/>
    </row>
    <row r="106" spans="1:15" x14ac:dyDescent="0.25">
      <c r="A106" s="144"/>
      <c r="B106" s="145"/>
      <c r="C106" s="149"/>
      <c r="D106" s="149"/>
      <c r="E106" s="40"/>
      <c r="F106" s="40"/>
      <c r="G106" s="40"/>
      <c r="H106" s="41"/>
      <c r="I106" s="41"/>
      <c r="J106" s="42"/>
      <c r="K106" s="36">
        <f t="shared" si="3"/>
        <v>0</v>
      </c>
      <c r="L106" s="43"/>
      <c r="M106" s="44"/>
      <c r="N106" s="44"/>
      <c r="O106" s="45"/>
    </row>
    <row r="107" spans="1:15" x14ac:dyDescent="0.25">
      <c r="A107" s="144"/>
      <c r="B107" s="145"/>
      <c r="C107" s="149"/>
      <c r="D107" s="149"/>
      <c r="E107" s="40"/>
      <c r="F107" s="40"/>
      <c r="G107" s="40"/>
      <c r="H107" s="41"/>
      <c r="I107" s="41"/>
      <c r="J107" s="42"/>
      <c r="K107" s="36">
        <f t="shared" si="3"/>
        <v>0</v>
      </c>
      <c r="L107" s="43"/>
      <c r="M107" s="44"/>
      <c r="N107" s="44"/>
      <c r="O107" s="45"/>
    </row>
    <row r="108" spans="1:15" x14ac:dyDescent="0.25">
      <c r="A108" s="144"/>
      <c r="B108" s="145"/>
      <c r="C108" s="149"/>
      <c r="D108" s="149"/>
      <c r="E108" s="40"/>
      <c r="F108" s="40"/>
      <c r="G108" s="40"/>
      <c r="H108" s="41"/>
      <c r="I108" s="41"/>
      <c r="J108" s="42"/>
      <c r="K108" s="36">
        <f t="shared" si="3"/>
        <v>0</v>
      </c>
      <c r="L108" s="43"/>
      <c r="M108" s="44"/>
      <c r="N108" s="44"/>
      <c r="O108" s="45"/>
    </row>
    <row r="109" spans="1:15" x14ac:dyDescent="0.25">
      <c r="A109" s="144"/>
      <c r="B109" s="145"/>
      <c r="C109" s="149"/>
      <c r="D109" s="149"/>
      <c r="E109" s="40"/>
      <c r="F109" s="40"/>
      <c r="G109" s="40"/>
      <c r="H109" s="41"/>
      <c r="I109" s="41"/>
      <c r="J109" s="42"/>
      <c r="K109" s="36">
        <f t="shared" si="3"/>
        <v>0</v>
      </c>
      <c r="L109" s="43"/>
      <c r="M109" s="44"/>
      <c r="N109" s="44"/>
      <c r="O109" s="45"/>
    </row>
    <row r="110" spans="1:15" x14ac:dyDescent="0.25">
      <c r="A110" s="144"/>
      <c r="B110" s="145"/>
      <c r="C110" s="149"/>
      <c r="D110" s="149"/>
      <c r="E110" s="40"/>
      <c r="F110" s="40"/>
      <c r="G110" s="40"/>
      <c r="H110" s="41"/>
      <c r="I110" s="41"/>
      <c r="J110" s="42"/>
      <c r="K110" s="36">
        <f t="shared" si="3"/>
        <v>0</v>
      </c>
      <c r="L110" s="43"/>
      <c r="M110" s="44"/>
      <c r="N110" s="44"/>
      <c r="O110" s="45"/>
    </row>
    <row r="111" spans="1:15" x14ac:dyDescent="0.25">
      <c r="A111" s="144"/>
      <c r="B111" s="145"/>
      <c r="C111" s="149"/>
      <c r="D111" s="149"/>
      <c r="E111" s="40"/>
      <c r="F111" s="40"/>
      <c r="G111" s="40"/>
      <c r="H111" s="41"/>
      <c r="I111" s="41"/>
      <c r="J111" s="42"/>
      <c r="K111" s="36">
        <f t="shared" si="3"/>
        <v>0</v>
      </c>
      <c r="L111" s="43"/>
      <c r="M111" s="44"/>
      <c r="N111" s="44"/>
      <c r="O111" s="45"/>
    </row>
    <row r="112" spans="1:15" x14ac:dyDescent="0.25">
      <c r="A112" s="144"/>
      <c r="B112" s="145"/>
      <c r="C112" s="149"/>
      <c r="D112" s="149"/>
      <c r="E112" s="40"/>
      <c r="F112" s="40"/>
      <c r="G112" s="40"/>
      <c r="H112" s="41"/>
      <c r="I112" s="41"/>
      <c r="J112" s="42"/>
      <c r="K112" s="36">
        <f t="shared" si="3"/>
        <v>0</v>
      </c>
      <c r="L112" s="43"/>
      <c r="M112" s="44"/>
      <c r="N112" s="44"/>
      <c r="O112" s="45"/>
    </row>
    <row r="113" spans="1:15" x14ac:dyDescent="0.25">
      <c r="A113" s="144"/>
      <c r="B113" s="145"/>
      <c r="C113" s="149"/>
      <c r="D113" s="149"/>
      <c r="E113" s="40"/>
      <c r="F113" s="40"/>
      <c r="G113" s="40"/>
      <c r="H113" s="41"/>
      <c r="I113" s="41"/>
      <c r="J113" s="42"/>
      <c r="K113" s="36">
        <f t="shared" si="3"/>
        <v>0</v>
      </c>
      <c r="L113" s="43"/>
      <c r="M113" s="44"/>
      <c r="N113" s="44"/>
      <c r="O113" s="45"/>
    </row>
    <row r="114" spans="1:15" x14ac:dyDescent="0.25">
      <c r="A114" s="144"/>
      <c r="B114" s="145"/>
      <c r="C114" s="149"/>
      <c r="D114" s="149"/>
      <c r="E114" s="40"/>
      <c r="F114" s="40"/>
      <c r="G114" s="46"/>
      <c r="H114" s="41"/>
      <c r="I114" s="41"/>
      <c r="J114" s="47"/>
      <c r="K114" s="36">
        <f t="shared" si="3"/>
        <v>0</v>
      </c>
      <c r="L114" s="43"/>
      <c r="M114" s="44"/>
      <c r="N114" s="44"/>
      <c r="O114" s="45"/>
    </row>
    <row r="115" spans="1:15" x14ac:dyDescent="0.25">
      <c r="A115" s="144"/>
      <c r="B115" s="145"/>
      <c r="C115" s="149"/>
      <c r="D115" s="149"/>
      <c r="E115" s="40"/>
      <c r="F115" s="40"/>
      <c r="G115" s="46"/>
      <c r="H115" s="48"/>
      <c r="I115" s="48"/>
      <c r="J115" s="47"/>
      <c r="K115" s="36">
        <f t="shared" si="3"/>
        <v>0</v>
      </c>
      <c r="L115" s="43"/>
      <c r="M115" s="44"/>
      <c r="N115" s="44"/>
      <c r="O115" s="45"/>
    </row>
    <row r="116" spans="1:15" ht="15.75" thickBot="1" x14ac:dyDescent="0.3">
      <c r="A116" s="144"/>
      <c r="B116" s="145"/>
      <c r="C116" s="149"/>
      <c r="D116" s="149"/>
      <c r="E116" s="49"/>
      <c r="F116" s="49"/>
      <c r="G116" s="49"/>
      <c r="H116" s="50"/>
      <c r="I116" s="50"/>
      <c r="J116" s="51"/>
      <c r="K116" s="36">
        <f t="shared" si="3"/>
        <v>0</v>
      </c>
      <c r="L116" s="52"/>
      <c r="M116" s="53"/>
      <c r="N116" s="53"/>
      <c r="O116" s="54"/>
    </row>
    <row r="117" spans="1:15" ht="15.75" thickBot="1" x14ac:dyDescent="0.3">
      <c r="A117" s="146"/>
      <c r="B117" s="147"/>
      <c r="C117" s="150"/>
      <c r="D117" s="150"/>
      <c r="E117" s="60" t="s">
        <v>267</v>
      </c>
      <c r="F117" s="58"/>
      <c r="G117" s="58"/>
      <c r="H117" s="58"/>
      <c r="I117" s="58"/>
      <c r="J117" s="59"/>
      <c r="K117" s="55">
        <f>SUM(K103:K116)</f>
        <v>0</v>
      </c>
      <c r="L117" s="56">
        <f>K117+(K117*3%)</f>
        <v>0</v>
      </c>
      <c r="M117" s="56">
        <f>L117+(L117*3%)</f>
        <v>0</v>
      </c>
      <c r="N117" s="56">
        <f>M117+(M117*3%)</f>
        <v>0</v>
      </c>
      <c r="O117" s="56">
        <f>N117+(N117*3%)</f>
        <v>0</v>
      </c>
    </row>
    <row r="118" spans="1:15" ht="23.25" customHeight="1" thickBot="1" x14ac:dyDescent="0.3">
      <c r="A118" s="142" t="s">
        <v>268</v>
      </c>
      <c r="B118" s="143"/>
      <c r="C118" s="57" t="s">
        <v>262</v>
      </c>
      <c r="D118" s="58" t="s">
        <v>264</v>
      </c>
      <c r="E118" s="57" t="s">
        <v>434</v>
      </c>
      <c r="F118" s="57" t="s">
        <v>435</v>
      </c>
      <c r="G118" s="57" t="s">
        <v>263</v>
      </c>
      <c r="H118" s="57" t="s">
        <v>0</v>
      </c>
      <c r="I118" s="57" t="s">
        <v>436</v>
      </c>
      <c r="J118" s="58" t="s">
        <v>265</v>
      </c>
      <c r="K118" s="57" t="s">
        <v>437</v>
      </c>
      <c r="L118" s="58" t="s">
        <v>438</v>
      </c>
      <c r="M118" s="57" t="s">
        <v>439</v>
      </c>
      <c r="N118" s="57" t="s">
        <v>440</v>
      </c>
      <c r="O118" s="57" t="s">
        <v>441</v>
      </c>
    </row>
    <row r="119" spans="1:15" ht="15" customHeight="1" x14ac:dyDescent="0.25">
      <c r="A119" s="144" t="s">
        <v>275</v>
      </c>
      <c r="B119" s="145"/>
      <c r="C119" s="148"/>
      <c r="D119" s="149"/>
      <c r="E119" s="33"/>
      <c r="F119" s="33"/>
      <c r="G119" s="33"/>
      <c r="H119" s="34"/>
      <c r="I119" s="34"/>
      <c r="J119" s="35"/>
      <c r="K119" s="36">
        <f t="shared" ref="K119:K132" si="4">+J119*H119</f>
        <v>0</v>
      </c>
      <c r="L119" s="37"/>
      <c r="M119" s="38"/>
      <c r="N119" s="38"/>
      <c r="O119" s="39"/>
    </row>
    <row r="120" spans="1:15" x14ac:dyDescent="0.25">
      <c r="A120" s="144"/>
      <c r="B120" s="145"/>
      <c r="C120" s="149"/>
      <c r="D120" s="149"/>
      <c r="E120" s="40"/>
      <c r="F120" s="40"/>
      <c r="G120" s="40"/>
      <c r="H120" s="41"/>
      <c r="I120" s="41"/>
      <c r="J120" s="42"/>
      <c r="K120" s="36">
        <f t="shared" si="4"/>
        <v>0</v>
      </c>
      <c r="L120" s="43"/>
      <c r="M120" s="44"/>
      <c r="N120" s="44"/>
      <c r="O120" s="45"/>
    </row>
    <row r="121" spans="1:15" x14ac:dyDescent="0.25">
      <c r="A121" s="144"/>
      <c r="B121" s="145"/>
      <c r="C121" s="149"/>
      <c r="D121" s="149"/>
      <c r="E121" s="40"/>
      <c r="F121" s="40"/>
      <c r="G121" s="40"/>
      <c r="H121" s="41"/>
      <c r="I121" s="41"/>
      <c r="J121" s="42"/>
      <c r="K121" s="36">
        <f t="shared" si="4"/>
        <v>0</v>
      </c>
      <c r="L121" s="43"/>
      <c r="M121" s="44"/>
      <c r="N121" s="44"/>
      <c r="O121" s="45"/>
    </row>
    <row r="122" spans="1:15" x14ac:dyDescent="0.25">
      <c r="A122" s="144"/>
      <c r="B122" s="145"/>
      <c r="C122" s="149"/>
      <c r="D122" s="149"/>
      <c r="E122" s="40"/>
      <c r="F122" s="40"/>
      <c r="G122" s="40"/>
      <c r="H122" s="41"/>
      <c r="I122" s="41"/>
      <c r="J122" s="42"/>
      <c r="K122" s="36">
        <f t="shared" si="4"/>
        <v>0</v>
      </c>
      <c r="L122" s="43"/>
      <c r="M122" s="44"/>
      <c r="N122" s="44"/>
      <c r="O122" s="45"/>
    </row>
    <row r="123" spans="1:15" x14ac:dyDescent="0.25">
      <c r="A123" s="144"/>
      <c r="B123" s="145"/>
      <c r="C123" s="149"/>
      <c r="D123" s="149"/>
      <c r="E123" s="40"/>
      <c r="F123" s="40"/>
      <c r="G123" s="40"/>
      <c r="H123" s="41"/>
      <c r="I123" s="41"/>
      <c r="J123" s="42"/>
      <c r="K123" s="36">
        <f t="shared" si="4"/>
        <v>0</v>
      </c>
      <c r="L123" s="43"/>
      <c r="M123" s="44"/>
      <c r="N123" s="44"/>
      <c r="O123" s="45"/>
    </row>
    <row r="124" spans="1:15" x14ac:dyDescent="0.25">
      <c r="A124" s="144"/>
      <c r="B124" s="145"/>
      <c r="C124" s="149"/>
      <c r="D124" s="149"/>
      <c r="E124" s="40"/>
      <c r="F124" s="40"/>
      <c r="G124" s="40"/>
      <c r="H124" s="41"/>
      <c r="I124" s="41"/>
      <c r="J124" s="42"/>
      <c r="K124" s="36">
        <f t="shared" si="4"/>
        <v>0</v>
      </c>
      <c r="L124" s="43"/>
      <c r="M124" s="44"/>
      <c r="N124" s="44"/>
      <c r="O124" s="45"/>
    </row>
    <row r="125" spans="1:15" x14ac:dyDescent="0.25">
      <c r="A125" s="144"/>
      <c r="B125" s="145"/>
      <c r="C125" s="149"/>
      <c r="D125" s="149"/>
      <c r="E125" s="40"/>
      <c r="F125" s="40"/>
      <c r="G125" s="40"/>
      <c r="H125" s="41"/>
      <c r="I125" s="41"/>
      <c r="J125" s="42"/>
      <c r="K125" s="36">
        <f t="shared" si="4"/>
        <v>0</v>
      </c>
      <c r="L125" s="43"/>
      <c r="M125" s="44"/>
      <c r="N125" s="44"/>
      <c r="O125" s="45"/>
    </row>
    <row r="126" spans="1:15" x14ac:dyDescent="0.25">
      <c r="A126" s="144"/>
      <c r="B126" s="145"/>
      <c r="C126" s="149"/>
      <c r="D126" s="149"/>
      <c r="E126" s="40"/>
      <c r="F126" s="40"/>
      <c r="G126" s="40"/>
      <c r="H126" s="41"/>
      <c r="I126" s="41"/>
      <c r="J126" s="42"/>
      <c r="K126" s="36">
        <f t="shared" si="4"/>
        <v>0</v>
      </c>
      <c r="L126" s="43"/>
      <c r="M126" s="44"/>
      <c r="N126" s="44"/>
      <c r="O126" s="45"/>
    </row>
    <row r="127" spans="1:15" x14ac:dyDescent="0.25">
      <c r="A127" s="144"/>
      <c r="B127" s="145"/>
      <c r="C127" s="149"/>
      <c r="D127" s="149"/>
      <c r="E127" s="40"/>
      <c r="F127" s="40"/>
      <c r="G127" s="40"/>
      <c r="H127" s="41"/>
      <c r="I127" s="41"/>
      <c r="J127" s="42"/>
      <c r="K127" s="36">
        <f t="shared" si="4"/>
        <v>0</v>
      </c>
      <c r="L127" s="43"/>
      <c r="M127" s="44"/>
      <c r="N127" s="44"/>
      <c r="O127" s="45"/>
    </row>
    <row r="128" spans="1:15" x14ac:dyDescent="0.25">
      <c r="A128" s="144"/>
      <c r="B128" s="145"/>
      <c r="C128" s="149"/>
      <c r="D128" s="149"/>
      <c r="E128" s="40"/>
      <c r="F128" s="40"/>
      <c r="G128" s="40"/>
      <c r="H128" s="41"/>
      <c r="I128" s="41"/>
      <c r="J128" s="42"/>
      <c r="K128" s="36">
        <f t="shared" si="4"/>
        <v>0</v>
      </c>
      <c r="L128" s="43"/>
      <c r="M128" s="44"/>
      <c r="N128" s="44"/>
      <c r="O128" s="45"/>
    </row>
    <row r="129" spans="1:15" x14ac:dyDescent="0.25">
      <c r="A129" s="144"/>
      <c r="B129" s="145"/>
      <c r="C129" s="149"/>
      <c r="D129" s="149"/>
      <c r="E129" s="40"/>
      <c r="F129" s="40"/>
      <c r="G129" s="40"/>
      <c r="H129" s="41"/>
      <c r="I129" s="41"/>
      <c r="J129" s="42"/>
      <c r="K129" s="36">
        <f t="shared" si="4"/>
        <v>0</v>
      </c>
      <c r="L129" s="43"/>
      <c r="M129" s="44"/>
      <c r="N129" s="44"/>
      <c r="O129" s="45"/>
    </row>
    <row r="130" spans="1:15" x14ac:dyDescent="0.25">
      <c r="A130" s="144"/>
      <c r="B130" s="145"/>
      <c r="C130" s="149"/>
      <c r="D130" s="149"/>
      <c r="E130" s="40"/>
      <c r="F130" s="40"/>
      <c r="G130" s="46"/>
      <c r="H130" s="41"/>
      <c r="I130" s="41"/>
      <c r="J130" s="47"/>
      <c r="K130" s="36">
        <f t="shared" si="4"/>
        <v>0</v>
      </c>
      <c r="L130" s="43"/>
      <c r="M130" s="44"/>
      <c r="N130" s="44"/>
      <c r="O130" s="45"/>
    </row>
    <row r="131" spans="1:15" x14ac:dyDescent="0.25">
      <c r="A131" s="144"/>
      <c r="B131" s="145"/>
      <c r="C131" s="149"/>
      <c r="D131" s="149"/>
      <c r="E131" s="40"/>
      <c r="F131" s="40"/>
      <c r="G131" s="46"/>
      <c r="H131" s="48"/>
      <c r="I131" s="48"/>
      <c r="J131" s="47"/>
      <c r="K131" s="36">
        <f t="shared" si="4"/>
        <v>0</v>
      </c>
      <c r="L131" s="43"/>
      <c r="M131" s="44"/>
      <c r="N131" s="44"/>
      <c r="O131" s="45"/>
    </row>
    <row r="132" spans="1:15" ht="15.75" thickBot="1" x14ac:dyDescent="0.3">
      <c r="A132" s="144"/>
      <c r="B132" s="145"/>
      <c r="C132" s="149"/>
      <c r="D132" s="149"/>
      <c r="E132" s="49"/>
      <c r="F132" s="49"/>
      <c r="G132" s="49"/>
      <c r="H132" s="50"/>
      <c r="I132" s="50"/>
      <c r="J132" s="51"/>
      <c r="K132" s="36">
        <f t="shared" si="4"/>
        <v>0</v>
      </c>
      <c r="L132" s="52"/>
      <c r="M132" s="53"/>
      <c r="N132" s="53"/>
      <c r="O132" s="54"/>
    </row>
    <row r="133" spans="1:15" ht="15.75" thickBot="1" x14ac:dyDescent="0.3">
      <c r="A133" s="146"/>
      <c r="B133" s="147"/>
      <c r="C133" s="150"/>
      <c r="D133" s="150"/>
      <c r="E133" s="60" t="s">
        <v>267</v>
      </c>
      <c r="F133" s="58"/>
      <c r="G133" s="58"/>
      <c r="H133" s="58"/>
      <c r="I133" s="58"/>
      <c r="J133" s="59"/>
      <c r="K133" s="55">
        <f>SUM(K119:K132)</f>
        <v>0</v>
      </c>
      <c r="L133" s="56">
        <f>K133+(K133*3%)</f>
        <v>0</v>
      </c>
      <c r="M133" s="56">
        <f>L133+(L133*3%)</f>
        <v>0</v>
      </c>
      <c r="N133" s="56">
        <f>M133+(M133*3%)</f>
        <v>0</v>
      </c>
      <c r="O133" s="56">
        <f>N133+(N133*3%)</f>
        <v>0</v>
      </c>
    </row>
    <row r="134" spans="1:15" ht="23.25" customHeight="1" thickBot="1" x14ac:dyDescent="0.3">
      <c r="A134" s="142" t="s">
        <v>268</v>
      </c>
      <c r="B134" s="143"/>
      <c r="C134" s="57" t="s">
        <v>262</v>
      </c>
      <c r="D134" s="58" t="s">
        <v>264</v>
      </c>
      <c r="E134" s="57" t="s">
        <v>434</v>
      </c>
      <c r="F134" s="57" t="s">
        <v>435</v>
      </c>
      <c r="G134" s="57" t="s">
        <v>263</v>
      </c>
      <c r="H134" s="57" t="s">
        <v>0</v>
      </c>
      <c r="I134" s="57" t="s">
        <v>436</v>
      </c>
      <c r="J134" s="58" t="s">
        <v>265</v>
      </c>
      <c r="K134" s="57" t="s">
        <v>437</v>
      </c>
      <c r="L134" s="58" t="s">
        <v>438</v>
      </c>
      <c r="M134" s="57" t="s">
        <v>439</v>
      </c>
      <c r="N134" s="57" t="s">
        <v>440</v>
      </c>
      <c r="O134" s="57" t="s">
        <v>441</v>
      </c>
    </row>
    <row r="135" spans="1:15" ht="15" customHeight="1" x14ac:dyDescent="0.25">
      <c r="A135" s="144" t="s">
        <v>276</v>
      </c>
      <c r="B135" s="145"/>
      <c r="C135" s="148"/>
      <c r="D135" s="149"/>
      <c r="E135" s="33"/>
      <c r="F135" s="33"/>
      <c r="G135" s="33"/>
      <c r="H135" s="34"/>
      <c r="I135" s="34"/>
      <c r="J135" s="35"/>
      <c r="K135" s="36">
        <f t="shared" ref="K135:K148" si="5">+J135*H135</f>
        <v>0</v>
      </c>
      <c r="L135" s="37"/>
      <c r="M135" s="38"/>
      <c r="N135" s="38"/>
      <c r="O135" s="39"/>
    </row>
    <row r="136" spans="1:15" x14ac:dyDescent="0.25">
      <c r="A136" s="144"/>
      <c r="B136" s="145"/>
      <c r="C136" s="149"/>
      <c r="D136" s="149"/>
      <c r="E136" s="40"/>
      <c r="F136" s="40"/>
      <c r="G136" s="40"/>
      <c r="H136" s="41"/>
      <c r="I136" s="41"/>
      <c r="J136" s="42"/>
      <c r="K136" s="36">
        <f t="shared" si="5"/>
        <v>0</v>
      </c>
      <c r="L136" s="43"/>
      <c r="M136" s="44"/>
      <c r="N136" s="44"/>
      <c r="O136" s="45"/>
    </row>
    <row r="137" spans="1:15" x14ac:dyDescent="0.25">
      <c r="A137" s="144"/>
      <c r="B137" s="145"/>
      <c r="C137" s="149"/>
      <c r="D137" s="149"/>
      <c r="E137" s="40"/>
      <c r="F137" s="40"/>
      <c r="G137" s="40"/>
      <c r="H137" s="41"/>
      <c r="I137" s="41"/>
      <c r="J137" s="42"/>
      <c r="K137" s="36">
        <f t="shared" si="5"/>
        <v>0</v>
      </c>
      <c r="L137" s="43"/>
      <c r="M137" s="44"/>
      <c r="N137" s="44"/>
      <c r="O137" s="45"/>
    </row>
    <row r="138" spans="1:15" x14ac:dyDescent="0.25">
      <c r="A138" s="144"/>
      <c r="B138" s="145"/>
      <c r="C138" s="149"/>
      <c r="D138" s="149"/>
      <c r="E138" s="40"/>
      <c r="F138" s="40"/>
      <c r="G138" s="40"/>
      <c r="H138" s="41"/>
      <c r="I138" s="41"/>
      <c r="J138" s="42"/>
      <c r="K138" s="36">
        <f t="shared" si="5"/>
        <v>0</v>
      </c>
      <c r="L138" s="43"/>
      <c r="M138" s="44"/>
      <c r="N138" s="44"/>
      <c r="O138" s="45"/>
    </row>
    <row r="139" spans="1:15" x14ac:dyDescent="0.25">
      <c r="A139" s="144"/>
      <c r="B139" s="145"/>
      <c r="C139" s="149"/>
      <c r="D139" s="149"/>
      <c r="E139" s="40"/>
      <c r="F139" s="40"/>
      <c r="G139" s="40"/>
      <c r="H139" s="41"/>
      <c r="I139" s="41"/>
      <c r="J139" s="42"/>
      <c r="K139" s="36">
        <f t="shared" si="5"/>
        <v>0</v>
      </c>
      <c r="L139" s="43"/>
      <c r="M139" s="44"/>
      <c r="N139" s="44"/>
      <c r="O139" s="45"/>
    </row>
    <row r="140" spans="1:15" x14ac:dyDescent="0.25">
      <c r="A140" s="144"/>
      <c r="B140" s="145"/>
      <c r="C140" s="149"/>
      <c r="D140" s="149"/>
      <c r="E140" s="40"/>
      <c r="F140" s="40"/>
      <c r="G140" s="40"/>
      <c r="H140" s="41"/>
      <c r="I140" s="41"/>
      <c r="J140" s="42"/>
      <c r="K140" s="36">
        <f t="shared" si="5"/>
        <v>0</v>
      </c>
      <c r="L140" s="43"/>
      <c r="M140" s="44"/>
      <c r="N140" s="44"/>
      <c r="O140" s="45"/>
    </row>
    <row r="141" spans="1:15" x14ac:dyDescent="0.25">
      <c r="A141" s="144"/>
      <c r="B141" s="145"/>
      <c r="C141" s="149"/>
      <c r="D141" s="149"/>
      <c r="E141" s="40"/>
      <c r="F141" s="40"/>
      <c r="G141" s="40"/>
      <c r="H141" s="41"/>
      <c r="I141" s="41"/>
      <c r="J141" s="42"/>
      <c r="K141" s="36">
        <f t="shared" si="5"/>
        <v>0</v>
      </c>
      <c r="L141" s="43"/>
      <c r="M141" s="44"/>
      <c r="N141" s="44"/>
      <c r="O141" s="45"/>
    </row>
    <row r="142" spans="1:15" x14ac:dyDescent="0.25">
      <c r="A142" s="144"/>
      <c r="B142" s="145"/>
      <c r="C142" s="149"/>
      <c r="D142" s="149"/>
      <c r="E142" s="40"/>
      <c r="F142" s="40"/>
      <c r="G142" s="40"/>
      <c r="H142" s="41"/>
      <c r="I142" s="41"/>
      <c r="J142" s="42"/>
      <c r="K142" s="36">
        <f t="shared" si="5"/>
        <v>0</v>
      </c>
      <c r="L142" s="43"/>
      <c r="M142" s="44"/>
      <c r="N142" s="44"/>
      <c r="O142" s="45"/>
    </row>
    <row r="143" spans="1:15" x14ac:dyDescent="0.25">
      <c r="A143" s="144"/>
      <c r="B143" s="145"/>
      <c r="C143" s="149"/>
      <c r="D143" s="149"/>
      <c r="E143" s="40"/>
      <c r="F143" s="40"/>
      <c r="G143" s="40"/>
      <c r="H143" s="41"/>
      <c r="I143" s="41"/>
      <c r="J143" s="42"/>
      <c r="K143" s="36">
        <f t="shared" si="5"/>
        <v>0</v>
      </c>
      <c r="L143" s="43"/>
      <c r="M143" s="44"/>
      <c r="N143" s="44"/>
      <c r="O143" s="45"/>
    </row>
    <row r="144" spans="1:15" x14ac:dyDescent="0.25">
      <c r="A144" s="144"/>
      <c r="B144" s="145"/>
      <c r="C144" s="149"/>
      <c r="D144" s="149"/>
      <c r="E144" s="40"/>
      <c r="F144" s="40"/>
      <c r="G144" s="40"/>
      <c r="H144" s="41"/>
      <c r="I144" s="41"/>
      <c r="J144" s="42"/>
      <c r="K144" s="36">
        <f t="shared" si="5"/>
        <v>0</v>
      </c>
      <c r="L144" s="43"/>
      <c r="M144" s="44"/>
      <c r="N144" s="44"/>
      <c r="O144" s="45"/>
    </row>
    <row r="145" spans="1:15" x14ac:dyDescent="0.25">
      <c r="A145" s="144"/>
      <c r="B145" s="145"/>
      <c r="C145" s="149"/>
      <c r="D145" s="149"/>
      <c r="E145" s="40"/>
      <c r="F145" s="40"/>
      <c r="G145" s="40"/>
      <c r="H145" s="41"/>
      <c r="I145" s="41"/>
      <c r="J145" s="42"/>
      <c r="K145" s="36">
        <f t="shared" si="5"/>
        <v>0</v>
      </c>
      <c r="L145" s="43"/>
      <c r="M145" s="44"/>
      <c r="N145" s="44"/>
      <c r="O145" s="45"/>
    </row>
    <row r="146" spans="1:15" x14ac:dyDescent="0.25">
      <c r="A146" s="144"/>
      <c r="B146" s="145"/>
      <c r="C146" s="149"/>
      <c r="D146" s="149"/>
      <c r="E146" s="40"/>
      <c r="F146" s="40"/>
      <c r="G146" s="46"/>
      <c r="H146" s="41"/>
      <c r="I146" s="41"/>
      <c r="J146" s="47"/>
      <c r="K146" s="36">
        <f t="shared" si="5"/>
        <v>0</v>
      </c>
      <c r="L146" s="43"/>
      <c r="M146" s="44"/>
      <c r="N146" s="44"/>
      <c r="O146" s="45"/>
    </row>
    <row r="147" spans="1:15" x14ac:dyDescent="0.25">
      <c r="A147" s="144"/>
      <c r="B147" s="145"/>
      <c r="C147" s="149"/>
      <c r="D147" s="149"/>
      <c r="E147" s="40"/>
      <c r="F147" s="40"/>
      <c r="G147" s="46"/>
      <c r="H147" s="48"/>
      <c r="I147" s="48"/>
      <c r="J147" s="47"/>
      <c r="K147" s="36">
        <f t="shared" si="5"/>
        <v>0</v>
      </c>
      <c r="L147" s="43"/>
      <c r="M147" s="44"/>
      <c r="N147" s="44"/>
      <c r="O147" s="45"/>
    </row>
    <row r="148" spans="1:15" ht="15.75" thickBot="1" x14ac:dyDescent="0.3">
      <c r="A148" s="144"/>
      <c r="B148" s="145"/>
      <c r="C148" s="149"/>
      <c r="D148" s="149"/>
      <c r="E148" s="49"/>
      <c r="F148" s="49"/>
      <c r="G148" s="49"/>
      <c r="H148" s="50"/>
      <c r="I148" s="50"/>
      <c r="J148" s="51"/>
      <c r="K148" s="36">
        <f t="shared" si="5"/>
        <v>0</v>
      </c>
      <c r="L148" s="52"/>
      <c r="M148" s="53"/>
      <c r="N148" s="53"/>
      <c r="O148" s="54"/>
    </row>
    <row r="149" spans="1:15" ht="15.75" thickBot="1" x14ac:dyDescent="0.3">
      <c r="A149" s="146"/>
      <c r="B149" s="147"/>
      <c r="C149" s="150"/>
      <c r="D149" s="150"/>
      <c r="E149" s="60" t="s">
        <v>267</v>
      </c>
      <c r="F149" s="58"/>
      <c r="G149" s="58"/>
      <c r="H149" s="58"/>
      <c r="I149" s="58"/>
      <c r="J149" s="59"/>
      <c r="K149" s="55">
        <f>SUM(K135:K148)</f>
        <v>0</v>
      </c>
      <c r="L149" s="56">
        <f>K149+(K149*3%)</f>
        <v>0</v>
      </c>
      <c r="M149" s="56">
        <f>L149+(L149*3%)</f>
        <v>0</v>
      </c>
      <c r="N149" s="56">
        <f>M149+(M149*3%)</f>
        <v>0</v>
      </c>
      <c r="O149" s="56">
        <f>N149+(N149*3%)</f>
        <v>0</v>
      </c>
    </row>
    <row r="150" spans="1:15" ht="15.75" thickBot="1" x14ac:dyDescent="0.3">
      <c r="A150" s="151"/>
      <c r="B150" s="151"/>
      <c r="C150" s="151"/>
      <c r="D150" s="151"/>
      <c r="E150" s="151"/>
      <c r="F150" s="151"/>
      <c r="G150" s="151"/>
      <c r="H150" s="151"/>
      <c r="I150" s="151"/>
      <c r="J150" s="151"/>
      <c r="K150" s="151"/>
      <c r="L150" s="151"/>
      <c r="M150" s="151"/>
      <c r="N150" s="151"/>
      <c r="O150" s="151"/>
    </row>
    <row r="151" spans="1:15" ht="23.25" customHeight="1" thickBot="1" x14ac:dyDescent="0.3">
      <c r="A151" s="142" t="s">
        <v>277</v>
      </c>
      <c r="B151" s="143"/>
      <c r="C151" s="57" t="s">
        <v>262</v>
      </c>
      <c r="D151" s="58" t="s">
        <v>264</v>
      </c>
      <c r="E151" s="57" t="s">
        <v>434</v>
      </c>
      <c r="F151" s="57" t="s">
        <v>435</v>
      </c>
      <c r="G151" s="57" t="s">
        <v>263</v>
      </c>
      <c r="H151" s="57" t="s">
        <v>0</v>
      </c>
      <c r="I151" s="57" t="s">
        <v>436</v>
      </c>
      <c r="J151" s="58" t="s">
        <v>265</v>
      </c>
      <c r="K151" s="57" t="s">
        <v>437</v>
      </c>
      <c r="L151" s="58" t="s">
        <v>438</v>
      </c>
      <c r="M151" s="57" t="s">
        <v>439</v>
      </c>
      <c r="N151" s="57" t="s">
        <v>440</v>
      </c>
      <c r="O151" s="57" t="s">
        <v>441</v>
      </c>
    </row>
    <row r="152" spans="1:15" ht="15" customHeight="1" x14ac:dyDescent="0.25">
      <c r="A152" s="144" t="s">
        <v>266</v>
      </c>
      <c r="B152" s="145"/>
      <c r="C152" s="148"/>
      <c r="D152" s="149"/>
      <c r="E152" s="33"/>
      <c r="F152" s="33"/>
      <c r="G152" s="33"/>
      <c r="H152" s="34"/>
      <c r="I152" s="34"/>
      <c r="J152" s="35"/>
      <c r="K152" s="36">
        <f t="shared" ref="K152:K165" si="6">+J152*H152</f>
        <v>0</v>
      </c>
      <c r="L152" s="37"/>
      <c r="M152" s="38"/>
      <c r="N152" s="38"/>
      <c r="O152" s="39"/>
    </row>
    <row r="153" spans="1:15" x14ac:dyDescent="0.25">
      <c r="A153" s="144"/>
      <c r="B153" s="145"/>
      <c r="C153" s="149"/>
      <c r="D153" s="149"/>
      <c r="E153" s="40"/>
      <c r="F153" s="40"/>
      <c r="G153" s="40"/>
      <c r="H153" s="41"/>
      <c r="I153" s="41"/>
      <c r="J153" s="42"/>
      <c r="K153" s="36">
        <f t="shared" si="6"/>
        <v>0</v>
      </c>
      <c r="L153" s="43"/>
      <c r="M153" s="44"/>
      <c r="N153" s="44"/>
      <c r="O153" s="45"/>
    </row>
    <row r="154" spans="1:15" x14ac:dyDescent="0.25">
      <c r="A154" s="144"/>
      <c r="B154" s="145"/>
      <c r="C154" s="149"/>
      <c r="D154" s="149"/>
      <c r="E154" s="40"/>
      <c r="F154" s="40"/>
      <c r="G154" s="40"/>
      <c r="H154" s="41"/>
      <c r="I154" s="41"/>
      <c r="J154" s="42"/>
      <c r="K154" s="36">
        <f t="shared" si="6"/>
        <v>0</v>
      </c>
      <c r="L154" s="43"/>
      <c r="M154" s="44"/>
      <c r="N154" s="44"/>
      <c r="O154" s="45"/>
    </row>
    <row r="155" spans="1:15" x14ac:dyDescent="0.25">
      <c r="A155" s="144"/>
      <c r="B155" s="145"/>
      <c r="C155" s="149"/>
      <c r="D155" s="149"/>
      <c r="E155" s="40"/>
      <c r="F155" s="40"/>
      <c r="G155" s="40"/>
      <c r="H155" s="41"/>
      <c r="I155" s="41"/>
      <c r="J155" s="42"/>
      <c r="K155" s="36">
        <f t="shared" si="6"/>
        <v>0</v>
      </c>
      <c r="L155" s="43"/>
      <c r="M155" s="44"/>
      <c r="N155" s="44"/>
      <c r="O155" s="45"/>
    </row>
    <row r="156" spans="1:15" x14ac:dyDescent="0.25">
      <c r="A156" s="144"/>
      <c r="B156" s="145"/>
      <c r="C156" s="149"/>
      <c r="D156" s="149"/>
      <c r="E156" s="40"/>
      <c r="F156" s="40"/>
      <c r="G156" s="40"/>
      <c r="H156" s="41"/>
      <c r="I156" s="41"/>
      <c r="J156" s="42"/>
      <c r="K156" s="36">
        <f t="shared" si="6"/>
        <v>0</v>
      </c>
      <c r="L156" s="43"/>
      <c r="M156" s="44"/>
      <c r="N156" s="44"/>
      <c r="O156" s="45"/>
    </row>
    <row r="157" spans="1:15" x14ac:dyDescent="0.25">
      <c r="A157" s="144"/>
      <c r="B157" s="145"/>
      <c r="C157" s="149"/>
      <c r="D157" s="149"/>
      <c r="E157" s="40"/>
      <c r="F157" s="40"/>
      <c r="G157" s="40"/>
      <c r="H157" s="41"/>
      <c r="I157" s="41"/>
      <c r="J157" s="42"/>
      <c r="K157" s="36">
        <f t="shared" si="6"/>
        <v>0</v>
      </c>
      <c r="L157" s="43"/>
      <c r="M157" s="44"/>
      <c r="N157" s="44"/>
      <c r="O157" s="45"/>
    </row>
    <row r="158" spans="1:15" x14ac:dyDescent="0.25">
      <c r="A158" s="144"/>
      <c r="B158" s="145"/>
      <c r="C158" s="149"/>
      <c r="D158" s="149"/>
      <c r="E158" s="40"/>
      <c r="F158" s="40"/>
      <c r="G158" s="40"/>
      <c r="H158" s="41"/>
      <c r="I158" s="41"/>
      <c r="J158" s="42"/>
      <c r="K158" s="36">
        <f t="shared" si="6"/>
        <v>0</v>
      </c>
      <c r="L158" s="43"/>
      <c r="M158" s="44"/>
      <c r="N158" s="44"/>
      <c r="O158" s="45"/>
    </row>
    <row r="159" spans="1:15" x14ac:dyDescent="0.25">
      <c r="A159" s="144"/>
      <c r="B159" s="145"/>
      <c r="C159" s="149"/>
      <c r="D159" s="149"/>
      <c r="E159" s="40"/>
      <c r="F159" s="40"/>
      <c r="G159" s="40"/>
      <c r="H159" s="41"/>
      <c r="I159" s="41"/>
      <c r="J159" s="42"/>
      <c r="K159" s="36">
        <f t="shared" si="6"/>
        <v>0</v>
      </c>
      <c r="L159" s="43"/>
      <c r="M159" s="44"/>
      <c r="N159" s="44"/>
      <c r="O159" s="45"/>
    </row>
    <row r="160" spans="1:15" x14ac:dyDescent="0.25">
      <c r="A160" s="144"/>
      <c r="B160" s="145"/>
      <c r="C160" s="149"/>
      <c r="D160" s="149"/>
      <c r="E160" s="40"/>
      <c r="F160" s="40"/>
      <c r="G160" s="40"/>
      <c r="H160" s="41"/>
      <c r="I160" s="41"/>
      <c r="J160" s="42"/>
      <c r="K160" s="36">
        <f t="shared" si="6"/>
        <v>0</v>
      </c>
      <c r="L160" s="43"/>
      <c r="M160" s="44"/>
      <c r="N160" s="44"/>
      <c r="O160" s="45"/>
    </row>
    <row r="161" spans="1:15" x14ac:dyDescent="0.25">
      <c r="A161" s="144"/>
      <c r="B161" s="145"/>
      <c r="C161" s="149"/>
      <c r="D161" s="149"/>
      <c r="E161" s="40"/>
      <c r="F161" s="40"/>
      <c r="G161" s="40"/>
      <c r="H161" s="41"/>
      <c r="I161" s="41"/>
      <c r="J161" s="42"/>
      <c r="K161" s="36">
        <f t="shared" si="6"/>
        <v>0</v>
      </c>
      <c r="L161" s="43"/>
      <c r="M161" s="44"/>
      <c r="N161" s="44"/>
      <c r="O161" s="45"/>
    </row>
    <row r="162" spans="1:15" x14ac:dyDescent="0.25">
      <c r="A162" s="144"/>
      <c r="B162" s="145"/>
      <c r="C162" s="149"/>
      <c r="D162" s="149"/>
      <c r="E162" s="40"/>
      <c r="F162" s="40"/>
      <c r="G162" s="40"/>
      <c r="H162" s="41"/>
      <c r="I162" s="41"/>
      <c r="J162" s="42"/>
      <c r="K162" s="36">
        <f t="shared" si="6"/>
        <v>0</v>
      </c>
      <c r="L162" s="43"/>
      <c r="M162" s="44"/>
      <c r="N162" s="44"/>
      <c r="O162" s="45"/>
    </row>
    <row r="163" spans="1:15" x14ac:dyDescent="0.25">
      <c r="A163" s="144"/>
      <c r="B163" s="145"/>
      <c r="C163" s="149"/>
      <c r="D163" s="149"/>
      <c r="E163" s="40"/>
      <c r="F163" s="40"/>
      <c r="G163" s="46"/>
      <c r="H163" s="41"/>
      <c r="I163" s="41"/>
      <c r="J163" s="47"/>
      <c r="K163" s="36">
        <f t="shared" si="6"/>
        <v>0</v>
      </c>
      <c r="L163" s="43"/>
      <c r="M163" s="44"/>
      <c r="N163" s="44"/>
      <c r="O163" s="45"/>
    </row>
    <row r="164" spans="1:15" x14ac:dyDescent="0.25">
      <c r="A164" s="144"/>
      <c r="B164" s="145"/>
      <c r="C164" s="149"/>
      <c r="D164" s="149"/>
      <c r="E164" s="40"/>
      <c r="F164" s="40"/>
      <c r="G164" s="46"/>
      <c r="H164" s="48"/>
      <c r="I164" s="48"/>
      <c r="J164" s="47"/>
      <c r="K164" s="36">
        <f t="shared" si="6"/>
        <v>0</v>
      </c>
      <c r="L164" s="43"/>
      <c r="M164" s="44"/>
      <c r="N164" s="44"/>
      <c r="O164" s="45"/>
    </row>
    <row r="165" spans="1:15" ht="15.75" thickBot="1" x14ac:dyDescent="0.3">
      <c r="A165" s="144"/>
      <c r="B165" s="145"/>
      <c r="C165" s="149"/>
      <c r="D165" s="149"/>
      <c r="E165" s="49"/>
      <c r="F165" s="49"/>
      <c r="G165" s="49"/>
      <c r="H165" s="50"/>
      <c r="I165" s="50"/>
      <c r="J165" s="51"/>
      <c r="K165" s="36">
        <f t="shared" si="6"/>
        <v>0</v>
      </c>
      <c r="L165" s="52"/>
      <c r="M165" s="53"/>
      <c r="N165" s="53"/>
      <c r="O165" s="54"/>
    </row>
    <row r="166" spans="1:15" ht="15.75" thickBot="1" x14ac:dyDescent="0.3">
      <c r="A166" s="146"/>
      <c r="B166" s="147"/>
      <c r="C166" s="150"/>
      <c r="D166" s="150"/>
      <c r="E166" s="60" t="s">
        <v>267</v>
      </c>
      <c r="F166" s="58"/>
      <c r="G166" s="58"/>
      <c r="H166" s="58"/>
      <c r="I166" s="58"/>
      <c r="J166" s="59"/>
      <c r="K166" s="55">
        <f>SUM(K152:K165)</f>
        <v>0</v>
      </c>
      <c r="L166" s="56">
        <f>K166+(K166*3%)</f>
        <v>0</v>
      </c>
      <c r="M166" s="56">
        <f>L166+(L166*3%)</f>
        <v>0</v>
      </c>
      <c r="N166" s="56">
        <f>M166+(M166*3%)</f>
        <v>0</v>
      </c>
      <c r="O166" s="56">
        <f>N166+(N166*3%)</f>
        <v>0</v>
      </c>
    </row>
    <row r="167" spans="1:15" ht="23.25" customHeight="1" thickBot="1" x14ac:dyDescent="0.3">
      <c r="A167" s="142" t="s">
        <v>277</v>
      </c>
      <c r="B167" s="143"/>
      <c r="C167" s="57" t="s">
        <v>262</v>
      </c>
      <c r="D167" s="58" t="s">
        <v>264</v>
      </c>
      <c r="E167" s="57" t="s">
        <v>434</v>
      </c>
      <c r="F167" s="57" t="s">
        <v>435</v>
      </c>
      <c r="G167" s="57" t="s">
        <v>263</v>
      </c>
      <c r="H167" s="57" t="s">
        <v>0</v>
      </c>
      <c r="I167" s="57" t="s">
        <v>436</v>
      </c>
      <c r="J167" s="58" t="s">
        <v>265</v>
      </c>
      <c r="K167" s="57" t="s">
        <v>437</v>
      </c>
      <c r="L167" s="58" t="s">
        <v>438</v>
      </c>
      <c r="M167" s="57" t="s">
        <v>439</v>
      </c>
      <c r="N167" s="57" t="s">
        <v>440</v>
      </c>
      <c r="O167" s="57" t="s">
        <v>441</v>
      </c>
    </row>
    <row r="168" spans="1:15" ht="15" customHeight="1" x14ac:dyDescent="0.25">
      <c r="A168" s="144" t="s">
        <v>269</v>
      </c>
      <c r="B168" s="145"/>
      <c r="C168" s="148"/>
      <c r="D168" s="149"/>
      <c r="E168" s="33"/>
      <c r="F168" s="33"/>
      <c r="G168" s="33"/>
      <c r="H168" s="34"/>
      <c r="I168" s="34"/>
      <c r="J168" s="35"/>
      <c r="K168" s="36">
        <f t="shared" ref="K168:K181" si="7">+J168*H168</f>
        <v>0</v>
      </c>
      <c r="L168" s="37"/>
      <c r="M168" s="38"/>
      <c r="N168" s="38"/>
      <c r="O168" s="39"/>
    </row>
    <row r="169" spans="1:15" x14ac:dyDescent="0.25">
      <c r="A169" s="144"/>
      <c r="B169" s="145"/>
      <c r="C169" s="149"/>
      <c r="D169" s="149"/>
      <c r="E169" s="40"/>
      <c r="F169" s="40"/>
      <c r="G169" s="40"/>
      <c r="H169" s="41"/>
      <c r="I169" s="41"/>
      <c r="J169" s="42"/>
      <c r="K169" s="36">
        <f t="shared" si="7"/>
        <v>0</v>
      </c>
      <c r="L169" s="43"/>
      <c r="M169" s="44"/>
      <c r="N169" s="44"/>
      <c r="O169" s="45"/>
    </row>
    <row r="170" spans="1:15" x14ac:dyDescent="0.25">
      <c r="A170" s="144"/>
      <c r="B170" s="145"/>
      <c r="C170" s="149"/>
      <c r="D170" s="149"/>
      <c r="E170" s="40"/>
      <c r="F170" s="40"/>
      <c r="G170" s="40"/>
      <c r="H170" s="41"/>
      <c r="I170" s="41"/>
      <c r="J170" s="42"/>
      <c r="K170" s="36">
        <f t="shared" si="7"/>
        <v>0</v>
      </c>
      <c r="L170" s="43"/>
      <c r="M170" s="44"/>
      <c r="N170" s="44"/>
      <c r="O170" s="45"/>
    </row>
    <row r="171" spans="1:15" x14ac:dyDescent="0.25">
      <c r="A171" s="144"/>
      <c r="B171" s="145"/>
      <c r="C171" s="149"/>
      <c r="D171" s="149"/>
      <c r="E171" s="40"/>
      <c r="F171" s="40"/>
      <c r="G171" s="40"/>
      <c r="H171" s="41"/>
      <c r="I171" s="41"/>
      <c r="J171" s="42"/>
      <c r="K171" s="36">
        <f t="shared" si="7"/>
        <v>0</v>
      </c>
      <c r="L171" s="43"/>
      <c r="M171" s="44"/>
      <c r="N171" s="44"/>
      <c r="O171" s="45"/>
    </row>
    <row r="172" spans="1:15" x14ac:dyDescent="0.25">
      <c r="A172" s="144"/>
      <c r="B172" s="145"/>
      <c r="C172" s="149"/>
      <c r="D172" s="149"/>
      <c r="E172" s="40"/>
      <c r="F172" s="40"/>
      <c r="G172" s="40"/>
      <c r="H172" s="41"/>
      <c r="I172" s="41"/>
      <c r="J172" s="42"/>
      <c r="K172" s="36">
        <f t="shared" si="7"/>
        <v>0</v>
      </c>
      <c r="L172" s="43"/>
      <c r="M172" s="44"/>
      <c r="N172" s="44"/>
      <c r="O172" s="45"/>
    </row>
    <row r="173" spans="1:15" x14ac:dyDescent="0.25">
      <c r="A173" s="144"/>
      <c r="B173" s="145"/>
      <c r="C173" s="149"/>
      <c r="D173" s="149"/>
      <c r="E173" s="40"/>
      <c r="F173" s="40"/>
      <c r="G173" s="40"/>
      <c r="H173" s="41"/>
      <c r="I173" s="41"/>
      <c r="J173" s="42"/>
      <c r="K173" s="36">
        <f t="shared" si="7"/>
        <v>0</v>
      </c>
      <c r="L173" s="43"/>
      <c r="M173" s="44"/>
      <c r="N173" s="44"/>
      <c r="O173" s="45"/>
    </row>
    <row r="174" spans="1:15" x14ac:dyDescent="0.25">
      <c r="A174" s="144"/>
      <c r="B174" s="145"/>
      <c r="C174" s="149"/>
      <c r="D174" s="149"/>
      <c r="E174" s="40"/>
      <c r="F174" s="40"/>
      <c r="G174" s="40"/>
      <c r="H174" s="41"/>
      <c r="I174" s="41"/>
      <c r="J174" s="42"/>
      <c r="K174" s="36">
        <f t="shared" si="7"/>
        <v>0</v>
      </c>
      <c r="L174" s="43"/>
      <c r="M174" s="44"/>
      <c r="N174" s="44"/>
      <c r="O174" s="45"/>
    </row>
    <row r="175" spans="1:15" x14ac:dyDescent="0.25">
      <c r="A175" s="144"/>
      <c r="B175" s="145"/>
      <c r="C175" s="149"/>
      <c r="D175" s="149"/>
      <c r="E175" s="40"/>
      <c r="F175" s="40"/>
      <c r="G175" s="40"/>
      <c r="H175" s="41"/>
      <c r="I175" s="41"/>
      <c r="J175" s="42"/>
      <c r="K175" s="36">
        <f t="shared" si="7"/>
        <v>0</v>
      </c>
      <c r="L175" s="43"/>
      <c r="M175" s="44"/>
      <c r="N175" s="44"/>
      <c r="O175" s="45"/>
    </row>
    <row r="176" spans="1:15" x14ac:dyDescent="0.25">
      <c r="A176" s="144"/>
      <c r="B176" s="145"/>
      <c r="C176" s="149"/>
      <c r="D176" s="149"/>
      <c r="E176" s="40"/>
      <c r="F176" s="40"/>
      <c r="G176" s="40"/>
      <c r="H176" s="41"/>
      <c r="I176" s="41"/>
      <c r="J176" s="42"/>
      <c r="K176" s="36">
        <f t="shared" si="7"/>
        <v>0</v>
      </c>
      <c r="L176" s="43"/>
      <c r="M176" s="44"/>
      <c r="N176" s="44"/>
      <c r="O176" s="45"/>
    </row>
    <row r="177" spans="1:15" x14ac:dyDescent="0.25">
      <c r="A177" s="144"/>
      <c r="B177" s="145"/>
      <c r="C177" s="149"/>
      <c r="D177" s="149"/>
      <c r="E177" s="40"/>
      <c r="F177" s="40"/>
      <c r="G177" s="40"/>
      <c r="H177" s="41"/>
      <c r="I177" s="41"/>
      <c r="J177" s="42"/>
      <c r="K177" s="36">
        <f t="shared" si="7"/>
        <v>0</v>
      </c>
      <c r="L177" s="43"/>
      <c r="M177" s="44"/>
      <c r="N177" s="44"/>
      <c r="O177" s="45"/>
    </row>
    <row r="178" spans="1:15" x14ac:dyDescent="0.25">
      <c r="A178" s="144"/>
      <c r="B178" s="145"/>
      <c r="C178" s="149"/>
      <c r="D178" s="149"/>
      <c r="E178" s="40"/>
      <c r="F178" s="40"/>
      <c r="G178" s="40"/>
      <c r="H178" s="41"/>
      <c r="I178" s="41"/>
      <c r="J178" s="42"/>
      <c r="K178" s="36">
        <f t="shared" si="7"/>
        <v>0</v>
      </c>
      <c r="L178" s="43"/>
      <c r="M178" s="44"/>
      <c r="N178" s="44"/>
      <c r="O178" s="45"/>
    </row>
    <row r="179" spans="1:15" x14ac:dyDescent="0.25">
      <c r="A179" s="144"/>
      <c r="B179" s="145"/>
      <c r="C179" s="149"/>
      <c r="D179" s="149"/>
      <c r="E179" s="40"/>
      <c r="F179" s="40"/>
      <c r="G179" s="46"/>
      <c r="H179" s="41"/>
      <c r="I179" s="41"/>
      <c r="J179" s="47"/>
      <c r="K179" s="36">
        <f t="shared" si="7"/>
        <v>0</v>
      </c>
      <c r="L179" s="43"/>
      <c r="M179" s="44"/>
      <c r="N179" s="44"/>
      <c r="O179" s="45"/>
    </row>
    <row r="180" spans="1:15" x14ac:dyDescent="0.25">
      <c r="A180" s="144"/>
      <c r="B180" s="145"/>
      <c r="C180" s="149"/>
      <c r="D180" s="149"/>
      <c r="E180" s="40"/>
      <c r="F180" s="40"/>
      <c r="G180" s="46"/>
      <c r="H180" s="48"/>
      <c r="I180" s="48"/>
      <c r="J180" s="47"/>
      <c r="K180" s="36">
        <f t="shared" si="7"/>
        <v>0</v>
      </c>
      <c r="L180" s="43"/>
      <c r="M180" s="44"/>
      <c r="N180" s="44"/>
      <c r="O180" s="45"/>
    </row>
    <row r="181" spans="1:15" ht="15.75" thickBot="1" x14ac:dyDescent="0.3">
      <c r="A181" s="144"/>
      <c r="B181" s="145"/>
      <c r="C181" s="149"/>
      <c r="D181" s="149"/>
      <c r="E181" s="49"/>
      <c r="F181" s="49"/>
      <c r="G181" s="49"/>
      <c r="H181" s="50"/>
      <c r="I181" s="50"/>
      <c r="J181" s="51"/>
      <c r="K181" s="36">
        <f t="shared" si="7"/>
        <v>0</v>
      </c>
      <c r="L181" s="52"/>
      <c r="M181" s="53"/>
      <c r="N181" s="53"/>
      <c r="O181" s="54"/>
    </row>
    <row r="182" spans="1:15" ht="15.75" thickBot="1" x14ac:dyDescent="0.3">
      <c r="A182" s="146"/>
      <c r="B182" s="147"/>
      <c r="C182" s="150"/>
      <c r="D182" s="150"/>
      <c r="E182" s="60" t="s">
        <v>267</v>
      </c>
      <c r="F182" s="58"/>
      <c r="G182" s="58"/>
      <c r="H182" s="58"/>
      <c r="I182" s="58"/>
      <c r="J182" s="59"/>
      <c r="K182" s="55">
        <f>SUM(K168:K181)</f>
        <v>0</v>
      </c>
      <c r="L182" s="56">
        <f>K182+(K182*3%)</f>
        <v>0</v>
      </c>
      <c r="M182" s="56">
        <f>L182+(L182*3%)</f>
        <v>0</v>
      </c>
      <c r="N182" s="56">
        <f>M182+(M182*3%)</f>
        <v>0</v>
      </c>
      <c r="O182" s="56">
        <f>N182+(N182*3%)</f>
        <v>0</v>
      </c>
    </row>
    <row r="183" spans="1:15" ht="23.25" customHeight="1" thickBot="1" x14ac:dyDescent="0.3">
      <c r="A183" s="142" t="s">
        <v>277</v>
      </c>
      <c r="B183" s="143"/>
      <c r="C183" s="57" t="s">
        <v>262</v>
      </c>
      <c r="D183" s="58" t="s">
        <v>264</v>
      </c>
      <c r="E183" s="57" t="s">
        <v>434</v>
      </c>
      <c r="F183" s="57" t="s">
        <v>435</v>
      </c>
      <c r="G183" s="57" t="s">
        <v>263</v>
      </c>
      <c r="H183" s="57" t="s">
        <v>0</v>
      </c>
      <c r="I183" s="57" t="s">
        <v>436</v>
      </c>
      <c r="J183" s="58" t="s">
        <v>265</v>
      </c>
      <c r="K183" s="57" t="s">
        <v>437</v>
      </c>
      <c r="L183" s="58" t="s">
        <v>438</v>
      </c>
      <c r="M183" s="57" t="s">
        <v>439</v>
      </c>
      <c r="N183" s="57" t="s">
        <v>440</v>
      </c>
      <c r="O183" s="57" t="s">
        <v>441</v>
      </c>
    </row>
    <row r="184" spans="1:15" ht="15" customHeight="1" x14ac:dyDescent="0.25">
      <c r="A184" s="144" t="s">
        <v>270</v>
      </c>
      <c r="B184" s="145"/>
      <c r="C184" s="148"/>
      <c r="D184" s="149"/>
      <c r="E184" s="33"/>
      <c r="F184" s="33"/>
      <c r="G184" s="33"/>
      <c r="H184" s="34"/>
      <c r="I184" s="34"/>
      <c r="J184" s="35"/>
      <c r="K184" s="36">
        <f t="shared" ref="K184:K197" si="8">+J184*H184</f>
        <v>0</v>
      </c>
      <c r="L184" s="37"/>
      <c r="M184" s="38"/>
      <c r="N184" s="38"/>
      <c r="O184" s="39"/>
    </row>
    <row r="185" spans="1:15" x14ac:dyDescent="0.25">
      <c r="A185" s="144"/>
      <c r="B185" s="145"/>
      <c r="C185" s="149"/>
      <c r="D185" s="149"/>
      <c r="E185" s="40"/>
      <c r="F185" s="40"/>
      <c r="G185" s="40"/>
      <c r="H185" s="41"/>
      <c r="I185" s="41"/>
      <c r="J185" s="42"/>
      <c r="K185" s="36">
        <f t="shared" si="8"/>
        <v>0</v>
      </c>
      <c r="L185" s="43"/>
      <c r="M185" s="44"/>
      <c r="N185" s="44"/>
      <c r="O185" s="45"/>
    </row>
    <row r="186" spans="1:15" x14ac:dyDescent="0.25">
      <c r="A186" s="144"/>
      <c r="B186" s="145"/>
      <c r="C186" s="149"/>
      <c r="D186" s="149"/>
      <c r="E186" s="40"/>
      <c r="F186" s="40"/>
      <c r="G186" s="40"/>
      <c r="H186" s="41"/>
      <c r="I186" s="41"/>
      <c r="J186" s="42"/>
      <c r="K186" s="36">
        <f t="shared" si="8"/>
        <v>0</v>
      </c>
      <c r="L186" s="43"/>
      <c r="M186" s="44"/>
      <c r="N186" s="44"/>
      <c r="O186" s="45"/>
    </row>
    <row r="187" spans="1:15" x14ac:dyDescent="0.25">
      <c r="A187" s="144"/>
      <c r="B187" s="145"/>
      <c r="C187" s="149"/>
      <c r="D187" s="149"/>
      <c r="E187" s="40"/>
      <c r="F187" s="40"/>
      <c r="G187" s="40"/>
      <c r="H187" s="41"/>
      <c r="I187" s="41"/>
      <c r="J187" s="42"/>
      <c r="K187" s="36">
        <f t="shared" si="8"/>
        <v>0</v>
      </c>
      <c r="L187" s="43"/>
      <c r="M187" s="44"/>
      <c r="N187" s="44"/>
      <c r="O187" s="45"/>
    </row>
    <row r="188" spans="1:15" x14ac:dyDescent="0.25">
      <c r="A188" s="144"/>
      <c r="B188" s="145"/>
      <c r="C188" s="149"/>
      <c r="D188" s="149"/>
      <c r="E188" s="40"/>
      <c r="F188" s="40"/>
      <c r="G188" s="40"/>
      <c r="H188" s="41"/>
      <c r="I188" s="41"/>
      <c r="J188" s="42"/>
      <c r="K188" s="36">
        <f t="shared" si="8"/>
        <v>0</v>
      </c>
      <c r="L188" s="43"/>
      <c r="M188" s="44"/>
      <c r="N188" s="44"/>
      <c r="O188" s="45"/>
    </row>
    <row r="189" spans="1:15" x14ac:dyDescent="0.25">
      <c r="A189" s="144"/>
      <c r="B189" s="145"/>
      <c r="C189" s="149"/>
      <c r="D189" s="149"/>
      <c r="E189" s="40"/>
      <c r="F189" s="40"/>
      <c r="G189" s="40"/>
      <c r="H189" s="41"/>
      <c r="I189" s="41"/>
      <c r="J189" s="42"/>
      <c r="K189" s="36">
        <f t="shared" si="8"/>
        <v>0</v>
      </c>
      <c r="L189" s="43"/>
      <c r="M189" s="44"/>
      <c r="N189" s="44"/>
      <c r="O189" s="45"/>
    </row>
    <row r="190" spans="1:15" x14ac:dyDescent="0.25">
      <c r="A190" s="144"/>
      <c r="B190" s="145"/>
      <c r="C190" s="149"/>
      <c r="D190" s="149"/>
      <c r="E190" s="40"/>
      <c r="F190" s="40"/>
      <c r="G190" s="40"/>
      <c r="H190" s="41"/>
      <c r="I190" s="41"/>
      <c r="J190" s="42"/>
      <c r="K190" s="36">
        <f t="shared" si="8"/>
        <v>0</v>
      </c>
      <c r="L190" s="43"/>
      <c r="M190" s="44"/>
      <c r="N190" s="44"/>
      <c r="O190" s="45"/>
    </row>
    <row r="191" spans="1:15" x14ac:dyDescent="0.25">
      <c r="A191" s="144"/>
      <c r="B191" s="145"/>
      <c r="C191" s="149"/>
      <c r="D191" s="149"/>
      <c r="E191" s="40"/>
      <c r="F191" s="40"/>
      <c r="G191" s="40"/>
      <c r="H191" s="41"/>
      <c r="I191" s="41"/>
      <c r="J191" s="42"/>
      <c r="K191" s="36">
        <f t="shared" si="8"/>
        <v>0</v>
      </c>
      <c r="L191" s="43"/>
      <c r="M191" s="44"/>
      <c r="N191" s="44"/>
      <c r="O191" s="45"/>
    </row>
    <row r="192" spans="1:15" x14ac:dyDescent="0.25">
      <c r="A192" s="144"/>
      <c r="B192" s="145"/>
      <c r="C192" s="149"/>
      <c r="D192" s="149"/>
      <c r="E192" s="40"/>
      <c r="F192" s="40"/>
      <c r="G192" s="40"/>
      <c r="H192" s="41"/>
      <c r="I192" s="41"/>
      <c r="J192" s="42"/>
      <c r="K192" s="36">
        <f t="shared" si="8"/>
        <v>0</v>
      </c>
      <c r="L192" s="43"/>
      <c r="M192" s="44"/>
      <c r="N192" s="44"/>
      <c r="O192" s="45"/>
    </row>
    <row r="193" spans="1:15" x14ac:dyDescent="0.25">
      <c r="A193" s="144"/>
      <c r="B193" s="145"/>
      <c r="C193" s="149"/>
      <c r="D193" s="149"/>
      <c r="E193" s="40"/>
      <c r="F193" s="40"/>
      <c r="G193" s="40"/>
      <c r="H193" s="41"/>
      <c r="I193" s="41"/>
      <c r="J193" s="42"/>
      <c r="K193" s="36">
        <f t="shared" si="8"/>
        <v>0</v>
      </c>
      <c r="L193" s="43"/>
      <c r="M193" s="44"/>
      <c r="N193" s="44"/>
      <c r="O193" s="45"/>
    </row>
    <row r="194" spans="1:15" x14ac:dyDescent="0.25">
      <c r="A194" s="144"/>
      <c r="B194" s="145"/>
      <c r="C194" s="149"/>
      <c r="D194" s="149"/>
      <c r="E194" s="40"/>
      <c r="F194" s="40"/>
      <c r="G194" s="40"/>
      <c r="H194" s="41"/>
      <c r="I194" s="41"/>
      <c r="J194" s="42"/>
      <c r="K194" s="36">
        <f t="shared" si="8"/>
        <v>0</v>
      </c>
      <c r="L194" s="43"/>
      <c r="M194" s="44"/>
      <c r="N194" s="44"/>
      <c r="O194" s="45"/>
    </row>
    <row r="195" spans="1:15" x14ac:dyDescent="0.25">
      <c r="A195" s="144"/>
      <c r="B195" s="145"/>
      <c r="C195" s="149"/>
      <c r="D195" s="149"/>
      <c r="E195" s="40"/>
      <c r="F195" s="40"/>
      <c r="G195" s="46"/>
      <c r="H195" s="41"/>
      <c r="I195" s="41"/>
      <c r="J195" s="47"/>
      <c r="K195" s="36">
        <f t="shared" si="8"/>
        <v>0</v>
      </c>
      <c r="L195" s="43"/>
      <c r="M195" s="44"/>
      <c r="N195" s="44"/>
      <c r="O195" s="45"/>
    </row>
    <row r="196" spans="1:15" x14ac:dyDescent="0.25">
      <c r="A196" s="144"/>
      <c r="B196" s="145"/>
      <c r="C196" s="149"/>
      <c r="D196" s="149"/>
      <c r="E196" s="40"/>
      <c r="F196" s="40"/>
      <c r="G196" s="46"/>
      <c r="H196" s="48"/>
      <c r="I196" s="48"/>
      <c r="J196" s="47"/>
      <c r="K196" s="36">
        <f t="shared" si="8"/>
        <v>0</v>
      </c>
      <c r="L196" s="43"/>
      <c r="M196" s="44"/>
      <c r="N196" s="44"/>
      <c r="O196" s="45"/>
    </row>
    <row r="197" spans="1:15" ht="15.75" thickBot="1" x14ac:dyDescent="0.3">
      <c r="A197" s="144"/>
      <c r="B197" s="145"/>
      <c r="C197" s="149"/>
      <c r="D197" s="149"/>
      <c r="E197" s="49"/>
      <c r="F197" s="49"/>
      <c r="G197" s="49"/>
      <c r="H197" s="50"/>
      <c r="I197" s="50"/>
      <c r="J197" s="51"/>
      <c r="K197" s="36">
        <f t="shared" si="8"/>
        <v>0</v>
      </c>
      <c r="L197" s="52"/>
      <c r="M197" s="53"/>
      <c r="N197" s="53"/>
      <c r="O197" s="54"/>
    </row>
    <row r="198" spans="1:15" ht="15.75" thickBot="1" x14ac:dyDescent="0.3">
      <c r="A198" s="146"/>
      <c r="B198" s="147"/>
      <c r="C198" s="150"/>
      <c r="D198" s="150"/>
      <c r="E198" s="60" t="s">
        <v>267</v>
      </c>
      <c r="F198" s="58"/>
      <c r="G198" s="58"/>
      <c r="H198" s="58"/>
      <c r="I198" s="58"/>
      <c r="J198" s="59"/>
      <c r="K198" s="55">
        <f>SUM(K184:K197)</f>
        <v>0</v>
      </c>
      <c r="L198" s="56">
        <f>K198+(K198*3%)</f>
        <v>0</v>
      </c>
      <c r="M198" s="56">
        <f>L198+(L198*3%)</f>
        <v>0</v>
      </c>
      <c r="N198" s="56">
        <f>M198+(M198*3%)</f>
        <v>0</v>
      </c>
      <c r="O198" s="56">
        <f>N198+(N198*3%)</f>
        <v>0</v>
      </c>
    </row>
    <row r="199" spans="1:15" ht="23.25" customHeight="1" thickBot="1" x14ac:dyDescent="0.3">
      <c r="A199" s="142" t="s">
        <v>277</v>
      </c>
      <c r="B199" s="143"/>
      <c r="C199" s="57" t="s">
        <v>262</v>
      </c>
      <c r="D199" s="58" t="s">
        <v>264</v>
      </c>
      <c r="E199" s="57" t="s">
        <v>434</v>
      </c>
      <c r="F199" s="57" t="s">
        <v>435</v>
      </c>
      <c r="G199" s="57" t="s">
        <v>263</v>
      </c>
      <c r="H199" s="57" t="s">
        <v>0</v>
      </c>
      <c r="I199" s="57" t="s">
        <v>436</v>
      </c>
      <c r="J199" s="58" t="s">
        <v>265</v>
      </c>
      <c r="K199" s="57" t="s">
        <v>437</v>
      </c>
      <c r="L199" s="58" t="s">
        <v>438</v>
      </c>
      <c r="M199" s="57" t="s">
        <v>439</v>
      </c>
      <c r="N199" s="57" t="s">
        <v>440</v>
      </c>
      <c r="O199" s="57" t="s">
        <v>441</v>
      </c>
    </row>
    <row r="200" spans="1:15" ht="15" customHeight="1" x14ac:dyDescent="0.25">
      <c r="A200" s="144" t="s">
        <v>271</v>
      </c>
      <c r="B200" s="145"/>
      <c r="C200" s="148"/>
      <c r="D200" s="149"/>
      <c r="E200" s="33"/>
      <c r="F200" s="33"/>
      <c r="G200" s="33"/>
      <c r="H200" s="34"/>
      <c r="I200" s="34"/>
      <c r="J200" s="35"/>
      <c r="K200" s="36">
        <f t="shared" ref="K200:K213" si="9">+J200*H200</f>
        <v>0</v>
      </c>
      <c r="L200" s="37"/>
      <c r="M200" s="38"/>
      <c r="N200" s="38"/>
      <c r="O200" s="39"/>
    </row>
    <row r="201" spans="1:15" x14ac:dyDescent="0.25">
      <c r="A201" s="144"/>
      <c r="B201" s="145"/>
      <c r="C201" s="149"/>
      <c r="D201" s="149"/>
      <c r="E201" s="40"/>
      <c r="F201" s="40"/>
      <c r="G201" s="40"/>
      <c r="H201" s="41"/>
      <c r="I201" s="41"/>
      <c r="J201" s="42"/>
      <c r="K201" s="36">
        <f t="shared" si="9"/>
        <v>0</v>
      </c>
      <c r="L201" s="43"/>
      <c r="M201" s="44"/>
      <c r="N201" s="44"/>
      <c r="O201" s="45"/>
    </row>
    <row r="202" spans="1:15" x14ac:dyDescent="0.25">
      <c r="A202" s="144"/>
      <c r="B202" s="145"/>
      <c r="C202" s="149"/>
      <c r="D202" s="149"/>
      <c r="E202" s="40"/>
      <c r="F202" s="40"/>
      <c r="G202" s="40"/>
      <c r="H202" s="41"/>
      <c r="I202" s="41"/>
      <c r="J202" s="42"/>
      <c r="K202" s="36">
        <f t="shared" si="9"/>
        <v>0</v>
      </c>
      <c r="L202" s="43"/>
      <c r="M202" s="44"/>
      <c r="N202" s="44"/>
      <c r="O202" s="45"/>
    </row>
    <row r="203" spans="1:15" x14ac:dyDescent="0.25">
      <c r="A203" s="144"/>
      <c r="B203" s="145"/>
      <c r="C203" s="149"/>
      <c r="D203" s="149"/>
      <c r="E203" s="40"/>
      <c r="F203" s="40"/>
      <c r="G203" s="40"/>
      <c r="H203" s="41"/>
      <c r="I203" s="41"/>
      <c r="J203" s="42"/>
      <c r="K203" s="36">
        <f t="shared" si="9"/>
        <v>0</v>
      </c>
      <c r="L203" s="43"/>
      <c r="M203" s="44"/>
      <c r="N203" s="44"/>
      <c r="O203" s="45"/>
    </row>
    <row r="204" spans="1:15" x14ac:dyDescent="0.25">
      <c r="A204" s="144"/>
      <c r="B204" s="145"/>
      <c r="C204" s="149"/>
      <c r="D204" s="149"/>
      <c r="E204" s="40"/>
      <c r="F204" s="40"/>
      <c r="G204" s="40"/>
      <c r="H204" s="41"/>
      <c r="I204" s="41"/>
      <c r="J204" s="42"/>
      <c r="K204" s="36">
        <f t="shared" si="9"/>
        <v>0</v>
      </c>
      <c r="L204" s="43"/>
      <c r="M204" s="44"/>
      <c r="N204" s="44"/>
      <c r="O204" s="45"/>
    </row>
    <row r="205" spans="1:15" x14ac:dyDescent="0.25">
      <c r="A205" s="144"/>
      <c r="B205" s="145"/>
      <c r="C205" s="149"/>
      <c r="D205" s="149"/>
      <c r="E205" s="40"/>
      <c r="F205" s="40"/>
      <c r="G205" s="40"/>
      <c r="H205" s="41"/>
      <c r="I205" s="41"/>
      <c r="J205" s="42"/>
      <c r="K205" s="36">
        <f t="shared" si="9"/>
        <v>0</v>
      </c>
      <c r="L205" s="43"/>
      <c r="M205" s="44"/>
      <c r="N205" s="44"/>
      <c r="O205" s="45"/>
    </row>
    <row r="206" spans="1:15" x14ac:dyDescent="0.25">
      <c r="A206" s="144"/>
      <c r="B206" s="145"/>
      <c r="C206" s="149"/>
      <c r="D206" s="149"/>
      <c r="E206" s="40"/>
      <c r="F206" s="40"/>
      <c r="G206" s="40"/>
      <c r="H206" s="41"/>
      <c r="I206" s="41"/>
      <c r="J206" s="42"/>
      <c r="K206" s="36">
        <f t="shared" si="9"/>
        <v>0</v>
      </c>
      <c r="L206" s="43"/>
      <c r="M206" s="44"/>
      <c r="N206" s="44"/>
      <c r="O206" s="45"/>
    </row>
    <row r="207" spans="1:15" x14ac:dyDescent="0.25">
      <c r="A207" s="144"/>
      <c r="B207" s="145"/>
      <c r="C207" s="149"/>
      <c r="D207" s="149"/>
      <c r="E207" s="40"/>
      <c r="F207" s="40"/>
      <c r="G207" s="40"/>
      <c r="H207" s="41"/>
      <c r="I207" s="41"/>
      <c r="J207" s="42"/>
      <c r="K207" s="36">
        <f t="shared" si="9"/>
        <v>0</v>
      </c>
      <c r="L207" s="43"/>
      <c r="M207" s="44"/>
      <c r="N207" s="44"/>
      <c r="O207" s="45"/>
    </row>
    <row r="208" spans="1:15" x14ac:dyDescent="0.25">
      <c r="A208" s="144"/>
      <c r="B208" s="145"/>
      <c r="C208" s="149"/>
      <c r="D208" s="149"/>
      <c r="E208" s="40"/>
      <c r="F208" s="40"/>
      <c r="G208" s="40"/>
      <c r="H208" s="41"/>
      <c r="I208" s="41"/>
      <c r="J208" s="42"/>
      <c r="K208" s="36">
        <f t="shared" si="9"/>
        <v>0</v>
      </c>
      <c r="L208" s="43"/>
      <c r="M208" s="44"/>
      <c r="N208" s="44"/>
      <c r="O208" s="45"/>
    </row>
    <row r="209" spans="1:15" x14ac:dyDescent="0.25">
      <c r="A209" s="144"/>
      <c r="B209" s="145"/>
      <c r="C209" s="149"/>
      <c r="D209" s="149"/>
      <c r="E209" s="40"/>
      <c r="F209" s="40"/>
      <c r="G209" s="40"/>
      <c r="H209" s="41"/>
      <c r="I209" s="41"/>
      <c r="J209" s="42"/>
      <c r="K209" s="36">
        <f t="shared" si="9"/>
        <v>0</v>
      </c>
      <c r="L209" s="43"/>
      <c r="M209" s="44"/>
      <c r="N209" s="44"/>
      <c r="O209" s="45"/>
    </row>
    <row r="210" spans="1:15" x14ac:dyDescent="0.25">
      <c r="A210" s="144"/>
      <c r="B210" s="145"/>
      <c r="C210" s="149"/>
      <c r="D210" s="149"/>
      <c r="E210" s="40"/>
      <c r="F210" s="40"/>
      <c r="G210" s="40"/>
      <c r="H210" s="41"/>
      <c r="I210" s="41"/>
      <c r="J210" s="42"/>
      <c r="K210" s="36">
        <f t="shared" si="9"/>
        <v>0</v>
      </c>
      <c r="L210" s="43"/>
      <c r="M210" s="44"/>
      <c r="N210" s="44"/>
      <c r="O210" s="45"/>
    </row>
    <row r="211" spans="1:15" x14ac:dyDescent="0.25">
      <c r="A211" s="144"/>
      <c r="B211" s="145"/>
      <c r="C211" s="149"/>
      <c r="D211" s="149"/>
      <c r="E211" s="40"/>
      <c r="F211" s="40"/>
      <c r="G211" s="46"/>
      <c r="H211" s="41"/>
      <c r="I211" s="41"/>
      <c r="J211" s="47"/>
      <c r="K211" s="36">
        <f t="shared" si="9"/>
        <v>0</v>
      </c>
      <c r="L211" s="43"/>
      <c r="M211" s="44"/>
      <c r="N211" s="44"/>
      <c r="O211" s="45"/>
    </row>
    <row r="212" spans="1:15" x14ac:dyDescent="0.25">
      <c r="A212" s="144"/>
      <c r="B212" s="145"/>
      <c r="C212" s="149"/>
      <c r="D212" s="149"/>
      <c r="E212" s="40"/>
      <c r="F212" s="40"/>
      <c r="G212" s="46"/>
      <c r="H212" s="48"/>
      <c r="I212" s="48"/>
      <c r="J212" s="47"/>
      <c r="K212" s="36">
        <f t="shared" si="9"/>
        <v>0</v>
      </c>
      <c r="L212" s="43"/>
      <c r="M212" s="44"/>
      <c r="N212" s="44"/>
      <c r="O212" s="45"/>
    </row>
    <row r="213" spans="1:15" ht="15.75" thickBot="1" x14ac:dyDescent="0.3">
      <c r="A213" s="144"/>
      <c r="B213" s="145"/>
      <c r="C213" s="149"/>
      <c r="D213" s="149"/>
      <c r="E213" s="49"/>
      <c r="F213" s="49"/>
      <c r="G213" s="49"/>
      <c r="H213" s="50"/>
      <c r="I213" s="50"/>
      <c r="J213" s="51"/>
      <c r="K213" s="36">
        <f t="shared" si="9"/>
        <v>0</v>
      </c>
      <c r="L213" s="52"/>
      <c r="M213" s="53"/>
      <c r="N213" s="53"/>
      <c r="O213" s="54"/>
    </row>
    <row r="214" spans="1:15" ht="15.75" thickBot="1" x14ac:dyDescent="0.3">
      <c r="A214" s="146"/>
      <c r="B214" s="147"/>
      <c r="C214" s="150"/>
      <c r="D214" s="150"/>
      <c r="E214" s="60" t="s">
        <v>267</v>
      </c>
      <c r="F214" s="58"/>
      <c r="G214" s="58"/>
      <c r="H214" s="58"/>
      <c r="I214" s="58"/>
      <c r="J214" s="59"/>
      <c r="K214" s="55">
        <f>SUM(K200:K213)</f>
        <v>0</v>
      </c>
      <c r="L214" s="56">
        <f>K214+(K214*3%)</f>
        <v>0</v>
      </c>
      <c r="M214" s="56">
        <f>L214+(L214*3%)</f>
        <v>0</v>
      </c>
      <c r="N214" s="56">
        <f>M214+(M214*3%)</f>
        <v>0</v>
      </c>
      <c r="O214" s="56">
        <f>N214+(N214*3%)</f>
        <v>0</v>
      </c>
    </row>
    <row r="215" spans="1:15" ht="23.25" customHeight="1" thickBot="1" x14ac:dyDescent="0.3">
      <c r="A215" s="142" t="s">
        <v>277</v>
      </c>
      <c r="B215" s="143"/>
      <c r="C215" s="57" t="s">
        <v>262</v>
      </c>
      <c r="D215" s="58" t="s">
        <v>264</v>
      </c>
      <c r="E215" s="57" t="s">
        <v>434</v>
      </c>
      <c r="F215" s="57" t="s">
        <v>435</v>
      </c>
      <c r="G215" s="57" t="s">
        <v>263</v>
      </c>
      <c r="H215" s="57" t="s">
        <v>0</v>
      </c>
      <c r="I215" s="57" t="s">
        <v>436</v>
      </c>
      <c r="J215" s="58" t="s">
        <v>265</v>
      </c>
      <c r="K215" s="57" t="s">
        <v>437</v>
      </c>
      <c r="L215" s="58" t="s">
        <v>438</v>
      </c>
      <c r="M215" s="57" t="s">
        <v>439</v>
      </c>
      <c r="N215" s="57" t="s">
        <v>440</v>
      </c>
      <c r="O215" s="57" t="s">
        <v>441</v>
      </c>
    </row>
    <row r="216" spans="1:15" ht="15" customHeight="1" x14ac:dyDescent="0.25">
      <c r="A216" s="144" t="s">
        <v>272</v>
      </c>
      <c r="B216" s="145"/>
      <c r="C216" s="148"/>
      <c r="D216" s="149"/>
      <c r="E216" s="33"/>
      <c r="F216" s="33"/>
      <c r="G216" s="33"/>
      <c r="H216" s="34"/>
      <c r="I216" s="34"/>
      <c r="J216" s="35"/>
      <c r="K216" s="36">
        <f t="shared" ref="K216:K229" si="10">+J216*H216</f>
        <v>0</v>
      </c>
      <c r="L216" s="37"/>
      <c r="M216" s="38"/>
      <c r="N216" s="38"/>
      <c r="O216" s="39"/>
    </row>
    <row r="217" spans="1:15" x14ac:dyDescent="0.25">
      <c r="A217" s="144"/>
      <c r="B217" s="145"/>
      <c r="C217" s="149"/>
      <c r="D217" s="149"/>
      <c r="E217" s="40"/>
      <c r="F217" s="40"/>
      <c r="G217" s="40"/>
      <c r="H217" s="41"/>
      <c r="I217" s="41"/>
      <c r="J217" s="42"/>
      <c r="K217" s="36">
        <f t="shared" si="10"/>
        <v>0</v>
      </c>
      <c r="L217" s="43"/>
      <c r="M217" s="44"/>
      <c r="N217" s="44"/>
      <c r="O217" s="45"/>
    </row>
    <row r="218" spans="1:15" x14ac:dyDescent="0.25">
      <c r="A218" s="144"/>
      <c r="B218" s="145"/>
      <c r="C218" s="149"/>
      <c r="D218" s="149"/>
      <c r="E218" s="40"/>
      <c r="F218" s="40"/>
      <c r="G218" s="40"/>
      <c r="H218" s="41"/>
      <c r="I218" s="41"/>
      <c r="J218" s="42"/>
      <c r="K218" s="36">
        <f t="shared" si="10"/>
        <v>0</v>
      </c>
      <c r="L218" s="43"/>
      <c r="M218" s="44"/>
      <c r="N218" s="44"/>
      <c r="O218" s="45"/>
    </row>
    <row r="219" spans="1:15" x14ac:dyDescent="0.25">
      <c r="A219" s="144"/>
      <c r="B219" s="145"/>
      <c r="C219" s="149"/>
      <c r="D219" s="149"/>
      <c r="E219" s="40"/>
      <c r="F219" s="40"/>
      <c r="G219" s="40"/>
      <c r="H219" s="41"/>
      <c r="I219" s="41"/>
      <c r="J219" s="42"/>
      <c r="K219" s="36">
        <f t="shared" si="10"/>
        <v>0</v>
      </c>
      <c r="L219" s="43"/>
      <c r="M219" s="44"/>
      <c r="N219" s="44"/>
      <c r="O219" s="45"/>
    </row>
    <row r="220" spans="1:15" x14ac:dyDescent="0.25">
      <c r="A220" s="144"/>
      <c r="B220" s="145"/>
      <c r="C220" s="149"/>
      <c r="D220" s="149"/>
      <c r="E220" s="40"/>
      <c r="F220" s="40"/>
      <c r="G220" s="40"/>
      <c r="H220" s="41"/>
      <c r="I220" s="41"/>
      <c r="J220" s="42"/>
      <c r="K220" s="36">
        <f t="shared" si="10"/>
        <v>0</v>
      </c>
      <c r="L220" s="43"/>
      <c r="M220" s="44"/>
      <c r="N220" s="44"/>
      <c r="O220" s="45"/>
    </row>
    <row r="221" spans="1:15" x14ac:dyDescent="0.25">
      <c r="A221" s="144"/>
      <c r="B221" s="145"/>
      <c r="C221" s="149"/>
      <c r="D221" s="149"/>
      <c r="E221" s="40"/>
      <c r="F221" s="40"/>
      <c r="G221" s="40"/>
      <c r="H221" s="41"/>
      <c r="I221" s="41"/>
      <c r="J221" s="42"/>
      <c r="K221" s="36">
        <f t="shared" si="10"/>
        <v>0</v>
      </c>
      <c r="L221" s="43"/>
      <c r="M221" s="44"/>
      <c r="N221" s="44"/>
      <c r="O221" s="45"/>
    </row>
    <row r="222" spans="1:15" x14ac:dyDescent="0.25">
      <c r="A222" s="144"/>
      <c r="B222" s="145"/>
      <c r="C222" s="149"/>
      <c r="D222" s="149"/>
      <c r="E222" s="40"/>
      <c r="F222" s="40"/>
      <c r="G222" s="40"/>
      <c r="H222" s="41"/>
      <c r="I222" s="41"/>
      <c r="J222" s="42"/>
      <c r="K222" s="36">
        <f t="shared" si="10"/>
        <v>0</v>
      </c>
      <c r="L222" s="43"/>
      <c r="M222" s="44"/>
      <c r="N222" s="44"/>
      <c r="O222" s="45"/>
    </row>
    <row r="223" spans="1:15" x14ac:dyDescent="0.25">
      <c r="A223" s="144"/>
      <c r="B223" s="145"/>
      <c r="C223" s="149"/>
      <c r="D223" s="149"/>
      <c r="E223" s="40"/>
      <c r="F223" s="40"/>
      <c r="G223" s="40"/>
      <c r="H223" s="41"/>
      <c r="I223" s="41"/>
      <c r="J223" s="42"/>
      <c r="K223" s="36">
        <f t="shared" si="10"/>
        <v>0</v>
      </c>
      <c r="L223" s="43"/>
      <c r="M223" s="44"/>
      <c r="N223" s="44"/>
      <c r="O223" s="45"/>
    </row>
    <row r="224" spans="1:15" x14ac:dyDescent="0.25">
      <c r="A224" s="144"/>
      <c r="B224" s="145"/>
      <c r="C224" s="149"/>
      <c r="D224" s="149"/>
      <c r="E224" s="40"/>
      <c r="F224" s="40"/>
      <c r="G224" s="40"/>
      <c r="H224" s="41"/>
      <c r="I224" s="41"/>
      <c r="J224" s="42"/>
      <c r="K224" s="36">
        <f t="shared" si="10"/>
        <v>0</v>
      </c>
      <c r="L224" s="43"/>
      <c r="M224" s="44"/>
      <c r="N224" s="44"/>
      <c r="O224" s="45"/>
    </row>
    <row r="225" spans="1:15" x14ac:dyDescent="0.25">
      <c r="A225" s="144"/>
      <c r="B225" s="145"/>
      <c r="C225" s="149"/>
      <c r="D225" s="149"/>
      <c r="E225" s="40"/>
      <c r="F225" s="40"/>
      <c r="G225" s="40"/>
      <c r="H225" s="41"/>
      <c r="I225" s="41"/>
      <c r="J225" s="42"/>
      <c r="K225" s="36">
        <f t="shared" si="10"/>
        <v>0</v>
      </c>
      <c r="L225" s="43"/>
      <c r="M225" s="44"/>
      <c r="N225" s="44"/>
      <c r="O225" s="45"/>
    </row>
    <row r="226" spans="1:15" x14ac:dyDescent="0.25">
      <c r="A226" s="144"/>
      <c r="B226" s="145"/>
      <c r="C226" s="149"/>
      <c r="D226" s="149"/>
      <c r="E226" s="40"/>
      <c r="F226" s="40"/>
      <c r="G226" s="40"/>
      <c r="H226" s="41"/>
      <c r="I226" s="41"/>
      <c r="J226" s="42"/>
      <c r="K226" s="36">
        <f t="shared" si="10"/>
        <v>0</v>
      </c>
      <c r="L226" s="43"/>
      <c r="M226" s="44"/>
      <c r="N226" s="44"/>
      <c r="O226" s="45"/>
    </row>
    <row r="227" spans="1:15" x14ac:dyDescent="0.25">
      <c r="A227" s="144"/>
      <c r="B227" s="145"/>
      <c r="C227" s="149"/>
      <c r="D227" s="149"/>
      <c r="E227" s="40"/>
      <c r="F227" s="40"/>
      <c r="G227" s="46"/>
      <c r="H227" s="41"/>
      <c r="I227" s="41"/>
      <c r="J227" s="47"/>
      <c r="K227" s="36">
        <f t="shared" si="10"/>
        <v>0</v>
      </c>
      <c r="L227" s="43"/>
      <c r="M227" s="44"/>
      <c r="N227" s="44"/>
      <c r="O227" s="45"/>
    </row>
    <row r="228" spans="1:15" x14ac:dyDescent="0.25">
      <c r="A228" s="144"/>
      <c r="B228" s="145"/>
      <c r="C228" s="149"/>
      <c r="D228" s="149"/>
      <c r="E228" s="40"/>
      <c r="F228" s="40"/>
      <c r="G228" s="46"/>
      <c r="H228" s="48"/>
      <c r="I228" s="48"/>
      <c r="J228" s="47"/>
      <c r="K228" s="36">
        <f t="shared" si="10"/>
        <v>0</v>
      </c>
      <c r="L228" s="43"/>
      <c r="M228" s="44"/>
      <c r="N228" s="44"/>
      <c r="O228" s="45"/>
    </row>
    <row r="229" spans="1:15" ht="15.75" thickBot="1" x14ac:dyDescent="0.3">
      <c r="A229" s="144"/>
      <c r="B229" s="145"/>
      <c r="C229" s="149"/>
      <c r="D229" s="149"/>
      <c r="E229" s="49"/>
      <c r="F229" s="49"/>
      <c r="G229" s="49"/>
      <c r="H229" s="50"/>
      <c r="I229" s="50"/>
      <c r="J229" s="51"/>
      <c r="K229" s="36">
        <f t="shared" si="10"/>
        <v>0</v>
      </c>
      <c r="L229" s="52"/>
      <c r="M229" s="53"/>
      <c r="N229" s="53"/>
      <c r="O229" s="54"/>
    </row>
    <row r="230" spans="1:15" ht="15.75" thickBot="1" x14ac:dyDescent="0.3">
      <c r="A230" s="146"/>
      <c r="B230" s="147"/>
      <c r="C230" s="150"/>
      <c r="D230" s="150"/>
      <c r="E230" s="60" t="s">
        <v>267</v>
      </c>
      <c r="F230" s="58"/>
      <c r="G230" s="58"/>
      <c r="H230" s="58"/>
      <c r="I230" s="58"/>
      <c r="J230" s="59"/>
      <c r="K230" s="55">
        <f>SUM(K216:K229)</f>
        <v>0</v>
      </c>
      <c r="L230" s="56">
        <f>K230+(K230*3%)</f>
        <v>0</v>
      </c>
      <c r="M230" s="56">
        <f>L230+(L230*3%)</f>
        <v>0</v>
      </c>
      <c r="N230" s="56">
        <f>M230+(M230*3%)</f>
        <v>0</v>
      </c>
      <c r="O230" s="56">
        <f>N230+(N230*3%)</f>
        <v>0</v>
      </c>
    </row>
    <row r="231" spans="1:15" ht="23.25" customHeight="1" thickBot="1" x14ac:dyDescent="0.3">
      <c r="A231" s="142" t="s">
        <v>277</v>
      </c>
      <c r="B231" s="143"/>
      <c r="C231" s="57" t="s">
        <v>262</v>
      </c>
      <c r="D231" s="58" t="s">
        <v>264</v>
      </c>
      <c r="E231" s="57" t="s">
        <v>434</v>
      </c>
      <c r="F231" s="57" t="s">
        <v>435</v>
      </c>
      <c r="G231" s="57" t="s">
        <v>263</v>
      </c>
      <c r="H231" s="57" t="s">
        <v>0</v>
      </c>
      <c r="I231" s="57" t="s">
        <v>436</v>
      </c>
      <c r="J231" s="58" t="s">
        <v>265</v>
      </c>
      <c r="K231" s="57" t="s">
        <v>437</v>
      </c>
      <c r="L231" s="58" t="s">
        <v>438</v>
      </c>
      <c r="M231" s="57" t="s">
        <v>439</v>
      </c>
      <c r="N231" s="57" t="s">
        <v>440</v>
      </c>
      <c r="O231" s="57" t="s">
        <v>441</v>
      </c>
    </row>
    <row r="232" spans="1:15" ht="15" customHeight="1" x14ac:dyDescent="0.25">
      <c r="A232" s="144" t="s">
        <v>273</v>
      </c>
      <c r="B232" s="145"/>
      <c r="C232" s="148"/>
      <c r="D232" s="149"/>
      <c r="E232" s="33"/>
      <c r="F232" s="33"/>
      <c r="G232" s="33"/>
      <c r="H232" s="34"/>
      <c r="I232" s="34"/>
      <c r="J232" s="35"/>
      <c r="K232" s="36">
        <f t="shared" ref="K232:K245" si="11">+J232*H232</f>
        <v>0</v>
      </c>
      <c r="L232" s="37"/>
      <c r="M232" s="38"/>
      <c r="N232" s="38"/>
      <c r="O232" s="39"/>
    </row>
    <row r="233" spans="1:15" x14ac:dyDescent="0.25">
      <c r="A233" s="144"/>
      <c r="B233" s="145"/>
      <c r="C233" s="149"/>
      <c r="D233" s="149"/>
      <c r="E233" s="40"/>
      <c r="F233" s="40"/>
      <c r="G233" s="40"/>
      <c r="H233" s="41"/>
      <c r="I233" s="41"/>
      <c r="J233" s="42"/>
      <c r="K233" s="36">
        <f t="shared" si="11"/>
        <v>0</v>
      </c>
      <c r="L233" s="43"/>
      <c r="M233" s="44"/>
      <c r="N233" s="44"/>
      <c r="O233" s="45"/>
    </row>
    <row r="234" spans="1:15" x14ac:dyDescent="0.25">
      <c r="A234" s="144"/>
      <c r="B234" s="145"/>
      <c r="C234" s="149"/>
      <c r="D234" s="149"/>
      <c r="E234" s="40"/>
      <c r="F234" s="40"/>
      <c r="G234" s="40"/>
      <c r="H234" s="41"/>
      <c r="I234" s="41"/>
      <c r="J234" s="42"/>
      <c r="K234" s="36">
        <f t="shared" si="11"/>
        <v>0</v>
      </c>
      <c r="L234" s="43"/>
      <c r="M234" s="44"/>
      <c r="N234" s="44"/>
      <c r="O234" s="45"/>
    </row>
    <row r="235" spans="1:15" x14ac:dyDescent="0.25">
      <c r="A235" s="144"/>
      <c r="B235" s="145"/>
      <c r="C235" s="149"/>
      <c r="D235" s="149"/>
      <c r="E235" s="40"/>
      <c r="F235" s="40"/>
      <c r="G235" s="40"/>
      <c r="H235" s="41"/>
      <c r="I235" s="41"/>
      <c r="J235" s="42"/>
      <c r="K235" s="36">
        <f t="shared" si="11"/>
        <v>0</v>
      </c>
      <c r="L235" s="43"/>
      <c r="M235" s="44"/>
      <c r="N235" s="44"/>
      <c r="O235" s="45"/>
    </row>
    <row r="236" spans="1:15" x14ac:dyDescent="0.25">
      <c r="A236" s="144"/>
      <c r="B236" s="145"/>
      <c r="C236" s="149"/>
      <c r="D236" s="149"/>
      <c r="E236" s="40"/>
      <c r="F236" s="40"/>
      <c r="G236" s="40"/>
      <c r="H236" s="41"/>
      <c r="I236" s="41"/>
      <c r="J236" s="42"/>
      <c r="K236" s="36">
        <f t="shared" si="11"/>
        <v>0</v>
      </c>
      <c r="L236" s="43"/>
      <c r="M236" s="44"/>
      <c r="N236" s="44"/>
      <c r="O236" s="45"/>
    </row>
    <row r="237" spans="1:15" x14ac:dyDescent="0.25">
      <c r="A237" s="144"/>
      <c r="B237" s="145"/>
      <c r="C237" s="149"/>
      <c r="D237" s="149"/>
      <c r="E237" s="40"/>
      <c r="F237" s="40"/>
      <c r="G237" s="40"/>
      <c r="H237" s="41"/>
      <c r="I237" s="41"/>
      <c r="J237" s="42"/>
      <c r="K237" s="36">
        <f t="shared" si="11"/>
        <v>0</v>
      </c>
      <c r="L237" s="43"/>
      <c r="M237" s="44"/>
      <c r="N237" s="44"/>
      <c r="O237" s="45"/>
    </row>
    <row r="238" spans="1:15" x14ac:dyDescent="0.25">
      <c r="A238" s="144"/>
      <c r="B238" s="145"/>
      <c r="C238" s="149"/>
      <c r="D238" s="149"/>
      <c r="E238" s="40"/>
      <c r="F238" s="40"/>
      <c r="G238" s="40"/>
      <c r="H238" s="41"/>
      <c r="I238" s="41"/>
      <c r="J238" s="42"/>
      <c r="K238" s="36">
        <f t="shared" si="11"/>
        <v>0</v>
      </c>
      <c r="L238" s="43"/>
      <c r="M238" s="44"/>
      <c r="N238" s="44"/>
      <c r="O238" s="45"/>
    </row>
    <row r="239" spans="1:15" x14ac:dyDescent="0.25">
      <c r="A239" s="144"/>
      <c r="B239" s="145"/>
      <c r="C239" s="149"/>
      <c r="D239" s="149"/>
      <c r="E239" s="40"/>
      <c r="F239" s="40"/>
      <c r="G239" s="40"/>
      <c r="H239" s="41"/>
      <c r="I239" s="41"/>
      <c r="J239" s="42"/>
      <c r="K239" s="36">
        <f t="shared" si="11"/>
        <v>0</v>
      </c>
      <c r="L239" s="43"/>
      <c r="M239" s="44"/>
      <c r="N239" s="44"/>
      <c r="O239" s="45"/>
    </row>
    <row r="240" spans="1:15" x14ac:dyDescent="0.25">
      <c r="A240" s="144"/>
      <c r="B240" s="145"/>
      <c r="C240" s="149"/>
      <c r="D240" s="149"/>
      <c r="E240" s="40"/>
      <c r="F240" s="40"/>
      <c r="G240" s="40"/>
      <c r="H240" s="41"/>
      <c r="I240" s="41"/>
      <c r="J240" s="42"/>
      <c r="K240" s="36">
        <f t="shared" si="11"/>
        <v>0</v>
      </c>
      <c r="L240" s="43"/>
      <c r="M240" s="44"/>
      <c r="N240" s="44"/>
      <c r="O240" s="45"/>
    </row>
    <row r="241" spans="1:15" x14ac:dyDescent="0.25">
      <c r="A241" s="144"/>
      <c r="B241" s="145"/>
      <c r="C241" s="149"/>
      <c r="D241" s="149"/>
      <c r="E241" s="40"/>
      <c r="F241" s="40"/>
      <c r="G241" s="40"/>
      <c r="H241" s="41"/>
      <c r="I241" s="41"/>
      <c r="J241" s="42"/>
      <c r="K241" s="36">
        <f t="shared" si="11"/>
        <v>0</v>
      </c>
      <c r="L241" s="43"/>
      <c r="M241" s="44"/>
      <c r="N241" s="44"/>
      <c r="O241" s="45"/>
    </row>
    <row r="242" spans="1:15" x14ac:dyDescent="0.25">
      <c r="A242" s="144"/>
      <c r="B242" s="145"/>
      <c r="C242" s="149"/>
      <c r="D242" s="149"/>
      <c r="E242" s="40"/>
      <c r="F242" s="40"/>
      <c r="G242" s="40"/>
      <c r="H242" s="41"/>
      <c r="I242" s="41"/>
      <c r="J242" s="42"/>
      <c r="K242" s="36">
        <f t="shared" si="11"/>
        <v>0</v>
      </c>
      <c r="L242" s="43"/>
      <c r="M242" s="44"/>
      <c r="N242" s="44"/>
      <c r="O242" s="45"/>
    </row>
    <row r="243" spans="1:15" x14ac:dyDescent="0.25">
      <c r="A243" s="144"/>
      <c r="B243" s="145"/>
      <c r="C243" s="149"/>
      <c r="D243" s="149"/>
      <c r="E243" s="40"/>
      <c r="F243" s="40"/>
      <c r="G243" s="46"/>
      <c r="H243" s="41"/>
      <c r="I243" s="41"/>
      <c r="J243" s="47"/>
      <c r="K243" s="36">
        <f t="shared" si="11"/>
        <v>0</v>
      </c>
      <c r="L243" s="43"/>
      <c r="M243" s="44"/>
      <c r="N243" s="44"/>
      <c r="O243" s="45"/>
    </row>
    <row r="244" spans="1:15" x14ac:dyDescent="0.25">
      <c r="A244" s="144"/>
      <c r="B244" s="145"/>
      <c r="C244" s="149"/>
      <c r="D244" s="149"/>
      <c r="E244" s="40"/>
      <c r="F244" s="40"/>
      <c r="G244" s="46"/>
      <c r="H244" s="48"/>
      <c r="I244" s="48"/>
      <c r="J244" s="47"/>
      <c r="K244" s="36">
        <f t="shared" si="11"/>
        <v>0</v>
      </c>
      <c r="L244" s="43"/>
      <c r="M244" s="44"/>
      <c r="N244" s="44"/>
      <c r="O244" s="45"/>
    </row>
    <row r="245" spans="1:15" ht="15.75" thickBot="1" x14ac:dyDescent="0.3">
      <c r="A245" s="144"/>
      <c r="B245" s="145"/>
      <c r="C245" s="149"/>
      <c r="D245" s="149"/>
      <c r="E245" s="49"/>
      <c r="F245" s="49"/>
      <c r="G245" s="49"/>
      <c r="H245" s="50"/>
      <c r="I245" s="50"/>
      <c r="J245" s="51"/>
      <c r="K245" s="36">
        <f t="shared" si="11"/>
        <v>0</v>
      </c>
      <c r="L245" s="52"/>
      <c r="M245" s="53"/>
      <c r="N245" s="53"/>
      <c r="O245" s="54"/>
    </row>
    <row r="246" spans="1:15" ht="15.75" thickBot="1" x14ac:dyDescent="0.3">
      <c r="A246" s="146"/>
      <c r="B246" s="147"/>
      <c r="C246" s="150"/>
      <c r="D246" s="150"/>
      <c r="E246" s="60" t="s">
        <v>267</v>
      </c>
      <c r="F246" s="58"/>
      <c r="G246" s="58"/>
      <c r="H246" s="58"/>
      <c r="I246" s="58"/>
      <c r="J246" s="59"/>
      <c r="K246" s="55">
        <f>SUM(K232:K245)</f>
        <v>0</v>
      </c>
      <c r="L246" s="56">
        <f>K246+(K246*3%)</f>
        <v>0</v>
      </c>
      <c r="M246" s="56">
        <f>L246+(L246*3%)</f>
        <v>0</v>
      </c>
      <c r="N246" s="56">
        <f>M246+(M246*3%)</f>
        <v>0</v>
      </c>
      <c r="O246" s="56">
        <f>N246+(N246*3%)</f>
        <v>0</v>
      </c>
    </row>
    <row r="247" spans="1:15" ht="23.25" customHeight="1" thickBot="1" x14ac:dyDescent="0.3">
      <c r="A247" s="142" t="s">
        <v>277</v>
      </c>
      <c r="B247" s="143"/>
      <c r="C247" s="57" t="s">
        <v>262</v>
      </c>
      <c r="D247" s="58" t="s">
        <v>264</v>
      </c>
      <c r="E247" s="57" t="s">
        <v>434</v>
      </c>
      <c r="F247" s="57" t="s">
        <v>435</v>
      </c>
      <c r="G247" s="57" t="s">
        <v>263</v>
      </c>
      <c r="H247" s="57" t="s">
        <v>0</v>
      </c>
      <c r="I247" s="57" t="s">
        <v>436</v>
      </c>
      <c r="J247" s="58" t="s">
        <v>265</v>
      </c>
      <c r="K247" s="57" t="s">
        <v>437</v>
      </c>
      <c r="L247" s="58" t="s">
        <v>438</v>
      </c>
      <c r="M247" s="57" t="s">
        <v>439</v>
      </c>
      <c r="N247" s="57" t="s">
        <v>440</v>
      </c>
      <c r="O247" s="57" t="s">
        <v>441</v>
      </c>
    </row>
    <row r="248" spans="1:15" ht="15" customHeight="1" x14ac:dyDescent="0.25">
      <c r="A248" s="144" t="s">
        <v>274</v>
      </c>
      <c r="B248" s="145"/>
      <c r="C248" s="148"/>
      <c r="D248" s="149"/>
      <c r="E248" s="33"/>
      <c r="F248" s="33"/>
      <c r="G248" s="33"/>
      <c r="H248" s="34"/>
      <c r="I248" s="34"/>
      <c r="J248" s="35"/>
      <c r="K248" s="36">
        <f t="shared" ref="K248:K261" si="12">+J248*H248</f>
        <v>0</v>
      </c>
      <c r="L248" s="37"/>
      <c r="M248" s="38"/>
      <c r="N248" s="38"/>
      <c r="O248" s="39"/>
    </row>
    <row r="249" spans="1:15" x14ac:dyDescent="0.25">
      <c r="A249" s="144"/>
      <c r="B249" s="145"/>
      <c r="C249" s="149"/>
      <c r="D249" s="149"/>
      <c r="E249" s="40"/>
      <c r="F249" s="40"/>
      <c r="G249" s="40"/>
      <c r="H249" s="41"/>
      <c r="I249" s="41"/>
      <c r="J249" s="42"/>
      <c r="K249" s="36">
        <f t="shared" si="12"/>
        <v>0</v>
      </c>
      <c r="L249" s="43"/>
      <c r="M249" s="44"/>
      <c r="N249" s="44"/>
      <c r="O249" s="45"/>
    </row>
    <row r="250" spans="1:15" x14ac:dyDescent="0.25">
      <c r="A250" s="144"/>
      <c r="B250" s="145"/>
      <c r="C250" s="149"/>
      <c r="D250" s="149"/>
      <c r="E250" s="40"/>
      <c r="F250" s="40"/>
      <c r="G250" s="40"/>
      <c r="H250" s="41"/>
      <c r="I250" s="41"/>
      <c r="J250" s="42"/>
      <c r="K250" s="36">
        <f t="shared" si="12"/>
        <v>0</v>
      </c>
      <c r="L250" s="43"/>
      <c r="M250" s="44"/>
      <c r="N250" s="44"/>
      <c r="O250" s="45"/>
    </row>
    <row r="251" spans="1:15" x14ac:dyDescent="0.25">
      <c r="A251" s="144"/>
      <c r="B251" s="145"/>
      <c r="C251" s="149"/>
      <c r="D251" s="149"/>
      <c r="E251" s="40"/>
      <c r="F251" s="40"/>
      <c r="G251" s="40"/>
      <c r="H251" s="41"/>
      <c r="I251" s="41"/>
      <c r="J251" s="42"/>
      <c r="K251" s="36">
        <f t="shared" si="12"/>
        <v>0</v>
      </c>
      <c r="L251" s="43"/>
      <c r="M251" s="44"/>
      <c r="N251" s="44"/>
      <c r="O251" s="45"/>
    </row>
    <row r="252" spans="1:15" x14ac:dyDescent="0.25">
      <c r="A252" s="144"/>
      <c r="B252" s="145"/>
      <c r="C252" s="149"/>
      <c r="D252" s="149"/>
      <c r="E252" s="40"/>
      <c r="F252" s="40"/>
      <c r="G252" s="40"/>
      <c r="H252" s="41"/>
      <c r="I252" s="41"/>
      <c r="J252" s="42"/>
      <c r="K252" s="36">
        <f t="shared" si="12"/>
        <v>0</v>
      </c>
      <c r="L252" s="43"/>
      <c r="M252" s="44"/>
      <c r="N252" s="44"/>
      <c r="O252" s="45"/>
    </row>
    <row r="253" spans="1:15" x14ac:dyDescent="0.25">
      <c r="A253" s="144"/>
      <c r="B253" s="145"/>
      <c r="C253" s="149"/>
      <c r="D253" s="149"/>
      <c r="E253" s="40"/>
      <c r="F253" s="40"/>
      <c r="G253" s="40"/>
      <c r="H253" s="41"/>
      <c r="I253" s="41"/>
      <c r="J253" s="42"/>
      <c r="K253" s="36">
        <f t="shared" si="12"/>
        <v>0</v>
      </c>
      <c r="L253" s="43"/>
      <c r="M253" s="44"/>
      <c r="N253" s="44"/>
      <c r="O253" s="45"/>
    </row>
    <row r="254" spans="1:15" x14ac:dyDescent="0.25">
      <c r="A254" s="144"/>
      <c r="B254" s="145"/>
      <c r="C254" s="149"/>
      <c r="D254" s="149"/>
      <c r="E254" s="40"/>
      <c r="F254" s="40"/>
      <c r="G254" s="40"/>
      <c r="H254" s="41"/>
      <c r="I254" s="41"/>
      <c r="J254" s="42"/>
      <c r="K254" s="36">
        <f t="shared" si="12"/>
        <v>0</v>
      </c>
      <c r="L254" s="43"/>
      <c r="M254" s="44"/>
      <c r="N254" s="44"/>
      <c r="O254" s="45"/>
    </row>
    <row r="255" spans="1:15" x14ac:dyDescent="0.25">
      <c r="A255" s="144"/>
      <c r="B255" s="145"/>
      <c r="C255" s="149"/>
      <c r="D255" s="149"/>
      <c r="E255" s="40"/>
      <c r="F255" s="40"/>
      <c r="G255" s="40"/>
      <c r="H255" s="41"/>
      <c r="I255" s="41"/>
      <c r="J255" s="42"/>
      <c r="K255" s="36">
        <f t="shared" si="12"/>
        <v>0</v>
      </c>
      <c r="L255" s="43"/>
      <c r="M255" s="44"/>
      <c r="N255" s="44"/>
      <c r="O255" s="45"/>
    </row>
    <row r="256" spans="1:15" x14ac:dyDescent="0.25">
      <c r="A256" s="144"/>
      <c r="B256" s="145"/>
      <c r="C256" s="149"/>
      <c r="D256" s="149"/>
      <c r="E256" s="40"/>
      <c r="F256" s="40"/>
      <c r="G256" s="40"/>
      <c r="H256" s="41"/>
      <c r="I256" s="41"/>
      <c r="J256" s="42"/>
      <c r="K256" s="36">
        <f t="shared" si="12"/>
        <v>0</v>
      </c>
      <c r="L256" s="43"/>
      <c r="M256" s="44"/>
      <c r="N256" s="44"/>
      <c r="O256" s="45"/>
    </row>
    <row r="257" spans="1:15" x14ac:dyDescent="0.25">
      <c r="A257" s="144"/>
      <c r="B257" s="145"/>
      <c r="C257" s="149"/>
      <c r="D257" s="149"/>
      <c r="E257" s="40"/>
      <c r="F257" s="40"/>
      <c r="G257" s="40"/>
      <c r="H257" s="41"/>
      <c r="I257" s="41"/>
      <c r="J257" s="42"/>
      <c r="K257" s="36">
        <f t="shared" si="12"/>
        <v>0</v>
      </c>
      <c r="L257" s="43"/>
      <c r="M257" s="44"/>
      <c r="N257" s="44"/>
      <c r="O257" s="45"/>
    </row>
    <row r="258" spans="1:15" x14ac:dyDescent="0.25">
      <c r="A258" s="144"/>
      <c r="B258" s="145"/>
      <c r="C258" s="149"/>
      <c r="D258" s="149"/>
      <c r="E258" s="40"/>
      <c r="F258" s="40"/>
      <c r="G258" s="40"/>
      <c r="H258" s="41"/>
      <c r="I258" s="41"/>
      <c r="J258" s="42"/>
      <c r="K258" s="36">
        <f t="shared" si="12"/>
        <v>0</v>
      </c>
      <c r="L258" s="43"/>
      <c r="M258" s="44"/>
      <c r="N258" s="44"/>
      <c r="O258" s="45"/>
    </row>
    <row r="259" spans="1:15" x14ac:dyDescent="0.25">
      <c r="A259" s="144"/>
      <c r="B259" s="145"/>
      <c r="C259" s="149"/>
      <c r="D259" s="149"/>
      <c r="E259" s="40"/>
      <c r="F259" s="40"/>
      <c r="G259" s="46"/>
      <c r="H259" s="41"/>
      <c r="I259" s="41"/>
      <c r="J259" s="47"/>
      <c r="K259" s="36">
        <f t="shared" si="12"/>
        <v>0</v>
      </c>
      <c r="L259" s="43"/>
      <c r="M259" s="44"/>
      <c r="N259" s="44"/>
      <c r="O259" s="45"/>
    </row>
    <row r="260" spans="1:15" x14ac:dyDescent="0.25">
      <c r="A260" s="144"/>
      <c r="B260" s="145"/>
      <c r="C260" s="149"/>
      <c r="D260" s="149"/>
      <c r="E260" s="40"/>
      <c r="F260" s="40"/>
      <c r="G260" s="46"/>
      <c r="H260" s="48"/>
      <c r="I260" s="48"/>
      <c r="J260" s="47"/>
      <c r="K260" s="36">
        <f t="shared" si="12"/>
        <v>0</v>
      </c>
      <c r="L260" s="43"/>
      <c r="M260" s="44"/>
      <c r="N260" s="44"/>
      <c r="O260" s="45"/>
    </row>
    <row r="261" spans="1:15" ht="15.75" thickBot="1" x14ac:dyDescent="0.3">
      <c r="A261" s="144"/>
      <c r="B261" s="145"/>
      <c r="C261" s="149"/>
      <c r="D261" s="149"/>
      <c r="E261" s="49"/>
      <c r="F261" s="49"/>
      <c r="G261" s="49"/>
      <c r="H261" s="50"/>
      <c r="I261" s="50"/>
      <c r="J261" s="51"/>
      <c r="K261" s="36">
        <f t="shared" si="12"/>
        <v>0</v>
      </c>
      <c r="L261" s="52"/>
      <c r="M261" s="53"/>
      <c r="N261" s="53"/>
      <c r="O261" s="54"/>
    </row>
    <row r="262" spans="1:15" ht="15.75" thickBot="1" x14ac:dyDescent="0.3">
      <c r="A262" s="146"/>
      <c r="B262" s="147"/>
      <c r="C262" s="150"/>
      <c r="D262" s="150"/>
      <c r="E262" s="60" t="s">
        <v>267</v>
      </c>
      <c r="F262" s="58"/>
      <c r="G262" s="58"/>
      <c r="H262" s="58"/>
      <c r="I262" s="58"/>
      <c r="J262" s="59"/>
      <c r="K262" s="55">
        <f>SUM(K248:K261)</f>
        <v>0</v>
      </c>
      <c r="L262" s="56">
        <f>K262+(K262*3%)</f>
        <v>0</v>
      </c>
      <c r="M262" s="56">
        <f>L262+(L262*3%)</f>
        <v>0</v>
      </c>
      <c r="N262" s="56">
        <f>M262+(M262*3%)</f>
        <v>0</v>
      </c>
      <c r="O262" s="56">
        <f>N262+(N262*3%)</f>
        <v>0</v>
      </c>
    </row>
    <row r="263" spans="1:15" ht="23.25" customHeight="1" thickBot="1" x14ac:dyDescent="0.3">
      <c r="A263" s="142" t="s">
        <v>277</v>
      </c>
      <c r="B263" s="143"/>
      <c r="C263" s="57" t="s">
        <v>262</v>
      </c>
      <c r="D263" s="58" t="s">
        <v>264</v>
      </c>
      <c r="E263" s="57" t="s">
        <v>434</v>
      </c>
      <c r="F263" s="57" t="s">
        <v>435</v>
      </c>
      <c r="G263" s="57" t="s">
        <v>263</v>
      </c>
      <c r="H263" s="57" t="s">
        <v>0</v>
      </c>
      <c r="I263" s="57" t="s">
        <v>436</v>
      </c>
      <c r="J263" s="58" t="s">
        <v>265</v>
      </c>
      <c r="K263" s="57" t="s">
        <v>437</v>
      </c>
      <c r="L263" s="58" t="s">
        <v>438</v>
      </c>
      <c r="M263" s="57" t="s">
        <v>439</v>
      </c>
      <c r="N263" s="57" t="s">
        <v>440</v>
      </c>
      <c r="O263" s="57" t="s">
        <v>441</v>
      </c>
    </row>
    <row r="264" spans="1:15" ht="15" customHeight="1" x14ac:dyDescent="0.25">
      <c r="A264" s="144" t="s">
        <v>275</v>
      </c>
      <c r="B264" s="145"/>
      <c r="C264" s="148"/>
      <c r="D264" s="149"/>
      <c r="E264" s="33"/>
      <c r="F264" s="33"/>
      <c r="G264" s="33"/>
      <c r="H264" s="34"/>
      <c r="I264" s="34"/>
      <c r="J264" s="35"/>
      <c r="K264" s="36">
        <f t="shared" ref="K264:K277" si="13">+J264*H264</f>
        <v>0</v>
      </c>
      <c r="L264" s="37"/>
      <c r="M264" s="38"/>
      <c r="N264" s="38"/>
      <c r="O264" s="39"/>
    </row>
    <row r="265" spans="1:15" x14ac:dyDescent="0.25">
      <c r="A265" s="144"/>
      <c r="B265" s="145"/>
      <c r="C265" s="149"/>
      <c r="D265" s="149"/>
      <c r="E265" s="40"/>
      <c r="F265" s="40"/>
      <c r="G265" s="40"/>
      <c r="H265" s="41"/>
      <c r="I265" s="41"/>
      <c r="J265" s="42"/>
      <c r="K265" s="36">
        <f t="shared" si="13"/>
        <v>0</v>
      </c>
      <c r="L265" s="43"/>
      <c r="M265" s="44"/>
      <c r="N265" s="44"/>
      <c r="O265" s="45"/>
    </row>
    <row r="266" spans="1:15" x14ac:dyDescent="0.25">
      <c r="A266" s="144"/>
      <c r="B266" s="145"/>
      <c r="C266" s="149"/>
      <c r="D266" s="149"/>
      <c r="E266" s="40"/>
      <c r="F266" s="40"/>
      <c r="G266" s="40"/>
      <c r="H266" s="41"/>
      <c r="I266" s="41"/>
      <c r="J266" s="42"/>
      <c r="K266" s="36">
        <f t="shared" si="13"/>
        <v>0</v>
      </c>
      <c r="L266" s="43"/>
      <c r="M266" s="44"/>
      <c r="N266" s="44"/>
      <c r="O266" s="45"/>
    </row>
    <row r="267" spans="1:15" x14ac:dyDescent="0.25">
      <c r="A267" s="144"/>
      <c r="B267" s="145"/>
      <c r="C267" s="149"/>
      <c r="D267" s="149"/>
      <c r="E267" s="40"/>
      <c r="F267" s="40"/>
      <c r="G267" s="40"/>
      <c r="H267" s="41"/>
      <c r="I267" s="41"/>
      <c r="J267" s="42"/>
      <c r="K267" s="36">
        <f t="shared" si="13"/>
        <v>0</v>
      </c>
      <c r="L267" s="43"/>
      <c r="M267" s="44"/>
      <c r="N267" s="44"/>
      <c r="O267" s="45"/>
    </row>
    <row r="268" spans="1:15" x14ac:dyDescent="0.25">
      <c r="A268" s="144"/>
      <c r="B268" s="145"/>
      <c r="C268" s="149"/>
      <c r="D268" s="149"/>
      <c r="E268" s="40"/>
      <c r="F268" s="40"/>
      <c r="G268" s="40"/>
      <c r="H268" s="41"/>
      <c r="I268" s="41"/>
      <c r="J268" s="42"/>
      <c r="K268" s="36">
        <f t="shared" si="13"/>
        <v>0</v>
      </c>
      <c r="L268" s="43"/>
      <c r="M268" s="44"/>
      <c r="N268" s="44"/>
      <c r="O268" s="45"/>
    </row>
    <row r="269" spans="1:15" x14ac:dyDescent="0.25">
      <c r="A269" s="144"/>
      <c r="B269" s="145"/>
      <c r="C269" s="149"/>
      <c r="D269" s="149"/>
      <c r="E269" s="40"/>
      <c r="F269" s="40"/>
      <c r="G269" s="40"/>
      <c r="H269" s="41"/>
      <c r="I269" s="41"/>
      <c r="J269" s="42"/>
      <c r="K269" s="36">
        <f t="shared" si="13"/>
        <v>0</v>
      </c>
      <c r="L269" s="43"/>
      <c r="M269" s="44"/>
      <c r="N269" s="44"/>
      <c r="O269" s="45"/>
    </row>
    <row r="270" spans="1:15" x14ac:dyDescent="0.25">
      <c r="A270" s="144"/>
      <c r="B270" s="145"/>
      <c r="C270" s="149"/>
      <c r="D270" s="149"/>
      <c r="E270" s="40"/>
      <c r="F270" s="40"/>
      <c r="G270" s="40"/>
      <c r="H270" s="41"/>
      <c r="I270" s="41"/>
      <c r="J270" s="42"/>
      <c r="K270" s="36">
        <f t="shared" si="13"/>
        <v>0</v>
      </c>
      <c r="L270" s="43"/>
      <c r="M270" s="44"/>
      <c r="N270" s="44"/>
      <c r="O270" s="45"/>
    </row>
    <row r="271" spans="1:15" x14ac:dyDescent="0.25">
      <c r="A271" s="144"/>
      <c r="B271" s="145"/>
      <c r="C271" s="149"/>
      <c r="D271" s="149"/>
      <c r="E271" s="40"/>
      <c r="F271" s="40"/>
      <c r="G271" s="40"/>
      <c r="H271" s="41"/>
      <c r="I271" s="41"/>
      <c r="J271" s="42"/>
      <c r="K271" s="36">
        <f t="shared" si="13"/>
        <v>0</v>
      </c>
      <c r="L271" s="43"/>
      <c r="M271" s="44"/>
      <c r="N271" s="44"/>
      <c r="O271" s="45"/>
    </row>
    <row r="272" spans="1:15" x14ac:dyDescent="0.25">
      <c r="A272" s="144"/>
      <c r="B272" s="145"/>
      <c r="C272" s="149"/>
      <c r="D272" s="149"/>
      <c r="E272" s="40"/>
      <c r="F272" s="40"/>
      <c r="G272" s="40"/>
      <c r="H272" s="41"/>
      <c r="I272" s="41"/>
      <c r="J272" s="42"/>
      <c r="K272" s="36">
        <f t="shared" si="13"/>
        <v>0</v>
      </c>
      <c r="L272" s="43"/>
      <c r="M272" s="44"/>
      <c r="N272" s="44"/>
      <c r="O272" s="45"/>
    </row>
    <row r="273" spans="1:15" x14ac:dyDescent="0.25">
      <c r="A273" s="144"/>
      <c r="B273" s="145"/>
      <c r="C273" s="149"/>
      <c r="D273" s="149"/>
      <c r="E273" s="40"/>
      <c r="F273" s="40"/>
      <c r="G273" s="40"/>
      <c r="H273" s="41"/>
      <c r="I273" s="41"/>
      <c r="J273" s="42"/>
      <c r="K273" s="36">
        <f t="shared" si="13"/>
        <v>0</v>
      </c>
      <c r="L273" s="43"/>
      <c r="M273" s="44"/>
      <c r="N273" s="44"/>
      <c r="O273" s="45"/>
    </row>
    <row r="274" spans="1:15" x14ac:dyDescent="0.25">
      <c r="A274" s="144"/>
      <c r="B274" s="145"/>
      <c r="C274" s="149"/>
      <c r="D274" s="149"/>
      <c r="E274" s="40"/>
      <c r="F274" s="40"/>
      <c r="G274" s="40"/>
      <c r="H274" s="41"/>
      <c r="I274" s="41"/>
      <c r="J274" s="42"/>
      <c r="K274" s="36">
        <f t="shared" si="13"/>
        <v>0</v>
      </c>
      <c r="L274" s="43"/>
      <c r="M274" s="44"/>
      <c r="N274" s="44"/>
      <c r="O274" s="45"/>
    </row>
    <row r="275" spans="1:15" x14ac:dyDescent="0.25">
      <c r="A275" s="144"/>
      <c r="B275" s="145"/>
      <c r="C275" s="149"/>
      <c r="D275" s="149"/>
      <c r="E275" s="40"/>
      <c r="F275" s="40"/>
      <c r="G275" s="46"/>
      <c r="H275" s="41"/>
      <c r="I275" s="41"/>
      <c r="J275" s="47"/>
      <c r="K275" s="36">
        <f t="shared" si="13"/>
        <v>0</v>
      </c>
      <c r="L275" s="43"/>
      <c r="M275" s="44"/>
      <c r="N275" s="44"/>
      <c r="O275" s="45"/>
    </row>
    <row r="276" spans="1:15" x14ac:dyDescent="0.25">
      <c r="A276" s="144"/>
      <c r="B276" s="145"/>
      <c r="C276" s="149"/>
      <c r="D276" s="149"/>
      <c r="E276" s="40"/>
      <c r="F276" s="40"/>
      <c r="G276" s="46"/>
      <c r="H276" s="48"/>
      <c r="I276" s="48"/>
      <c r="J276" s="47"/>
      <c r="K276" s="36">
        <f t="shared" si="13"/>
        <v>0</v>
      </c>
      <c r="L276" s="43"/>
      <c r="M276" s="44"/>
      <c r="N276" s="44"/>
      <c r="O276" s="45"/>
    </row>
    <row r="277" spans="1:15" ht="15.75" thickBot="1" x14ac:dyDescent="0.3">
      <c r="A277" s="144"/>
      <c r="B277" s="145"/>
      <c r="C277" s="149"/>
      <c r="D277" s="149"/>
      <c r="E277" s="49"/>
      <c r="F277" s="49"/>
      <c r="G277" s="49"/>
      <c r="H277" s="50"/>
      <c r="I277" s="50"/>
      <c r="J277" s="51"/>
      <c r="K277" s="36">
        <f t="shared" si="13"/>
        <v>0</v>
      </c>
      <c r="L277" s="52"/>
      <c r="M277" s="53"/>
      <c r="N277" s="53"/>
      <c r="O277" s="54"/>
    </row>
    <row r="278" spans="1:15" ht="15.75" thickBot="1" x14ac:dyDescent="0.3">
      <c r="A278" s="146"/>
      <c r="B278" s="147"/>
      <c r="C278" s="150"/>
      <c r="D278" s="150"/>
      <c r="E278" s="60" t="s">
        <v>267</v>
      </c>
      <c r="F278" s="58"/>
      <c r="G278" s="58"/>
      <c r="H278" s="58"/>
      <c r="I278" s="58"/>
      <c r="J278" s="59"/>
      <c r="K278" s="55">
        <f>SUM(K264:K277)</f>
        <v>0</v>
      </c>
      <c r="L278" s="56">
        <f>K278+(K278*3%)</f>
        <v>0</v>
      </c>
      <c r="M278" s="56">
        <f>L278+(L278*3%)</f>
        <v>0</v>
      </c>
      <c r="N278" s="56">
        <f>M278+(M278*3%)</f>
        <v>0</v>
      </c>
      <c r="O278" s="56">
        <f>N278+(N278*3%)</f>
        <v>0</v>
      </c>
    </row>
    <row r="279" spans="1:15" ht="23.25" customHeight="1" thickBot="1" x14ac:dyDescent="0.3">
      <c r="A279" s="142" t="s">
        <v>277</v>
      </c>
      <c r="B279" s="143"/>
      <c r="C279" s="57" t="s">
        <v>262</v>
      </c>
      <c r="D279" s="58" t="s">
        <v>264</v>
      </c>
      <c r="E279" s="57" t="s">
        <v>434</v>
      </c>
      <c r="F279" s="57" t="s">
        <v>435</v>
      </c>
      <c r="G279" s="57" t="s">
        <v>263</v>
      </c>
      <c r="H279" s="57" t="s">
        <v>0</v>
      </c>
      <c r="I279" s="57" t="s">
        <v>436</v>
      </c>
      <c r="J279" s="58" t="s">
        <v>265</v>
      </c>
      <c r="K279" s="57" t="s">
        <v>437</v>
      </c>
      <c r="L279" s="58" t="s">
        <v>438</v>
      </c>
      <c r="M279" s="57" t="s">
        <v>439</v>
      </c>
      <c r="N279" s="57" t="s">
        <v>440</v>
      </c>
      <c r="O279" s="57" t="s">
        <v>441</v>
      </c>
    </row>
    <row r="280" spans="1:15" ht="15" customHeight="1" x14ac:dyDescent="0.25">
      <c r="A280" s="144" t="s">
        <v>276</v>
      </c>
      <c r="B280" s="145"/>
      <c r="C280" s="148"/>
      <c r="D280" s="149"/>
      <c r="E280" s="33"/>
      <c r="F280" s="33"/>
      <c r="G280" s="33"/>
      <c r="H280" s="34"/>
      <c r="I280" s="34"/>
      <c r="J280" s="35"/>
      <c r="K280" s="36">
        <f t="shared" ref="K280:K293" si="14">+J280*H280</f>
        <v>0</v>
      </c>
      <c r="L280" s="37"/>
      <c r="M280" s="38"/>
      <c r="N280" s="38"/>
      <c r="O280" s="39"/>
    </row>
    <row r="281" spans="1:15" x14ac:dyDescent="0.25">
      <c r="A281" s="144"/>
      <c r="B281" s="145"/>
      <c r="C281" s="149"/>
      <c r="D281" s="149"/>
      <c r="E281" s="40"/>
      <c r="F281" s="40"/>
      <c r="G281" s="40"/>
      <c r="H281" s="41"/>
      <c r="I281" s="41"/>
      <c r="J281" s="42"/>
      <c r="K281" s="36">
        <f t="shared" si="14"/>
        <v>0</v>
      </c>
      <c r="L281" s="43"/>
      <c r="M281" s="44"/>
      <c r="N281" s="44"/>
      <c r="O281" s="45"/>
    </row>
    <row r="282" spans="1:15" x14ac:dyDescent="0.25">
      <c r="A282" s="144"/>
      <c r="B282" s="145"/>
      <c r="C282" s="149"/>
      <c r="D282" s="149"/>
      <c r="E282" s="40"/>
      <c r="F282" s="40"/>
      <c r="G282" s="40"/>
      <c r="H282" s="41"/>
      <c r="I282" s="41"/>
      <c r="J282" s="42"/>
      <c r="K282" s="36">
        <f t="shared" si="14"/>
        <v>0</v>
      </c>
      <c r="L282" s="43"/>
      <c r="M282" s="44"/>
      <c r="N282" s="44"/>
      <c r="O282" s="45"/>
    </row>
    <row r="283" spans="1:15" x14ac:dyDescent="0.25">
      <c r="A283" s="144"/>
      <c r="B283" s="145"/>
      <c r="C283" s="149"/>
      <c r="D283" s="149"/>
      <c r="E283" s="40"/>
      <c r="F283" s="40"/>
      <c r="G283" s="40"/>
      <c r="H283" s="41"/>
      <c r="I283" s="41"/>
      <c r="J283" s="42"/>
      <c r="K283" s="36">
        <f t="shared" si="14"/>
        <v>0</v>
      </c>
      <c r="L283" s="43"/>
      <c r="M283" s="44"/>
      <c r="N283" s="44"/>
      <c r="O283" s="45"/>
    </row>
    <row r="284" spans="1:15" x14ac:dyDescent="0.25">
      <c r="A284" s="144"/>
      <c r="B284" s="145"/>
      <c r="C284" s="149"/>
      <c r="D284" s="149"/>
      <c r="E284" s="40"/>
      <c r="F284" s="40"/>
      <c r="G284" s="40"/>
      <c r="H284" s="41"/>
      <c r="I284" s="41"/>
      <c r="J284" s="42"/>
      <c r="K284" s="36">
        <f t="shared" si="14"/>
        <v>0</v>
      </c>
      <c r="L284" s="43"/>
      <c r="M284" s="44"/>
      <c r="N284" s="44"/>
      <c r="O284" s="45"/>
    </row>
    <row r="285" spans="1:15" x14ac:dyDescent="0.25">
      <c r="A285" s="144"/>
      <c r="B285" s="145"/>
      <c r="C285" s="149"/>
      <c r="D285" s="149"/>
      <c r="E285" s="40"/>
      <c r="F285" s="40"/>
      <c r="G285" s="40"/>
      <c r="H285" s="41"/>
      <c r="I285" s="41"/>
      <c r="J285" s="42"/>
      <c r="K285" s="36">
        <f t="shared" si="14"/>
        <v>0</v>
      </c>
      <c r="L285" s="43"/>
      <c r="M285" s="44"/>
      <c r="N285" s="44"/>
      <c r="O285" s="45"/>
    </row>
    <row r="286" spans="1:15" x14ac:dyDescent="0.25">
      <c r="A286" s="144"/>
      <c r="B286" s="145"/>
      <c r="C286" s="149"/>
      <c r="D286" s="149"/>
      <c r="E286" s="40"/>
      <c r="F286" s="40"/>
      <c r="G286" s="40"/>
      <c r="H286" s="41"/>
      <c r="I286" s="41"/>
      <c r="J286" s="42"/>
      <c r="K286" s="36">
        <f t="shared" si="14"/>
        <v>0</v>
      </c>
      <c r="L286" s="43"/>
      <c r="M286" s="44"/>
      <c r="N286" s="44"/>
      <c r="O286" s="45"/>
    </row>
    <row r="287" spans="1:15" x14ac:dyDescent="0.25">
      <c r="A287" s="144"/>
      <c r="B287" s="145"/>
      <c r="C287" s="149"/>
      <c r="D287" s="149"/>
      <c r="E287" s="40"/>
      <c r="F287" s="40"/>
      <c r="G287" s="40"/>
      <c r="H287" s="41"/>
      <c r="I287" s="41"/>
      <c r="J287" s="42"/>
      <c r="K287" s="36">
        <f t="shared" si="14"/>
        <v>0</v>
      </c>
      <c r="L287" s="43"/>
      <c r="M287" s="44"/>
      <c r="N287" s="44"/>
      <c r="O287" s="45"/>
    </row>
    <row r="288" spans="1:15" x14ac:dyDescent="0.25">
      <c r="A288" s="144"/>
      <c r="B288" s="145"/>
      <c r="C288" s="149"/>
      <c r="D288" s="149"/>
      <c r="E288" s="40"/>
      <c r="F288" s="40"/>
      <c r="G288" s="40"/>
      <c r="H288" s="41"/>
      <c r="I288" s="41"/>
      <c r="J288" s="42"/>
      <c r="K288" s="36">
        <f t="shared" si="14"/>
        <v>0</v>
      </c>
      <c r="L288" s="43"/>
      <c r="M288" s="44"/>
      <c r="N288" s="44"/>
      <c r="O288" s="45"/>
    </row>
    <row r="289" spans="1:15" x14ac:dyDescent="0.25">
      <c r="A289" s="144"/>
      <c r="B289" s="145"/>
      <c r="C289" s="149"/>
      <c r="D289" s="149"/>
      <c r="E289" s="40"/>
      <c r="F289" s="40"/>
      <c r="G289" s="40"/>
      <c r="H289" s="41"/>
      <c r="I289" s="41"/>
      <c r="J289" s="42"/>
      <c r="K289" s="36">
        <f t="shared" si="14"/>
        <v>0</v>
      </c>
      <c r="L289" s="43"/>
      <c r="M289" s="44"/>
      <c r="N289" s="44"/>
      <c r="O289" s="45"/>
    </row>
    <row r="290" spans="1:15" x14ac:dyDescent="0.25">
      <c r="A290" s="144"/>
      <c r="B290" s="145"/>
      <c r="C290" s="149"/>
      <c r="D290" s="149"/>
      <c r="E290" s="40"/>
      <c r="F290" s="40"/>
      <c r="G290" s="40"/>
      <c r="H290" s="41"/>
      <c r="I290" s="41"/>
      <c r="J290" s="42"/>
      <c r="K290" s="36">
        <f t="shared" si="14"/>
        <v>0</v>
      </c>
      <c r="L290" s="43"/>
      <c r="M290" s="44"/>
      <c r="N290" s="44"/>
      <c r="O290" s="45"/>
    </row>
    <row r="291" spans="1:15" x14ac:dyDescent="0.25">
      <c r="A291" s="144"/>
      <c r="B291" s="145"/>
      <c r="C291" s="149"/>
      <c r="D291" s="149"/>
      <c r="E291" s="40"/>
      <c r="F291" s="40"/>
      <c r="G291" s="46"/>
      <c r="H291" s="41"/>
      <c r="I291" s="41"/>
      <c r="J291" s="47"/>
      <c r="K291" s="36">
        <f t="shared" si="14"/>
        <v>0</v>
      </c>
      <c r="L291" s="43"/>
      <c r="M291" s="44"/>
      <c r="N291" s="44"/>
      <c r="O291" s="45"/>
    </row>
    <row r="292" spans="1:15" x14ac:dyDescent="0.25">
      <c r="A292" s="144"/>
      <c r="B292" s="145"/>
      <c r="C292" s="149"/>
      <c r="D292" s="149"/>
      <c r="E292" s="40"/>
      <c r="F292" s="40"/>
      <c r="G292" s="46"/>
      <c r="H292" s="48"/>
      <c r="I292" s="48"/>
      <c r="J292" s="47"/>
      <c r="K292" s="36">
        <f t="shared" si="14"/>
        <v>0</v>
      </c>
      <c r="L292" s="43"/>
      <c r="M292" s="44"/>
      <c r="N292" s="44"/>
      <c r="O292" s="45"/>
    </row>
    <row r="293" spans="1:15" ht="15.75" thickBot="1" x14ac:dyDescent="0.3">
      <c r="A293" s="144"/>
      <c r="B293" s="145"/>
      <c r="C293" s="149"/>
      <c r="D293" s="149"/>
      <c r="E293" s="49"/>
      <c r="F293" s="49"/>
      <c r="G293" s="49"/>
      <c r="H293" s="50"/>
      <c r="I293" s="50"/>
      <c r="J293" s="51"/>
      <c r="K293" s="36">
        <f t="shared" si="14"/>
        <v>0</v>
      </c>
      <c r="L293" s="52"/>
      <c r="M293" s="53"/>
      <c r="N293" s="53"/>
      <c r="O293" s="54"/>
    </row>
    <row r="294" spans="1:15" ht="15.75" thickBot="1" x14ac:dyDescent="0.3">
      <c r="A294" s="146"/>
      <c r="B294" s="147"/>
      <c r="C294" s="150"/>
      <c r="D294" s="150"/>
      <c r="E294" s="60" t="s">
        <v>267</v>
      </c>
      <c r="F294" s="58"/>
      <c r="G294" s="58"/>
      <c r="H294" s="58"/>
      <c r="I294" s="58"/>
      <c r="J294" s="59"/>
      <c r="K294" s="55">
        <f>SUM(K280:K293)</f>
        <v>0</v>
      </c>
      <c r="L294" s="56">
        <f>K294+(K294*3%)</f>
        <v>0</v>
      </c>
      <c r="M294" s="56">
        <f>L294+(L294*3%)</f>
        <v>0</v>
      </c>
      <c r="N294" s="56">
        <f>M294+(M294*3%)</f>
        <v>0</v>
      </c>
      <c r="O294" s="56">
        <f>N294+(N294*3%)</f>
        <v>0</v>
      </c>
    </row>
    <row r="295" spans="1:15" ht="15.75" thickBot="1" x14ac:dyDescent="0.3">
      <c r="A295" s="151"/>
      <c r="B295" s="151"/>
      <c r="C295" s="151"/>
      <c r="D295" s="151"/>
      <c r="E295" s="151"/>
      <c r="F295" s="151"/>
      <c r="G295" s="151"/>
      <c r="H295" s="151"/>
      <c r="I295" s="151"/>
      <c r="J295" s="151"/>
      <c r="K295" s="151"/>
      <c r="L295" s="151"/>
      <c r="M295" s="151"/>
      <c r="N295" s="151"/>
      <c r="O295" s="151"/>
    </row>
    <row r="296" spans="1:15" ht="23.25" customHeight="1" thickBot="1" x14ac:dyDescent="0.3">
      <c r="A296" s="142" t="s">
        <v>278</v>
      </c>
      <c r="B296" s="143"/>
      <c r="C296" s="57" t="s">
        <v>262</v>
      </c>
      <c r="D296" s="58" t="s">
        <v>264</v>
      </c>
      <c r="E296" s="57" t="s">
        <v>434</v>
      </c>
      <c r="F296" s="57" t="s">
        <v>435</v>
      </c>
      <c r="G296" s="57" t="s">
        <v>263</v>
      </c>
      <c r="H296" s="57" t="s">
        <v>0</v>
      </c>
      <c r="I296" s="57" t="s">
        <v>436</v>
      </c>
      <c r="J296" s="58" t="s">
        <v>265</v>
      </c>
      <c r="K296" s="57" t="s">
        <v>437</v>
      </c>
      <c r="L296" s="58" t="s">
        <v>438</v>
      </c>
      <c r="M296" s="57" t="s">
        <v>439</v>
      </c>
      <c r="N296" s="57" t="s">
        <v>440</v>
      </c>
      <c r="O296" s="57" t="s">
        <v>441</v>
      </c>
    </row>
    <row r="297" spans="1:15" ht="15" customHeight="1" x14ac:dyDescent="0.25">
      <c r="A297" s="144" t="s">
        <v>266</v>
      </c>
      <c r="B297" s="145"/>
      <c r="C297" s="148"/>
      <c r="D297" s="149"/>
      <c r="E297" s="33"/>
      <c r="F297" s="33"/>
      <c r="G297" s="33"/>
      <c r="H297" s="34"/>
      <c r="I297" s="34"/>
      <c r="J297" s="35"/>
      <c r="K297" s="36">
        <f t="shared" ref="K297:K310" si="15">+J297*H297</f>
        <v>0</v>
      </c>
      <c r="L297" s="37"/>
      <c r="M297" s="38"/>
      <c r="N297" s="38"/>
      <c r="O297" s="39"/>
    </row>
    <row r="298" spans="1:15" x14ac:dyDescent="0.25">
      <c r="A298" s="144"/>
      <c r="B298" s="145"/>
      <c r="C298" s="149"/>
      <c r="D298" s="149"/>
      <c r="E298" s="40"/>
      <c r="F298" s="40"/>
      <c r="G298" s="40"/>
      <c r="H298" s="41"/>
      <c r="I298" s="41"/>
      <c r="J298" s="42"/>
      <c r="K298" s="36">
        <f t="shared" si="15"/>
        <v>0</v>
      </c>
      <c r="L298" s="43"/>
      <c r="M298" s="44"/>
      <c r="N298" s="44"/>
      <c r="O298" s="45"/>
    </row>
    <row r="299" spans="1:15" x14ac:dyDescent="0.25">
      <c r="A299" s="144"/>
      <c r="B299" s="145"/>
      <c r="C299" s="149"/>
      <c r="D299" s="149"/>
      <c r="E299" s="40"/>
      <c r="F299" s="40"/>
      <c r="G299" s="40"/>
      <c r="H299" s="41"/>
      <c r="I299" s="41"/>
      <c r="J299" s="42"/>
      <c r="K299" s="36">
        <f t="shared" si="15"/>
        <v>0</v>
      </c>
      <c r="L299" s="43"/>
      <c r="M299" s="44"/>
      <c r="N299" s="44"/>
      <c r="O299" s="45"/>
    </row>
    <row r="300" spans="1:15" x14ac:dyDescent="0.25">
      <c r="A300" s="144"/>
      <c r="B300" s="145"/>
      <c r="C300" s="149"/>
      <c r="D300" s="149"/>
      <c r="E300" s="40"/>
      <c r="F300" s="40"/>
      <c r="G300" s="40"/>
      <c r="H300" s="41"/>
      <c r="I300" s="41"/>
      <c r="J300" s="42"/>
      <c r="K300" s="36">
        <f t="shared" si="15"/>
        <v>0</v>
      </c>
      <c r="L300" s="43"/>
      <c r="M300" s="44"/>
      <c r="N300" s="44"/>
      <c r="O300" s="45"/>
    </row>
    <row r="301" spans="1:15" x14ac:dyDescent="0.25">
      <c r="A301" s="144"/>
      <c r="B301" s="145"/>
      <c r="C301" s="149"/>
      <c r="D301" s="149"/>
      <c r="E301" s="40"/>
      <c r="F301" s="40"/>
      <c r="G301" s="40"/>
      <c r="H301" s="41"/>
      <c r="I301" s="41"/>
      <c r="J301" s="42"/>
      <c r="K301" s="36">
        <f t="shared" si="15"/>
        <v>0</v>
      </c>
      <c r="L301" s="43"/>
      <c r="M301" s="44"/>
      <c r="N301" s="44"/>
      <c r="O301" s="45"/>
    </row>
    <row r="302" spans="1:15" x14ac:dyDescent="0.25">
      <c r="A302" s="144"/>
      <c r="B302" s="145"/>
      <c r="C302" s="149"/>
      <c r="D302" s="149"/>
      <c r="E302" s="40"/>
      <c r="F302" s="40"/>
      <c r="G302" s="40"/>
      <c r="H302" s="41"/>
      <c r="I302" s="41"/>
      <c r="J302" s="42"/>
      <c r="K302" s="36">
        <f t="shared" si="15"/>
        <v>0</v>
      </c>
      <c r="L302" s="43"/>
      <c r="M302" s="44"/>
      <c r="N302" s="44"/>
      <c r="O302" s="45"/>
    </row>
    <row r="303" spans="1:15" x14ac:dyDescent="0.25">
      <c r="A303" s="144"/>
      <c r="B303" s="145"/>
      <c r="C303" s="149"/>
      <c r="D303" s="149"/>
      <c r="E303" s="40"/>
      <c r="F303" s="40"/>
      <c r="G303" s="40"/>
      <c r="H303" s="41"/>
      <c r="I303" s="41"/>
      <c r="J303" s="42"/>
      <c r="K303" s="36">
        <f t="shared" si="15"/>
        <v>0</v>
      </c>
      <c r="L303" s="43"/>
      <c r="M303" s="44"/>
      <c r="N303" s="44"/>
      <c r="O303" s="45"/>
    </row>
    <row r="304" spans="1:15" x14ac:dyDescent="0.25">
      <c r="A304" s="144"/>
      <c r="B304" s="145"/>
      <c r="C304" s="149"/>
      <c r="D304" s="149"/>
      <c r="E304" s="40"/>
      <c r="F304" s="40"/>
      <c r="G304" s="40"/>
      <c r="H304" s="41"/>
      <c r="I304" s="41"/>
      <c r="J304" s="42"/>
      <c r="K304" s="36">
        <f t="shared" si="15"/>
        <v>0</v>
      </c>
      <c r="L304" s="43"/>
      <c r="M304" s="44"/>
      <c r="N304" s="44"/>
      <c r="O304" s="45"/>
    </row>
    <row r="305" spans="1:15" x14ac:dyDescent="0.25">
      <c r="A305" s="144"/>
      <c r="B305" s="145"/>
      <c r="C305" s="149"/>
      <c r="D305" s="149"/>
      <c r="E305" s="40"/>
      <c r="F305" s="40"/>
      <c r="G305" s="40"/>
      <c r="H305" s="41"/>
      <c r="I305" s="41"/>
      <c r="J305" s="42"/>
      <c r="K305" s="36">
        <f t="shared" si="15"/>
        <v>0</v>
      </c>
      <c r="L305" s="43"/>
      <c r="M305" s="44"/>
      <c r="N305" s="44"/>
      <c r="O305" s="45"/>
    </row>
    <row r="306" spans="1:15" x14ac:dyDescent="0.25">
      <c r="A306" s="144"/>
      <c r="B306" s="145"/>
      <c r="C306" s="149"/>
      <c r="D306" s="149"/>
      <c r="E306" s="40"/>
      <c r="F306" s="40"/>
      <c r="G306" s="40"/>
      <c r="H306" s="41"/>
      <c r="I306" s="41"/>
      <c r="J306" s="42"/>
      <c r="K306" s="36">
        <f t="shared" si="15"/>
        <v>0</v>
      </c>
      <c r="L306" s="43"/>
      <c r="M306" s="44"/>
      <c r="N306" s="44"/>
      <c r="O306" s="45"/>
    </row>
    <row r="307" spans="1:15" x14ac:dyDescent="0.25">
      <c r="A307" s="144"/>
      <c r="B307" s="145"/>
      <c r="C307" s="149"/>
      <c r="D307" s="149"/>
      <c r="E307" s="40"/>
      <c r="F307" s="40"/>
      <c r="G307" s="40"/>
      <c r="H307" s="41"/>
      <c r="I307" s="41"/>
      <c r="J307" s="42"/>
      <c r="K307" s="36">
        <f t="shared" si="15"/>
        <v>0</v>
      </c>
      <c r="L307" s="43"/>
      <c r="M307" s="44"/>
      <c r="N307" s="44"/>
      <c r="O307" s="45"/>
    </row>
    <row r="308" spans="1:15" x14ac:dyDescent="0.25">
      <c r="A308" s="144"/>
      <c r="B308" s="145"/>
      <c r="C308" s="149"/>
      <c r="D308" s="149"/>
      <c r="E308" s="40"/>
      <c r="F308" s="40"/>
      <c r="G308" s="46"/>
      <c r="H308" s="41"/>
      <c r="I308" s="41"/>
      <c r="J308" s="47"/>
      <c r="K308" s="36">
        <f t="shared" si="15"/>
        <v>0</v>
      </c>
      <c r="L308" s="43"/>
      <c r="M308" s="44"/>
      <c r="N308" s="44"/>
      <c r="O308" s="45"/>
    </row>
    <row r="309" spans="1:15" x14ac:dyDescent="0.25">
      <c r="A309" s="144"/>
      <c r="B309" s="145"/>
      <c r="C309" s="149"/>
      <c r="D309" s="149"/>
      <c r="E309" s="40"/>
      <c r="F309" s="40"/>
      <c r="G309" s="46"/>
      <c r="H309" s="48"/>
      <c r="I309" s="48"/>
      <c r="J309" s="47"/>
      <c r="K309" s="36">
        <f t="shared" si="15"/>
        <v>0</v>
      </c>
      <c r="L309" s="43"/>
      <c r="M309" s="44"/>
      <c r="N309" s="44"/>
      <c r="O309" s="45"/>
    </row>
    <row r="310" spans="1:15" ht="15.75" thickBot="1" x14ac:dyDescent="0.3">
      <c r="A310" s="144"/>
      <c r="B310" s="145"/>
      <c r="C310" s="149"/>
      <c r="D310" s="149"/>
      <c r="E310" s="49"/>
      <c r="F310" s="49"/>
      <c r="G310" s="49"/>
      <c r="H310" s="50"/>
      <c r="I310" s="50"/>
      <c r="J310" s="51"/>
      <c r="K310" s="36">
        <f t="shared" si="15"/>
        <v>0</v>
      </c>
      <c r="L310" s="52"/>
      <c r="M310" s="53"/>
      <c r="N310" s="53"/>
      <c r="O310" s="54"/>
    </row>
    <row r="311" spans="1:15" ht="15.75" thickBot="1" x14ac:dyDescent="0.3">
      <c r="A311" s="146"/>
      <c r="B311" s="147"/>
      <c r="C311" s="150"/>
      <c r="D311" s="150"/>
      <c r="E311" s="60" t="s">
        <v>267</v>
      </c>
      <c r="F311" s="58"/>
      <c r="G311" s="58"/>
      <c r="H311" s="58"/>
      <c r="I311" s="58"/>
      <c r="J311" s="59"/>
      <c r="K311" s="55">
        <f>SUM(K297:K310)</f>
        <v>0</v>
      </c>
      <c r="L311" s="56">
        <f>K311+(K311*3%)</f>
        <v>0</v>
      </c>
      <c r="M311" s="56">
        <f>L311+(L311*3%)</f>
        <v>0</v>
      </c>
      <c r="N311" s="56">
        <f>M311+(M311*3%)</f>
        <v>0</v>
      </c>
      <c r="O311" s="56">
        <f>N311+(N311*3%)</f>
        <v>0</v>
      </c>
    </row>
    <row r="312" spans="1:15" ht="23.25" customHeight="1" thickBot="1" x14ac:dyDescent="0.3">
      <c r="A312" s="142" t="s">
        <v>278</v>
      </c>
      <c r="B312" s="143"/>
      <c r="C312" s="57" t="s">
        <v>262</v>
      </c>
      <c r="D312" s="58" t="s">
        <v>264</v>
      </c>
      <c r="E312" s="57" t="s">
        <v>434</v>
      </c>
      <c r="F312" s="57" t="s">
        <v>435</v>
      </c>
      <c r="G312" s="57" t="s">
        <v>263</v>
      </c>
      <c r="H312" s="57" t="s">
        <v>0</v>
      </c>
      <c r="I312" s="57" t="s">
        <v>436</v>
      </c>
      <c r="J312" s="58" t="s">
        <v>265</v>
      </c>
      <c r="K312" s="57" t="s">
        <v>437</v>
      </c>
      <c r="L312" s="58" t="s">
        <v>438</v>
      </c>
      <c r="M312" s="57" t="s">
        <v>439</v>
      </c>
      <c r="N312" s="57" t="s">
        <v>440</v>
      </c>
      <c r="O312" s="57" t="s">
        <v>441</v>
      </c>
    </row>
    <row r="313" spans="1:15" ht="15" customHeight="1" x14ac:dyDescent="0.25">
      <c r="A313" s="144" t="s">
        <v>269</v>
      </c>
      <c r="B313" s="145"/>
      <c r="C313" s="148"/>
      <c r="D313" s="149"/>
      <c r="E313" s="33"/>
      <c r="F313" s="33"/>
      <c r="G313" s="33"/>
      <c r="H313" s="34"/>
      <c r="I313" s="34"/>
      <c r="J313" s="35"/>
      <c r="K313" s="36">
        <f t="shared" ref="K313:K326" si="16">+J313*H313</f>
        <v>0</v>
      </c>
      <c r="L313" s="37"/>
      <c r="M313" s="38"/>
      <c r="N313" s="38"/>
      <c r="O313" s="39"/>
    </row>
    <row r="314" spans="1:15" x14ac:dyDescent="0.25">
      <c r="A314" s="144"/>
      <c r="B314" s="145"/>
      <c r="C314" s="149"/>
      <c r="D314" s="149"/>
      <c r="E314" s="40"/>
      <c r="F314" s="40"/>
      <c r="G314" s="40"/>
      <c r="H314" s="41"/>
      <c r="I314" s="41"/>
      <c r="J314" s="42"/>
      <c r="K314" s="36">
        <f t="shared" si="16"/>
        <v>0</v>
      </c>
      <c r="L314" s="43"/>
      <c r="M314" s="44"/>
      <c r="N314" s="44"/>
      <c r="O314" s="45"/>
    </row>
    <row r="315" spans="1:15" x14ac:dyDescent="0.25">
      <c r="A315" s="144"/>
      <c r="B315" s="145"/>
      <c r="C315" s="149"/>
      <c r="D315" s="149"/>
      <c r="E315" s="40"/>
      <c r="F315" s="40"/>
      <c r="G315" s="40"/>
      <c r="H315" s="41"/>
      <c r="I315" s="41"/>
      <c r="J315" s="42"/>
      <c r="K315" s="36">
        <f t="shared" si="16"/>
        <v>0</v>
      </c>
      <c r="L315" s="43"/>
      <c r="M315" s="44"/>
      <c r="N315" s="44"/>
      <c r="O315" s="45"/>
    </row>
    <row r="316" spans="1:15" x14ac:dyDescent="0.25">
      <c r="A316" s="144"/>
      <c r="B316" s="145"/>
      <c r="C316" s="149"/>
      <c r="D316" s="149"/>
      <c r="E316" s="40"/>
      <c r="F316" s="40"/>
      <c r="G316" s="40"/>
      <c r="H316" s="41"/>
      <c r="I316" s="41"/>
      <c r="J316" s="42"/>
      <c r="K316" s="36">
        <f t="shared" si="16"/>
        <v>0</v>
      </c>
      <c r="L316" s="43"/>
      <c r="M316" s="44"/>
      <c r="N316" s="44"/>
      <c r="O316" s="45"/>
    </row>
    <row r="317" spans="1:15" x14ac:dyDescent="0.25">
      <c r="A317" s="144"/>
      <c r="B317" s="145"/>
      <c r="C317" s="149"/>
      <c r="D317" s="149"/>
      <c r="E317" s="40"/>
      <c r="F317" s="40"/>
      <c r="G317" s="40"/>
      <c r="H317" s="41"/>
      <c r="I317" s="41"/>
      <c r="J317" s="42"/>
      <c r="K317" s="36">
        <f t="shared" si="16"/>
        <v>0</v>
      </c>
      <c r="L317" s="43"/>
      <c r="M317" s="44"/>
      <c r="N317" s="44"/>
      <c r="O317" s="45"/>
    </row>
    <row r="318" spans="1:15" x14ac:dyDescent="0.25">
      <c r="A318" s="144"/>
      <c r="B318" s="145"/>
      <c r="C318" s="149"/>
      <c r="D318" s="149"/>
      <c r="E318" s="40"/>
      <c r="F318" s="40"/>
      <c r="G318" s="40"/>
      <c r="H318" s="41"/>
      <c r="I318" s="41"/>
      <c r="J318" s="42"/>
      <c r="K318" s="36">
        <f t="shared" si="16"/>
        <v>0</v>
      </c>
      <c r="L318" s="43"/>
      <c r="M318" s="44"/>
      <c r="N318" s="44"/>
      <c r="O318" s="45"/>
    </row>
    <row r="319" spans="1:15" x14ac:dyDescent="0.25">
      <c r="A319" s="144"/>
      <c r="B319" s="145"/>
      <c r="C319" s="149"/>
      <c r="D319" s="149"/>
      <c r="E319" s="40"/>
      <c r="F319" s="40"/>
      <c r="G319" s="40"/>
      <c r="H319" s="41"/>
      <c r="I319" s="41"/>
      <c r="J319" s="42"/>
      <c r="K319" s="36">
        <f t="shared" si="16"/>
        <v>0</v>
      </c>
      <c r="L319" s="43"/>
      <c r="M319" s="44"/>
      <c r="N319" s="44"/>
      <c r="O319" s="45"/>
    </row>
    <row r="320" spans="1:15" x14ac:dyDescent="0.25">
      <c r="A320" s="144"/>
      <c r="B320" s="145"/>
      <c r="C320" s="149"/>
      <c r="D320" s="149"/>
      <c r="E320" s="40"/>
      <c r="F320" s="40"/>
      <c r="G320" s="40"/>
      <c r="H320" s="41"/>
      <c r="I320" s="41"/>
      <c r="J320" s="42"/>
      <c r="K320" s="36">
        <f t="shared" si="16"/>
        <v>0</v>
      </c>
      <c r="L320" s="43"/>
      <c r="M320" s="44"/>
      <c r="N320" s="44"/>
      <c r="O320" s="45"/>
    </row>
    <row r="321" spans="1:15" x14ac:dyDescent="0.25">
      <c r="A321" s="144"/>
      <c r="B321" s="145"/>
      <c r="C321" s="149"/>
      <c r="D321" s="149"/>
      <c r="E321" s="40"/>
      <c r="F321" s="40"/>
      <c r="G321" s="40"/>
      <c r="H321" s="41"/>
      <c r="I321" s="41"/>
      <c r="J321" s="42"/>
      <c r="K321" s="36">
        <f t="shared" si="16"/>
        <v>0</v>
      </c>
      <c r="L321" s="43"/>
      <c r="M321" s="44"/>
      <c r="N321" s="44"/>
      <c r="O321" s="45"/>
    </row>
    <row r="322" spans="1:15" x14ac:dyDescent="0.25">
      <c r="A322" s="144"/>
      <c r="B322" s="145"/>
      <c r="C322" s="149"/>
      <c r="D322" s="149"/>
      <c r="E322" s="40"/>
      <c r="F322" s="40"/>
      <c r="G322" s="40"/>
      <c r="H322" s="41"/>
      <c r="I322" s="41"/>
      <c r="J322" s="42"/>
      <c r="K322" s="36">
        <f t="shared" si="16"/>
        <v>0</v>
      </c>
      <c r="L322" s="43"/>
      <c r="M322" s="44"/>
      <c r="N322" s="44"/>
      <c r="O322" s="45"/>
    </row>
    <row r="323" spans="1:15" x14ac:dyDescent="0.25">
      <c r="A323" s="144"/>
      <c r="B323" s="145"/>
      <c r="C323" s="149"/>
      <c r="D323" s="149"/>
      <c r="E323" s="40"/>
      <c r="F323" s="40"/>
      <c r="G323" s="40"/>
      <c r="H323" s="41"/>
      <c r="I323" s="41"/>
      <c r="J323" s="42"/>
      <c r="K323" s="36">
        <f t="shared" si="16"/>
        <v>0</v>
      </c>
      <c r="L323" s="43"/>
      <c r="M323" s="44"/>
      <c r="N323" s="44"/>
      <c r="O323" s="45"/>
    </row>
    <row r="324" spans="1:15" x14ac:dyDescent="0.25">
      <c r="A324" s="144"/>
      <c r="B324" s="145"/>
      <c r="C324" s="149"/>
      <c r="D324" s="149"/>
      <c r="E324" s="40"/>
      <c r="F324" s="40"/>
      <c r="G324" s="46"/>
      <c r="H324" s="41"/>
      <c r="I324" s="41"/>
      <c r="J324" s="47"/>
      <c r="K324" s="36">
        <f t="shared" si="16"/>
        <v>0</v>
      </c>
      <c r="L324" s="43"/>
      <c r="M324" s="44"/>
      <c r="N324" s="44"/>
      <c r="O324" s="45"/>
    </row>
    <row r="325" spans="1:15" x14ac:dyDescent="0.25">
      <c r="A325" s="144"/>
      <c r="B325" s="145"/>
      <c r="C325" s="149"/>
      <c r="D325" s="149"/>
      <c r="E325" s="40"/>
      <c r="F325" s="40"/>
      <c r="G325" s="46"/>
      <c r="H325" s="48"/>
      <c r="I325" s="48"/>
      <c r="J325" s="47"/>
      <c r="K325" s="36">
        <f t="shared" si="16"/>
        <v>0</v>
      </c>
      <c r="L325" s="43"/>
      <c r="M325" s="44"/>
      <c r="N325" s="44"/>
      <c r="O325" s="45"/>
    </row>
    <row r="326" spans="1:15" ht="15.75" thickBot="1" x14ac:dyDescent="0.3">
      <c r="A326" s="144"/>
      <c r="B326" s="145"/>
      <c r="C326" s="149"/>
      <c r="D326" s="149"/>
      <c r="E326" s="49"/>
      <c r="F326" s="49"/>
      <c r="G326" s="49"/>
      <c r="H326" s="50"/>
      <c r="I326" s="50"/>
      <c r="J326" s="51"/>
      <c r="K326" s="36">
        <f t="shared" si="16"/>
        <v>0</v>
      </c>
      <c r="L326" s="52"/>
      <c r="M326" s="53"/>
      <c r="N326" s="53"/>
      <c r="O326" s="54"/>
    </row>
    <row r="327" spans="1:15" ht="15.75" thickBot="1" x14ac:dyDescent="0.3">
      <c r="A327" s="146"/>
      <c r="B327" s="147"/>
      <c r="C327" s="150"/>
      <c r="D327" s="150"/>
      <c r="E327" s="60" t="s">
        <v>267</v>
      </c>
      <c r="F327" s="58"/>
      <c r="G327" s="58"/>
      <c r="H327" s="58"/>
      <c r="I327" s="58"/>
      <c r="J327" s="59"/>
      <c r="K327" s="55">
        <f>SUM(K313:K326)</f>
        <v>0</v>
      </c>
      <c r="L327" s="56">
        <f>K327+(K327*3%)</f>
        <v>0</v>
      </c>
      <c r="M327" s="56">
        <f>L327+(L327*3%)</f>
        <v>0</v>
      </c>
      <c r="N327" s="56">
        <f>M327+(M327*3%)</f>
        <v>0</v>
      </c>
      <c r="O327" s="56">
        <f>N327+(N327*3%)</f>
        <v>0</v>
      </c>
    </row>
    <row r="328" spans="1:15" ht="23.25" customHeight="1" thickBot="1" x14ac:dyDescent="0.3">
      <c r="A328" s="142" t="s">
        <v>278</v>
      </c>
      <c r="B328" s="143"/>
      <c r="C328" s="57" t="s">
        <v>262</v>
      </c>
      <c r="D328" s="58" t="s">
        <v>264</v>
      </c>
      <c r="E328" s="57" t="s">
        <v>434</v>
      </c>
      <c r="F328" s="57" t="s">
        <v>435</v>
      </c>
      <c r="G328" s="57" t="s">
        <v>263</v>
      </c>
      <c r="H328" s="57" t="s">
        <v>0</v>
      </c>
      <c r="I328" s="57" t="s">
        <v>436</v>
      </c>
      <c r="J328" s="58" t="s">
        <v>265</v>
      </c>
      <c r="K328" s="57" t="s">
        <v>437</v>
      </c>
      <c r="L328" s="58" t="s">
        <v>438</v>
      </c>
      <c r="M328" s="57" t="s">
        <v>439</v>
      </c>
      <c r="N328" s="57" t="s">
        <v>440</v>
      </c>
      <c r="O328" s="57" t="s">
        <v>441</v>
      </c>
    </row>
    <row r="329" spans="1:15" ht="15" customHeight="1" x14ac:dyDescent="0.25">
      <c r="A329" s="144" t="s">
        <v>270</v>
      </c>
      <c r="B329" s="145"/>
      <c r="C329" s="148"/>
      <c r="D329" s="149"/>
      <c r="E329" s="33"/>
      <c r="F329" s="33"/>
      <c r="G329" s="33"/>
      <c r="H329" s="34"/>
      <c r="I329" s="34"/>
      <c r="J329" s="35"/>
      <c r="K329" s="36">
        <f t="shared" ref="K329:K342" si="17">+J329*H329</f>
        <v>0</v>
      </c>
      <c r="L329" s="37"/>
      <c r="M329" s="38"/>
      <c r="N329" s="38"/>
      <c r="O329" s="39"/>
    </row>
    <row r="330" spans="1:15" x14ac:dyDescent="0.25">
      <c r="A330" s="144"/>
      <c r="B330" s="145"/>
      <c r="C330" s="149"/>
      <c r="D330" s="149"/>
      <c r="E330" s="40"/>
      <c r="F330" s="40"/>
      <c r="G330" s="40"/>
      <c r="H330" s="41"/>
      <c r="I330" s="41"/>
      <c r="J330" s="42"/>
      <c r="K330" s="36">
        <f t="shared" si="17"/>
        <v>0</v>
      </c>
      <c r="L330" s="43"/>
      <c r="M330" s="44"/>
      <c r="N330" s="44"/>
      <c r="O330" s="45"/>
    </row>
    <row r="331" spans="1:15" x14ac:dyDescent="0.25">
      <c r="A331" s="144"/>
      <c r="B331" s="145"/>
      <c r="C331" s="149"/>
      <c r="D331" s="149"/>
      <c r="E331" s="40"/>
      <c r="F331" s="40"/>
      <c r="G331" s="40"/>
      <c r="H331" s="41"/>
      <c r="I331" s="41"/>
      <c r="J331" s="42"/>
      <c r="K331" s="36">
        <f t="shared" si="17"/>
        <v>0</v>
      </c>
      <c r="L331" s="43"/>
      <c r="M331" s="44"/>
      <c r="N331" s="44"/>
      <c r="O331" s="45"/>
    </row>
    <row r="332" spans="1:15" x14ac:dyDescent="0.25">
      <c r="A332" s="144"/>
      <c r="B332" s="145"/>
      <c r="C332" s="149"/>
      <c r="D332" s="149"/>
      <c r="E332" s="40"/>
      <c r="F332" s="40"/>
      <c r="G332" s="40"/>
      <c r="H332" s="41"/>
      <c r="I332" s="41"/>
      <c r="J332" s="42"/>
      <c r="K332" s="36">
        <f t="shared" si="17"/>
        <v>0</v>
      </c>
      <c r="L332" s="43"/>
      <c r="M332" s="44"/>
      <c r="N332" s="44"/>
      <c r="O332" s="45"/>
    </row>
    <row r="333" spans="1:15" x14ac:dyDescent="0.25">
      <c r="A333" s="144"/>
      <c r="B333" s="145"/>
      <c r="C333" s="149"/>
      <c r="D333" s="149"/>
      <c r="E333" s="40"/>
      <c r="F333" s="40"/>
      <c r="G333" s="40"/>
      <c r="H333" s="41"/>
      <c r="I333" s="41"/>
      <c r="J333" s="42"/>
      <c r="K333" s="36">
        <f t="shared" si="17"/>
        <v>0</v>
      </c>
      <c r="L333" s="43"/>
      <c r="M333" s="44"/>
      <c r="N333" s="44"/>
      <c r="O333" s="45"/>
    </row>
    <row r="334" spans="1:15" x14ac:dyDescent="0.25">
      <c r="A334" s="144"/>
      <c r="B334" s="145"/>
      <c r="C334" s="149"/>
      <c r="D334" s="149"/>
      <c r="E334" s="40"/>
      <c r="F334" s="40"/>
      <c r="G334" s="40"/>
      <c r="H334" s="41"/>
      <c r="I334" s="41"/>
      <c r="J334" s="42"/>
      <c r="K334" s="36">
        <f t="shared" si="17"/>
        <v>0</v>
      </c>
      <c r="L334" s="43"/>
      <c r="M334" s="44"/>
      <c r="N334" s="44"/>
      <c r="O334" s="45"/>
    </row>
    <row r="335" spans="1:15" x14ac:dyDescent="0.25">
      <c r="A335" s="144"/>
      <c r="B335" s="145"/>
      <c r="C335" s="149"/>
      <c r="D335" s="149"/>
      <c r="E335" s="40"/>
      <c r="F335" s="40"/>
      <c r="G335" s="40"/>
      <c r="H335" s="41"/>
      <c r="I335" s="41"/>
      <c r="J335" s="42"/>
      <c r="K335" s="36">
        <f t="shared" si="17"/>
        <v>0</v>
      </c>
      <c r="L335" s="43"/>
      <c r="M335" s="44"/>
      <c r="N335" s="44"/>
      <c r="O335" s="45"/>
    </row>
    <row r="336" spans="1:15" x14ac:dyDescent="0.25">
      <c r="A336" s="144"/>
      <c r="B336" s="145"/>
      <c r="C336" s="149"/>
      <c r="D336" s="149"/>
      <c r="E336" s="40"/>
      <c r="F336" s="40"/>
      <c r="G336" s="40"/>
      <c r="H336" s="41"/>
      <c r="I336" s="41"/>
      <c r="J336" s="42"/>
      <c r="K336" s="36">
        <f t="shared" si="17"/>
        <v>0</v>
      </c>
      <c r="L336" s="43"/>
      <c r="M336" s="44"/>
      <c r="N336" s="44"/>
      <c r="O336" s="45"/>
    </row>
    <row r="337" spans="1:15" x14ac:dyDescent="0.25">
      <c r="A337" s="144"/>
      <c r="B337" s="145"/>
      <c r="C337" s="149"/>
      <c r="D337" s="149"/>
      <c r="E337" s="40"/>
      <c r="F337" s="40"/>
      <c r="G337" s="40"/>
      <c r="H337" s="41"/>
      <c r="I337" s="41"/>
      <c r="J337" s="42"/>
      <c r="K337" s="36">
        <f t="shared" si="17"/>
        <v>0</v>
      </c>
      <c r="L337" s="43"/>
      <c r="M337" s="44"/>
      <c r="N337" s="44"/>
      <c r="O337" s="45"/>
    </row>
    <row r="338" spans="1:15" x14ac:dyDescent="0.25">
      <c r="A338" s="144"/>
      <c r="B338" s="145"/>
      <c r="C338" s="149"/>
      <c r="D338" s="149"/>
      <c r="E338" s="40"/>
      <c r="F338" s="40"/>
      <c r="G338" s="40"/>
      <c r="H338" s="41"/>
      <c r="I338" s="41"/>
      <c r="J338" s="42"/>
      <c r="K338" s="36">
        <f t="shared" si="17"/>
        <v>0</v>
      </c>
      <c r="L338" s="43"/>
      <c r="M338" s="44"/>
      <c r="N338" s="44"/>
      <c r="O338" s="45"/>
    </row>
    <row r="339" spans="1:15" x14ac:dyDescent="0.25">
      <c r="A339" s="144"/>
      <c r="B339" s="145"/>
      <c r="C339" s="149"/>
      <c r="D339" s="149"/>
      <c r="E339" s="40"/>
      <c r="F339" s="40"/>
      <c r="G339" s="40"/>
      <c r="H339" s="41"/>
      <c r="I339" s="41"/>
      <c r="J339" s="42"/>
      <c r="K339" s="36">
        <f t="shared" si="17"/>
        <v>0</v>
      </c>
      <c r="L339" s="43"/>
      <c r="M339" s="44"/>
      <c r="N339" s="44"/>
      <c r="O339" s="45"/>
    </row>
    <row r="340" spans="1:15" x14ac:dyDescent="0.25">
      <c r="A340" s="144"/>
      <c r="B340" s="145"/>
      <c r="C340" s="149"/>
      <c r="D340" s="149"/>
      <c r="E340" s="40"/>
      <c r="F340" s="40"/>
      <c r="G340" s="46"/>
      <c r="H340" s="41"/>
      <c r="I340" s="41"/>
      <c r="J340" s="47"/>
      <c r="K340" s="36">
        <f t="shared" si="17"/>
        <v>0</v>
      </c>
      <c r="L340" s="43"/>
      <c r="M340" s="44"/>
      <c r="N340" s="44"/>
      <c r="O340" s="45"/>
    </row>
    <row r="341" spans="1:15" x14ac:dyDescent="0.25">
      <c r="A341" s="144"/>
      <c r="B341" s="145"/>
      <c r="C341" s="149"/>
      <c r="D341" s="149"/>
      <c r="E341" s="40"/>
      <c r="F341" s="40"/>
      <c r="G341" s="46"/>
      <c r="H341" s="48"/>
      <c r="I341" s="48"/>
      <c r="J341" s="47"/>
      <c r="K341" s="36">
        <f t="shared" si="17"/>
        <v>0</v>
      </c>
      <c r="L341" s="43"/>
      <c r="M341" s="44"/>
      <c r="N341" s="44"/>
      <c r="O341" s="45"/>
    </row>
    <row r="342" spans="1:15" ht="15.75" thickBot="1" x14ac:dyDescent="0.3">
      <c r="A342" s="144"/>
      <c r="B342" s="145"/>
      <c r="C342" s="149"/>
      <c r="D342" s="149"/>
      <c r="E342" s="49"/>
      <c r="F342" s="49"/>
      <c r="G342" s="49"/>
      <c r="H342" s="50"/>
      <c r="I342" s="50"/>
      <c r="J342" s="51"/>
      <c r="K342" s="36">
        <f t="shared" si="17"/>
        <v>0</v>
      </c>
      <c r="L342" s="52"/>
      <c r="M342" s="53"/>
      <c r="N342" s="53"/>
      <c r="O342" s="54"/>
    </row>
    <row r="343" spans="1:15" ht="15.75" thickBot="1" x14ac:dyDescent="0.3">
      <c r="A343" s="146"/>
      <c r="B343" s="147"/>
      <c r="C343" s="150"/>
      <c r="D343" s="150"/>
      <c r="E343" s="60" t="s">
        <v>267</v>
      </c>
      <c r="F343" s="58"/>
      <c r="G343" s="58"/>
      <c r="H343" s="58"/>
      <c r="I343" s="58"/>
      <c r="J343" s="59"/>
      <c r="K343" s="55">
        <f>SUM(K329:K342)</f>
        <v>0</v>
      </c>
      <c r="L343" s="56">
        <f>K343+(K343*3%)</f>
        <v>0</v>
      </c>
      <c r="M343" s="56">
        <f>L343+(L343*3%)</f>
        <v>0</v>
      </c>
      <c r="N343" s="56">
        <f>M343+(M343*3%)</f>
        <v>0</v>
      </c>
      <c r="O343" s="56">
        <f>N343+(N343*3%)</f>
        <v>0</v>
      </c>
    </row>
    <row r="344" spans="1:15" ht="23.25" customHeight="1" thickBot="1" x14ac:dyDescent="0.3">
      <c r="A344" s="142" t="s">
        <v>278</v>
      </c>
      <c r="B344" s="143"/>
      <c r="C344" s="57" t="s">
        <v>262</v>
      </c>
      <c r="D344" s="58" t="s">
        <v>264</v>
      </c>
      <c r="E344" s="57" t="s">
        <v>434</v>
      </c>
      <c r="F344" s="57" t="s">
        <v>435</v>
      </c>
      <c r="G344" s="57" t="s">
        <v>263</v>
      </c>
      <c r="H344" s="57" t="s">
        <v>0</v>
      </c>
      <c r="I344" s="57" t="s">
        <v>436</v>
      </c>
      <c r="J344" s="58" t="s">
        <v>265</v>
      </c>
      <c r="K344" s="57" t="s">
        <v>437</v>
      </c>
      <c r="L344" s="58" t="s">
        <v>438</v>
      </c>
      <c r="M344" s="57" t="s">
        <v>439</v>
      </c>
      <c r="N344" s="57" t="s">
        <v>440</v>
      </c>
      <c r="O344" s="57" t="s">
        <v>441</v>
      </c>
    </row>
    <row r="345" spans="1:15" ht="15" customHeight="1" x14ac:dyDescent="0.25">
      <c r="A345" s="144" t="s">
        <v>271</v>
      </c>
      <c r="B345" s="145"/>
      <c r="C345" s="148"/>
      <c r="D345" s="149"/>
      <c r="E345" s="33"/>
      <c r="F345" s="33"/>
      <c r="G345" s="33"/>
      <c r="H345" s="34"/>
      <c r="I345" s="34"/>
      <c r="J345" s="35"/>
      <c r="K345" s="36">
        <f t="shared" ref="K345:K358" si="18">+J345*H345</f>
        <v>0</v>
      </c>
      <c r="L345" s="37"/>
      <c r="M345" s="38"/>
      <c r="N345" s="38"/>
      <c r="O345" s="39"/>
    </row>
    <row r="346" spans="1:15" x14ac:dyDescent="0.25">
      <c r="A346" s="144"/>
      <c r="B346" s="145"/>
      <c r="C346" s="149"/>
      <c r="D346" s="149"/>
      <c r="E346" s="40"/>
      <c r="F346" s="40"/>
      <c r="G346" s="40"/>
      <c r="H346" s="41"/>
      <c r="I346" s="41"/>
      <c r="J346" s="42"/>
      <c r="K346" s="36">
        <f t="shared" si="18"/>
        <v>0</v>
      </c>
      <c r="L346" s="43"/>
      <c r="M346" s="44"/>
      <c r="N346" s="44"/>
      <c r="O346" s="45"/>
    </row>
    <row r="347" spans="1:15" x14ac:dyDescent="0.25">
      <c r="A347" s="144"/>
      <c r="B347" s="145"/>
      <c r="C347" s="149"/>
      <c r="D347" s="149"/>
      <c r="E347" s="40"/>
      <c r="F347" s="40"/>
      <c r="G347" s="40"/>
      <c r="H347" s="41"/>
      <c r="I347" s="41"/>
      <c r="J347" s="42"/>
      <c r="K347" s="36">
        <f t="shared" si="18"/>
        <v>0</v>
      </c>
      <c r="L347" s="43"/>
      <c r="M347" s="44"/>
      <c r="N347" s="44"/>
      <c r="O347" s="45"/>
    </row>
    <row r="348" spans="1:15" x14ac:dyDescent="0.25">
      <c r="A348" s="144"/>
      <c r="B348" s="145"/>
      <c r="C348" s="149"/>
      <c r="D348" s="149"/>
      <c r="E348" s="40"/>
      <c r="F348" s="40"/>
      <c r="G348" s="40"/>
      <c r="H348" s="41"/>
      <c r="I348" s="41"/>
      <c r="J348" s="42"/>
      <c r="K348" s="36">
        <f t="shared" si="18"/>
        <v>0</v>
      </c>
      <c r="L348" s="43"/>
      <c r="M348" s="44"/>
      <c r="N348" s="44"/>
      <c r="O348" s="45"/>
    </row>
    <row r="349" spans="1:15" x14ac:dyDescent="0.25">
      <c r="A349" s="144"/>
      <c r="B349" s="145"/>
      <c r="C349" s="149"/>
      <c r="D349" s="149"/>
      <c r="E349" s="40"/>
      <c r="F349" s="40"/>
      <c r="G349" s="40"/>
      <c r="H349" s="41"/>
      <c r="I349" s="41"/>
      <c r="J349" s="42"/>
      <c r="K349" s="36">
        <f t="shared" si="18"/>
        <v>0</v>
      </c>
      <c r="L349" s="43"/>
      <c r="M349" s="44"/>
      <c r="N349" s="44"/>
      <c r="O349" s="45"/>
    </row>
    <row r="350" spans="1:15" x14ac:dyDescent="0.25">
      <c r="A350" s="144"/>
      <c r="B350" s="145"/>
      <c r="C350" s="149"/>
      <c r="D350" s="149"/>
      <c r="E350" s="40"/>
      <c r="F350" s="40"/>
      <c r="G350" s="40"/>
      <c r="H350" s="41"/>
      <c r="I350" s="41"/>
      <c r="J350" s="42"/>
      <c r="K350" s="36">
        <f t="shared" si="18"/>
        <v>0</v>
      </c>
      <c r="L350" s="43"/>
      <c r="M350" s="44"/>
      <c r="N350" s="44"/>
      <c r="O350" s="45"/>
    </row>
    <row r="351" spans="1:15" x14ac:dyDescent="0.25">
      <c r="A351" s="144"/>
      <c r="B351" s="145"/>
      <c r="C351" s="149"/>
      <c r="D351" s="149"/>
      <c r="E351" s="40"/>
      <c r="F351" s="40"/>
      <c r="G351" s="40"/>
      <c r="H351" s="41"/>
      <c r="I351" s="41"/>
      <c r="J351" s="42"/>
      <c r="K351" s="36">
        <f t="shared" si="18"/>
        <v>0</v>
      </c>
      <c r="L351" s="43"/>
      <c r="M351" s="44"/>
      <c r="N351" s="44"/>
      <c r="O351" s="45"/>
    </row>
    <row r="352" spans="1:15" x14ac:dyDescent="0.25">
      <c r="A352" s="144"/>
      <c r="B352" s="145"/>
      <c r="C352" s="149"/>
      <c r="D352" s="149"/>
      <c r="E352" s="40"/>
      <c r="F352" s="40"/>
      <c r="G352" s="40"/>
      <c r="H352" s="41"/>
      <c r="I352" s="41"/>
      <c r="J352" s="42"/>
      <c r="K352" s="36">
        <f t="shared" si="18"/>
        <v>0</v>
      </c>
      <c r="L352" s="43"/>
      <c r="M352" s="44"/>
      <c r="N352" s="44"/>
      <c r="O352" s="45"/>
    </row>
    <row r="353" spans="1:15" x14ac:dyDescent="0.25">
      <c r="A353" s="144"/>
      <c r="B353" s="145"/>
      <c r="C353" s="149"/>
      <c r="D353" s="149"/>
      <c r="E353" s="40"/>
      <c r="F353" s="40"/>
      <c r="G353" s="40"/>
      <c r="H353" s="41"/>
      <c r="I353" s="41"/>
      <c r="J353" s="42"/>
      <c r="K353" s="36">
        <f t="shared" si="18"/>
        <v>0</v>
      </c>
      <c r="L353" s="43"/>
      <c r="M353" s="44"/>
      <c r="N353" s="44"/>
      <c r="O353" s="45"/>
    </row>
    <row r="354" spans="1:15" x14ac:dyDescent="0.25">
      <c r="A354" s="144"/>
      <c r="B354" s="145"/>
      <c r="C354" s="149"/>
      <c r="D354" s="149"/>
      <c r="E354" s="40"/>
      <c r="F354" s="40"/>
      <c r="G354" s="40"/>
      <c r="H354" s="41"/>
      <c r="I354" s="41"/>
      <c r="J354" s="42"/>
      <c r="K354" s="36">
        <f t="shared" si="18"/>
        <v>0</v>
      </c>
      <c r="L354" s="43"/>
      <c r="M354" s="44"/>
      <c r="N354" s="44"/>
      <c r="O354" s="45"/>
    </row>
    <row r="355" spans="1:15" x14ac:dyDescent="0.25">
      <c r="A355" s="144"/>
      <c r="B355" s="145"/>
      <c r="C355" s="149"/>
      <c r="D355" s="149"/>
      <c r="E355" s="40"/>
      <c r="F355" s="40"/>
      <c r="G355" s="40"/>
      <c r="H355" s="41"/>
      <c r="I355" s="41"/>
      <c r="J355" s="42"/>
      <c r="K355" s="36">
        <f t="shared" si="18"/>
        <v>0</v>
      </c>
      <c r="L355" s="43"/>
      <c r="M355" s="44"/>
      <c r="N355" s="44"/>
      <c r="O355" s="45"/>
    </row>
    <row r="356" spans="1:15" x14ac:dyDescent="0.25">
      <c r="A356" s="144"/>
      <c r="B356" s="145"/>
      <c r="C356" s="149"/>
      <c r="D356" s="149"/>
      <c r="E356" s="40"/>
      <c r="F356" s="40"/>
      <c r="G356" s="46"/>
      <c r="H356" s="41"/>
      <c r="I356" s="41"/>
      <c r="J356" s="47"/>
      <c r="K356" s="36">
        <f t="shared" si="18"/>
        <v>0</v>
      </c>
      <c r="L356" s="43"/>
      <c r="M356" s="44"/>
      <c r="N356" s="44"/>
      <c r="O356" s="45"/>
    </row>
    <row r="357" spans="1:15" x14ac:dyDescent="0.25">
      <c r="A357" s="144"/>
      <c r="B357" s="145"/>
      <c r="C357" s="149"/>
      <c r="D357" s="149"/>
      <c r="E357" s="40"/>
      <c r="F357" s="40"/>
      <c r="G357" s="46"/>
      <c r="H357" s="48"/>
      <c r="I357" s="48"/>
      <c r="J357" s="47"/>
      <c r="K357" s="36">
        <f t="shared" si="18"/>
        <v>0</v>
      </c>
      <c r="L357" s="43"/>
      <c r="M357" s="44"/>
      <c r="N357" s="44"/>
      <c r="O357" s="45"/>
    </row>
    <row r="358" spans="1:15" ht="15.75" thickBot="1" x14ac:dyDescent="0.3">
      <c r="A358" s="144"/>
      <c r="B358" s="145"/>
      <c r="C358" s="149"/>
      <c r="D358" s="149"/>
      <c r="E358" s="49"/>
      <c r="F358" s="49"/>
      <c r="G358" s="49"/>
      <c r="H358" s="50"/>
      <c r="I358" s="50"/>
      <c r="J358" s="51"/>
      <c r="K358" s="36">
        <f t="shared" si="18"/>
        <v>0</v>
      </c>
      <c r="L358" s="52"/>
      <c r="M358" s="53"/>
      <c r="N358" s="53"/>
      <c r="O358" s="54"/>
    </row>
    <row r="359" spans="1:15" ht="15.75" thickBot="1" x14ac:dyDescent="0.3">
      <c r="A359" s="146"/>
      <c r="B359" s="147"/>
      <c r="C359" s="150"/>
      <c r="D359" s="150"/>
      <c r="E359" s="60" t="s">
        <v>267</v>
      </c>
      <c r="F359" s="58"/>
      <c r="G359" s="58"/>
      <c r="H359" s="58"/>
      <c r="I359" s="58"/>
      <c r="J359" s="59"/>
      <c r="K359" s="55">
        <f>SUM(K345:K358)</f>
        <v>0</v>
      </c>
      <c r="L359" s="56">
        <f>K359+(K359*3%)</f>
        <v>0</v>
      </c>
      <c r="M359" s="56">
        <f>L359+(L359*3%)</f>
        <v>0</v>
      </c>
      <c r="N359" s="56">
        <f>M359+(M359*3%)</f>
        <v>0</v>
      </c>
      <c r="O359" s="56">
        <f>N359+(N359*3%)</f>
        <v>0</v>
      </c>
    </row>
    <row r="360" spans="1:15" ht="23.25" customHeight="1" thickBot="1" x14ac:dyDescent="0.3">
      <c r="A360" s="142" t="s">
        <v>278</v>
      </c>
      <c r="B360" s="143"/>
      <c r="C360" s="57" t="s">
        <v>262</v>
      </c>
      <c r="D360" s="58" t="s">
        <v>264</v>
      </c>
      <c r="E360" s="57" t="s">
        <v>434</v>
      </c>
      <c r="F360" s="57" t="s">
        <v>435</v>
      </c>
      <c r="G360" s="57" t="s">
        <v>263</v>
      </c>
      <c r="H360" s="57" t="s">
        <v>0</v>
      </c>
      <c r="I360" s="57" t="s">
        <v>436</v>
      </c>
      <c r="J360" s="58" t="s">
        <v>265</v>
      </c>
      <c r="K360" s="57" t="s">
        <v>437</v>
      </c>
      <c r="L360" s="58" t="s">
        <v>438</v>
      </c>
      <c r="M360" s="57" t="s">
        <v>439</v>
      </c>
      <c r="N360" s="57" t="s">
        <v>440</v>
      </c>
      <c r="O360" s="57" t="s">
        <v>441</v>
      </c>
    </row>
    <row r="361" spans="1:15" ht="15" customHeight="1" x14ac:dyDescent="0.25">
      <c r="A361" s="144" t="s">
        <v>272</v>
      </c>
      <c r="B361" s="145"/>
      <c r="C361" s="148"/>
      <c r="D361" s="149"/>
      <c r="E361" s="33"/>
      <c r="F361" s="33"/>
      <c r="G361" s="33"/>
      <c r="H361" s="34"/>
      <c r="I361" s="34"/>
      <c r="J361" s="35"/>
      <c r="K361" s="36">
        <f t="shared" ref="K361:K374" si="19">+J361*H361</f>
        <v>0</v>
      </c>
      <c r="L361" s="37"/>
      <c r="M361" s="38"/>
      <c r="N361" s="38"/>
      <c r="O361" s="39"/>
    </row>
    <row r="362" spans="1:15" x14ac:dyDescent="0.25">
      <c r="A362" s="144"/>
      <c r="B362" s="145"/>
      <c r="C362" s="149"/>
      <c r="D362" s="149"/>
      <c r="E362" s="40"/>
      <c r="F362" s="40"/>
      <c r="G362" s="40"/>
      <c r="H362" s="41"/>
      <c r="I362" s="41"/>
      <c r="J362" s="42"/>
      <c r="K362" s="36">
        <f t="shared" si="19"/>
        <v>0</v>
      </c>
      <c r="L362" s="43"/>
      <c r="M362" s="44"/>
      <c r="N362" s="44"/>
      <c r="O362" s="45"/>
    </row>
    <row r="363" spans="1:15" x14ac:dyDescent="0.25">
      <c r="A363" s="144"/>
      <c r="B363" s="145"/>
      <c r="C363" s="149"/>
      <c r="D363" s="149"/>
      <c r="E363" s="40"/>
      <c r="F363" s="40"/>
      <c r="G363" s="40"/>
      <c r="H363" s="41"/>
      <c r="I363" s="41"/>
      <c r="J363" s="42"/>
      <c r="K363" s="36">
        <f t="shared" si="19"/>
        <v>0</v>
      </c>
      <c r="L363" s="43"/>
      <c r="M363" s="44"/>
      <c r="N363" s="44"/>
      <c r="O363" s="45"/>
    </row>
    <row r="364" spans="1:15" x14ac:dyDescent="0.25">
      <c r="A364" s="144"/>
      <c r="B364" s="145"/>
      <c r="C364" s="149"/>
      <c r="D364" s="149"/>
      <c r="E364" s="40"/>
      <c r="F364" s="40"/>
      <c r="G364" s="40"/>
      <c r="H364" s="41"/>
      <c r="I364" s="41"/>
      <c r="J364" s="42"/>
      <c r="K364" s="36">
        <f t="shared" si="19"/>
        <v>0</v>
      </c>
      <c r="L364" s="43"/>
      <c r="M364" s="44"/>
      <c r="N364" s="44"/>
      <c r="O364" s="45"/>
    </row>
    <row r="365" spans="1:15" x14ac:dyDescent="0.25">
      <c r="A365" s="144"/>
      <c r="B365" s="145"/>
      <c r="C365" s="149"/>
      <c r="D365" s="149"/>
      <c r="E365" s="40"/>
      <c r="F365" s="40"/>
      <c r="G365" s="40"/>
      <c r="H365" s="41"/>
      <c r="I365" s="41"/>
      <c r="J365" s="42"/>
      <c r="K365" s="36">
        <f t="shared" si="19"/>
        <v>0</v>
      </c>
      <c r="L365" s="43"/>
      <c r="M365" s="44"/>
      <c r="N365" s="44"/>
      <c r="O365" s="45"/>
    </row>
    <row r="366" spans="1:15" x14ac:dyDescent="0.25">
      <c r="A366" s="144"/>
      <c r="B366" s="145"/>
      <c r="C366" s="149"/>
      <c r="D366" s="149"/>
      <c r="E366" s="40"/>
      <c r="F366" s="40"/>
      <c r="G366" s="40"/>
      <c r="H366" s="41"/>
      <c r="I366" s="41"/>
      <c r="J366" s="42"/>
      <c r="K366" s="36">
        <f t="shared" si="19"/>
        <v>0</v>
      </c>
      <c r="L366" s="43"/>
      <c r="M366" s="44"/>
      <c r="N366" s="44"/>
      <c r="O366" s="45"/>
    </row>
    <row r="367" spans="1:15" x14ac:dyDescent="0.25">
      <c r="A367" s="144"/>
      <c r="B367" s="145"/>
      <c r="C367" s="149"/>
      <c r="D367" s="149"/>
      <c r="E367" s="40"/>
      <c r="F367" s="40"/>
      <c r="G367" s="40"/>
      <c r="H367" s="41"/>
      <c r="I367" s="41"/>
      <c r="J367" s="42"/>
      <c r="K367" s="36">
        <f t="shared" si="19"/>
        <v>0</v>
      </c>
      <c r="L367" s="43"/>
      <c r="M367" s="44"/>
      <c r="N367" s="44"/>
      <c r="O367" s="45"/>
    </row>
    <row r="368" spans="1:15" x14ac:dyDescent="0.25">
      <c r="A368" s="144"/>
      <c r="B368" s="145"/>
      <c r="C368" s="149"/>
      <c r="D368" s="149"/>
      <c r="E368" s="40"/>
      <c r="F368" s="40"/>
      <c r="G368" s="40"/>
      <c r="H368" s="41"/>
      <c r="I368" s="41"/>
      <c r="J368" s="42"/>
      <c r="K368" s="36">
        <f t="shared" si="19"/>
        <v>0</v>
      </c>
      <c r="L368" s="43"/>
      <c r="M368" s="44"/>
      <c r="N368" s="44"/>
      <c r="O368" s="45"/>
    </row>
    <row r="369" spans="1:15" x14ac:dyDescent="0.25">
      <c r="A369" s="144"/>
      <c r="B369" s="145"/>
      <c r="C369" s="149"/>
      <c r="D369" s="149"/>
      <c r="E369" s="40"/>
      <c r="F369" s="40"/>
      <c r="G369" s="40"/>
      <c r="H369" s="41"/>
      <c r="I369" s="41"/>
      <c r="J369" s="42"/>
      <c r="K369" s="36">
        <f t="shared" si="19"/>
        <v>0</v>
      </c>
      <c r="L369" s="43"/>
      <c r="M369" s="44"/>
      <c r="N369" s="44"/>
      <c r="O369" s="45"/>
    </row>
    <row r="370" spans="1:15" x14ac:dyDescent="0.25">
      <c r="A370" s="144"/>
      <c r="B370" s="145"/>
      <c r="C370" s="149"/>
      <c r="D370" s="149"/>
      <c r="E370" s="40"/>
      <c r="F370" s="40"/>
      <c r="G370" s="40"/>
      <c r="H370" s="41"/>
      <c r="I370" s="41"/>
      <c r="J370" s="42"/>
      <c r="K370" s="36">
        <f t="shared" si="19"/>
        <v>0</v>
      </c>
      <c r="L370" s="43"/>
      <c r="M370" s="44"/>
      <c r="N370" s="44"/>
      <c r="O370" s="45"/>
    </row>
    <row r="371" spans="1:15" x14ac:dyDescent="0.25">
      <c r="A371" s="144"/>
      <c r="B371" s="145"/>
      <c r="C371" s="149"/>
      <c r="D371" s="149"/>
      <c r="E371" s="40"/>
      <c r="F371" s="40"/>
      <c r="G371" s="40"/>
      <c r="H371" s="41"/>
      <c r="I371" s="41"/>
      <c r="J371" s="42"/>
      <c r="K371" s="36">
        <f t="shared" si="19"/>
        <v>0</v>
      </c>
      <c r="L371" s="43"/>
      <c r="M371" s="44"/>
      <c r="N371" s="44"/>
      <c r="O371" s="45"/>
    </row>
    <row r="372" spans="1:15" x14ac:dyDescent="0.25">
      <c r="A372" s="144"/>
      <c r="B372" s="145"/>
      <c r="C372" s="149"/>
      <c r="D372" s="149"/>
      <c r="E372" s="40"/>
      <c r="F372" s="40"/>
      <c r="G372" s="46"/>
      <c r="H372" s="41"/>
      <c r="I372" s="41"/>
      <c r="J372" s="47"/>
      <c r="K372" s="36">
        <f t="shared" si="19"/>
        <v>0</v>
      </c>
      <c r="L372" s="43"/>
      <c r="M372" s="44"/>
      <c r="N372" s="44"/>
      <c r="O372" s="45"/>
    </row>
    <row r="373" spans="1:15" x14ac:dyDescent="0.25">
      <c r="A373" s="144"/>
      <c r="B373" s="145"/>
      <c r="C373" s="149"/>
      <c r="D373" s="149"/>
      <c r="E373" s="40"/>
      <c r="F373" s="40"/>
      <c r="G373" s="46"/>
      <c r="H373" s="48"/>
      <c r="I373" s="48"/>
      <c r="J373" s="47"/>
      <c r="K373" s="36">
        <f t="shared" si="19"/>
        <v>0</v>
      </c>
      <c r="L373" s="43"/>
      <c r="M373" s="44"/>
      <c r="N373" s="44"/>
      <c r="O373" s="45"/>
    </row>
    <row r="374" spans="1:15" ht="15.75" thickBot="1" x14ac:dyDescent="0.3">
      <c r="A374" s="144"/>
      <c r="B374" s="145"/>
      <c r="C374" s="149"/>
      <c r="D374" s="149"/>
      <c r="E374" s="49"/>
      <c r="F374" s="49"/>
      <c r="G374" s="49"/>
      <c r="H374" s="50"/>
      <c r="I374" s="50"/>
      <c r="J374" s="51"/>
      <c r="K374" s="36">
        <f t="shared" si="19"/>
        <v>0</v>
      </c>
      <c r="L374" s="52"/>
      <c r="M374" s="53"/>
      <c r="N374" s="53"/>
      <c r="O374" s="54"/>
    </row>
    <row r="375" spans="1:15" ht="15.75" thickBot="1" x14ac:dyDescent="0.3">
      <c r="A375" s="146"/>
      <c r="B375" s="147"/>
      <c r="C375" s="150"/>
      <c r="D375" s="150"/>
      <c r="E375" s="60" t="s">
        <v>267</v>
      </c>
      <c r="F375" s="58"/>
      <c r="G375" s="58"/>
      <c r="H375" s="58"/>
      <c r="I375" s="58"/>
      <c r="J375" s="59"/>
      <c r="K375" s="55">
        <f>SUM(K361:K374)</f>
        <v>0</v>
      </c>
      <c r="L375" s="56">
        <f>K375+(K375*3%)</f>
        <v>0</v>
      </c>
      <c r="M375" s="56">
        <f>L375+(L375*3%)</f>
        <v>0</v>
      </c>
      <c r="N375" s="56">
        <f>M375+(M375*3%)</f>
        <v>0</v>
      </c>
      <c r="O375" s="56">
        <f>N375+(N375*3%)</f>
        <v>0</v>
      </c>
    </row>
    <row r="376" spans="1:15" ht="23.25" customHeight="1" thickBot="1" x14ac:dyDescent="0.3">
      <c r="A376" s="142" t="s">
        <v>278</v>
      </c>
      <c r="B376" s="143"/>
      <c r="C376" s="57" t="s">
        <v>262</v>
      </c>
      <c r="D376" s="58" t="s">
        <v>264</v>
      </c>
      <c r="E376" s="57" t="s">
        <v>434</v>
      </c>
      <c r="F376" s="57" t="s">
        <v>435</v>
      </c>
      <c r="G376" s="57" t="s">
        <v>263</v>
      </c>
      <c r="H376" s="57" t="s">
        <v>0</v>
      </c>
      <c r="I376" s="57" t="s">
        <v>436</v>
      </c>
      <c r="J376" s="58" t="s">
        <v>265</v>
      </c>
      <c r="K376" s="57" t="s">
        <v>437</v>
      </c>
      <c r="L376" s="58" t="s">
        <v>438</v>
      </c>
      <c r="M376" s="57" t="s">
        <v>439</v>
      </c>
      <c r="N376" s="57" t="s">
        <v>440</v>
      </c>
      <c r="O376" s="57" t="s">
        <v>441</v>
      </c>
    </row>
    <row r="377" spans="1:15" ht="15" customHeight="1" x14ac:dyDescent="0.25">
      <c r="A377" s="144" t="s">
        <v>273</v>
      </c>
      <c r="B377" s="145"/>
      <c r="C377" s="148"/>
      <c r="D377" s="149"/>
      <c r="E377" s="33"/>
      <c r="F377" s="33"/>
      <c r="G377" s="33"/>
      <c r="H377" s="34"/>
      <c r="I377" s="34"/>
      <c r="J377" s="35"/>
      <c r="K377" s="36">
        <f t="shared" ref="K377:K390" si="20">+J377*H377</f>
        <v>0</v>
      </c>
      <c r="L377" s="37"/>
      <c r="M377" s="38"/>
      <c r="N377" s="38"/>
      <c r="O377" s="39"/>
    </row>
    <row r="378" spans="1:15" x14ac:dyDescent="0.25">
      <c r="A378" s="144"/>
      <c r="B378" s="145"/>
      <c r="C378" s="149"/>
      <c r="D378" s="149"/>
      <c r="E378" s="40"/>
      <c r="F378" s="40"/>
      <c r="G378" s="40"/>
      <c r="H378" s="41"/>
      <c r="I378" s="41"/>
      <c r="J378" s="42"/>
      <c r="K378" s="36">
        <f t="shared" si="20"/>
        <v>0</v>
      </c>
      <c r="L378" s="43"/>
      <c r="M378" s="44"/>
      <c r="N378" s="44"/>
      <c r="O378" s="45"/>
    </row>
    <row r="379" spans="1:15" x14ac:dyDescent="0.25">
      <c r="A379" s="144"/>
      <c r="B379" s="145"/>
      <c r="C379" s="149"/>
      <c r="D379" s="149"/>
      <c r="E379" s="40"/>
      <c r="F379" s="40"/>
      <c r="G379" s="40"/>
      <c r="H379" s="41"/>
      <c r="I379" s="41"/>
      <c r="J379" s="42"/>
      <c r="K379" s="36">
        <f t="shared" si="20"/>
        <v>0</v>
      </c>
      <c r="L379" s="43"/>
      <c r="M379" s="44"/>
      <c r="N379" s="44"/>
      <c r="O379" s="45"/>
    </row>
    <row r="380" spans="1:15" x14ac:dyDescent="0.25">
      <c r="A380" s="144"/>
      <c r="B380" s="145"/>
      <c r="C380" s="149"/>
      <c r="D380" s="149"/>
      <c r="E380" s="40"/>
      <c r="F380" s="40"/>
      <c r="G380" s="40"/>
      <c r="H380" s="41"/>
      <c r="I380" s="41"/>
      <c r="J380" s="42"/>
      <c r="K380" s="36">
        <f t="shared" si="20"/>
        <v>0</v>
      </c>
      <c r="L380" s="43"/>
      <c r="M380" s="44"/>
      <c r="N380" s="44"/>
      <c r="O380" s="45"/>
    </row>
    <row r="381" spans="1:15" x14ac:dyDescent="0.25">
      <c r="A381" s="144"/>
      <c r="B381" s="145"/>
      <c r="C381" s="149"/>
      <c r="D381" s="149"/>
      <c r="E381" s="40"/>
      <c r="F381" s="40"/>
      <c r="G381" s="40"/>
      <c r="H381" s="41"/>
      <c r="I381" s="41"/>
      <c r="J381" s="42"/>
      <c r="K381" s="36">
        <f t="shared" si="20"/>
        <v>0</v>
      </c>
      <c r="L381" s="43"/>
      <c r="M381" s="44"/>
      <c r="N381" s="44"/>
      <c r="O381" s="45"/>
    </row>
    <row r="382" spans="1:15" x14ac:dyDescent="0.25">
      <c r="A382" s="144"/>
      <c r="B382" s="145"/>
      <c r="C382" s="149"/>
      <c r="D382" s="149"/>
      <c r="E382" s="40"/>
      <c r="F382" s="40"/>
      <c r="G382" s="40"/>
      <c r="H382" s="41"/>
      <c r="I382" s="41"/>
      <c r="J382" s="42"/>
      <c r="K382" s="36">
        <f t="shared" si="20"/>
        <v>0</v>
      </c>
      <c r="L382" s="43"/>
      <c r="M382" s="44"/>
      <c r="N382" s="44"/>
      <c r="O382" s="45"/>
    </row>
    <row r="383" spans="1:15" x14ac:dyDescent="0.25">
      <c r="A383" s="144"/>
      <c r="B383" s="145"/>
      <c r="C383" s="149"/>
      <c r="D383" s="149"/>
      <c r="E383" s="40"/>
      <c r="F383" s="40"/>
      <c r="G383" s="40"/>
      <c r="H383" s="41"/>
      <c r="I383" s="41"/>
      <c r="J383" s="42"/>
      <c r="K383" s="36">
        <f t="shared" si="20"/>
        <v>0</v>
      </c>
      <c r="L383" s="43"/>
      <c r="M383" s="44"/>
      <c r="N383" s="44"/>
      <c r="O383" s="45"/>
    </row>
    <row r="384" spans="1:15" x14ac:dyDescent="0.25">
      <c r="A384" s="144"/>
      <c r="B384" s="145"/>
      <c r="C384" s="149"/>
      <c r="D384" s="149"/>
      <c r="E384" s="40"/>
      <c r="F384" s="40"/>
      <c r="G384" s="40"/>
      <c r="H384" s="41"/>
      <c r="I384" s="41"/>
      <c r="J384" s="42"/>
      <c r="K384" s="36">
        <f t="shared" si="20"/>
        <v>0</v>
      </c>
      <c r="L384" s="43"/>
      <c r="M384" s="44"/>
      <c r="N384" s="44"/>
      <c r="O384" s="45"/>
    </row>
    <row r="385" spans="1:15" x14ac:dyDescent="0.25">
      <c r="A385" s="144"/>
      <c r="B385" s="145"/>
      <c r="C385" s="149"/>
      <c r="D385" s="149"/>
      <c r="E385" s="40"/>
      <c r="F385" s="40"/>
      <c r="G385" s="40"/>
      <c r="H385" s="41"/>
      <c r="I385" s="41"/>
      <c r="J385" s="42"/>
      <c r="K385" s="36">
        <f t="shared" si="20"/>
        <v>0</v>
      </c>
      <c r="L385" s="43"/>
      <c r="M385" s="44"/>
      <c r="N385" s="44"/>
      <c r="O385" s="45"/>
    </row>
    <row r="386" spans="1:15" x14ac:dyDescent="0.25">
      <c r="A386" s="144"/>
      <c r="B386" s="145"/>
      <c r="C386" s="149"/>
      <c r="D386" s="149"/>
      <c r="E386" s="40"/>
      <c r="F386" s="40"/>
      <c r="G386" s="40"/>
      <c r="H386" s="41"/>
      <c r="I386" s="41"/>
      <c r="J386" s="42"/>
      <c r="K386" s="36">
        <f t="shared" si="20"/>
        <v>0</v>
      </c>
      <c r="L386" s="43"/>
      <c r="M386" s="44"/>
      <c r="N386" s="44"/>
      <c r="O386" s="45"/>
    </row>
    <row r="387" spans="1:15" x14ac:dyDescent="0.25">
      <c r="A387" s="144"/>
      <c r="B387" s="145"/>
      <c r="C387" s="149"/>
      <c r="D387" s="149"/>
      <c r="E387" s="40"/>
      <c r="F387" s="40"/>
      <c r="G387" s="40"/>
      <c r="H387" s="41"/>
      <c r="I387" s="41"/>
      <c r="J387" s="42"/>
      <c r="K387" s="36">
        <f t="shared" si="20"/>
        <v>0</v>
      </c>
      <c r="L387" s="43"/>
      <c r="M387" s="44"/>
      <c r="N387" s="44"/>
      <c r="O387" s="45"/>
    </row>
    <row r="388" spans="1:15" x14ac:dyDescent="0.25">
      <c r="A388" s="144"/>
      <c r="B388" s="145"/>
      <c r="C388" s="149"/>
      <c r="D388" s="149"/>
      <c r="E388" s="40"/>
      <c r="F388" s="40"/>
      <c r="G388" s="46"/>
      <c r="H388" s="41"/>
      <c r="I388" s="41"/>
      <c r="J388" s="47"/>
      <c r="K388" s="36">
        <f t="shared" si="20"/>
        <v>0</v>
      </c>
      <c r="L388" s="43"/>
      <c r="M388" s="44"/>
      <c r="N388" s="44"/>
      <c r="O388" s="45"/>
    </row>
    <row r="389" spans="1:15" x14ac:dyDescent="0.25">
      <c r="A389" s="144"/>
      <c r="B389" s="145"/>
      <c r="C389" s="149"/>
      <c r="D389" s="149"/>
      <c r="E389" s="40"/>
      <c r="F389" s="40"/>
      <c r="G389" s="46"/>
      <c r="H389" s="48"/>
      <c r="I389" s="48"/>
      <c r="J389" s="47"/>
      <c r="K389" s="36">
        <f t="shared" si="20"/>
        <v>0</v>
      </c>
      <c r="L389" s="43"/>
      <c r="M389" s="44"/>
      <c r="N389" s="44"/>
      <c r="O389" s="45"/>
    </row>
    <row r="390" spans="1:15" ht="15.75" thickBot="1" x14ac:dyDescent="0.3">
      <c r="A390" s="144"/>
      <c r="B390" s="145"/>
      <c r="C390" s="149"/>
      <c r="D390" s="149"/>
      <c r="E390" s="49"/>
      <c r="F390" s="49"/>
      <c r="G390" s="49"/>
      <c r="H390" s="50"/>
      <c r="I390" s="50"/>
      <c r="J390" s="51"/>
      <c r="K390" s="36">
        <f t="shared" si="20"/>
        <v>0</v>
      </c>
      <c r="L390" s="52"/>
      <c r="M390" s="53"/>
      <c r="N390" s="53"/>
      <c r="O390" s="54"/>
    </row>
    <row r="391" spans="1:15" ht="15.75" thickBot="1" x14ac:dyDescent="0.3">
      <c r="A391" s="146"/>
      <c r="B391" s="147"/>
      <c r="C391" s="150"/>
      <c r="D391" s="150"/>
      <c r="E391" s="60" t="s">
        <v>267</v>
      </c>
      <c r="F391" s="58"/>
      <c r="G391" s="58"/>
      <c r="H391" s="58"/>
      <c r="I391" s="58"/>
      <c r="J391" s="59"/>
      <c r="K391" s="55">
        <f>SUM(K377:K390)</f>
        <v>0</v>
      </c>
      <c r="L391" s="56">
        <f>K391+(K391*3%)</f>
        <v>0</v>
      </c>
      <c r="M391" s="56">
        <f>L391+(L391*3%)</f>
        <v>0</v>
      </c>
      <c r="N391" s="56">
        <f>M391+(M391*3%)</f>
        <v>0</v>
      </c>
      <c r="O391" s="56">
        <f>N391+(N391*3%)</f>
        <v>0</v>
      </c>
    </row>
    <row r="392" spans="1:15" ht="23.25" customHeight="1" thickBot="1" x14ac:dyDescent="0.3">
      <c r="A392" s="142" t="s">
        <v>278</v>
      </c>
      <c r="B392" s="143"/>
      <c r="C392" s="57" t="s">
        <v>262</v>
      </c>
      <c r="D392" s="58" t="s">
        <v>264</v>
      </c>
      <c r="E392" s="57" t="s">
        <v>434</v>
      </c>
      <c r="F392" s="57" t="s">
        <v>435</v>
      </c>
      <c r="G392" s="57" t="s">
        <v>263</v>
      </c>
      <c r="H392" s="57" t="s">
        <v>0</v>
      </c>
      <c r="I392" s="57" t="s">
        <v>436</v>
      </c>
      <c r="J392" s="58" t="s">
        <v>265</v>
      </c>
      <c r="K392" s="57" t="s">
        <v>437</v>
      </c>
      <c r="L392" s="58" t="s">
        <v>438</v>
      </c>
      <c r="M392" s="57" t="s">
        <v>439</v>
      </c>
      <c r="N392" s="57" t="s">
        <v>440</v>
      </c>
      <c r="O392" s="57" t="s">
        <v>441</v>
      </c>
    </row>
    <row r="393" spans="1:15" ht="15" customHeight="1" x14ac:dyDescent="0.25">
      <c r="A393" s="144" t="s">
        <v>274</v>
      </c>
      <c r="B393" s="145"/>
      <c r="C393" s="148"/>
      <c r="D393" s="149"/>
      <c r="E393" s="33"/>
      <c r="F393" s="33"/>
      <c r="G393" s="33"/>
      <c r="H393" s="34"/>
      <c r="I393" s="34"/>
      <c r="J393" s="35"/>
      <c r="K393" s="36">
        <f t="shared" ref="K393:K406" si="21">+J393*H393</f>
        <v>0</v>
      </c>
      <c r="L393" s="37"/>
      <c r="M393" s="38"/>
      <c r="N393" s="38"/>
      <c r="O393" s="39"/>
    </row>
    <row r="394" spans="1:15" x14ac:dyDescent="0.25">
      <c r="A394" s="144"/>
      <c r="B394" s="145"/>
      <c r="C394" s="149"/>
      <c r="D394" s="149"/>
      <c r="E394" s="40"/>
      <c r="F394" s="40"/>
      <c r="G394" s="40"/>
      <c r="H394" s="41"/>
      <c r="I394" s="41"/>
      <c r="J394" s="42"/>
      <c r="K394" s="36">
        <f t="shared" si="21"/>
        <v>0</v>
      </c>
      <c r="L394" s="43"/>
      <c r="M394" s="44"/>
      <c r="N394" s="44"/>
      <c r="O394" s="45"/>
    </row>
    <row r="395" spans="1:15" x14ac:dyDescent="0.25">
      <c r="A395" s="144"/>
      <c r="B395" s="145"/>
      <c r="C395" s="149"/>
      <c r="D395" s="149"/>
      <c r="E395" s="40"/>
      <c r="F395" s="40"/>
      <c r="G395" s="40"/>
      <c r="H395" s="41"/>
      <c r="I395" s="41"/>
      <c r="J395" s="42"/>
      <c r="K395" s="36">
        <f t="shared" si="21"/>
        <v>0</v>
      </c>
      <c r="L395" s="43"/>
      <c r="M395" s="44"/>
      <c r="N395" s="44"/>
      <c r="O395" s="45"/>
    </row>
    <row r="396" spans="1:15" x14ac:dyDescent="0.25">
      <c r="A396" s="144"/>
      <c r="B396" s="145"/>
      <c r="C396" s="149"/>
      <c r="D396" s="149"/>
      <c r="E396" s="40"/>
      <c r="F396" s="40"/>
      <c r="G396" s="40"/>
      <c r="H396" s="41"/>
      <c r="I396" s="41"/>
      <c r="J396" s="42"/>
      <c r="K396" s="36">
        <f t="shared" si="21"/>
        <v>0</v>
      </c>
      <c r="L396" s="43"/>
      <c r="M396" s="44"/>
      <c r="N396" s="44"/>
      <c r="O396" s="45"/>
    </row>
    <row r="397" spans="1:15" x14ac:dyDescent="0.25">
      <c r="A397" s="144"/>
      <c r="B397" s="145"/>
      <c r="C397" s="149"/>
      <c r="D397" s="149"/>
      <c r="E397" s="40"/>
      <c r="F397" s="40"/>
      <c r="G397" s="40"/>
      <c r="H397" s="41"/>
      <c r="I397" s="41"/>
      <c r="J397" s="42"/>
      <c r="K397" s="36">
        <f t="shared" si="21"/>
        <v>0</v>
      </c>
      <c r="L397" s="43"/>
      <c r="M397" s="44"/>
      <c r="N397" s="44"/>
      <c r="O397" s="45"/>
    </row>
    <row r="398" spans="1:15" x14ac:dyDescent="0.25">
      <c r="A398" s="144"/>
      <c r="B398" s="145"/>
      <c r="C398" s="149"/>
      <c r="D398" s="149"/>
      <c r="E398" s="40"/>
      <c r="F398" s="40"/>
      <c r="G398" s="40"/>
      <c r="H398" s="41"/>
      <c r="I398" s="41"/>
      <c r="J398" s="42"/>
      <c r="K398" s="36">
        <f t="shared" si="21"/>
        <v>0</v>
      </c>
      <c r="L398" s="43"/>
      <c r="M398" s="44"/>
      <c r="N398" s="44"/>
      <c r="O398" s="45"/>
    </row>
    <row r="399" spans="1:15" x14ac:dyDescent="0.25">
      <c r="A399" s="144"/>
      <c r="B399" s="145"/>
      <c r="C399" s="149"/>
      <c r="D399" s="149"/>
      <c r="E399" s="40"/>
      <c r="F399" s="40"/>
      <c r="G399" s="40"/>
      <c r="H399" s="41"/>
      <c r="I399" s="41"/>
      <c r="J399" s="42"/>
      <c r="K399" s="36">
        <f t="shared" si="21"/>
        <v>0</v>
      </c>
      <c r="L399" s="43"/>
      <c r="M399" s="44"/>
      <c r="N399" s="44"/>
      <c r="O399" s="45"/>
    </row>
    <row r="400" spans="1:15" x14ac:dyDescent="0.25">
      <c r="A400" s="144"/>
      <c r="B400" s="145"/>
      <c r="C400" s="149"/>
      <c r="D400" s="149"/>
      <c r="E400" s="40"/>
      <c r="F400" s="40"/>
      <c r="G400" s="40"/>
      <c r="H400" s="41"/>
      <c r="I400" s="41"/>
      <c r="J400" s="42"/>
      <c r="K400" s="36">
        <f t="shared" si="21"/>
        <v>0</v>
      </c>
      <c r="L400" s="43"/>
      <c r="M400" s="44"/>
      <c r="N400" s="44"/>
      <c r="O400" s="45"/>
    </row>
    <row r="401" spans="1:15" x14ac:dyDescent="0.25">
      <c r="A401" s="144"/>
      <c r="B401" s="145"/>
      <c r="C401" s="149"/>
      <c r="D401" s="149"/>
      <c r="E401" s="40"/>
      <c r="F401" s="40"/>
      <c r="G401" s="40"/>
      <c r="H401" s="41"/>
      <c r="I401" s="41"/>
      <c r="J401" s="42"/>
      <c r="K401" s="36">
        <f t="shared" si="21"/>
        <v>0</v>
      </c>
      <c r="L401" s="43"/>
      <c r="M401" s="44"/>
      <c r="N401" s="44"/>
      <c r="O401" s="45"/>
    </row>
    <row r="402" spans="1:15" x14ac:dyDescent="0.25">
      <c r="A402" s="144"/>
      <c r="B402" s="145"/>
      <c r="C402" s="149"/>
      <c r="D402" s="149"/>
      <c r="E402" s="40"/>
      <c r="F402" s="40"/>
      <c r="G402" s="40"/>
      <c r="H402" s="41"/>
      <c r="I402" s="41"/>
      <c r="J402" s="42"/>
      <c r="K402" s="36">
        <f t="shared" si="21"/>
        <v>0</v>
      </c>
      <c r="L402" s="43"/>
      <c r="M402" s="44"/>
      <c r="N402" s="44"/>
      <c r="O402" s="45"/>
    </row>
    <row r="403" spans="1:15" x14ac:dyDescent="0.25">
      <c r="A403" s="144"/>
      <c r="B403" s="145"/>
      <c r="C403" s="149"/>
      <c r="D403" s="149"/>
      <c r="E403" s="40"/>
      <c r="F403" s="40"/>
      <c r="G403" s="40"/>
      <c r="H403" s="41"/>
      <c r="I403" s="41"/>
      <c r="J403" s="42"/>
      <c r="K403" s="36">
        <f t="shared" si="21"/>
        <v>0</v>
      </c>
      <c r="L403" s="43"/>
      <c r="M403" s="44"/>
      <c r="N403" s="44"/>
      <c r="O403" s="45"/>
    </row>
    <row r="404" spans="1:15" x14ac:dyDescent="0.25">
      <c r="A404" s="144"/>
      <c r="B404" s="145"/>
      <c r="C404" s="149"/>
      <c r="D404" s="149"/>
      <c r="E404" s="40"/>
      <c r="F404" s="40"/>
      <c r="G404" s="46"/>
      <c r="H404" s="41"/>
      <c r="I404" s="41"/>
      <c r="J404" s="47"/>
      <c r="K404" s="36">
        <f t="shared" si="21"/>
        <v>0</v>
      </c>
      <c r="L404" s="43"/>
      <c r="M404" s="44"/>
      <c r="N404" s="44"/>
      <c r="O404" s="45"/>
    </row>
    <row r="405" spans="1:15" x14ac:dyDescent="0.25">
      <c r="A405" s="144"/>
      <c r="B405" s="145"/>
      <c r="C405" s="149"/>
      <c r="D405" s="149"/>
      <c r="E405" s="40"/>
      <c r="F405" s="40"/>
      <c r="G405" s="46"/>
      <c r="H405" s="48"/>
      <c r="I405" s="48"/>
      <c r="J405" s="47"/>
      <c r="K405" s="36">
        <f t="shared" si="21"/>
        <v>0</v>
      </c>
      <c r="L405" s="43"/>
      <c r="M405" s="44"/>
      <c r="N405" s="44"/>
      <c r="O405" s="45"/>
    </row>
    <row r="406" spans="1:15" ht="15.75" thickBot="1" x14ac:dyDescent="0.3">
      <c r="A406" s="144"/>
      <c r="B406" s="145"/>
      <c r="C406" s="149"/>
      <c r="D406" s="149"/>
      <c r="E406" s="49"/>
      <c r="F406" s="49"/>
      <c r="G406" s="49"/>
      <c r="H406" s="50"/>
      <c r="I406" s="50"/>
      <c r="J406" s="51"/>
      <c r="K406" s="36">
        <f t="shared" si="21"/>
        <v>0</v>
      </c>
      <c r="L406" s="52"/>
      <c r="M406" s="53"/>
      <c r="N406" s="53"/>
      <c r="O406" s="54"/>
    </row>
    <row r="407" spans="1:15" ht="15.75" thickBot="1" x14ac:dyDescent="0.3">
      <c r="A407" s="146"/>
      <c r="B407" s="147"/>
      <c r="C407" s="150"/>
      <c r="D407" s="150"/>
      <c r="E407" s="60" t="s">
        <v>267</v>
      </c>
      <c r="F407" s="58"/>
      <c r="G407" s="58"/>
      <c r="H407" s="58"/>
      <c r="I407" s="58"/>
      <c r="J407" s="59"/>
      <c r="K407" s="55">
        <f>SUM(K393:K406)</f>
        <v>0</v>
      </c>
      <c r="L407" s="56">
        <f>K407+(K407*3%)</f>
        <v>0</v>
      </c>
      <c r="M407" s="56">
        <f>L407+(L407*3%)</f>
        <v>0</v>
      </c>
      <c r="N407" s="56">
        <f>M407+(M407*3%)</f>
        <v>0</v>
      </c>
      <c r="O407" s="56">
        <f>N407+(N407*3%)</f>
        <v>0</v>
      </c>
    </row>
    <row r="408" spans="1:15" ht="23.25" customHeight="1" thickBot="1" x14ac:dyDescent="0.3">
      <c r="A408" s="142" t="s">
        <v>278</v>
      </c>
      <c r="B408" s="143"/>
      <c r="C408" s="57" t="s">
        <v>262</v>
      </c>
      <c r="D408" s="58" t="s">
        <v>264</v>
      </c>
      <c r="E408" s="57" t="s">
        <v>434</v>
      </c>
      <c r="F408" s="57" t="s">
        <v>435</v>
      </c>
      <c r="G408" s="57" t="s">
        <v>263</v>
      </c>
      <c r="H408" s="57" t="s">
        <v>0</v>
      </c>
      <c r="I408" s="57" t="s">
        <v>436</v>
      </c>
      <c r="J408" s="58" t="s">
        <v>265</v>
      </c>
      <c r="K408" s="57" t="s">
        <v>437</v>
      </c>
      <c r="L408" s="58" t="s">
        <v>438</v>
      </c>
      <c r="M408" s="57" t="s">
        <v>439</v>
      </c>
      <c r="N408" s="57" t="s">
        <v>440</v>
      </c>
      <c r="O408" s="57" t="s">
        <v>441</v>
      </c>
    </row>
    <row r="409" spans="1:15" ht="15" customHeight="1" x14ac:dyDescent="0.25">
      <c r="A409" s="144" t="s">
        <v>275</v>
      </c>
      <c r="B409" s="145"/>
      <c r="C409" s="148"/>
      <c r="D409" s="149"/>
      <c r="E409" s="33"/>
      <c r="F409" s="33"/>
      <c r="G409" s="33"/>
      <c r="H409" s="34"/>
      <c r="I409" s="34"/>
      <c r="J409" s="35"/>
      <c r="K409" s="36">
        <f t="shared" ref="K409:K422" si="22">+J409*H409</f>
        <v>0</v>
      </c>
      <c r="L409" s="37"/>
      <c r="M409" s="38"/>
      <c r="N409" s="38"/>
      <c r="O409" s="39"/>
    </row>
    <row r="410" spans="1:15" x14ac:dyDescent="0.25">
      <c r="A410" s="144"/>
      <c r="B410" s="145"/>
      <c r="C410" s="149"/>
      <c r="D410" s="149"/>
      <c r="E410" s="40"/>
      <c r="F410" s="40"/>
      <c r="G410" s="40"/>
      <c r="H410" s="41"/>
      <c r="I410" s="41"/>
      <c r="J410" s="42"/>
      <c r="K410" s="36">
        <f t="shared" si="22"/>
        <v>0</v>
      </c>
      <c r="L410" s="43"/>
      <c r="M410" s="44"/>
      <c r="N410" s="44"/>
      <c r="O410" s="45"/>
    </row>
    <row r="411" spans="1:15" x14ac:dyDescent="0.25">
      <c r="A411" s="144"/>
      <c r="B411" s="145"/>
      <c r="C411" s="149"/>
      <c r="D411" s="149"/>
      <c r="E411" s="40"/>
      <c r="F411" s="40"/>
      <c r="G411" s="40"/>
      <c r="H411" s="41"/>
      <c r="I411" s="41"/>
      <c r="J411" s="42"/>
      <c r="K411" s="36">
        <f t="shared" si="22"/>
        <v>0</v>
      </c>
      <c r="L411" s="43"/>
      <c r="M411" s="44"/>
      <c r="N411" s="44"/>
      <c r="O411" s="45"/>
    </row>
    <row r="412" spans="1:15" x14ac:dyDescent="0.25">
      <c r="A412" s="144"/>
      <c r="B412" s="145"/>
      <c r="C412" s="149"/>
      <c r="D412" s="149"/>
      <c r="E412" s="40"/>
      <c r="F412" s="40"/>
      <c r="G412" s="40"/>
      <c r="H412" s="41"/>
      <c r="I412" s="41"/>
      <c r="J412" s="42"/>
      <c r="K412" s="36">
        <f t="shared" si="22"/>
        <v>0</v>
      </c>
      <c r="L412" s="43"/>
      <c r="M412" s="44"/>
      <c r="N412" s="44"/>
      <c r="O412" s="45"/>
    </row>
    <row r="413" spans="1:15" x14ac:dyDescent="0.25">
      <c r="A413" s="144"/>
      <c r="B413" s="145"/>
      <c r="C413" s="149"/>
      <c r="D413" s="149"/>
      <c r="E413" s="40"/>
      <c r="F413" s="40"/>
      <c r="G413" s="40"/>
      <c r="H413" s="41"/>
      <c r="I413" s="41"/>
      <c r="J413" s="42"/>
      <c r="K413" s="36">
        <f t="shared" si="22"/>
        <v>0</v>
      </c>
      <c r="L413" s="43"/>
      <c r="M413" s="44"/>
      <c r="N413" s="44"/>
      <c r="O413" s="45"/>
    </row>
    <row r="414" spans="1:15" x14ac:dyDescent="0.25">
      <c r="A414" s="144"/>
      <c r="B414" s="145"/>
      <c r="C414" s="149"/>
      <c r="D414" s="149"/>
      <c r="E414" s="40"/>
      <c r="F414" s="40"/>
      <c r="G414" s="40"/>
      <c r="H414" s="41"/>
      <c r="I414" s="41"/>
      <c r="J414" s="42"/>
      <c r="K414" s="36">
        <f t="shared" si="22"/>
        <v>0</v>
      </c>
      <c r="L414" s="43"/>
      <c r="M414" s="44"/>
      <c r="N414" s="44"/>
      <c r="O414" s="45"/>
    </row>
    <row r="415" spans="1:15" x14ac:dyDescent="0.25">
      <c r="A415" s="144"/>
      <c r="B415" s="145"/>
      <c r="C415" s="149"/>
      <c r="D415" s="149"/>
      <c r="E415" s="40"/>
      <c r="F415" s="40"/>
      <c r="G415" s="40"/>
      <c r="H415" s="41"/>
      <c r="I415" s="41"/>
      <c r="J415" s="42"/>
      <c r="K415" s="36">
        <f t="shared" si="22"/>
        <v>0</v>
      </c>
      <c r="L415" s="43"/>
      <c r="M415" s="44"/>
      <c r="N415" s="44"/>
      <c r="O415" s="45"/>
    </row>
    <row r="416" spans="1:15" x14ac:dyDescent="0.25">
      <c r="A416" s="144"/>
      <c r="B416" s="145"/>
      <c r="C416" s="149"/>
      <c r="D416" s="149"/>
      <c r="E416" s="40"/>
      <c r="F416" s="40"/>
      <c r="G416" s="40"/>
      <c r="H416" s="41"/>
      <c r="I416" s="41"/>
      <c r="J416" s="42"/>
      <c r="K416" s="36">
        <f t="shared" si="22"/>
        <v>0</v>
      </c>
      <c r="L416" s="43"/>
      <c r="M416" s="44"/>
      <c r="N416" s="44"/>
      <c r="O416" s="45"/>
    </row>
    <row r="417" spans="1:15" x14ac:dyDescent="0.25">
      <c r="A417" s="144"/>
      <c r="B417" s="145"/>
      <c r="C417" s="149"/>
      <c r="D417" s="149"/>
      <c r="E417" s="40"/>
      <c r="F417" s="40"/>
      <c r="G417" s="40"/>
      <c r="H417" s="41"/>
      <c r="I417" s="41"/>
      <c r="J417" s="42"/>
      <c r="K417" s="36">
        <f t="shared" si="22"/>
        <v>0</v>
      </c>
      <c r="L417" s="43"/>
      <c r="M417" s="44"/>
      <c r="N417" s="44"/>
      <c r="O417" s="45"/>
    </row>
    <row r="418" spans="1:15" x14ac:dyDescent="0.25">
      <c r="A418" s="144"/>
      <c r="B418" s="145"/>
      <c r="C418" s="149"/>
      <c r="D418" s="149"/>
      <c r="E418" s="40"/>
      <c r="F418" s="40"/>
      <c r="G418" s="40"/>
      <c r="H418" s="41"/>
      <c r="I418" s="41"/>
      <c r="J418" s="42"/>
      <c r="K418" s="36">
        <f t="shared" si="22"/>
        <v>0</v>
      </c>
      <c r="L418" s="43"/>
      <c r="M418" s="44"/>
      <c r="N418" s="44"/>
      <c r="O418" s="45"/>
    </row>
    <row r="419" spans="1:15" x14ac:dyDescent="0.25">
      <c r="A419" s="144"/>
      <c r="B419" s="145"/>
      <c r="C419" s="149"/>
      <c r="D419" s="149"/>
      <c r="E419" s="40"/>
      <c r="F419" s="40"/>
      <c r="G419" s="40"/>
      <c r="H419" s="41"/>
      <c r="I419" s="41"/>
      <c r="J419" s="42"/>
      <c r="K419" s="36">
        <f t="shared" si="22"/>
        <v>0</v>
      </c>
      <c r="L419" s="43"/>
      <c r="M419" s="44"/>
      <c r="N419" s="44"/>
      <c r="O419" s="45"/>
    </row>
    <row r="420" spans="1:15" x14ac:dyDescent="0.25">
      <c r="A420" s="144"/>
      <c r="B420" s="145"/>
      <c r="C420" s="149"/>
      <c r="D420" s="149"/>
      <c r="E420" s="40"/>
      <c r="F420" s="40"/>
      <c r="G420" s="46"/>
      <c r="H420" s="41"/>
      <c r="I420" s="41"/>
      <c r="J420" s="47"/>
      <c r="K420" s="36">
        <f t="shared" si="22"/>
        <v>0</v>
      </c>
      <c r="L420" s="43"/>
      <c r="M420" s="44"/>
      <c r="N420" s="44"/>
      <c r="O420" s="45"/>
    </row>
    <row r="421" spans="1:15" x14ac:dyDescent="0.25">
      <c r="A421" s="144"/>
      <c r="B421" s="145"/>
      <c r="C421" s="149"/>
      <c r="D421" s="149"/>
      <c r="E421" s="40"/>
      <c r="F421" s="40"/>
      <c r="G421" s="46"/>
      <c r="H421" s="48"/>
      <c r="I421" s="48"/>
      <c r="J421" s="47"/>
      <c r="K421" s="36">
        <f t="shared" si="22"/>
        <v>0</v>
      </c>
      <c r="L421" s="43"/>
      <c r="M421" s="44"/>
      <c r="N421" s="44"/>
      <c r="O421" s="45"/>
    </row>
    <row r="422" spans="1:15" ht="15.75" thickBot="1" x14ac:dyDescent="0.3">
      <c r="A422" s="144"/>
      <c r="B422" s="145"/>
      <c r="C422" s="149"/>
      <c r="D422" s="149"/>
      <c r="E422" s="49"/>
      <c r="F422" s="49"/>
      <c r="G422" s="49"/>
      <c r="H422" s="50"/>
      <c r="I422" s="50"/>
      <c r="J422" s="51"/>
      <c r="K422" s="36">
        <f t="shared" si="22"/>
        <v>0</v>
      </c>
      <c r="L422" s="52"/>
      <c r="M422" s="53"/>
      <c r="N422" s="53"/>
      <c r="O422" s="54"/>
    </row>
    <row r="423" spans="1:15" ht="15.75" thickBot="1" x14ac:dyDescent="0.3">
      <c r="A423" s="146"/>
      <c r="B423" s="147"/>
      <c r="C423" s="150"/>
      <c r="D423" s="150"/>
      <c r="E423" s="60" t="s">
        <v>267</v>
      </c>
      <c r="F423" s="58"/>
      <c r="G423" s="58"/>
      <c r="H423" s="58"/>
      <c r="I423" s="58"/>
      <c r="J423" s="59"/>
      <c r="K423" s="55">
        <f>SUM(K409:K422)</f>
        <v>0</v>
      </c>
      <c r="L423" s="56">
        <f>K423+(K423*3%)</f>
        <v>0</v>
      </c>
      <c r="M423" s="56">
        <f>L423+(L423*3%)</f>
        <v>0</v>
      </c>
      <c r="N423" s="56">
        <f>M423+(M423*3%)</f>
        <v>0</v>
      </c>
      <c r="O423" s="56">
        <f>N423+(N423*3%)</f>
        <v>0</v>
      </c>
    </row>
    <row r="424" spans="1:15" ht="23.25" customHeight="1" thickBot="1" x14ac:dyDescent="0.3">
      <c r="A424" s="142" t="s">
        <v>278</v>
      </c>
      <c r="B424" s="143"/>
      <c r="C424" s="57" t="s">
        <v>262</v>
      </c>
      <c r="D424" s="58" t="s">
        <v>264</v>
      </c>
      <c r="E424" s="57" t="s">
        <v>434</v>
      </c>
      <c r="F424" s="57" t="s">
        <v>435</v>
      </c>
      <c r="G424" s="57" t="s">
        <v>263</v>
      </c>
      <c r="H424" s="57" t="s">
        <v>0</v>
      </c>
      <c r="I424" s="57" t="s">
        <v>436</v>
      </c>
      <c r="J424" s="58" t="s">
        <v>265</v>
      </c>
      <c r="K424" s="57" t="s">
        <v>437</v>
      </c>
      <c r="L424" s="58" t="s">
        <v>438</v>
      </c>
      <c r="M424" s="57" t="s">
        <v>439</v>
      </c>
      <c r="N424" s="57" t="s">
        <v>440</v>
      </c>
      <c r="O424" s="57" t="s">
        <v>441</v>
      </c>
    </row>
    <row r="425" spans="1:15" ht="15" customHeight="1" x14ac:dyDescent="0.25">
      <c r="A425" s="144" t="s">
        <v>276</v>
      </c>
      <c r="B425" s="145"/>
      <c r="C425" s="148"/>
      <c r="D425" s="149"/>
      <c r="E425" s="33"/>
      <c r="F425" s="33"/>
      <c r="G425" s="33"/>
      <c r="H425" s="34"/>
      <c r="I425" s="34"/>
      <c r="J425" s="35"/>
      <c r="K425" s="36">
        <f t="shared" ref="K425:K438" si="23">+J425*H425</f>
        <v>0</v>
      </c>
      <c r="L425" s="37"/>
      <c r="M425" s="38"/>
      <c r="N425" s="38"/>
      <c r="O425" s="39"/>
    </row>
    <row r="426" spans="1:15" x14ac:dyDescent="0.25">
      <c r="A426" s="144"/>
      <c r="B426" s="145"/>
      <c r="C426" s="149"/>
      <c r="D426" s="149"/>
      <c r="E426" s="40"/>
      <c r="F426" s="40"/>
      <c r="G426" s="40"/>
      <c r="H426" s="41"/>
      <c r="I426" s="41"/>
      <c r="J426" s="42"/>
      <c r="K426" s="36">
        <f t="shared" si="23"/>
        <v>0</v>
      </c>
      <c r="L426" s="43"/>
      <c r="M426" s="44"/>
      <c r="N426" s="44"/>
      <c r="O426" s="45"/>
    </row>
    <row r="427" spans="1:15" x14ac:dyDescent="0.25">
      <c r="A427" s="144"/>
      <c r="B427" s="145"/>
      <c r="C427" s="149"/>
      <c r="D427" s="149"/>
      <c r="E427" s="40"/>
      <c r="F427" s="40"/>
      <c r="G427" s="40"/>
      <c r="H427" s="41"/>
      <c r="I427" s="41"/>
      <c r="J427" s="42"/>
      <c r="K427" s="36">
        <f t="shared" si="23"/>
        <v>0</v>
      </c>
      <c r="L427" s="43"/>
      <c r="M427" s="44"/>
      <c r="N427" s="44"/>
      <c r="O427" s="45"/>
    </row>
    <row r="428" spans="1:15" x14ac:dyDescent="0.25">
      <c r="A428" s="144"/>
      <c r="B428" s="145"/>
      <c r="C428" s="149"/>
      <c r="D428" s="149"/>
      <c r="E428" s="40"/>
      <c r="F428" s="40"/>
      <c r="G428" s="40"/>
      <c r="H428" s="41"/>
      <c r="I428" s="41"/>
      <c r="J428" s="42"/>
      <c r="K428" s="36">
        <f t="shared" si="23"/>
        <v>0</v>
      </c>
      <c r="L428" s="43"/>
      <c r="M428" s="44"/>
      <c r="N428" s="44"/>
      <c r="O428" s="45"/>
    </row>
    <row r="429" spans="1:15" x14ac:dyDescent="0.25">
      <c r="A429" s="144"/>
      <c r="B429" s="145"/>
      <c r="C429" s="149"/>
      <c r="D429" s="149"/>
      <c r="E429" s="40"/>
      <c r="F429" s="40"/>
      <c r="G429" s="40"/>
      <c r="H429" s="41"/>
      <c r="I429" s="41"/>
      <c r="J429" s="42"/>
      <c r="K429" s="36">
        <f t="shared" si="23"/>
        <v>0</v>
      </c>
      <c r="L429" s="43"/>
      <c r="M429" s="44"/>
      <c r="N429" s="44"/>
      <c r="O429" s="45"/>
    </row>
    <row r="430" spans="1:15" x14ac:dyDescent="0.25">
      <c r="A430" s="144"/>
      <c r="B430" s="145"/>
      <c r="C430" s="149"/>
      <c r="D430" s="149"/>
      <c r="E430" s="40"/>
      <c r="F430" s="40"/>
      <c r="G430" s="40"/>
      <c r="H430" s="41"/>
      <c r="I430" s="41"/>
      <c r="J430" s="42"/>
      <c r="K430" s="36">
        <f t="shared" si="23"/>
        <v>0</v>
      </c>
      <c r="L430" s="43"/>
      <c r="M430" s="44"/>
      <c r="N430" s="44"/>
      <c r="O430" s="45"/>
    </row>
    <row r="431" spans="1:15" x14ac:dyDescent="0.25">
      <c r="A431" s="144"/>
      <c r="B431" s="145"/>
      <c r="C431" s="149"/>
      <c r="D431" s="149"/>
      <c r="E431" s="40"/>
      <c r="F431" s="40"/>
      <c r="G431" s="40"/>
      <c r="H431" s="41"/>
      <c r="I431" s="41"/>
      <c r="J431" s="42"/>
      <c r="K431" s="36">
        <f t="shared" si="23"/>
        <v>0</v>
      </c>
      <c r="L431" s="43"/>
      <c r="M431" s="44"/>
      <c r="N431" s="44"/>
      <c r="O431" s="45"/>
    </row>
    <row r="432" spans="1:15" x14ac:dyDescent="0.25">
      <c r="A432" s="144"/>
      <c r="B432" s="145"/>
      <c r="C432" s="149"/>
      <c r="D432" s="149"/>
      <c r="E432" s="40"/>
      <c r="F432" s="40"/>
      <c r="G432" s="40"/>
      <c r="H432" s="41"/>
      <c r="I432" s="41"/>
      <c r="J432" s="42"/>
      <c r="K432" s="36">
        <f t="shared" si="23"/>
        <v>0</v>
      </c>
      <c r="L432" s="43"/>
      <c r="M432" s="44"/>
      <c r="N432" s="44"/>
      <c r="O432" s="45"/>
    </row>
    <row r="433" spans="1:15" x14ac:dyDescent="0.25">
      <c r="A433" s="144"/>
      <c r="B433" s="145"/>
      <c r="C433" s="149"/>
      <c r="D433" s="149"/>
      <c r="E433" s="40"/>
      <c r="F433" s="40"/>
      <c r="G433" s="40"/>
      <c r="H433" s="41"/>
      <c r="I433" s="41"/>
      <c r="J433" s="42"/>
      <c r="K433" s="36">
        <f t="shared" si="23"/>
        <v>0</v>
      </c>
      <c r="L433" s="43"/>
      <c r="M433" s="44"/>
      <c r="N433" s="44"/>
      <c r="O433" s="45"/>
    </row>
    <row r="434" spans="1:15" x14ac:dyDescent="0.25">
      <c r="A434" s="144"/>
      <c r="B434" s="145"/>
      <c r="C434" s="149"/>
      <c r="D434" s="149"/>
      <c r="E434" s="40"/>
      <c r="F434" s="40"/>
      <c r="G434" s="40"/>
      <c r="H434" s="41"/>
      <c r="I434" s="41"/>
      <c r="J434" s="42"/>
      <c r="K434" s="36">
        <f t="shared" si="23"/>
        <v>0</v>
      </c>
      <c r="L434" s="43"/>
      <c r="M434" s="44"/>
      <c r="N434" s="44"/>
      <c r="O434" s="45"/>
    </row>
    <row r="435" spans="1:15" x14ac:dyDescent="0.25">
      <c r="A435" s="144"/>
      <c r="B435" s="145"/>
      <c r="C435" s="149"/>
      <c r="D435" s="149"/>
      <c r="E435" s="40"/>
      <c r="F435" s="40"/>
      <c r="G435" s="40"/>
      <c r="H435" s="41"/>
      <c r="I435" s="41"/>
      <c r="J435" s="42"/>
      <c r="K435" s="36">
        <f t="shared" si="23"/>
        <v>0</v>
      </c>
      <c r="L435" s="43"/>
      <c r="M435" s="44"/>
      <c r="N435" s="44"/>
      <c r="O435" s="45"/>
    </row>
    <row r="436" spans="1:15" x14ac:dyDescent="0.25">
      <c r="A436" s="144"/>
      <c r="B436" s="145"/>
      <c r="C436" s="149"/>
      <c r="D436" s="149"/>
      <c r="E436" s="40"/>
      <c r="F436" s="40"/>
      <c r="G436" s="46"/>
      <c r="H436" s="41"/>
      <c r="I436" s="41"/>
      <c r="J436" s="47"/>
      <c r="K436" s="36">
        <f t="shared" si="23"/>
        <v>0</v>
      </c>
      <c r="L436" s="43"/>
      <c r="M436" s="44"/>
      <c r="N436" s="44"/>
      <c r="O436" s="45"/>
    </row>
    <row r="437" spans="1:15" x14ac:dyDescent="0.25">
      <c r="A437" s="144"/>
      <c r="B437" s="145"/>
      <c r="C437" s="149"/>
      <c r="D437" s="149"/>
      <c r="E437" s="40"/>
      <c r="F437" s="40"/>
      <c r="G437" s="46"/>
      <c r="H437" s="48"/>
      <c r="I437" s="48"/>
      <c r="J437" s="47"/>
      <c r="K437" s="36">
        <f t="shared" si="23"/>
        <v>0</v>
      </c>
      <c r="L437" s="43"/>
      <c r="M437" s="44"/>
      <c r="N437" s="44"/>
      <c r="O437" s="45"/>
    </row>
    <row r="438" spans="1:15" ht="15.75" thickBot="1" x14ac:dyDescent="0.3">
      <c r="A438" s="144"/>
      <c r="B438" s="145"/>
      <c r="C438" s="149"/>
      <c r="D438" s="149"/>
      <c r="E438" s="49"/>
      <c r="F438" s="49"/>
      <c r="G438" s="49"/>
      <c r="H438" s="50"/>
      <c r="I438" s="50"/>
      <c r="J438" s="51"/>
      <c r="K438" s="36">
        <f t="shared" si="23"/>
        <v>0</v>
      </c>
      <c r="L438" s="52"/>
      <c r="M438" s="53"/>
      <c r="N438" s="53"/>
      <c r="O438" s="54"/>
    </row>
    <row r="439" spans="1:15" ht="15.75" thickBot="1" x14ac:dyDescent="0.3">
      <c r="A439" s="146"/>
      <c r="B439" s="147"/>
      <c r="C439" s="150"/>
      <c r="D439" s="150"/>
      <c r="E439" s="60" t="s">
        <v>267</v>
      </c>
      <c r="F439" s="58"/>
      <c r="G439" s="58"/>
      <c r="H439" s="58"/>
      <c r="I439" s="58"/>
      <c r="J439" s="59"/>
      <c r="K439" s="55">
        <f>SUM(K425:K438)</f>
        <v>0</v>
      </c>
      <c r="L439" s="56">
        <f>K439+(K439*3%)</f>
        <v>0</v>
      </c>
      <c r="M439" s="56">
        <f>L439+(L439*3%)</f>
        <v>0</v>
      </c>
      <c r="N439" s="56">
        <f>M439+(M439*3%)</f>
        <v>0</v>
      </c>
      <c r="O439" s="56">
        <f>N439+(N439*3%)</f>
        <v>0</v>
      </c>
    </row>
    <row r="440" spans="1:15" ht="15.75" thickBot="1" x14ac:dyDescent="0.3">
      <c r="A440" s="151"/>
      <c r="B440" s="151"/>
      <c r="C440" s="151"/>
      <c r="D440" s="151"/>
      <c r="E440" s="151"/>
      <c r="F440" s="151"/>
      <c r="G440" s="151"/>
      <c r="H440" s="151"/>
      <c r="I440" s="151"/>
      <c r="J440" s="151"/>
      <c r="K440" s="151"/>
      <c r="L440" s="151"/>
      <c r="M440" s="151"/>
      <c r="N440" s="151"/>
      <c r="O440" s="151"/>
    </row>
    <row r="441" spans="1:15" ht="23.25" customHeight="1" thickBot="1" x14ac:dyDescent="0.3">
      <c r="A441" s="142" t="s">
        <v>279</v>
      </c>
      <c r="B441" s="143"/>
      <c r="C441" s="57" t="s">
        <v>262</v>
      </c>
      <c r="D441" s="58" t="s">
        <v>264</v>
      </c>
      <c r="E441" s="57" t="s">
        <v>434</v>
      </c>
      <c r="F441" s="57" t="s">
        <v>435</v>
      </c>
      <c r="G441" s="57" t="s">
        <v>263</v>
      </c>
      <c r="H441" s="57" t="s">
        <v>0</v>
      </c>
      <c r="I441" s="57" t="s">
        <v>436</v>
      </c>
      <c r="J441" s="58" t="s">
        <v>265</v>
      </c>
      <c r="K441" s="57" t="s">
        <v>437</v>
      </c>
      <c r="L441" s="58" t="s">
        <v>438</v>
      </c>
      <c r="M441" s="57" t="s">
        <v>439</v>
      </c>
      <c r="N441" s="57" t="s">
        <v>440</v>
      </c>
      <c r="O441" s="57" t="s">
        <v>441</v>
      </c>
    </row>
    <row r="442" spans="1:15" ht="15" customHeight="1" x14ac:dyDescent="0.25">
      <c r="A442" s="144" t="s">
        <v>266</v>
      </c>
      <c r="B442" s="145"/>
      <c r="C442" s="148"/>
      <c r="D442" s="149"/>
      <c r="E442" s="33"/>
      <c r="F442" s="33"/>
      <c r="G442" s="33"/>
      <c r="H442" s="34"/>
      <c r="I442" s="34"/>
      <c r="J442" s="35"/>
      <c r="K442" s="36">
        <f t="shared" ref="K442:K455" si="24">+J442*H442</f>
        <v>0</v>
      </c>
      <c r="L442" s="37"/>
      <c r="M442" s="38"/>
      <c r="N442" s="38"/>
      <c r="O442" s="39"/>
    </row>
    <row r="443" spans="1:15" x14ac:dyDescent="0.25">
      <c r="A443" s="144"/>
      <c r="B443" s="145"/>
      <c r="C443" s="149"/>
      <c r="D443" s="149"/>
      <c r="E443" s="40"/>
      <c r="F443" s="40"/>
      <c r="G443" s="40"/>
      <c r="H443" s="41"/>
      <c r="I443" s="41"/>
      <c r="J443" s="42"/>
      <c r="K443" s="36">
        <f t="shared" si="24"/>
        <v>0</v>
      </c>
      <c r="L443" s="43"/>
      <c r="M443" s="44"/>
      <c r="N443" s="44"/>
      <c r="O443" s="45"/>
    </row>
    <row r="444" spans="1:15" x14ac:dyDescent="0.25">
      <c r="A444" s="144"/>
      <c r="B444" s="145"/>
      <c r="C444" s="149"/>
      <c r="D444" s="149"/>
      <c r="E444" s="40"/>
      <c r="F444" s="40"/>
      <c r="G444" s="40"/>
      <c r="H444" s="41"/>
      <c r="I444" s="41"/>
      <c r="J444" s="42"/>
      <c r="K444" s="36">
        <f t="shared" si="24"/>
        <v>0</v>
      </c>
      <c r="L444" s="43"/>
      <c r="M444" s="44"/>
      <c r="N444" s="44"/>
      <c r="O444" s="45"/>
    </row>
    <row r="445" spans="1:15" x14ac:dyDescent="0.25">
      <c r="A445" s="144"/>
      <c r="B445" s="145"/>
      <c r="C445" s="149"/>
      <c r="D445" s="149"/>
      <c r="E445" s="40"/>
      <c r="F445" s="40"/>
      <c r="G445" s="40"/>
      <c r="H445" s="41"/>
      <c r="I445" s="41"/>
      <c r="J445" s="42"/>
      <c r="K445" s="36">
        <f t="shared" si="24"/>
        <v>0</v>
      </c>
      <c r="L445" s="43"/>
      <c r="M445" s="44"/>
      <c r="N445" s="44"/>
      <c r="O445" s="45"/>
    </row>
    <row r="446" spans="1:15" x14ac:dyDescent="0.25">
      <c r="A446" s="144"/>
      <c r="B446" s="145"/>
      <c r="C446" s="149"/>
      <c r="D446" s="149"/>
      <c r="E446" s="40"/>
      <c r="F446" s="40"/>
      <c r="G446" s="40"/>
      <c r="H446" s="41"/>
      <c r="I446" s="41"/>
      <c r="J446" s="42"/>
      <c r="K446" s="36">
        <f t="shared" si="24"/>
        <v>0</v>
      </c>
      <c r="L446" s="43"/>
      <c r="M446" s="44"/>
      <c r="N446" s="44"/>
      <c r="O446" s="45"/>
    </row>
    <row r="447" spans="1:15" x14ac:dyDescent="0.25">
      <c r="A447" s="144"/>
      <c r="B447" s="145"/>
      <c r="C447" s="149"/>
      <c r="D447" s="149"/>
      <c r="E447" s="40"/>
      <c r="F447" s="40"/>
      <c r="G447" s="40"/>
      <c r="H447" s="41"/>
      <c r="I447" s="41"/>
      <c r="J447" s="42"/>
      <c r="K447" s="36">
        <f t="shared" si="24"/>
        <v>0</v>
      </c>
      <c r="L447" s="43"/>
      <c r="M447" s="44"/>
      <c r="N447" s="44"/>
      <c r="O447" s="45"/>
    </row>
    <row r="448" spans="1:15" x14ac:dyDescent="0.25">
      <c r="A448" s="144"/>
      <c r="B448" s="145"/>
      <c r="C448" s="149"/>
      <c r="D448" s="149"/>
      <c r="E448" s="40"/>
      <c r="F448" s="40"/>
      <c r="G448" s="40"/>
      <c r="H448" s="41"/>
      <c r="I448" s="41"/>
      <c r="J448" s="42"/>
      <c r="K448" s="36">
        <f t="shared" si="24"/>
        <v>0</v>
      </c>
      <c r="L448" s="43"/>
      <c r="M448" s="44"/>
      <c r="N448" s="44"/>
      <c r="O448" s="45"/>
    </row>
    <row r="449" spans="1:15" x14ac:dyDescent="0.25">
      <c r="A449" s="144"/>
      <c r="B449" s="145"/>
      <c r="C449" s="149"/>
      <c r="D449" s="149"/>
      <c r="E449" s="40"/>
      <c r="F449" s="40"/>
      <c r="G449" s="40"/>
      <c r="H449" s="41"/>
      <c r="I449" s="41"/>
      <c r="J449" s="42"/>
      <c r="K449" s="36">
        <f t="shared" si="24"/>
        <v>0</v>
      </c>
      <c r="L449" s="43"/>
      <c r="M449" s="44"/>
      <c r="N449" s="44"/>
      <c r="O449" s="45"/>
    </row>
    <row r="450" spans="1:15" x14ac:dyDescent="0.25">
      <c r="A450" s="144"/>
      <c r="B450" s="145"/>
      <c r="C450" s="149"/>
      <c r="D450" s="149"/>
      <c r="E450" s="40"/>
      <c r="F450" s="40"/>
      <c r="G450" s="40"/>
      <c r="H450" s="41"/>
      <c r="I450" s="41"/>
      <c r="J450" s="42"/>
      <c r="K450" s="36">
        <f t="shared" si="24"/>
        <v>0</v>
      </c>
      <c r="L450" s="43"/>
      <c r="M450" s="44"/>
      <c r="N450" s="44"/>
      <c r="O450" s="45"/>
    </row>
    <row r="451" spans="1:15" x14ac:dyDescent="0.25">
      <c r="A451" s="144"/>
      <c r="B451" s="145"/>
      <c r="C451" s="149"/>
      <c r="D451" s="149"/>
      <c r="E451" s="40"/>
      <c r="F451" s="40"/>
      <c r="G451" s="40"/>
      <c r="H451" s="41"/>
      <c r="I451" s="41"/>
      <c r="J451" s="42"/>
      <c r="K451" s="36">
        <f t="shared" si="24"/>
        <v>0</v>
      </c>
      <c r="L451" s="43"/>
      <c r="M451" s="44"/>
      <c r="N451" s="44"/>
      <c r="O451" s="45"/>
    </row>
    <row r="452" spans="1:15" x14ac:dyDescent="0.25">
      <c r="A452" s="144"/>
      <c r="B452" s="145"/>
      <c r="C452" s="149"/>
      <c r="D452" s="149"/>
      <c r="E452" s="40"/>
      <c r="F452" s="40"/>
      <c r="G452" s="40"/>
      <c r="H452" s="41"/>
      <c r="I452" s="41"/>
      <c r="J452" s="42"/>
      <c r="K452" s="36">
        <f t="shared" si="24"/>
        <v>0</v>
      </c>
      <c r="L452" s="43"/>
      <c r="M452" s="44"/>
      <c r="N452" s="44"/>
      <c r="O452" s="45"/>
    </row>
    <row r="453" spans="1:15" x14ac:dyDescent="0.25">
      <c r="A453" s="144"/>
      <c r="B453" s="145"/>
      <c r="C453" s="149"/>
      <c r="D453" s="149"/>
      <c r="E453" s="40"/>
      <c r="F453" s="40"/>
      <c r="G453" s="46"/>
      <c r="H453" s="41"/>
      <c r="I453" s="41"/>
      <c r="J453" s="47"/>
      <c r="K453" s="36">
        <f t="shared" si="24"/>
        <v>0</v>
      </c>
      <c r="L453" s="43"/>
      <c r="M453" s="44"/>
      <c r="N453" s="44"/>
      <c r="O453" s="45"/>
    </row>
    <row r="454" spans="1:15" x14ac:dyDescent="0.25">
      <c r="A454" s="144"/>
      <c r="B454" s="145"/>
      <c r="C454" s="149"/>
      <c r="D454" s="149"/>
      <c r="E454" s="40"/>
      <c r="F454" s="40"/>
      <c r="G454" s="46"/>
      <c r="H454" s="48"/>
      <c r="I454" s="48"/>
      <c r="J454" s="47"/>
      <c r="K454" s="36">
        <f t="shared" si="24"/>
        <v>0</v>
      </c>
      <c r="L454" s="43"/>
      <c r="M454" s="44"/>
      <c r="N454" s="44"/>
      <c r="O454" s="45"/>
    </row>
    <row r="455" spans="1:15" ht="15.75" thickBot="1" x14ac:dyDescent="0.3">
      <c r="A455" s="144"/>
      <c r="B455" s="145"/>
      <c r="C455" s="149"/>
      <c r="D455" s="149"/>
      <c r="E455" s="49"/>
      <c r="F455" s="49"/>
      <c r="G455" s="49"/>
      <c r="H455" s="50"/>
      <c r="I455" s="50"/>
      <c r="J455" s="51"/>
      <c r="K455" s="36">
        <f t="shared" si="24"/>
        <v>0</v>
      </c>
      <c r="L455" s="52"/>
      <c r="M455" s="53"/>
      <c r="N455" s="53"/>
      <c r="O455" s="54"/>
    </row>
    <row r="456" spans="1:15" ht="15.75" thickBot="1" x14ac:dyDescent="0.3">
      <c r="A456" s="146"/>
      <c r="B456" s="147"/>
      <c r="C456" s="150"/>
      <c r="D456" s="150"/>
      <c r="E456" s="60" t="s">
        <v>267</v>
      </c>
      <c r="F456" s="58"/>
      <c r="G456" s="58"/>
      <c r="H456" s="58"/>
      <c r="I456" s="58"/>
      <c r="J456" s="59"/>
      <c r="K456" s="55">
        <f>SUM(K442:K455)</f>
        <v>0</v>
      </c>
      <c r="L456" s="56">
        <f>K456+(K456*3%)</f>
        <v>0</v>
      </c>
      <c r="M456" s="56">
        <f>L456+(L456*3%)</f>
        <v>0</v>
      </c>
      <c r="N456" s="56">
        <f>M456+(M456*3%)</f>
        <v>0</v>
      </c>
      <c r="O456" s="56">
        <f>N456+(N456*3%)</f>
        <v>0</v>
      </c>
    </row>
    <row r="457" spans="1:15" ht="23.25" customHeight="1" thickBot="1" x14ac:dyDescent="0.3">
      <c r="A457" s="142" t="s">
        <v>279</v>
      </c>
      <c r="B457" s="143"/>
      <c r="C457" s="57" t="s">
        <v>262</v>
      </c>
      <c r="D457" s="58" t="s">
        <v>264</v>
      </c>
      <c r="E457" s="57" t="s">
        <v>434</v>
      </c>
      <c r="F457" s="57" t="s">
        <v>435</v>
      </c>
      <c r="G457" s="57" t="s">
        <v>263</v>
      </c>
      <c r="H457" s="57" t="s">
        <v>0</v>
      </c>
      <c r="I457" s="57" t="s">
        <v>436</v>
      </c>
      <c r="J457" s="58" t="s">
        <v>265</v>
      </c>
      <c r="K457" s="57" t="s">
        <v>437</v>
      </c>
      <c r="L457" s="58" t="s">
        <v>438</v>
      </c>
      <c r="M457" s="57" t="s">
        <v>439</v>
      </c>
      <c r="N457" s="57" t="s">
        <v>440</v>
      </c>
      <c r="O457" s="57" t="s">
        <v>441</v>
      </c>
    </row>
    <row r="458" spans="1:15" ht="15" customHeight="1" x14ac:dyDescent="0.25">
      <c r="A458" s="144" t="s">
        <v>269</v>
      </c>
      <c r="B458" s="145"/>
      <c r="C458" s="148"/>
      <c r="D458" s="149"/>
      <c r="E458" s="33"/>
      <c r="F458" s="33"/>
      <c r="G458" s="33"/>
      <c r="H458" s="34"/>
      <c r="I458" s="34"/>
      <c r="J458" s="35"/>
      <c r="K458" s="36">
        <f t="shared" ref="K458:K471" si="25">+J458*H458</f>
        <v>0</v>
      </c>
      <c r="L458" s="37"/>
      <c r="M458" s="38"/>
      <c r="N458" s="38"/>
      <c r="O458" s="39"/>
    </row>
    <row r="459" spans="1:15" x14ac:dyDescent="0.25">
      <c r="A459" s="144"/>
      <c r="B459" s="145"/>
      <c r="C459" s="149"/>
      <c r="D459" s="149"/>
      <c r="E459" s="40"/>
      <c r="F459" s="40"/>
      <c r="G459" s="40"/>
      <c r="H459" s="41"/>
      <c r="I459" s="41"/>
      <c r="J459" s="42"/>
      <c r="K459" s="36">
        <f t="shared" si="25"/>
        <v>0</v>
      </c>
      <c r="L459" s="43"/>
      <c r="M459" s="44"/>
      <c r="N459" s="44"/>
      <c r="O459" s="45"/>
    </row>
    <row r="460" spans="1:15" x14ac:dyDescent="0.25">
      <c r="A460" s="144"/>
      <c r="B460" s="145"/>
      <c r="C460" s="149"/>
      <c r="D460" s="149"/>
      <c r="E460" s="40"/>
      <c r="F460" s="40"/>
      <c r="G460" s="40"/>
      <c r="H460" s="41"/>
      <c r="I460" s="41"/>
      <c r="J460" s="42"/>
      <c r="K460" s="36">
        <f t="shared" si="25"/>
        <v>0</v>
      </c>
      <c r="L460" s="43"/>
      <c r="M460" s="44"/>
      <c r="N460" s="44"/>
      <c r="O460" s="45"/>
    </row>
    <row r="461" spans="1:15" x14ac:dyDescent="0.25">
      <c r="A461" s="144"/>
      <c r="B461" s="145"/>
      <c r="C461" s="149"/>
      <c r="D461" s="149"/>
      <c r="E461" s="40"/>
      <c r="F461" s="40"/>
      <c r="G461" s="40"/>
      <c r="H461" s="41"/>
      <c r="I461" s="41"/>
      <c r="J461" s="42"/>
      <c r="K461" s="36">
        <f t="shared" si="25"/>
        <v>0</v>
      </c>
      <c r="L461" s="43"/>
      <c r="M461" s="44"/>
      <c r="N461" s="44"/>
      <c r="O461" s="45"/>
    </row>
    <row r="462" spans="1:15" x14ac:dyDescent="0.25">
      <c r="A462" s="144"/>
      <c r="B462" s="145"/>
      <c r="C462" s="149"/>
      <c r="D462" s="149"/>
      <c r="E462" s="40"/>
      <c r="F462" s="40"/>
      <c r="G462" s="40"/>
      <c r="H462" s="41"/>
      <c r="I462" s="41"/>
      <c r="J462" s="42"/>
      <c r="K462" s="36">
        <f t="shared" si="25"/>
        <v>0</v>
      </c>
      <c r="L462" s="43"/>
      <c r="M462" s="44"/>
      <c r="N462" s="44"/>
      <c r="O462" s="45"/>
    </row>
    <row r="463" spans="1:15" x14ac:dyDescent="0.25">
      <c r="A463" s="144"/>
      <c r="B463" s="145"/>
      <c r="C463" s="149"/>
      <c r="D463" s="149"/>
      <c r="E463" s="40"/>
      <c r="F463" s="40"/>
      <c r="G463" s="40"/>
      <c r="H463" s="41"/>
      <c r="I463" s="41"/>
      <c r="J463" s="42"/>
      <c r="K463" s="36">
        <f t="shared" si="25"/>
        <v>0</v>
      </c>
      <c r="L463" s="43"/>
      <c r="M463" s="44"/>
      <c r="N463" s="44"/>
      <c r="O463" s="45"/>
    </row>
    <row r="464" spans="1:15" x14ac:dyDescent="0.25">
      <c r="A464" s="144"/>
      <c r="B464" s="145"/>
      <c r="C464" s="149"/>
      <c r="D464" s="149"/>
      <c r="E464" s="40"/>
      <c r="F464" s="40"/>
      <c r="G464" s="40"/>
      <c r="H464" s="41"/>
      <c r="I464" s="41"/>
      <c r="J464" s="42"/>
      <c r="K464" s="36">
        <f t="shared" si="25"/>
        <v>0</v>
      </c>
      <c r="L464" s="43"/>
      <c r="M464" s="44"/>
      <c r="N464" s="44"/>
      <c r="O464" s="45"/>
    </row>
    <row r="465" spans="1:15" x14ac:dyDescent="0.25">
      <c r="A465" s="144"/>
      <c r="B465" s="145"/>
      <c r="C465" s="149"/>
      <c r="D465" s="149"/>
      <c r="E465" s="40"/>
      <c r="F465" s="40"/>
      <c r="G465" s="40"/>
      <c r="H465" s="41"/>
      <c r="I465" s="41"/>
      <c r="J465" s="42"/>
      <c r="K465" s="36">
        <f t="shared" si="25"/>
        <v>0</v>
      </c>
      <c r="L465" s="43"/>
      <c r="M465" s="44"/>
      <c r="N465" s="44"/>
      <c r="O465" s="45"/>
    </row>
    <row r="466" spans="1:15" x14ac:dyDescent="0.25">
      <c r="A466" s="144"/>
      <c r="B466" s="145"/>
      <c r="C466" s="149"/>
      <c r="D466" s="149"/>
      <c r="E466" s="40"/>
      <c r="F466" s="40"/>
      <c r="G466" s="40"/>
      <c r="H466" s="41"/>
      <c r="I466" s="41"/>
      <c r="J466" s="42"/>
      <c r="K466" s="36">
        <f t="shared" si="25"/>
        <v>0</v>
      </c>
      <c r="L466" s="43"/>
      <c r="M466" s="44"/>
      <c r="N466" s="44"/>
      <c r="O466" s="45"/>
    </row>
    <row r="467" spans="1:15" x14ac:dyDescent="0.25">
      <c r="A467" s="144"/>
      <c r="B467" s="145"/>
      <c r="C467" s="149"/>
      <c r="D467" s="149"/>
      <c r="E467" s="40"/>
      <c r="F467" s="40"/>
      <c r="G467" s="40"/>
      <c r="H467" s="41"/>
      <c r="I467" s="41"/>
      <c r="J467" s="42"/>
      <c r="K467" s="36">
        <f t="shared" si="25"/>
        <v>0</v>
      </c>
      <c r="L467" s="43"/>
      <c r="M467" s="44"/>
      <c r="N467" s="44"/>
      <c r="O467" s="45"/>
    </row>
    <row r="468" spans="1:15" x14ac:dyDescent="0.25">
      <c r="A468" s="144"/>
      <c r="B468" s="145"/>
      <c r="C468" s="149"/>
      <c r="D468" s="149"/>
      <c r="E468" s="40"/>
      <c r="F468" s="40"/>
      <c r="G468" s="40"/>
      <c r="H468" s="41"/>
      <c r="I468" s="41"/>
      <c r="J468" s="42"/>
      <c r="K468" s="36">
        <f t="shared" si="25"/>
        <v>0</v>
      </c>
      <c r="L468" s="43"/>
      <c r="M468" s="44"/>
      <c r="N468" s="44"/>
      <c r="O468" s="45"/>
    </row>
    <row r="469" spans="1:15" x14ac:dyDescent="0.25">
      <c r="A469" s="144"/>
      <c r="B469" s="145"/>
      <c r="C469" s="149"/>
      <c r="D469" s="149"/>
      <c r="E469" s="40"/>
      <c r="F469" s="40"/>
      <c r="G469" s="46"/>
      <c r="H469" s="41"/>
      <c r="I469" s="41"/>
      <c r="J469" s="47"/>
      <c r="K469" s="36">
        <f t="shared" si="25"/>
        <v>0</v>
      </c>
      <c r="L469" s="43"/>
      <c r="M469" s="44"/>
      <c r="N469" s="44"/>
      <c r="O469" s="45"/>
    </row>
    <row r="470" spans="1:15" x14ac:dyDescent="0.25">
      <c r="A470" s="144"/>
      <c r="B470" s="145"/>
      <c r="C470" s="149"/>
      <c r="D470" s="149"/>
      <c r="E470" s="40"/>
      <c r="F470" s="40"/>
      <c r="G470" s="46"/>
      <c r="H470" s="48"/>
      <c r="I470" s="48"/>
      <c r="J470" s="47"/>
      <c r="K470" s="36">
        <f t="shared" si="25"/>
        <v>0</v>
      </c>
      <c r="L470" s="43"/>
      <c r="M470" s="44"/>
      <c r="N470" s="44"/>
      <c r="O470" s="45"/>
    </row>
    <row r="471" spans="1:15" ht="15.75" thickBot="1" x14ac:dyDescent="0.3">
      <c r="A471" s="144"/>
      <c r="B471" s="145"/>
      <c r="C471" s="149"/>
      <c r="D471" s="149"/>
      <c r="E471" s="49"/>
      <c r="F471" s="49"/>
      <c r="G471" s="49"/>
      <c r="H471" s="50"/>
      <c r="I471" s="50"/>
      <c r="J471" s="51"/>
      <c r="K471" s="36">
        <f t="shared" si="25"/>
        <v>0</v>
      </c>
      <c r="L471" s="52"/>
      <c r="M471" s="53"/>
      <c r="N471" s="53"/>
      <c r="O471" s="54"/>
    </row>
    <row r="472" spans="1:15" ht="15.75" thickBot="1" x14ac:dyDescent="0.3">
      <c r="A472" s="146"/>
      <c r="B472" s="147"/>
      <c r="C472" s="150"/>
      <c r="D472" s="150"/>
      <c r="E472" s="60" t="s">
        <v>267</v>
      </c>
      <c r="F472" s="58"/>
      <c r="G472" s="58"/>
      <c r="H472" s="58"/>
      <c r="I472" s="58"/>
      <c r="J472" s="59"/>
      <c r="K472" s="55">
        <f>SUM(K458:K471)</f>
        <v>0</v>
      </c>
      <c r="L472" s="56">
        <f>K472+(K472*3%)</f>
        <v>0</v>
      </c>
      <c r="M472" s="56">
        <f>L472+(L472*3%)</f>
        <v>0</v>
      </c>
      <c r="N472" s="56">
        <f>M472+(M472*3%)</f>
        <v>0</v>
      </c>
      <c r="O472" s="56">
        <f>N472+(N472*3%)</f>
        <v>0</v>
      </c>
    </row>
    <row r="473" spans="1:15" ht="23.25" customHeight="1" thickBot="1" x14ac:dyDescent="0.3">
      <c r="A473" s="142" t="s">
        <v>279</v>
      </c>
      <c r="B473" s="143"/>
      <c r="C473" s="57" t="s">
        <v>262</v>
      </c>
      <c r="D473" s="58" t="s">
        <v>264</v>
      </c>
      <c r="E473" s="57" t="s">
        <v>434</v>
      </c>
      <c r="F473" s="57" t="s">
        <v>435</v>
      </c>
      <c r="G473" s="57" t="s">
        <v>263</v>
      </c>
      <c r="H473" s="57" t="s">
        <v>0</v>
      </c>
      <c r="I473" s="57" t="s">
        <v>436</v>
      </c>
      <c r="J473" s="58" t="s">
        <v>265</v>
      </c>
      <c r="K473" s="57" t="s">
        <v>437</v>
      </c>
      <c r="L473" s="58" t="s">
        <v>438</v>
      </c>
      <c r="M473" s="57" t="s">
        <v>439</v>
      </c>
      <c r="N473" s="57" t="s">
        <v>440</v>
      </c>
      <c r="O473" s="57" t="s">
        <v>441</v>
      </c>
    </row>
    <row r="474" spans="1:15" ht="15" customHeight="1" x14ac:dyDescent="0.25">
      <c r="A474" s="144" t="s">
        <v>270</v>
      </c>
      <c r="B474" s="145"/>
      <c r="C474" s="148"/>
      <c r="D474" s="149"/>
      <c r="E474" s="33"/>
      <c r="F474" s="33"/>
      <c r="G474" s="33"/>
      <c r="H474" s="34"/>
      <c r="I474" s="34"/>
      <c r="J474" s="35"/>
      <c r="K474" s="36">
        <f t="shared" ref="K474:K487" si="26">+J474*H474</f>
        <v>0</v>
      </c>
      <c r="L474" s="37"/>
      <c r="M474" s="38"/>
      <c r="N474" s="38"/>
      <c r="O474" s="39"/>
    </row>
    <row r="475" spans="1:15" x14ac:dyDescent="0.25">
      <c r="A475" s="144"/>
      <c r="B475" s="145"/>
      <c r="C475" s="149"/>
      <c r="D475" s="149"/>
      <c r="E475" s="40"/>
      <c r="F475" s="40"/>
      <c r="G475" s="40"/>
      <c r="H475" s="41"/>
      <c r="I475" s="41"/>
      <c r="J475" s="42"/>
      <c r="K475" s="36">
        <f t="shared" si="26"/>
        <v>0</v>
      </c>
      <c r="L475" s="43"/>
      <c r="M475" s="44"/>
      <c r="N475" s="44"/>
      <c r="O475" s="45"/>
    </row>
    <row r="476" spans="1:15" x14ac:dyDescent="0.25">
      <c r="A476" s="144"/>
      <c r="B476" s="145"/>
      <c r="C476" s="149"/>
      <c r="D476" s="149"/>
      <c r="E476" s="40"/>
      <c r="F476" s="40"/>
      <c r="G476" s="40"/>
      <c r="H476" s="41"/>
      <c r="I476" s="41"/>
      <c r="J476" s="42"/>
      <c r="K476" s="36">
        <f t="shared" si="26"/>
        <v>0</v>
      </c>
      <c r="L476" s="43"/>
      <c r="M476" s="44"/>
      <c r="N476" s="44"/>
      <c r="O476" s="45"/>
    </row>
    <row r="477" spans="1:15" x14ac:dyDescent="0.25">
      <c r="A477" s="144"/>
      <c r="B477" s="145"/>
      <c r="C477" s="149"/>
      <c r="D477" s="149"/>
      <c r="E477" s="40"/>
      <c r="F477" s="40"/>
      <c r="G477" s="40"/>
      <c r="H477" s="41"/>
      <c r="I477" s="41"/>
      <c r="J477" s="42"/>
      <c r="K477" s="36">
        <f t="shared" si="26"/>
        <v>0</v>
      </c>
      <c r="L477" s="43"/>
      <c r="M477" s="44"/>
      <c r="N477" s="44"/>
      <c r="O477" s="45"/>
    </row>
    <row r="478" spans="1:15" x14ac:dyDescent="0.25">
      <c r="A478" s="144"/>
      <c r="B478" s="145"/>
      <c r="C478" s="149"/>
      <c r="D478" s="149"/>
      <c r="E478" s="40"/>
      <c r="F478" s="40"/>
      <c r="G478" s="40"/>
      <c r="H478" s="41"/>
      <c r="I478" s="41"/>
      <c r="J478" s="42"/>
      <c r="K478" s="36">
        <f t="shared" si="26"/>
        <v>0</v>
      </c>
      <c r="L478" s="43"/>
      <c r="M478" s="44"/>
      <c r="N478" s="44"/>
      <c r="O478" s="45"/>
    </row>
    <row r="479" spans="1:15" x14ac:dyDescent="0.25">
      <c r="A479" s="144"/>
      <c r="B479" s="145"/>
      <c r="C479" s="149"/>
      <c r="D479" s="149"/>
      <c r="E479" s="40"/>
      <c r="F479" s="40"/>
      <c r="G479" s="40"/>
      <c r="H479" s="41"/>
      <c r="I479" s="41"/>
      <c r="J479" s="42"/>
      <c r="K479" s="36">
        <f t="shared" si="26"/>
        <v>0</v>
      </c>
      <c r="L479" s="43"/>
      <c r="M479" s="44"/>
      <c r="N479" s="44"/>
      <c r="O479" s="45"/>
    </row>
    <row r="480" spans="1:15" x14ac:dyDescent="0.25">
      <c r="A480" s="144"/>
      <c r="B480" s="145"/>
      <c r="C480" s="149"/>
      <c r="D480" s="149"/>
      <c r="E480" s="40"/>
      <c r="F480" s="40"/>
      <c r="G480" s="40"/>
      <c r="H480" s="41"/>
      <c r="I480" s="41"/>
      <c r="J480" s="42"/>
      <c r="K480" s="36">
        <f t="shared" si="26"/>
        <v>0</v>
      </c>
      <c r="L480" s="43"/>
      <c r="M480" s="44"/>
      <c r="N480" s="44"/>
      <c r="O480" s="45"/>
    </row>
    <row r="481" spans="1:15" x14ac:dyDescent="0.25">
      <c r="A481" s="144"/>
      <c r="B481" s="145"/>
      <c r="C481" s="149"/>
      <c r="D481" s="149"/>
      <c r="E481" s="40"/>
      <c r="F481" s="40"/>
      <c r="G481" s="40"/>
      <c r="H481" s="41"/>
      <c r="I481" s="41"/>
      <c r="J481" s="42"/>
      <c r="K481" s="36">
        <f t="shared" si="26"/>
        <v>0</v>
      </c>
      <c r="L481" s="43"/>
      <c r="M481" s="44"/>
      <c r="N481" s="44"/>
      <c r="O481" s="45"/>
    </row>
    <row r="482" spans="1:15" x14ac:dyDescent="0.25">
      <c r="A482" s="144"/>
      <c r="B482" s="145"/>
      <c r="C482" s="149"/>
      <c r="D482" s="149"/>
      <c r="E482" s="40"/>
      <c r="F482" s="40"/>
      <c r="G482" s="40"/>
      <c r="H482" s="41"/>
      <c r="I482" s="41"/>
      <c r="J482" s="42"/>
      <c r="K482" s="36">
        <f t="shared" si="26"/>
        <v>0</v>
      </c>
      <c r="L482" s="43"/>
      <c r="M482" s="44"/>
      <c r="N482" s="44"/>
      <c r="O482" s="45"/>
    </row>
    <row r="483" spans="1:15" x14ac:dyDescent="0.25">
      <c r="A483" s="144"/>
      <c r="B483" s="145"/>
      <c r="C483" s="149"/>
      <c r="D483" s="149"/>
      <c r="E483" s="40"/>
      <c r="F483" s="40"/>
      <c r="G483" s="40"/>
      <c r="H483" s="41"/>
      <c r="I483" s="41"/>
      <c r="J483" s="42"/>
      <c r="K483" s="36">
        <f t="shared" si="26"/>
        <v>0</v>
      </c>
      <c r="L483" s="43"/>
      <c r="M483" s="44"/>
      <c r="N483" s="44"/>
      <c r="O483" s="45"/>
    </row>
    <row r="484" spans="1:15" x14ac:dyDescent="0.25">
      <c r="A484" s="144"/>
      <c r="B484" s="145"/>
      <c r="C484" s="149"/>
      <c r="D484" s="149"/>
      <c r="E484" s="40"/>
      <c r="F484" s="40"/>
      <c r="G484" s="40"/>
      <c r="H484" s="41"/>
      <c r="I484" s="41"/>
      <c r="J484" s="42"/>
      <c r="K484" s="36">
        <f t="shared" si="26"/>
        <v>0</v>
      </c>
      <c r="L484" s="43"/>
      <c r="M484" s="44"/>
      <c r="N484" s="44"/>
      <c r="O484" s="45"/>
    </row>
    <row r="485" spans="1:15" x14ac:dyDescent="0.25">
      <c r="A485" s="144"/>
      <c r="B485" s="145"/>
      <c r="C485" s="149"/>
      <c r="D485" s="149"/>
      <c r="E485" s="40"/>
      <c r="F485" s="40"/>
      <c r="G485" s="46"/>
      <c r="H485" s="41"/>
      <c r="I485" s="41"/>
      <c r="J485" s="47"/>
      <c r="K485" s="36">
        <f t="shared" si="26"/>
        <v>0</v>
      </c>
      <c r="L485" s="43"/>
      <c r="M485" s="44"/>
      <c r="N485" s="44"/>
      <c r="O485" s="45"/>
    </row>
    <row r="486" spans="1:15" x14ac:dyDescent="0.25">
      <c r="A486" s="144"/>
      <c r="B486" s="145"/>
      <c r="C486" s="149"/>
      <c r="D486" s="149"/>
      <c r="E486" s="40"/>
      <c r="F486" s="40"/>
      <c r="G486" s="46"/>
      <c r="H486" s="48"/>
      <c r="I486" s="48"/>
      <c r="J486" s="47"/>
      <c r="K486" s="36">
        <f t="shared" si="26"/>
        <v>0</v>
      </c>
      <c r="L486" s="43"/>
      <c r="M486" s="44"/>
      <c r="N486" s="44"/>
      <c r="O486" s="45"/>
    </row>
    <row r="487" spans="1:15" ht="15.75" thickBot="1" x14ac:dyDescent="0.3">
      <c r="A487" s="144"/>
      <c r="B487" s="145"/>
      <c r="C487" s="149"/>
      <c r="D487" s="149"/>
      <c r="E487" s="49"/>
      <c r="F487" s="49"/>
      <c r="G487" s="49"/>
      <c r="H487" s="50"/>
      <c r="I487" s="50"/>
      <c r="J487" s="51"/>
      <c r="K487" s="36">
        <f t="shared" si="26"/>
        <v>0</v>
      </c>
      <c r="L487" s="52"/>
      <c r="M487" s="53"/>
      <c r="N487" s="53"/>
      <c r="O487" s="54"/>
    </row>
    <row r="488" spans="1:15" ht="15.75" thickBot="1" x14ac:dyDescent="0.3">
      <c r="A488" s="146"/>
      <c r="B488" s="147"/>
      <c r="C488" s="150"/>
      <c r="D488" s="150"/>
      <c r="E488" s="60" t="s">
        <v>267</v>
      </c>
      <c r="F488" s="58"/>
      <c r="G488" s="58"/>
      <c r="H488" s="58"/>
      <c r="I488" s="58"/>
      <c r="J488" s="59"/>
      <c r="K488" s="55">
        <f>SUM(K474:K487)</f>
        <v>0</v>
      </c>
      <c r="L488" s="56">
        <f>K488+(K488*3%)</f>
        <v>0</v>
      </c>
      <c r="M488" s="56">
        <f>L488+(L488*3%)</f>
        <v>0</v>
      </c>
      <c r="N488" s="56">
        <f>M488+(M488*3%)</f>
        <v>0</v>
      </c>
      <c r="O488" s="56">
        <f>N488+(N488*3%)</f>
        <v>0</v>
      </c>
    </row>
    <row r="489" spans="1:15" ht="23.25" customHeight="1" thickBot="1" x14ac:dyDescent="0.3">
      <c r="A489" s="142" t="s">
        <v>279</v>
      </c>
      <c r="B489" s="143"/>
      <c r="C489" s="57" t="s">
        <v>262</v>
      </c>
      <c r="D489" s="58" t="s">
        <v>264</v>
      </c>
      <c r="E489" s="57" t="s">
        <v>434</v>
      </c>
      <c r="F489" s="57" t="s">
        <v>435</v>
      </c>
      <c r="G489" s="57" t="s">
        <v>263</v>
      </c>
      <c r="H489" s="57" t="s">
        <v>0</v>
      </c>
      <c r="I489" s="57" t="s">
        <v>436</v>
      </c>
      <c r="J489" s="58" t="s">
        <v>265</v>
      </c>
      <c r="K489" s="57" t="s">
        <v>437</v>
      </c>
      <c r="L489" s="58" t="s">
        <v>438</v>
      </c>
      <c r="M489" s="57" t="s">
        <v>439</v>
      </c>
      <c r="N489" s="57" t="s">
        <v>440</v>
      </c>
      <c r="O489" s="57" t="s">
        <v>441</v>
      </c>
    </row>
    <row r="490" spans="1:15" ht="15" customHeight="1" x14ac:dyDescent="0.25">
      <c r="A490" s="144" t="s">
        <v>271</v>
      </c>
      <c r="B490" s="145"/>
      <c r="C490" s="148"/>
      <c r="D490" s="149"/>
      <c r="E490" s="33"/>
      <c r="F490" s="33"/>
      <c r="G490" s="33"/>
      <c r="H490" s="34"/>
      <c r="I490" s="34"/>
      <c r="J490" s="35"/>
      <c r="K490" s="36">
        <f t="shared" ref="K490:K503" si="27">+J490*H490</f>
        <v>0</v>
      </c>
      <c r="L490" s="37"/>
      <c r="M490" s="38"/>
      <c r="N490" s="38"/>
      <c r="O490" s="39"/>
    </row>
    <row r="491" spans="1:15" x14ac:dyDescent="0.25">
      <c r="A491" s="144"/>
      <c r="B491" s="145"/>
      <c r="C491" s="149"/>
      <c r="D491" s="149"/>
      <c r="E491" s="40"/>
      <c r="F491" s="40"/>
      <c r="G491" s="40"/>
      <c r="H491" s="41"/>
      <c r="I491" s="41"/>
      <c r="J491" s="42"/>
      <c r="K491" s="36">
        <f t="shared" si="27"/>
        <v>0</v>
      </c>
      <c r="L491" s="43"/>
      <c r="M491" s="44"/>
      <c r="N491" s="44"/>
      <c r="O491" s="45"/>
    </row>
    <row r="492" spans="1:15" x14ac:dyDescent="0.25">
      <c r="A492" s="144"/>
      <c r="B492" s="145"/>
      <c r="C492" s="149"/>
      <c r="D492" s="149"/>
      <c r="E492" s="40"/>
      <c r="F492" s="40"/>
      <c r="G492" s="40"/>
      <c r="H492" s="41"/>
      <c r="I492" s="41"/>
      <c r="J492" s="42"/>
      <c r="K492" s="36">
        <f t="shared" si="27"/>
        <v>0</v>
      </c>
      <c r="L492" s="43"/>
      <c r="M492" s="44"/>
      <c r="N492" s="44"/>
      <c r="O492" s="45"/>
    </row>
    <row r="493" spans="1:15" x14ac:dyDescent="0.25">
      <c r="A493" s="144"/>
      <c r="B493" s="145"/>
      <c r="C493" s="149"/>
      <c r="D493" s="149"/>
      <c r="E493" s="40"/>
      <c r="F493" s="40"/>
      <c r="G493" s="40"/>
      <c r="H493" s="41"/>
      <c r="I493" s="41"/>
      <c r="J493" s="42"/>
      <c r="K493" s="36">
        <f t="shared" si="27"/>
        <v>0</v>
      </c>
      <c r="L493" s="43"/>
      <c r="M493" s="44"/>
      <c r="N493" s="44"/>
      <c r="O493" s="45"/>
    </row>
    <row r="494" spans="1:15" x14ac:dyDescent="0.25">
      <c r="A494" s="144"/>
      <c r="B494" s="145"/>
      <c r="C494" s="149"/>
      <c r="D494" s="149"/>
      <c r="E494" s="40"/>
      <c r="F494" s="40"/>
      <c r="G494" s="40"/>
      <c r="H494" s="41"/>
      <c r="I494" s="41"/>
      <c r="J494" s="42"/>
      <c r="K494" s="36">
        <f t="shared" si="27"/>
        <v>0</v>
      </c>
      <c r="L494" s="43"/>
      <c r="M494" s="44"/>
      <c r="N494" s="44"/>
      <c r="O494" s="45"/>
    </row>
    <row r="495" spans="1:15" x14ac:dyDescent="0.25">
      <c r="A495" s="144"/>
      <c r="B495" s="145"/>
      <c r="C495" s="149"/>
      <c r="D495" s="149"/>
      <c r="E495" s="40"/>
      <c r="F495" s="40"/>
      <c r="G495" s="40"/>
      <c r="H495" s="41"/>
      <c r="I495" s="41"/>
      <c r="J495" s="42"/>
      <c r="K495" s="36">
        <f t="shared" si="27"/>
        <v>0</v>
      </c>
      <c r="L495" s="43"/>
      <c r="M495" s="44"/>
      <c r="N495" s="44"/>
      <c r="O495" s="45"/>
    </row>
    <row r="496" spans="1:15" x14ac:dyDescent="0.25">
      <c r="A496" s="144"/>
      <c r="B496" s="145"/>
      <c r="C496" s="149"/>
      <c r="D496" s="149"/>
      <c r="E496" s="40"/>
      <c r="F496" s="40"/>
      <c r="G496" s="40"/>
      <c r="H496" s="41"/>
      <c r="I496" s="41"/>
      <c r="J496" s="42"/>
      <c r="K496" s="36">
        <f t="shared" si="27"/>
        <v>0</v>
      </c>
      <c r="L496" s="43"/>
      <c r="M496" s="44"/>
      <c r="N496" s="44"/>
      <c r="O496" s="45"/>
    </row>
    <row r="497" spans="1:15" x14ac:dyDescent="0.25">
      <c r="A497" s="144"/>
      <c r="B497" s="145"/>
      <c r="C497" s="149"/>
      <c r="D497" s="149"/>
      <c r="E497" s="40"/>
      <c r="F497" s="40"/>
      <c r="G497" s="40"/>
      <c r="H497" s="41"/>
      <c r="I497" s="41"/>
      <c r="J497" s="42"/>
      <c r="K497" s="36">
        <f t="shared" si="27"/>
        <v>0</v>
      </c>
      <c r="L497" s="43"/>
      <c r="M497" s="44"/>
      <c r="N497" s="44"/>
      <c r="O497" s="45"/>
    </row>
    <row r="498" spans="1:15" x14ac:dyDescent="0.25">
      <c r="A498" s="144"/>
      <c r="B498" s="145"/>
      <c r="C498" s="149"/>
      <c r="D498" s="149"/>
      <c r="E498" s="40"/>
      <c r="F498" s="40"/>
      <c r="G498" s="40"/>
      <c r="H498" s="41"/>
      <c r="I498" s="41"/>
      <c r="J498" s="42"/>
      <c r="K498" s="36">
        <f t="shared" si="27"/>
        <v>0</v>
      </c>
      <c r="L498" s="43"/>
      <c r="M498" s="44"/>
      <c r="N498" s="44"/>
      <c r="O498" s="45"/>
    </row>
    <row r="499" spans="1:15" x14ac:dyDescent="0.25">
      <c r="A499" s="144"/>
      <c r="B499" s="145"/>
      <c r="C499" s="149"/>
      <c r="D499" s="149"/>
      <c r="E499" s="40"/>
      <c r="F499" s="40"/>
      <c r="G499" s="40"/>
      <c r="H499" s="41"/>
      <c r="I499" s="41"/>
      <c r="J499" s="42"/>
      <c r="K499" s="36">
        <f t="shared" si="27"/>
        <v>0</v>
      </c>
      <c r="L499" s="43"/>
      <c r="M499" s="44"/>
      <c r="N499" s="44"/>
      <c r="O499" s="45"/>
    </row>
    <row r="500" spans="1:15" x14ac:dyDescent="0.25">
      <c r="A500" s="144"/>
      <c r="B500" s="145"/>
      <c r="C500" s="149"/>
      <c r="D500" s="149"/>
      <c r="E500" s="40"/>
      <c r="F500" s="40"/>
      <c r="G500" s="40"/>
      <c r="H500" s="41"/>
      <c r="I500" s="41"/>
      <c r="J500" s="42"/>
      <c r="K500" s="36">
        <f t="shared" si="27"/>
        <v>0</v>
      </c>
      <c r="L500" s="43"/>
      <c r="M500" s="44"/>
      <c r="N500" s="44"/>
      <c r="O500" s="45"/>
    </row>
    <row r="501" spans="1:15" x14ac:dyDescent="0.25">
      <c r="A501" s="144"/>
      <c r="B501" s="145"/>
      <c r="C501" s="149"/>
      <c r="D501" s="149"/>
      <c r="E501" s="40"/>
      <c r="F501" s="40"/>
      <c r="G501" s="46"/>
      <c r="H501" s="41"/>
      <c r="I501" s="41"/>
      <c r="J501" s="47"/>
      <c r="K501" s="36">
        <f t="shared" si="27"/>
        <v>0</v>
      </c>
      <c r="L501" s="43"/>
      <c r="M501" s="44"/>
      <c r="N501" s="44"/>
      <c r="O501" s="45"/>
    </row>
    <row r="502" spans="1:15" x14ac:dyDescent="0.25">
      <c r="A502" s="144"/>
      <c r="B502" s="145"/>
      <c r="C502" s="149"/>
      <c r="D502" s="149"/>
      <c r="E502" s="40"/>
      <c r="F502" s="40"/>
      <c r="G502" s="46"/>
      <c r="H502" s="48"/>
      <c r="I502" s="48"/>
      <c r="J502" s="47"/>
      <c r="K502" s="36">
        <f t="shared" si="27"/>
        <v>0</v>
      </c>
      <c r="L502" s="43"/>
      <c r="M502" s="44"/>
      <c r="N502" s="44"/>
      <c r="O502" s="45"/>
    </row>
    <row r="503" spans="1:15" ht="15.75" thickBot="1" x14ac:dyDescent="0.3">
      <c r="A503" s="144"/>
      <c r="B503" s="145"/>
      <c r="C503" s="149"/>
      <c r="D503" s="149"/>
      <c r="E503" s="49"/>
      <c r="F503" s="49"/>
      <c r="G503" s="49"/>
      <c r="H503" s="50"/>
      <c r="I503" s="50"/>
      <c r="J503" s="51"/>
      <c r="K503" s="36">
        <f t="shared" si="27"/>
        <v>0</v>
      </c>
      <c r="L503" s="52"/>
      <c r="M503" s="53"/>
      <c r="N503" s="53"/>
      <c r="O503" s="54"/>
    </row>
    <row r="504" spans="1:15" ht="15.75" thickBot="1" x14ac:dyDescent="0.3">
      <c r="A504" s="146"/>
      <c r="B504" s="147"/>
      <c r="C504" s="150"/>
      <c r="D504" s="150"/>
      <c r="E504" s="60" t="s">
        <v>267</v>
      </c>
      <c r="F504" s="58"/>
      <c r="G504" s="58"/>
      <c r="H504" s="58"/>
      <c r="I504" s="58"/>
      <c r="J504" s="59"/>
      <c r="K504" s="55">
        <f>SUM(K490:K503)</f>
        <v>0</v>
      </c>
      <c r="L504" s="56">
        <f>K504+(K504*3%)</f>
        <v>0</v>
      </c>
      <c r="M504" s="56">
        <f>L504+(L504*3%)</f>
        <v>0</v>
      </c>
      <c r="N504" s="56">
        <f>M504+(M504*3%)</f>
        <v>0</v>
      </c>
      <c r="O504" s="56">
        <f>N504+(N504*3%)</f>
        <v>0</v>
      </c>
    </row>
    <row r="505" spans="1:15" ht="23.25" customHeight="1" thickBot="1" x14ac:dyDescent="0.3">
      <c r="A505" s="142" t="s">
        <v>279</v>
      </c>
      <c r="B505" s="143"/>
      <c r="C505" s="57" t="s">
        <v>262</v>
      </c>
      <c r="D505" s="58" t="s">
        <v>264</v>
      </c>
      <c r="E505" s="57" t="s">
        <v>434</v>
      </c>
      <c r="F505" s="57" t="s">
        <v>435</v>
      </c>
      <c r="G505" s="57" t="s">
        <v>263</v>
      </c>
      <c r="H505" s="57" t="s">
        <v>0</v>
      </c>
      <c r="I505" s="57" t="s">
        <v>436</v>
      </c>
      <c r="J505" s="58" t="s">
        <v>265</v>
      </c>
      <c r="K505" s="57" t="s">
        <v>437</v>
      </c>
      <c r="L505" s="58" t="s">
        <v>438</v>
      </c>
      <c r="M505" s="57" t="s">
        <v>439</v>
      </c>
      <c r="N505" s="57" t="s">
        <v>440</v>
      </c>
      <c r="O505" s="57" t="s">
        <v>441</v>
      </c>
    </row>
    <row r="506" spans="1:15" ht="15" customHeight="1" x14ac:dyDescent="0.25">
      <c r="A506" s="144" t="s">
        <v>272</v>
      </c>
      <c r="B506" s="145"/>
      <c r="C506" s="148"/>
      <c r="D506" s="149"/>
      <c r="E506" s="33"/>
      <c r="F506" s="33"/>
      <c r="G506" s="33"/>
      <c r="H506" s="34"/>
      <c r="I506" s="34"/>
      <c r="J506" s="35"/>
      <c r="K506" s="36">
        <f t="shared" ref="K506:K519" si="28">+J506*H506</f>
        <v>0</v>
      </c>
      <c r="L506" s="37"/>
      <c r="M506" s="38"/>
      <c r="N506" s="38"/>
      <c r="O506" s="39"/>
    </row>
    <row r="507" spans="1:15" x14ac:dyDescent="0.25">
      <c r="A507" s="144"/>
      <c r="B507" s="145"/>
      <c r="C507" s="149"/>
      <c r="D507" s="149"/>
      <c r="E507" s="40"/>
      <c r="F507" s="40"/>
      <c r="G507" s="40"/>
      <c r="H507" s="41"/>
      <c r="I507" s="41"/>
      <c r="J507" s="42"/>
      <c r="K507" s="36">
        <f t="shared" si="28"/>
        <v>0</v>
      </c>
      <c r="L507" s="43"/>
      <c r="M507" s="44"/>
      <c r="N507" s="44"/>
      <c r="O507" s="45"/>
    </row>
    <row r="508" spans="1:15" x14ac:dyDescent="0.25">
      <c r="A508" s="144"/>
      <c r="B508" s="145"/>
      <c r="C508" s="149"/>
      <c r="D508" s="149"/>
      <c r="E508" s="40"/>
      <c r="F508" s="40"/>
      <c r="G508" s="40"/>
      <c r="H508" s="41"/>
      <c r="I508" s="41"/>
      <c r="J508" s="42"/>
      <c r="K508" s="36">
        <f t="shared" si="28"/>
        <v>0</v>
      </c>
      <c r="L508" s="43"/>
      <c r="M508" s="44"/>
      <c r="N508" s="44"/>
      <c r="O508" s="45"/>
    </row>
    <row r="509" spans="1:15" x14ac:dyDescent="0.25">
      <c r="A509" s="144"/>
      <c r="B509" s="145"/>
      <c r="C509" s="149"/>
      <c r="D509" s="149"/>
      <c r="E509" s="40"/>
      <c r="F509" s="40"/>
      <c r="G509" s="40"/>
      <c r="H509" s="41"/>
      <c r="I509" s="41"/>
      <c r="J509" s="42"/>
      <c r="K509" s="36">
        <f t="shared" si="28"/>
        <v>0</v>
      </c>
      <c r="L509" s="43"/>
      <c r="M509" s="44"/>
      <c r="N509" s="44"/>
      <c r="O509" s="45"/>
    </row>
    <row r="510" spans="1:15" x14ac:dyDescent="0.25">
      <c r="A510" s="144"/>
      <c r="B510" s="145"/>
      <c r="C510" s="149"/>
      <c r="D510" s="149"/>
      <c r="E510" s="40"/>
      <c r="F510" s="40"/>
      <c r="G510" s="40"/>
      <c r="H510" s="41"/>
      <c r="I510" s="41"/>
      <c r="J510" s="42"/>
      <c r="K510" s="36">
        <f t="shared" si="28"/>
        <v>0</v>
      </c>
      <c r="L510" s="43"/>
      <c r="M510" s="44"/>
      <c r="N510" s="44"/>
      <c r="O510" s="45"/>
    </row>
    <row r="511" spans="1:15" x14ac:dyDescent="0.25">
      <c r="A511" s="144"/>
      <c r="B511" s="145"/>
      <c r="C511" s="149"/>
      <c r="D511" s="149"/>
      <c r="E511" s="40"/>
      <c r="F511" s="40"/>
      <c r="G511" s="40"/>
      <c r="H511" s="41"/>
      <c r="I511" s="41"/>
      <c r="J511" s="42"/>
      <c r="K511" s="36">
        <f t="shared" si="28"/>
        <v>0</v>
      </c>
      <c r="L511" s="43"/>
      <c r="M511" s="44"/>
      <c r="N511" s="44"/>
      <c r="O511" s="45"/>
    </row>
    <row r="512" spans="1:15" x14ac:dyDescent="0.25">
      <c r="A512" s="144"/>
      <c r="B512" s="145"/>
      <c r="C512" s="149"/>
      <c r="D512" s="149"/>
      <c r="E512" s="40"/>
      <c r="F512" s="40"/>
      <c r="G512" s="40"/>
      <c r="H512" s="41"/>
      <c r="I512" s="41"/>
      <c r="J512" s="42"/>
      <c r="K512" s="36">
        <f t="shared" si="28"/>
        <v>0</v>
      </c>
      <c r="L512" s="43"/>
      <c r="M512" s="44"/>
      <c r="N512" s="44"/>
      <c r="O512" s="45"/>
    </row>
    <row r="513" spans="1:15" x14ac:dyDescent="0.25">
      <c r="A513" s="144"/>
      <c r="B513" s="145"/>
      <c r="C513" s="149"/>
      <c r="D513" s="149"/>
      <c r="E513" s="40"/>
      <c r="F513" s="40"/>
      <c r="G513" s="40"/>
      <c r="H513" s="41"/>
      <c r="I513" s="41"/>
      <c r="J513" s="42"/>
      <c r="K513" s="36">
        <f t="shared" si="28"/>
        <v>0</v>
      </c>
      <c r="L513" s="43"/>
      <c r="M513" s="44"/>
      <c r="N513" s="44"/>
      <c r="O513" s="45"/>
    </row>
    <row r="514" spans="1:15" x14ac:dyDescent="0.25">
      <c r="A514" s="144"/>
      <c r="B514" s="145"/>
      <c r="C514" s="149"/>
      <c r="D514" s="149"/>
      <c r="E514" s="40"/>
      <c r="F514" s="40"/>
      <c r="G514" s="40"/>
      <c r="H514" s="41"/>
      <c r="I514" s="41"/>
      <c r="J514" s="42"/>
      <c r="K514" s="36">
        <f t="shared" si="28"/>
        <v>0</v>
      </c>
      <c r="L514" s="43"/>
      <c r="M514" s="44"/>
      <c r="N514" s="44"/>
      <c r="O514" s="45"/>
    </row>
    <row r="515" spans="1:15" x14ac:dyDescent="0.25">
      <c r="A515" s="144"/>
      <c r="B515" s="145"/>
      <c r="C515" s="149"/>
      <c r="D515" s="149"/>
      <c r="E515" s="40"/>
      <c r="F515" s="40"/>
      <c r="G515" s="40"/>
      <c r="H515" s="41"/>
      <c r="I515" s="41"/>
      <c r="J515" s="42"/>
      <c r="K515" s="36">
        <f t="shared" si="28"/>
        <v>0</v>
      </c>
      <c r="L515" s="43"/>
      <c r="M515" s="44"/>
      <c r="N515" s="44"/>
      <c r="O515" s="45"/>
    </row>
    <row r="516" spans="1:15" x14ac:dyDescent="0.25">
      <c r="A516" s="144"/>
      <c r="B516" s="145"/>
      <c r="C516" s="149"/>
      <c r="D516" s="149"/>
      <c r="E516" s="40"/>
      <c r="F516" s="40"/>
      <c r="G516" s="40"/>
      <c r="H516" s="41"/>
      <c r="I516" s="41"/>
      <c r="J516" s="42"/>
      <c r="K516" s="36">
        <f t="shared" si="28"/>
        <v>0</v>
      </c>
      <c r="L516" s="43"/>
      <c r="M516" s="44"/>
      <c r="N516" s="44"/>
      <c r="O516" s="45"/>
    </row>
    <row r="517" spans="1:15" x14ac:dyDescent="0.25">
      <c r="A517" s="144"/>
      <c r="B517" s="145"/>
      <c r="C517" s="149"/>
      <c r="D517" s="149"/>
      <c r="E517" s="40"/>
      <c r="F517" s="40"/>
      <c r="G517" s="46"/>
      <c r="H517" s="41"/>
      <c r="I517" s="41"/>
      <c r="J517" s="47"/>
      <c r="K517" s="36">
        <f t="shared" si="28"/>
        <v>0</v>
      </c>
      <c r="L517" s="43"/>
      <c r="M517" s="44"/>
      <c r="N517" s="44"/>
      <c r="O517" s="45"/>
    </row>
    <row r="518" spans="1:15" x14ac:dyDescent="0.25">
      <c r="A518" s="144"/>
      <c r="B518" s="145"/>
      <c r="C518" s="149"/>
      <c r="D518" s="149"/>
      <c r="E518" s="40"/>
      <c r="F518" s="40"/>
      <c r="G518" s="46"/>
      <c r="H518" s="48"/>
      <c r="I518" s="48"/>
      <c r="J518" s="47"/>
      <c r="K518" s="36">
        <f t="shared" si="28"/>
        <v>0</v>
      </c>
      <c r="L518" s="43"/>
      <c r="M518" s="44"/>
      <c r="N518" s="44"/>
      <c r="O518" s="45"/>
    </row>
    <row r="519" spans="1:15" ht="15.75" thickBot="1" x14ac:dyDescent="0.3">
      <c r="A519" s="144"/>
      <c r="B519" s="145"/>
      <c r="C519" s="149"/>
      <c r="D519" s="149"/>
      <c r="E519" s="49"/>
      <c r="F519" s="49"/>
      <c r="G519" s="49"/>
      <c r="H519" s="50"/>
      <c r="I519" s="50"/>
      <c r="J519" s="51"/>
      <c r="K519" s="36">
        <f t="shared" si="28"/>
        <v>0</v>
      </c>
      <c r="L519" s="52"/>
      <c r="M519" s="53"/>
      <c r="N519" s="53"/>
      <c r="O519" s="54"/>
    </row>
    <row r="520" spans="1:15" ht="15.75" thickBot="1" x14ac:dyDescent="0.3">
      <c r="A520" s="146"/>
      <c r="B520" s="147"/>
      <c r="C520" s="150"/>
      <c r="D520" s="150"/>
      <c r="E520" s="60" t="s">
        <v>267</v>
      </c>
      <c r="F520" s="58"/>
      <c r="G520" s="58"/>
      <c r="H520" s="58"/>
      <c r="I520" s="58"/>
      <c r="J520" s="59"/>
      <c r="K520" s="55">
        <f>SUM(K506:K519)</f>
        <v>0</v>
      </c>
      <c r="L520" s="56">
        <f>K520+(K520*3%)</f>
        <v>0</v>
      </c>
      <c r="M520" s="56">
        <f>L520+(L520*3%)</f>
        <v>0</v>
      </c>
      <c r="N520" s="56">
        <f>M520+(M520*3%)</f>
        <v>0</v>
      </c>
      <c r="O520" s="56">
        <f>N520+(N520*3%)</f>
        <v>0</v>
      </c>
    </row>
    <row r="521" spans="1:15" ht="23.25" customHeight="1" thickBot="1" x14ac:dyDescent="0.3">
      <c r="A521" s="142" t="s">
        <v>279</v>
      </c>
      <c r="B521" s="143"/>
      <c r="C521" s="57" t="s">
        <v>262</v>
      </c>
      <c r="D521" s="58" t="s">
        <v>264</v>
      </c>
      <c r="E521" s="57" t="s">
        <v>434</v>
      </c>
      <c r="F521" s="57" t="s">
        <v>435</v>
      </c>
      <c r="G521" s="57" t="s">
        <v>263</v>
      </c>
      <c r="H521" s="57" t="s">
        <v>0</v>
      </c>
      <c r="I521" s="57" t="s">
        <v>436</v>
      </c>
      <c r="J521" s="58" t="s">
        <v>265</v>
      </c>
      <c r="K521" s="57" t="s">
        <v>437</v>
      </c>
      <c r="L521" s="58" t="s">
        <v>438</v>
      </c>
      <c r="M521" s="57" t="s">
        <v>439</v>
      </c>
      <c r="N521" s="57" t="s">
        <v>440</v>
      </c>
      <c r="O521" s="57" t="s">
        <v>441</v>
      </c>
    </row>
    <row r="522" spans="1:15" ht="15" customHeight="1" x14ac:dyDescent="0.25">
      <c r="A522" s="144" t="s">
        <v>273</v>
      </c>
      <c r="B522" s="145"/>
      <c r="C522" s="148"/>
      <c r="D522" s="149"/>
      <c r="E522" s="33"/>
      <c r="F522" s="33"/>
      <c r="G522" s="33"/>
      <c r="H522" s="34"/>
      <c r="I522" s="34"/>
      <c r="J522" s="35"/>
      <c r="K522" s="36">
        <f t="shared" ref="K522:K535" si="29">+J522*H522</f>
        <v>0</v>
      </c>
      <c r="L522" s="37"/>
      <c r="M522" s="38"/>
      <c r="N522" s="38"/>
      <c r="O522" s="39"/>
    </row>
    <row r="523" spans="1:15" x14ac:dyDescent="0.25">
      <c r="A523" s="144"/>
      <c r="B523" s="145"/>
      <c r="C523" s="149"/>
      <c r="D523" s="149"/>
      <c r="E523" s="40"/>
      <c r="F523" s="40"/>
      <c r="G523" s="40"/>
      <c r="H523" s="41"/>
      <c r="I523" s="41"/>
      <c r="J523" s="42"/>
      <c r="K523" s="36">
        <f t="shared" si="29"/>
        <v>0</v>
      </c>
      <c r="L523" s="43"/>
      <c r="M523" s="44"/>
      <c r="N523" s="44"/>
      <c r="O523" s="45"/>
    </row>
    <row r="524" spans="1:15" x14ac:dyDescent="0.25">
      <c r="A524" s="144"/>
      <c r="B524" s="145"/>
      <c r="C524" s="149"/>
      <c r="D524" s="149"/>
      <c r="E524" s="40"/>
      <c r="F524" s="40"/>
      <c r="G524" s="40"/>
      <c r="H524" s="41"/>
      <c r="I524" s="41"/>
      <c r="J524" s="42"/>
      <c r="K524" s="36">
        <f t="shared" si="29"/>
        <v>0</v>
      </c>
      <c r="L524" s="43"/>
      <c r="M524" s="44"/>
      <c r="N524" s="44"/>
      <c r="O524" s="45"/>
    </row>
    <row r="525" spans="1:15" x14ac:dyDescent="0.25">
      <c r="A525" s="144"/>
      <c r="B525" s="145"/>
      <c r="C525" s="149"/>
      <c r="D525" s="149"/>
      <c r="E525" s="40"/>
      <c r="F525" s="40"/>
      <c r="G525" s="40"/>
      <c r="H525" s="41"/>
      <c r="I525" s="41"/>
      <c r="J525" s="42"/>
      <c r="K525" s="36">
        <f t="shared" si="29"/>
        <v>0</v>
      </c>
      <c r="L525" s="43"/>
      <c r="M525" s="44"/>
      <c r="N525" s="44"/>
      <c r="O525" s="45"/>
    </row>
    <row r="526" spans="1:15" x14ac:dyDescent="0.25">
      <c r="A526" s="144"/>
      <c r="B526" s="145"/>
      <c r="C526" s="149"/>
      <c r="D526" s="149"/>
      <c r="E526" s="40"/>
      <c r="F526" s="40"/>
      <c r="G526" s="40"/>
      <c r="H526" s="41"/>
      <c r="I526" s="41"/>
      <c r="J526" s="42"/>
      <c r="K526" s="36">
        <f t="shared" si="29"/>
        <v>0</v>
      </c>
      <c r="L526" s="43"/>
      <c r="M526" s="44"/>
      <c r="N526" s="44"/>
      <c r="O526" s="45"/>
    </row>
    <row r="527" spans="1:15" x14ac:dyDescent="0.25">
      <c r="A527" s="144"/>
      <c r="B527" s="145"/>
      <c r="C527" s="149"/>
      <c r="D527" s="149"/>
      <c r="E527" s="40"/>
      <c r="F527" s="40"/>
      <c r="G527" s="40"/>
      <c r="H527" s="41"/>
      <c r="I527" s="41"/>
      <c r="J527" s="42"/>
      <c r="K527" s="36">
        <f t="shared" si="29"/>
        <v>0</v>
      </c>
      <c r="L527" s="43"/>
      <c r="M527" s="44"/>
      <c r="N527" s="44"/>
      <c r="O527" s="45"/>
    </row>
    <row r="528" spans="1:15" x14ac:dyDescent="0.25">
      <c r="A528" s="144"/>
      <c r="B528" s="145"/>
      <c r="C528" s="149"/>
      <c r="D528" s="149"/>
      <c r="E528" s="40"/>
      <c r="F528" s="40"/>
      <c r="G528" s="40"/>
      <c r="H528" s="41"/>
      <c r="I528" s="41"/>
      <c r="J528" s="42"/>
      <c r="K528" s="36">
        <f t="shared" si="29"/>
        <v>0</v>
      </c>
      <c r="L528" s="43"/>
      <c r="M528" s="44"/>
      <c r="N528" s="44"/>
      <c r="O528" s="45"/>
    </row>
    <row r="529" spans="1:15" x14ac:dyDescent="0.25">
      <c r="A529" s="144"/>
      <c r="B529" s="145"/>
      <c r="C529" s="149"/>
      <c r="D529" s="149"/>
      <c r="E529" s="40"/>
      <c r="F529" s="40"/>
      <c r="G529" s="40"/>
      <c r="H529" s="41"/>
      <c r="I529" s="41"/>
      <c r="J529" s="42"/>
      <c r="K529" s="36">
        <f t="shared" si="29"/>
        <v>0</v>
      </c>
      <c r="L529" s="43"/>
      <c r="M529" s="44"/>
      <c r="N529" s="44"/>
      <c r="O529" s="45"/>
    </row>
    <row r="530" spans="1:15" x14ac:dyDescent="0.25">
      <c r="A530" s="144"/>
      <c r="B530" s="145"/>
      <c r="C530" s="149"/>
      <c r="D530" s="149"/>
      <c r="E530" s="40"/>
      <c r="F530" s="40"/>
      <c r="G530" s="40"/>
      <c r="H530" s="41"/>
      <c r="I530" s="41"/>
      <c r="J530" s="42"/>
      <c r="K530" s="36">
        <f t="shared" si="29"/>
        <v>0</v>
      </c>
      <c r="L530" s="43"/>
      <c r="M530" s="44"/>
      <c r="N530" s="44"/>
      <c r="O530" s="45"/>
    </row>
    <row r="531" spans="1:15" x14ac:dyDescent="0.25">
      <c r="A531" s="144"/>
      <c r="B531" s="145"/>
      <c r="C531" s="149"/>
      <c r="D531" s="149"/>
      <c r="E531" s="40"/>
      <c r="F531" s="40"/>
      <c r="G531" s="40"/>
      <c r="H531" s="41"/>
      <c r="I531" s="41"/>
      <c r="J531" s="42"/>
      <c r="K531" s="36">
        <f t="shared" si="29"/>
        <v>0</v>
      </c>
      <c r="L531" s="43"/>
      <c r="M531" s="44"/>
      <c r="N531" s="44"/>
      <c r="O531" s="45"/>
    </row>
    <row r="532" spans="1:15" x14ac:dyDescent="0.25">
      <c r="A532" s="144"/>
      <c r="B532" s="145"/>
      <c r="C532" s="149"/>
      <c r="D532" s="149"/>
      <c r="E532" s="40"/>
      <c r="F532" s="40"/>
      <c r="G532" s="40"/>
      <c r="H532" s="41"/>
      <c r="I532" s="41"/>
      <c r="J532" s="42"/>
      <c r="K532" s="36">
        <f t="shared" si="29"/>
        <v>0</v>
      </c>
      <c r="L532" s="43"/>
      <c r="M532" s="44"/>
      <c r="N532" s="44"/>
      <c r="O532" s="45"/>
    </row>
    <row r="533" spans="1:15" x14ac:dyDescent="0.25">
      <c r="A533" s="144"/>
      <c r="B533" s="145"/>
      <c r="C533" s="149"/>
      <c r="D533" s="149"/>
      <c r="E533" s="40"/>
      <c r="F533" s="40"/>
      <c r="G533" s="46"/>
      <c r="H533" s="41"/>
      <c r="I533" s="41"/>
      <c r="J533" s="47"/>
      <c r="K533" s="36">
        <f t="shared" si="29"/>
        <v>0</v>
      </c>
      <c r="L533" s="43"/>
      <c r="M533" s="44"/>
      <c r="N533" s="44"/>
      <c r="O533" s="45"/>
    </row>
    <row r="534" spans="1:15" x14ac:dyDescent="0.25">
      <c r="A534" s="144"/>
      <c r="B534" s="145"/>
      <c r="C534" s="149"/>
      <c r="D534" s="149"/>
      <c r="E534" s="40"/>
      <c r="F534" s="40"/>
      <c r="G534" s="46"/>
      <c r="H534" s="48"/>
      <c r="I534" s="48"/>
      <c r="J534" s="47"/>
      <c r="K534" s="36">
        <f t="shared" si="29"/>
        <v>0</v>
      </c>
      <c r="L534" s="43"/>
      <c r="M534" s="44"/>
      <c r="N534" s="44"/>
      <c r="O534" s="45"/>
    </row>
    <row r="535" spans="1:15" ht="15.75" thickBot="1" x14ac:dyDescent="0.3">
      <c r="A535" s="144"/>
      <c r="B535" s="145"/>
      <c r="C535" s="149"/>
      <c r="D535" s="149"/>
      <c r="E535" s="49"/>
      <c r="F535" s="49"/>
      <c r="G535" s="49"/>
      <c r="H535" s="50"/>
      <c r="I535" s="50"/>
      <c r="J535" s="51"/>
      <c r="K535" s="36">
        <f t="shared" si="29"/>
        <v>0</v>
      </c>
      <c r="L535" s="52"/>
      <c r="M535" s="53"/>
      <c r="N535" s="53"/>
      <c r="O535" s="54"/>
    </row>
    <row r="536" spans="1:15" ht="15.75" thickBot="1" x14ac:dyDescent="0.3">
      <c r="A536" s="146"/>
      <c r="B536" s="147"/>
      <c r="C536" s="150"/>
      <c r="D536" s="150"/>
      <c r="E536" s="60" t="s">
        <v>267</v>
      </c>
      <c r="F536" s="58"/>
      <c r="G536" s="58"/>
      <c r="H536" s="58"/>
      <c r="I536" s="58"/>
      <c r="J536" s="59"/>
      <c r="K536" s="55">
        <f>SUM(K522:K535)</f>
        <v>0</v>
      </c>
      <c r="L536" s="56">
        <f>K536+(K536*3%)</f>
        <v>0</v>
      </c>
      <c r="M536" s="56">
        <f>L536+(L536*3%)</f>
        <v>0</v>
      </c>
      <c r="N536" s="56">
        <f>M536+(M536*3%)</f>
        <v>0</v>
      </c>
      <c r="O536" s="56">
        <f>N536+(N536*3%)</f>
        <v>0</v>
      </c>
    </row>
    <row r="537" spans="1:15" ht="23.25" customHeight="1" thickBot="1" x14ac:dyDescent="0.3">
      <c r="A537" s="142" t="s">
        <v>279</v>
      </c>
      <c r="B537" s="143"/>
      <c r="C537" s="57" t="s">
        <v>262</v>
      </c>
      <c r="D537" s="58" t="s">
        <v>264</v>
      </c>
      <c r="E537" s="57" t="s">
        <v>434</v>
      </c>
      <c r="F537" s="57" t="s">
        <v>435</v>
      </c>
      <c r="G537" s="57" t="s">
        <v>263</v>
      </c>
      <c r="H537" s="57" t="s">
        <v>0</v>
      </c>
      <c r="I537" s="57" t="s">
        <v>436</v>
      </c>
      <c r="J537" s="58" t="s">
        <v>265</v>
      </c>
      <c r="K537" s="57" t="s">
        <v>437</v>
      </c>
      <c r="L537" s="58" t="s">
        <v>438</v>
      </c>
      <c r="M537" s="57" t="s">
        <v>439</v>
      </c>
      <c r="N537" s="57" t="s">
        <v>440</v>
      </c>
      <c r="O537" s="57" t="s">
        <v>441</v>
      </c>
    </row>
    <row r="538" spans="1:15" ht="15" customHeight="1" x14ac:dyDescent="0.25">
      <c r="A538" s="144" t="s">
        <v>274</v>
      </c>
      <c r="B538" s="145"/>
      <c r="C538" s="148"/>
      <c r="D538" s="149"/>
      <c r="E538" s="33"/>
      <c r="F538" s="33"/>
      <c r="G538" s="33"/>
      <c r="H538" s="34"/>
      <c r="I538" s="34"/>
      <c r="J538" s="35"/>
      <c r="K538" s="36">
        <f t="shared" ref="K538:K551" si="30">+J538*H538</f>
        <v>0</v>
      </c>
      <c r="L538" s="37"/>
      <c r="M538" s="38"/>
      <c r="N538" s="38"/>
      <c r="O538" s="39"/>
    </row>
    <row r="539" spans="1:15" x14ac:dyDescent="0.25">
      <c r="A539" s="144"/>
      <c r="B539" s="145"/>
      <c r="C539" s="149"/>
      <c r="D539" s="149"/>
      <c r="E539" s="40"/>
      <c r="F539" s="40"/>
      <c r="G539" s="40"/>
      <c r="H539" s="41"/>
      <c r="I539" s="41"/>
      <c r="J539" s="42"/>
      <c r="K539" s="36">
        <f t="shared" si="30"/>
        <v>0</v>
      </c>
      <c r="L539" s="43"/>
      <c r="M539" s="44"/>
      <c r="N539" s="44"/>
      <c r="O539" s="45"/>
    </row>
    <row r="540" spans="1:15" x14ac:dyDescent="0.25">
      <c r="A540" s="144"/>
      <c r="B540" s="145"/>
      <c r="C540" s="149"/>
      <c r="D540" s="149"/>
      <c r="E540" s="40"/>
      <c r="F540" s="40"/>
      <c r="G540" s="40"/>
      <c r="H540" s="41"/>
      <c r="I540" s="41"/>
      <c r="J540" s="42"/>
      <c r="K540" s="36">
        <f t="shared" si="30"/>
        <v>0</v>
      </c>
      <c r="L540" s="43"/>
      <c r="M540" s="44"/>
      <c r="N540" s="44"/>
      <c r="O540" s="45"/>
    </row>
    <row r="541" spans="1:15" x14ac:dyDescent="0.25">
      <c r="A541" s="144"/>
      <c r="B541" s="145"/>
      <c r="C541" s="149"/>
      <c r="D541" s="149"/>
      <c r="E541" s="40"/>
      <c r="F541" s="40"/>
      <c r="G541" s="40"/>
      <c r="H541" s="41"/>
      <c r="I541" s="41"/>
      <c r="J541" s="42"/>
      <c r="K541" s="36">
        <f t="shared" si="30"/>
        <v>0</v>
      </c>
      <c r="L541" s="43"/>
      <c r="M541" s="44"/>
      <c r="N541" s="44"/>
      <c r="O541" s="45"/>
    </row>
    <row r="542" spans="1:15" x14ac:dyDescent="0.25">
      <c r="A542" s="144"/>
      <c r="B542" s="145"/>
      <c r="C542" s="149"/>
      <c r="D542" s="149"/>
      <c r="E542" s="40"/>
      <c r="F542" s="40"/>
      <c r="G542" s="40"/>
      <c r="H542" s="41"/>
      <c r="I542" s="41"/>
      <c r="J542" s="42"/>
      <c r="K542" s="36">
        <f t="shared" si="30"/>
        <v>0</v>
      </c>
      <c r="L542" s="43"/>
      <c r="M542" s="44"/>
      <c r="N542" s="44"/>
      <c r="O542" s="45"/>
    </row>
    <row r="543" spans="1:15" x14ac:dyDescent="0.25">
      <c r="A543" s="144"/>
      <c r="B543" s="145"/>
      <c r="C543" s="149"/>
      <c r="D543" s="149"/>
      <c r="E543" s="40"/>
      <c r="F543" s="40"/>
      <c r="G543" s="40"/>
      <c r="H543" s="41"/>
      <c r="I543" s="41"/>
      <c r="J543" s="42"/>
      <c r="K543" s="36">
        <f t="shared" si="30"/>
        <v>0</v>
      </c>
      <c r="L543" s="43"/>
      <c r="M543" s="44"/>
      <c r="N543" s="44"/>
      <c r="O543" s="45"/>
    </row>
    <row r="544" spans="1:15" x14ac:dyDescent="0.25">
      <c r="A544" s="144"/>
      <c r="B544" s="145"/>
      <c r="C544" s="149"/>
      <c r="D544" s="149"/>
      <c r="E544" s="40"/>
      <c r="F544" s="40"/>
      <c r="G544" s="40"/>
      <c r="H544" s="41"/>
      <c r="I544" s="41"/>
      <c r="J544" s="42"/>
      <c r="K544" s="36">
        <f t="shared" si="30"/>
        <v>0</v>
      </c>
      <c r="L544" s="43"/>
      <c r="M544" s="44"/>
      <c r="N544" s="44"/>
      <c r="O544" s="45"/>
    </row>
    <row r="545" spans="1:15" x14ac:dyDescent="0.25">
      <c r="A545" s="144"/>
      <c r="B545" s="145"/>
      <c r="C545" s="149"/>
      <c r="D545" s="149"/>
      <c r="E545" s="40"/>
      <c r="F545" s="40"/>
      <c r="G545" s="40"/>
      <c r="H545" s="41"/>
      <c r="I545" s="41"/>
      <c r="J545" s="42"/>
      <c r="K545" s="36">
        <f t="shared" si="30"/>
        <v>0</v>
      </c>
      <c r="L545" s="43"/>
      <c r="M545" s="44"/>
      <c r="N545" s="44"/>
      <c r="O545" s="45"/>
    </row>
    <row r="546" spans="1:15" x14ac:dyDescent="0.25">
      <c r="A546" s="144"/>
      <c r="B546" s="145"/>
      <c r="C546" s="149"/>
      <c r="D546" s="149"/>
      <c r="E546" s="40"/>
      <c r="F546" s="40"/>
      <c r="G546" s="40"/>
      <c r="H546" s="41"/>
      <c r="I546" s="41"/>
      <c r="J546" s="42"/>
      <c r="K546" s="36">
        <f t="shared" si="30"/>
        <v>0</v>
      </c>
      <c r="L546" s="43"/>
      <c r="M546" s="44"/>
      <c r="N546" s="44"/>
      <c r="O546" s="45"/>
    </row>
    <row r="547" spans="1:15" x14ac:dyDescent="0.25">
      <c r="A547" s="144"/>
      <c r="B547" s="145"/>
      <c r="C547" s="149"/>
      <c r="D547" s="149"/>
      <c r="E547" s="40"/>
      <c r="F547" s="40"/>
      <c r="G547" s="40"/>
      <c r="H547" s="41"/>
      <c r="I547" s="41"/>
      <c r="J547" s="42"/>
      <c r="K547" s="36">
        <f t="shared" si="30"/>
        <v>0</v>
      </c>
      <c r="L547" s="43"/>
      <c r="M547" s="44"/>
      <c r="N547" s="44"/>
      <c r="O547" s="45"/>
    </row>
    <row r="548" spans="1:15" x14ac:dyDescent="0.25">
      <c r="A548" s="144"/>
      <c r="B548" s="145"/>
      <c r="C548" s="149"/>
      <c r="D548" s="149"/>
      <c r="E548" s="40"/>
      <c r="F548" s="40"/>
      <c r="G548" s="40"/>
      <c r="H548" s="41"/>
      <c r="I548" s="41"/>
      <c r="J548" s="42"/>
      <c r="K548" s="36">
        <f t="shared" si="30"/>
        <v>0</v>
      </c>
      <c r="L548" s="43"/>
      <c r="M548" s="44"/>
      <c r="N548" s="44"/>
      <c r="O548" s="45"/>
    </row>
    <row r="549" spans="1:15" x14ac:dyDescent="0.25">
      <c r="A549" s="144"/>
      <c r="B549" s="145"/>
      <c r="C549" s="149"/>
      <c r="D549" s="149"/>
      <c r="E549" s="40"/>
      <c r="F549" s="40"/>
      <c r="G549" s="46"/>
      <c r="H549" s="41"/>
      <c r="I549" s="41"/>
      <c r="J549" s="47"/>
      <c r="K549" s="36">
        <f t="shared" si="30"/>
        <v>0</v>
      </c>
      <c r="L549" s="43"/>
      <c r="M549" s="44"/>
      <c r="N549" s="44"/>
      <c r="O549" s="45"/>
    </row>
    <row r="550" spans="1:15" x14ac:dyDescent="0.25">
      <c r="A550" s="144"/>
      <c r="B550" s="145"/>
      <c r="C550" s="149"/>
      <c r="D550" s="149"/>
      <c r="E550" s="40"/>
      <c r="F550" s="40"/>
      <c r="G550" s="46"/>
      <c r="H550" s="48"/>
      <c r="I550" s="48"/>
      <c r="J550" s="47"/>
      <c r="K550" s="36">
        <f t="shared" si="30"/>
        <v>0</v>
      </c>
      <c r="L550" s="43"/>
      <c r="M550" s="44"/>
      <c r="N550" s="44"/>
      <c r="O550" s="45"/>
    </row>
    <row r="551" spans="1:15" ht="15.75" thickBot="1" x14ac:dyDescent="0.3">
      <c r="A551" s="144"/>
      <c r="B551" s="145"/>
      <c r="C551" s="149"/>
      <c r="D551" s="149"/>
      <c r="E551" s="49"/>
      <c r="F551" s="49"/>
      <c r="G551" s="49"/>
      <c r="H551" s="50"/>
      <c r="I551" s="50"/>
      <c r="J551" s="51"/>
      <c r="K551" s="36">
        <f t="shared" si="30"/>
        <v>0</v>
      </c>
      <c r="L551" s="52"/>
      <c r="M551" s="53"/>
      <c r="N551" s="53"/>
      <c r="O551" s="54"/>
    </row>
    <row r="552" spans="1:15" ht="15.75" thickBot="1" x14ac:dyDescent="0.3">
      <c r="A552" s="146"/>
      <c r="B552" s="147"/>
      <c r="C552" s="150"/>
      <c r="D552" s="150"/>
      <c r="E552" s="60" t="s">
        <v>267</v>
      </c>
      <c r="F552" s="58"/>
      <c r="G552" s="58"/>
      <c r="H552" s="58"/>
      <c r="I552" s="58"/>
      <c r="J552" s="59"/>
      <c r="K552" s="55">
        <f>SUM(K538:K551)</f>
        <v>0</v>
      </c>
      <c r="L552" s="56">
        <f>K552+(K552*3%)</f>
        <v>0</v>
      </c>
      <c r="M552" s="56">
        <f>L552+(L552*3%)</f>
        <v>0</v>
      </c>
      <c r="N552" s="56">
        <f>M552+(M552*3%)</f>
        <v>0</v>
      </c>
      <c r="O552" s="56">
        <f>N552+(N552*3%)</f>
        <v>0</v>
      </c>
    </row>
    <row r="553" spans="1:15" ht="23.25" customHeight="1" thickBot="1" x14ac:dyDescent="0.3">
      <c r="A553" s="142" t="s">
        <v>279</v>
      </c>
      <c r="B553" s="143"/>
      <c r="C553" s="57" t="s">
        <v>262</v>
      </c>
      <c r="D553" s="58" t="s">
        <v>264</v>
      </c>
      <c r="E553" s="57" t="s">
        <v>434</v>
      </c>
      <c r="F553" s="57" t="s">
        <v>435</v>
      </c>
      <c r="G553" s="57" t="s">
        <v>263</v>
      </c>
      <c r="H553" s="57" t="s">
        <v>0</v>
      </c>
      <c r="I553" s="57" t="s">
        <v>436</v>
      </c>
      <c r="J553" s="58" t="s">
        <v>265</v>
      </c>
      <c r="K553" s="57" t="s">
        <v>437</v>
      </c>
      <c r="L553" s="58" t="s">
        <v>438</v>
      </c>
      <c r="M553" s="57" t="s">
        <v>439</v>
      </c>
      <c r="N553" s="57" t="s">
        <v>440</v>
      </c>
      <c r="O553" s="57" t="s">
        <v>441</v>
      </c>
    </row>
    <row r="554" spans="1:15" ht="15" customHeight="1" x14ac:dyDescent="0.25">
      <c r="A554" s="144" t="s">
        <v>275</v>
      </c>
      <c r="B554" s="145"/>
      <c r="C554" s="148"/>
      <c r="D554" s="149"/>
      <c r="E554" s="33"/>
      <c r="F554" s="33"/>
      <c r="G554" s="33"/>
      <c r="H554" s="34"/>
      <c r="I554" s="34"/>
      <c r="J554" s="35"/>
      <c r="K554" s="36">
        <f t="shared" ref="K554:K567" si="31">+J554*H554</f>
        <v>0</v>
      </c>
      <c r="L554" s="37"/>
      <c r="M554" s="38"/>
      <c r="N554" s="38"/>
      <c r="O554" s="39"/>
    </row>
    <row r="555" spans="1:15" x14ac:dyDescent="0.25">
      <c r="A555" s="144"/>
      <c r="B555" s="145"/>
      <c r="C555" s="149"/>
      <c r="D555" s="149"/>
      <c r="E555" s="40"/>
      <c r="F555" s="40"/>
      <c r="G555" s="40"/>
      <c r="H555" s="41"/>
      <c r="I555" s="41"/>
      <c r="J555" s="42"/>
      <c r="K555" s="36">
        <f t="shared" si="31"/>
        <v>0</v>
      </c>
      <c r="L555" s="43"/>
      <c r="M555" s="44"/>
      <c r="N555" s="44"/>
      <c r="O555" s="45"/>
    </row>
    <row r="556" spans="1:15" x14ac:dyDescent="0.25">
      <c r="A556" s="144"/>
      <c r="B556" s="145"/>
      <c r="C556" s="149"/>
      <c r="D556" s="149"/>
      <c r="E556" s="40"/>
      <c r="F556" s="40"/>
      <c r="G556" s="40"/>
      <c r="H556" s="41"/>
      <c r="I556" s="41"/>
      <c r="J556" s="42"/>
      <c r="K556" s="36">
        <f t="shared" si="31"/>
        <v>0</v>
      </c>
      <c r="L556" s="43"/>
      <c r="M556" s="44"/>
      <c r="N556" s="44"/>
      <c r="O556" s="45"/>
    </row>
    <row r="557" spans="1:15" x14ac:dyDescent="0.25">
      <c r="A557" s="144"/>
      <c r="B557" s="145"/>
      <c r="C557" s="149"/>
      <c r="D557" s="149"/>
      <c r="E557" s="40"/>
      <c r="F557" s="40"/>
      <c r="G557" s="40"/>
      <c r="H557" s="41"/>
      <c r="I557" s="41"/>
      <c r="J557" s="42"/>
      <c r="K557" s="36">
        <f t="shared" si="31"/>
        <v>0</v>
      </c>
      <c r="L557" s="43"/>
      <c r="M557" s="44"/>
      <c r="N557" s="44"/>
      <c r="O557" s="45"/>
    </row>
    <row r="558" spans="1:15" x14ac:dyDescent="0.25">
      <c r="A558" s="144"/>
      <c r="B558" s="145"/>
      <c r="C558" s="149"/>
      <c r="D558" s="149"/>
      <c r="E558" s="40"/>
      <c r="F558" s="40"/>
      <c r="G558" s="40"/>
      <c r="H558" s="41"/>
      <c r="I558" s="41"/>
      <c r="J558" s="42"/>
      <c r="K558" s="36">
        <f t="shared" si="31"/>
        <v>0</v>
      </c>
      <c r="L558" s="43"/>
      <c r="M558" s="44"/>
      <c r="N558" s="44"/>
      <c r="O558" s="45"/>
    </row>
    <row r="559" spans="1:15" x14ac:dyDescent="0.25">
      <c r="A559" s="144"/>
      <c r="B559" s="145"/>
      <c r="C559" s="149"/>
      <c r="D559" s="149"/>
      <c r="E559" s="40"/>
      <c r="F559" s="40"/>
      <c r="G559" s="40"/>
      <c r="H559" s="41"/>
      <c r="I559" s="41"/>
      <c r="J559" s="42"/>
      <c r="K559" s="36">
        <f t="shared" si="31"/>
        <v>0</v>
      </c>
      <c r="L559" s="43"/>
      <c r="M559" s="44"/>
      <c r="N559" s="44"/>
      <c r="O559" s="45"/>
    </row>
    <row r="560" spans="1:15" x14ac:dyDescent="0.25">
      <c r="A560" s="144"/>
      <c r="B560" s="145"/>
      <c r="C560" s="149"/>
      <c r="D560" s="149"/>
      <c r="E560" s="40"/>
      <c r="F560" s="40"/>
      <c r="G560" s="40"/>
      <c r="H560" s="41"/>
      <c r="I560" s="41"/>
      <c r="J560" s="42"/>
      <c r="K560" s="36">
        <f t="shared" si="31"/>
        <v>0</v>
      </c>
      <c r="L560" s="43"/>
      <c r="M560" s="44"/>
      <c r="N560" s="44"/>
      <c r="O560" s="45"/>
    </row>
    <row r="561" spans="1:15" x14ac:dyDescent="0.25">
      <c r="A561" s="144"/>
      <c r="B561" s="145"/>
      <c r="C561" s="149"/>
      <c r="D561" s="149"/>
      <c r="E561" s="40"/>
      <c r="F561" s="40"/>
      <c r="G561" s="40"/>
      <c r="H561" s="41"/>
      <c r="I561" s="41"/>
      <c r="J561" s="42"/>
      <c r="K561" s="36">
        <f t="shared" si="31"/>
        <v>0</v>
      </c>
      <c r="L561" s="43"/>
      <c r="M561" s="44"/>
      <c r="N561" s="44"/>
      <c r="O561" s="45"/>
    </row>
    <row r="562" spans="1:15" x14ac:dyDescent="0.25">
      <c r="A562" s="144"/>
      <c r="B562" s="145"/>
      <c r="C562" s="149"/>
      <c r="D562" s="149"/>
      <c r="E562" s="40"/>
      <c r="F562" s="40"/>
      <c r="G562" s="40"/>
      <c r="H562" s="41"/>
      <c r="I562" s="41"/>
      <c r="J562" s="42"/>
      <c r="K562" s="36">
        <f t="shared" si="31"/>
        <v>0</v>
      </c>
      <c r="L562" s="43"/>
      <c r="M562" s="44"/>
      <c r="N562" s="44"/>
      <c r="O562" s="45"/>
    </row>
    <row r="563" spans="1:15" x14ac:dyDescent="0.25">
      <c r="A563" s="144"/>
      <c r="B563" s="145"/>
      <c r="C563" s="149"/>
      <c r="D563" s="149"/>
      <c r="E563" s="40"/>
      <c r="F563" s="40"/>
      <c r="G563" s="40"/>
      <c r="H563" s="41"/>
      <c r="I563" s="41"/>
      <c r="J563" s="42"/>
      <c r="K563" s="36">
        <f t="shared" si="31"/>
        <v>0</v>
      </c>
      <c r="L563" s="43"/>
      <c r="M563" s="44"/>
      <c r="N563" s="44"/>
      <c r="O563" s="45"/>
    </row>
    <row r="564" spans="1:15" x14ac:dyDescent="0.25">
      <c r="A564" s="144"/>
      <c r="B564" s="145"/>
      <c r="C564" s="149"/>
      <c r="D564" s="149"/>
      <c r="E564" s="40"/>
      <c r="F564" s="40"/>
      <c r="G564" s="40"/>
      <c r="H564" s="41"/>
      <c r="I564" s="41"/>
      <c r="J564" s="42"/>
      <c r="K564" s="36">
        <f t="shared" si="31"/>
        <v>0</v>
      </c>
      <c r="L564" s="43"/>
      <c r="M564" s="44"/>
      <c r="N564" s="44"/>
      <c r="O564" s="45"/>
    </row>
    <row r="565" spans="1:15" x14ac:dyDescent="0.25">
      <c r="A565" s="144"/>
      <c r="B565" s="145"/>
      <c r="C565" s="149"/>
      <c r="D565" s="149"/>
      <c r="E565" s="40"/>
      <c r="F565" s="40"/>
      <c r="G565" s="46"/>
      <c r="H565" s="41"/>
      <c r="I565" s="41"/>
      <c r="J565" s="47"/>
      <c r="K565" s="36">
        <f t="shared" si="31"/>
        <v>0</v>
      </c>
      <c r="L565" s="43"/>
      <c r="M565" s="44"/>
      <c r="N565" s="44"/>
      <c r="O565" s="45"/>
    </row>
    <row r="566" spans="1:15" x14ac:dyDescent="0.25">
      <c r="A566" s="144"/>
      <c r="B566" s="145"/>
      <c r="C566" s="149"/>
      <c r="D566" s="149"/>
      <c r="E566" s="40"/>
      <c r="F566" s="40"/>
      <c r="G566" s="46"/>
      <c r="H566" s="48"/>
      <c r="I566" s="48"/>
      <c r="J566" s="47"/>
      <c r="K566" s="36">
        <f t="shared" si="31"/>
        <v>0</v>
      </c>
      <c r="L566" s="43"/>
      <c r="M566" s="44"/>
      <c r="N566" s="44"/>
      <c r="O566" s="45"/>
    </row>
    <row r="567" spans="1:15" ht="15.75" thickBot="1" x14ac:dyDescent="0.3">
      <c r="A567" s="144"/>
      <c r="B567" s="145"/>
      <c r="C567" s="149"/>
      <c r="D567" s="149"/>
      <c r="E567" s="49"/>
      <c r="F567" s="49"/>
      <c r="G567" s="49"/>
      <c r="H567" s="50"/>
      <c r="I567" s="50"/>
      <c r="J567" s="51"/>
      <c r="K567" s="36">
        <f t="shared" si="31"/>
        <v>0</v>
      </c>
      <c r="L567" s="52"/>
      <c r="M567" s="53"/>
      <c r="N567" s="53"/>
      <c r="O567" s="54"/>
    </row>
    <row r="568" spans="1:15" ht="15.75" thickBot="1" x14ac:dyDescent="0.3">
      <c r="A568" s="146"/>
      <c r="B568" s="147"/>
      <c r="C568" s="150"/>
      <c r="D568" s="150"/>
      <c r="E568" s="60" t="s">
        <v>267</v>
      </c>
      <c r="F568" s="58"/>
      <c r="G568" s="58"/>
      <c r="H568" s="58"/>
      <c r="I568" s="58"/>
      <c r="J568" s="59"/>
      <c r="K568" s="55">
        <f>SUM(K554:K567)</f>
        <v>0</v>
      </c>
      <c r="L568" s="56">
        <f>K568+(K568*3%)</f>
        <v>0</v>
      </c>
      <c r="M568" s="56">
        <f>L568+(L568*3%)</f>
        <v>0</v>
      </c>
      <c r="N568" s="56">
        <f>M568+(M568*3%)</f>
        <v>0</v>
      </c>
      <c r="O568" s="56">
        <f>N568+(N568*3%)</f>
        <v>0</v>
      </c>
    </row>
    <row r="569" spans="1:15" ht="23.25" customHeight="1" thickBot="1" x14ac:dyDescent="0.3">
      <c r="A569" s="142" t="s">
        <v>279</v>
      </c>
      <c r="B569" s="143"/>
      <c r="C569" s="57" t="s">
        <v>262</v>
      </c>
      <c r="D569" s="58" t="s">
        <v>264</v>
      </c>
      <c r="E569" s="57" t="s">
        <v>434</v>
      </c>
      <c r="F569" s="57" t="s">
        <v>435</v>
      </c>
      <c r="G569" s="57" t="s">
        <v>263</v>
      </c>
      <c r="H569" s="57" t="s">
        <v>0</v>
      </c>
      <c r="I569" s="57" t="s">
        <v>436</v>
      </c>
      <c r="J569" s="58" t="s">
        <v>265</v>
      </c>
      <c r="K569" s="57" t="s">
        <v>437</v>
      </c>
      <c r="L569" s="58" t="s">
        <v>438</v>
      </c>
      <c r="M569" s="57" t="s">
        <v>439</v>
      </c>
      <c r="N569" s="57" t="s">
        <v>440</v>
      </c>
      <c r="O569" s="57" t="s">
        <v>441</v>
      </c>
    </row>
    <row r="570" spans="1:15" ht="15" customHeight="1" x14ac:dyDescent="0.25">
      <c r="A570" s="144" t="s">
        <v>276</v>
      </c>
      <c r="B570" s="145"/>
      <c r="C570" s="148"/>
      <c r="D570" s="149"/>
      <c r="E570" s="33"/>
      <c r="F570" s="33"/>
      <c r="G570" s="33"/>
      <c r="H570" s="34"/>
      <c r="I570" s="34"/>
      <c r="J570" s="35"/>
      <c r="K570" s="36">
        <f t="shared" ref="K570:K583" si="32">+J570*H570</f>
        <v>0</v>
      </c>
      <c r="L570" s="37"/>
      <c r="M570" s="38"/>
      <c r="N570" s="38"/>
      <c r="O570" s="39"/>
    </row>
    <row r="571" spans="1:15" x14ac:dyDescent="0.25">
      <c r="A571" s="144"/>
      <c r="B571" s="145"/>
      <c r="C571" s="149"/>
      <c r="D571" s="149"/>
      <c r="E571" s="40"/>
      <c r="F571" s="40"/>
      <c r="G571" s="40"/>
      <c r="H571" s="41"/>
      <c r="I571" s="41"/>
      <c r="J571" s="42"/>
      <c r="K571" s="36">
        <f t="shared" si="32"/>
        <v>0</v>
      </c>
      <c r="L571" s="43"/>
      <c r="M571" s="44"/>
      <c r="N571" s="44"/>
      <c r="O571" s="45"/>
    </row>
    <row r="572" spans="1:15" x14ac:dyDescent="0.25">
      <c r="A572" s="144"/>
      <c r="B572" s="145"/>
      <c r="C572" s="149"/>
      <c r="D572" s="149"/>
      <c r="E572" s="40"/>
      <c r="F572" s="40"/>
      <c r="G572" s="40"/>
      <c r="H572" s="41"/>
      <c r="I572" s="41"/>
      <c r="J572" s="42"/>
      <c r="K572" s="36">
        <f t="shared" si="32"/>
        <v>0</v>
      </c>
      <c r="L572" s="43"/>
      <c r="M572" s="44"/>
      <c r="N572" s="44"/>
      <c r="O572" s="45"/>
    </row>
    <row r="573" spans="1:15" x14ac:dyDescent="0.25">
      <c r="A573" s="144"/>
      <c r="B573" s="145"/>
      <c r="C573" s="149"/>
      <c r="D573" s="149"/>
      <c r="E573" s="40"/>
      <c r="F573" s="40"/>
      <c r="G573" s="40"/>
      <c r="H573" s="41"/>
      <c r="I573" s="41"/>
      <c r="J573" s="42"/>
      <c r="K573" s="36">
        <f t="shared" si="32"/>
        <v>0</v>
      </c>
      <c r="L573" s="43"/>
      <c r="M573" s="44"/>
      <c r="N573" s="44"/>
      <c r="O573" s="45"/>
    </row>
    <row r="574" spans="1:15" x14ac:dyDescent="0.25">
      <c r="A574" s="144"/>
      <c r="B574" s="145"/>
      <c r="C574" s="149"/>
      <c r="D574" s="149"/>
      <c r="E574" s="40"/>
      <c r="F574" s="40"/>
      <c r="G574" s="40"/>
      <c r="H574" s="41"/>
      <c r="I574" s="41"/>
      <c r="J574" s="42"/>
      <c r="K574" s="36">
        <f t="shared" si="32"/>
        <v>0</v>
      </c>
      <c r="L574" s="43"/>
      <c r="M574" s="44"/>
      <c r="N574" s="44"/>
      <c r="O574" s="45"/>
    </row>
    <row r="575" spans="1:15" x14ac:dyDescent="0.25">
      <c r="A575" s="144"/>
      <c r="B575" s="145"/>
      <c r="C575" s="149"/>
      <c r="D575" s="149"/>
      <c r="E575" s="40"/>
      <c r="F575" s="40"/>
      <c r="G575" s="40"/>
      <c r="H575" s="41"/>
      <c r="I575" s="41"/>
      <c r="J575" s="42"/>
      <c r="K575" s="36">
        <f t="shared" si="32"/>
        <v>0</v>
      </c>
      <c r="L575" s="43"/>
      <c r="M575" s="44"/>
      <c r="N575" s="44"/>
      <c r="O575" s="45"/>
    </row>
    <row r="576" spans="1:15" x14ac:dyDescent="0.25">
      <c r="A576" s="144"/>
      <c r="B576" s="145"/>
      <c r="C576" s="149"/>
      <c r="D576" s="149"/>
      <c r="E576" s="40"/>
      <c r="F576" s="40"/>
      <c r="G576" s="40"/>
      <c r="H576" s="41"/>
      <c r="I576" s="41"/>
      <c r="J576" s="42"/>
      <c r="K576" s="36">
        <f t="shared" si="32"/>
        <v>0</v>
      </c>
      <c r="L576" s="43"/>
      <c r="M576" s="44"/>
      <c r="N576" s="44"/>
      <c r="O576" s="45"/>
    </row>
    <row r="577" spans="1:15" x14ac:dyDescent="0.25">
      <c r="A577" s="144"/>
      <c r="B577" s="145"/>
      <c r="C577" s="149"/>
      <c r="D577" s="149"/>
      <c r="E577" s="40"/>
      <c r="F577" s="40"/>
      <c r="G577" s="40"/>
      <c r="H577" s="41"/>
      <c r="I577" s="41"/>
      <c r="J577" s="42"/>
      <c r="K577" s="36">
        <f t="shared" si="32"/>
        <v>0</v>
      </c>
      <c r="L577" s="43"/>
      <c r="M577" s="44"/>
      <c r="N577" s="44"/>
      <c r="O577" s="45"/>
    </row>
    <row r="578" spans="1:15" x14ac:dyDescent="0.25">
      <c r="A578" s="144"/>
      <c r="B578" s="145"/>
      <c r="C578" s="149"/>
      <c r="D578" s="149"/>
      <c r="E578" s="40"/>
      <c r="F578" s="40"/>
      <c r="G578" s="40"/>
      <c r="H578" s="41"/>
      <c r="I578" s="41"/>
      <c r="J578" s="42"/>
      <c r="K578" s="36">
        <f t="shared" si="32"/>
        <v>0</v>
      </c>
      <c r="L578" s="43"/>
      <c r="M578" s="44"/>
      <c r="N578" s="44"/>
      <c r="O578" s="45"/>
    </row>
    <row r="579" spans="1:15" x14ac:dyDescent="0.25">
      <c r="A579" s="144"/>
      <c r="B579" s="145"/>
      <c r="C579" s="149"/>
      <c r="D579" s="149"/>
      <c r="E579" s="40"/>
      <c r="F579" s="40"/>
      <c r="G579" s="40"/>
      <c r="H579" s="41"/>
      <c r="I579" s="41"/>
      <c r="J579" s="42"/>
      <c r="K579" s="36">
        <f t="shared" si="32"/>
        <v>0</v>
      </c>
      <c r="L579" s="43"/>
      <c r="M579" s="44"/>
      <c r="N579" s="44"/>
      <c r="O579" s="45"/>
    </row>
    <row r="580" spans="1:15" x14ac:dyDescent="0.25">
      <c r="A580" s="144"/>
      <c r="B580" s="145"/>
      <c r="C580" s="149"/>
      <c r="D580" s="149"/>
      <c r="E580" s="40"/>
      <c r="F580" s="40"/>
      <c r="G580" s="40"/>
      <c r="H580" s="41"/>
      <c r="I580" s="41"/>
      <c r="J580" s="42"/>
      <c r="K580" s="36">
        <f t="shared" si="32"/>
        <v>0</v>
      </c>
      <c r="L580" s="43"/>
      <c r="M580" s="44"/>
      <c r="N580" s="44"/>
      <c r="O580" s="45"/>
    </row>
    <row r="581" spans="1:15" x14ac:dyDescent="0.25">
      <c r="A581" s="144"/>
      <c r="B581" s="145"/>
      <c r="C581" s="149"/>
      <c r="D581" s="149"/>
      <c r="E581" s="40"/>
      <c r="F581" s="40"/>
      <c r="G581" s="46"/>
      <c r="H581" s="41"/>
      <c r="I581" s="41"/>
      <c r="J581" s="47"/>
      <c r="K581" s="36">
        <f t="shared" si="32"/>
        <v>0</v>
      </c>
      <c r="L581" s="43"/>
      <c r="M581" s="44"/>
      <c r="N581" s="44"/>
      <c r="O581" s="45"/>
    </row>
    <row r="582" spans="1:15" x14ac:dyDescent="0.25">
      <c r="A582" s="144"/>
      <c r="B582" s="145"/>
      <c r="C582" s="149"/>
      <c r="D582" s="149"/>
      <c r="E582" s="40"/>
      <c r="F582" s="40"/>
      <c r="G582" s="46"/>
      <c r="H582" s="48"/>
      <c r="I582" s="48"/>
      <c r="J582" s="47"/>
      <c r="K582" s="36">
        <f t="shared" si="32"/>
        <v>0</v>
      </c>
      <c r="L582" s="43"/>
      <c r="M582" s="44"/>
      <c r="N582" s="44"/>
      <c r="O582" s="45"/>
    </row>
    <row r="583" spans="1:15" ht="15.75" thickBot="1" x14ac:dyDescent="0.3">
      <c r="A583" s="144"/>
      <c r="B583" s="145"/>
      <c r="C583" s="149"/>
      <c r="D583" s="149"/>
      <c r="E583" s="49"/>
      <c r="F583" s="49"/>
      <c r="G583" s="49"/>
      <c r="H583" s="50"/>
      <c r="I583" s="50"/>
      <c r="J583" s="51"/>
      <c r="K583" s="36">
        <f t="shared" si="32"/>
        <v>0</v>
      </c>
      <c r="L583" s="52"/>
      <c r="M583" s="53"/>
      <c r="N583" s="53"/>
      <c r="O583" s="54"/>
    </row>
    <row r="584" spans="1:15" ht="15.75" thickBot="1" x14ac:dyDescent="0.3">
      <c r="A584" s="146"/>
      <c r="B584" s="147"/>
      <c r="C584" s="150"/>
      <c r="D584" s="150"/>
      <c r="E584" s="60" t="s">
        <v>267</v>
      </c>
      <c r="F584" s="58"/>
      <c r="G584" s="58"/>
      <c r="H584" s="58"/>
      <c r="I584" s="58"/>
      <c r="J584" s="59"/>
      <c r="K584" s="55">
        <f>SUM(K570:K583)</f>
        <v>0</v>
      </c>
      <c r="L584" s="56">
        <f>K584+(K584*3%)</f>
        <v>0</v>
      </c>
      <c r="M584" s="56">
        <f>L584+(L584*3%)</f>
        <v>0</v>
      </c>
      <c r="N584" s="56">
        <f>M584+(M584*3%)</f>
        <v>0</v>
      </c>
      <c r="O584" s="56">
        <f>N584+(N584*3%)</f>
        <v>0</v>
      </c>
    </row>
  </sheetData>
  <mergeCells count="156">
    <mergeCell ref="D1:M1"/>
    <mergeCell ref="N1:O1"/>
    <mergeCell ref="D2:M2"/>
    <mergeCell ref="N2:O2"/>
    <mergeCell ref="D3:M4"/>
    <mergeCell ref="N3:O3"/>
    <mergeCell ref="N4:O4"/>
    <mergeCell ref="A23:B37"/>
    <mergeCell ref="C23:C37"/>
    <mergeCell ref="D23:D37"/>
    <mergeCell ref="A1:C4"/>
    <mergeCell ref="A38:B38"/>
    <mergeCell ref="A39:B53"/>
    <mergeCell ref="C39:C53"/>
    <mergeCell ref="D39:D53"/>
    <mergeCell ref="A5:O5"/>
    <mergeCell ref="A6:B6"/>
    <mergeCell ref="A7:B21"/>
    <mergeCell ref="C7:C21"/>
    <mergeCell ref="D7:D21"/>
    <mergeCell ref="A22:B22"/>
    <mergeCell ref="A86:B86"/>
    <mergeCell ref="A87:B101"/>
    <mergeCell ref="C87:C101"/>
    <mergeCell ref="D87:D101"/>
    <mergeCell ref="A102:B102"/>
    <mergeCell ref="A103:B117"/>
    <mergeCell ref="C103:C117"/>
    <mergeCell ref="D103:D117"/>
    <mergeCell ref="A54:B54"/>
    <mergeCell ref="A55:B69"/>
    <mergeCell ref="C55:C69"/>
    <mergeCell ref="D55:D69"/>
    <mergeCell ref="A70:B70"/>
    <mergeCell ref="A71:B85"/>
    <mergeCell ref="C71:C85"/>
    <mergeCell ref="D71:D85"/>
    <mergeCell ref="A150:O150"/>
    <mergeCell ref="A151:B151"/>
    <mergeCell ref="A152:B166"/>
    <mergeCell ref="C152:C166"/>
    <mergeCell ref="D152:D166"/>
    <mergeCell ref="A167:B167"/>
    <mergeCell ref="A118:B118"/>
    <mergeCell ref="A119:B133"/>
    <mergeCell ref="C119:C133"/>
    <mergeCell ref="D119:D133"/>
    <mergeCell ref="A134:B134"/>
    <mergeCell ref="A135:B149"/>
    <mergeCell ref="C135:C149"/>
    <mergeCell ref="D135:D149"/>
    <mergeCell ref="A199:B199"/>
    <mergeCell ref="A200:B214"/>
    <mergeCell ref="C200:C214"/>
    <mergeCell ref="D200:D214"/>
    <mergeCell ref="A215:B215"/>
    <mergeCell ref="A216:B230"/>
    <mergeCell ref="C216:C230"/>
    <mergeCell ref="D216:D230"/>
    <mergeCell ref="A168:B182"/>
    <mergeCell ref="C168:C182"/>
    <mergeCell ref="D168:D182"/>
    <mergeCell ref="A183:B183"/>
    <mergeCell ref="A184:B198"/>
    <mergeCell ref="C184:C198"/>
    <mergeCell ref="D184:D198"/>
    <mergeCell ref="A263:B263"/>
    <mergeCell ref="A264:B278"/>
    <mergeCell ref="C264:C278"/>
    <mergeCell ref="D264:D278"/>
    <mergeCell ref="A279:B279"/>
    <mergeCell ref="A280:B294"/>
    <mergeCell ref="C280:C294"/>
    <mergeCell ref="D280:D294"/>
    <mergeCell ref="A231:B231"/>
    <mergeCell ref="A232:B246"/>
    <mergeCell ref="C232:C246"/>
    <mergeCell ref="D232:D246"/>
    <mergeCell ref="A247:B247"/>
    <mergeCell ref="A248:B262"/>
    <mergeCell ref="C248:C262"/>
    <mergeCell ref="D248:D262"/>
    <mergeCell ref="A313:B327"/>
    <mergeCell ref="C313:C327"/>
    <mergeCell ref="D313:D327"/>
    <mergeCell ref="A328:B328"/>
    <mergeCell ref="A329:B343"/>
    <mergeCell ref="C329:C343"/>
    <mergeCell ref="D329:D343"/>
    <mergeCell ref="A295:O295"/>
    <mergeCell ref="A296:B296"/>
    <mergeCell ref="A297:B311"/>
    <mergeCell ref="C297:C311"/>
    <mergeCell ref="D297:D311"/>
    <mergeCell ref="A312:B312"/>
    <mergeCell ref="A376:B376"/>
    <mergeCell ref="A377:B391"/>
    <mergeCell ref="C377:C391"/>
    <mergeCell ref="D377:D391"/>
    <mergeCell ref="A392:B392"/>
    <mergeCell ref="A393:B407"/>
    <mergeCell ref="C393:C407"/>
    <mergeCell ref="D393:D407"/>
    <mergeCell ref="A344:B344"/>
    <mergeCell ref="A345:B359"/>
    <mergeCell ref="C345:C359"/>
    <mergeCell ref="D345:D359"/>
    <mergeCell ref="A360:B360"/>
    <mergeCell ref="A361:B375"/>
    <mergeCell ref="C361:C375"/>
    <mergeCell ref="D361:D375"/>
    <mergeCell ref="A440:O440"/>
    <mergeCell ref="A441:B441"/>
    <mergeCell ref="A442:B456"/>
    <mergeCell ref="C442:C456"/>
    <mergeCell ref="D442:D456"/>
    <mergeCell ref="A457:B457"/>
    <mergeCell ref="A408:B408"/>
    <mergeCell ref="A409:B423"/>
    <mergeCell ref="C409:C423"/>
    <mergeCell ref="D409:D423"/>
    <mergeCell ref="A424:B424"/>
    <mergeCell ref="A425:B439"/>
    <mergeCell ref="C425:C439"/>
    <mergeCell ref="D425:D439"/>
    <mergeCell ref="A489:B489"/>
    <mergeCell ref="A490:B504"/>
    <mergeCell ref="C490:C504"/>
    <mergeCell ref="D490:D504"/>
    <mergeCell ref="A505:B505"/>
    <mergeCell ref="A506:B520"/>
    <mergeCell ref="C506:C520"/>
    <mergeCell ref="D506:D520"/>
    <mergeCell ref="A458:B472"/>
    <mergeCell ref="C458:C472"/>
    <mergeCell ref="D458:D472"/>
    <mergeCell ref="A473:B473"/>
    <mergeCell ref="A474:B488"/>
    <mergeCell ref="C474:C488"/>
    <mergeCell ref="D474:D488"/>
    <mergeCell ref="A553:B553"/>
    <mergeCell ref="A554:B568"/>
    <mergeCell ref="C554:C568"/>
    <mergeCell ref="D554:D568"/>
    <mergeCell ref="A569:B569"/>
    <mergeCell ref="A570:B584"/>
    <mergeCell ref="C570:C584"/>
    <mergeCell ref="D570:D584"/>
    <mergeCell ref="A521:B521"/>
    <mergeCell ref="A522:B536"/>
    <mergeCell ref="C522:C536"/>
    <mergeCell ref="D522:D536"/>
    <mergeCell ref="A537:B537"/>
    <mergeCell ref="A538:B552"/>
    <mergeCell ref="C538:C552"/>
    <mergeCell ref="D538:D55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'TIPO SOLICITUD'!$A$2:$A$26</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4"/>
  <sheetViews>
    <sheetView zoomScale="90" zoomScaleNormal="90" workbookViewId="0">
      <selection sqref="A1:C4"/>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53"/>
      <c r="B1" s="154"/>
      <c r="C1" s="155"/>
      <c r="D1" s="126" t="s">
        <v>426</v>
      </c>
      <c r="E1" s="126"/>
      <c r="F1" s="126"/>
      <c r="G1" s="126"/>
      <c r="H1" s="126"/>
      <c r="I1" s="126"/>
      <c r="J1" s="126"/>
      <c r="K1" s="126"/>
      <c r="L1" s="126"/>
      <c r="M1" s="126"/>
      <c r="N1" s="129" t="s">
        <v>487</v>
      </c>
      <c r="O1" s="131"/>
      <c r="P1" s="28"/>
    </row>
    <row r="2" spans="1:16" s="9" customFormat="1" ht="14.25" x14ac:dyDescent="0.25">
      <c r="A2" s="156"/>
      <c r="B2" s="123"/>
      <c r="C2" s="124"/>
      <c r="D2" s="127" t="s">
        <v>252</v>
      </c>
      <c r="E2" s="127"/>
      <c r="F2" s="127"/>
      <c r="G2" s="127"/>
      <c r="H2" s="127"/>
      <c r="I2" s="127"/>
      <c r="J2" s="127"/>
      <c r="K2" s="127"/>
      <c r="L2" s="127"/>
      <c r="M2" s="127"/>
      <c r="N2" s="129" t="s">
        <v>491</v>
      </c>
      <c r="O2" s="131"/>
      <c r="P2" s="28"/>
    </row>
    <row r="3" spans="1:16" s="9" customFormat="1" ht="14.25" customHeight="1" x14ac:dyDescent="0.25">
      <c r="A3" s="156"/>
      <c r="B3" s="123"/>
      <c r="C3" s="124"/>
      <c r="D3" s="127" t="s">
        <v>425</v>
      </c>
      <c r="E3" s="127"/>
      <c r="F3" s="127"/>
      <c r="G3" s="127"/>
      <c r="H3" s="127"/>
      <c r="I3" s="127"/>
      <c r="J3" s="127"/>
      <c r="K3" s="127"/>
      <c r="L3" s="127"/>
      <c r="M3" s="127"/>
      <c r="N3" s="129" t="s">
        <v>488</v>
      </c>
      <c r="O3" s="131"/>
      <c r="P3" s="28"/>
    </row>
    <row r="4" spans="1:16" s="9" customFormat="1" ht="11.25" customHeight="1" x14ac:dyDescent="0.25">
      <c r="A4" s="157"/>
      <c r="B4" s="158"/>
      <c r="C4" s="159"/>
      <c r="D4" s="127"/>
      <c r="E4" s="127"/>
      <c r="F4" s="127"/>
      <c r="G4" s="127"/>
      <c r="H4" s="127"/>
      <c r="I4" s="127"/>
      <c r="J4" s="127"/>
      <c r="K4" s="127"/>
      <c r="L4" s="127"/>
      <c r="M4" s="127"/>
      <c r="N4" s="132" t="s">
        <v>480</v>
      </c>
      <c r="O4" s="134"/>
      <c r="P4" s="28"/>
    </row>
    <row r="5" spans="1:16" ht="15.75" thickBot="1" x14ac:dyDescent="0.3">
      <c r="A5" s="152"/>
      <c r="B5" s="152"/>
      <c r="C5" s="152"/>
      <c r="D5" s="152"/>
      <c r="E5" s="152"/>
      <c r="F5" s="152"/>
      <c r="G5" s="152"/>
      <c r="H5" s="152"/>
      <c r="I5" s="152"/>
      <c r="J5" s="152"/>
      <c r="K5" s="152"/>
      <c r="L5" s="152"/>
      <c r="M5" s="152"/>
      <c r="N5" s="152"/>
      <c r="O5" s="152"/>
    </row>
    <row r="6" spans="1:16" ht="45.75" customHeight="1" thickBot="1" x14ac:dyDescent="0.3">
      <c r="A6" s="142" t="s">
        <v>268</v>
      </c>
      <c r="B6" s="143"/>
      <c r="C6" s="57" t="s">
        <v>262</v>
      </c>
      <c r="D6" s="58" t="s">
        <v>264</v>
      </c>
      <c r="E6" s="57" t="s">
        <v>434</v>
      </c>
      <c r="F6" s="57" t="s">
        <v>435</v>
      </c>
      <c r="G6" s="57" t="s">
        <v>263</v>
      </c>
      <c r="H6" s="57" t="s">
        <v>0</v>
      </c>
      <c r="I6" s="57" t="s">
        <v>436</v>
      </c>
      <c r="J6" s="58" t="s">
        <v>265</v>
      </c>
      <c r="K6" s="57" t="s">
        <v>437</v>
      </c>
      <c r="L6" s="58" t="s">
        <v>438</v>
      </c>
      <c r="M6" s="57" t="s">
        <v>439</v>
      </c>
      <c r="N6" s="57" t="s">
        <v>440</v>
      </c>
      <c r="O6" s="57" t="s">
        <v>441</v>
      </c>
    </row>
    <row r="7" spans="1:16" ht="15" customHeight="1" x14ac:dyDescent="0.25">
      <c r="A7" s="144" t="s">
        <v>266</v>
      </c>
      <c r="B7" s="145"/>
      <c r="C7" s="148"/>
      <c r="D7" s="149"/>
      <c r="E7" s="33"/>
      <c r="F7" s="33"/>
      <c r="G7" s="33"/>
      <c r="H7" s="34"/>
      <c r="I7" s="34"/>
      <c r="J7" s="35"/>
      <c r="K7" s="36"/>
      <c r="L7" s="37"/>
      <c r="M7" s="38"/>
      <c r="N7" s="38"/>
      <c r="O7" s="39"/>
    </row>
    <row r="8" spans="1:16" x14ac:dyDescent="0.25">
      <c r="A8" s="144"/>
      <c r="B8" s="145"/>
      <c r="C8" s="149"/>
      <c r="D8" s="149"/>
      <c r="E8" s="40"/>
      <c r="F8" s="40"/>
      <c r="G8" s="40"/>
      <c r="H8" s="41"/>
      <c r="I8" s="41"/>
      <c r="J8" s="42"/>
      <c r="K8" s="36">
        <f t="shared" ref="K8:K20" si="0">+J8*H8</f>
        <v>0</v>
      </c>
      <c r="L8" s="43"/>
      <c r="M8" s="44"/>
      <c r="N8" s="44"/>
      <c r="O8" s="45"/>
    </row>
    <row r="9" spans="1:16" x14ac:dyDescent="0.25">
      <c r="A9" s="144"/>
      <c r="B9" s="145"/>
      <c r="C9" s="149"/>
      <c r="D9" s="149"/>
      <c r="E9" s="40"/>
      <c r="F9" s="40"/>
      <c r="G9" s="40"/>
      <c r="H9" s="41"/>
      <c r="I9" s="41"/>
      <c r="J9" s="42"/>
      <c r="K9" s="36">
        <f t="shared" si="0"/>
        <v>0</v>
      </c>
      <c r="L9" s="43"/>
      <c r="M9" s="44"/>
      <c r="N9" s="44"/>
      <c r="O9" s="45"/>
    </row>
    <row r="10" spans="1:16" x14ac:dyDescent="0.25">
      <c r="A10" s="144"/>
      <c r="B10" s="145"/>
      <c r="C10" s="149"/>
      <c r="D10" s="149"/>
      <c r="E10" s="40"/>
      <c r="F10" s="40"/>
      <c r="G10" s="40"/>
      <c r="H10" s="41"/>
      <c r="I10" s="41"/>
      <c r="J10" s="42"/>
      <c r="K10" s="36">
        <f t="shared" si="0"/>
        <v>0</v>
      </c>
      <c r="L10" s="43"/>
      <c r="M10" s="44"/>
      <c r="N10" s="44"/>
      <c r="O10" s="45"/>
    </row>
    <row r="11" spans="1:16" x14ac:dyDescent="0.25">
      <c r="A11" s="144"/>
      <c r="B11" s="145"/>
      <c r="C11" s="149"/>
      <c r="D11" s="149"/>
      <c r="E11" s="40"/>
      <c r="F11" s="40"/>
      <c r="G11" s="40"/>
      <c r="H11" s="41"/>
      <c r="I11" s="41"/>
      <c r="J11" s="42"/>
      <c r="K11" s="36">
        <f t="shared" si="0"/>
        <v>0</v>
      </c>
      <c r="L11" s="43"/>
      <c r="M11" s="44"/>
      <c r="N11" s="44"/>
      <c r="O11" s="45"/>
    </row>
    <row r="12" spans="1:16" x14ac:dyDescent="0.25">
      <c r="A12" s="144"/>
      <c r="B12" s="145"/>
      <c r="C12" s="149"/>
      <c r="D12" s="149"/>
      <c r="E12" s="40"/>
      <c r="F12" s="40"/>
      <c r="G12" s="40"/>
      <c r="H12" s="41"/>
      <c r="I12" s="41"/>
      <c r="J12" s="42"/>
      <c r="K12" s="36">
        <f t="shared" si="0"/>
        <v>0</v>
      </c>
      <c r="L12" s="43"/>
      <c r="M12" s="44"/>
      <c r="N12" s="44"/>
      <c r="O12" s="45"/>
    </row>
    <row r="13" spans="1:16" x14ac:dyDescent="0.25">
      <c r="A13" s="144"/>
      <c r="B13" s="145"/>
      <c r="C13" s="149"/>
      <c r="D13" s="149"/>
      <c r="E13" s="40"/>
      <c r="F13" s="40"/>
      <c r="G13" s="40"/>
      <c r="H13" s="41"/>
      <c r="I13" s="41"/>
      <c r="J13" s="42"/>
      <c r="K13" s="36">
        <f t="shared" si="0"/>
        <v>0</v>
      </c>
      <c r="L13" s="43"/>
      <c r="M13" s="44"/>
      <c r="N13" s="44"/>
      <c r="O13" s="45"/>
    </row>
    <row r="14" spans="1:16" x14ac:dyDescent="0.25">
      <c r="A14" s="144"/>
      <c r="B14" s="145"/>
      <c r="C14" s="149"/>
      <c r="D14" s="149"/>
      <c r="E14" s="40"/>
      <c r="F14" s="40"/>
      <c r="G14" s="40"/>
      <c r="H14" s="41"/>
      <c r="I14" s="41"/>
      <c r="J14" s="42"/>
      <c r="K14" s="36">
        <f t="shared" si="0"/>
        <v>0</v>
      </c>
      <c r="L14" s="43"/>
      <c r="M14" s="44"/>
      <c r="N14" s="44"/>
      <c r="O14" s="45"/>
    </row>
    <row r="15" spans="1:16" x14ac:dyDescent="0.25">
      <c r="A15" s="144"/>
      <c r="B15" s="145"/>
      <c r="C15" s="149"/>
      <c r="D15" s="149"/>
      <c r="E15" s="40"/>
      <c r="F15" s="40"/>
      <c r="G15" s="40"/>
      <c r="H15" s="41"/>
      <c r="I15" s="41"/>
      <c r="J15" s="42"/>
      <c r="K15" s="36">
        <f t="shared" si="0"/>
        <v>0</v>
      </c>
      <c r="L15" s="43"/>
      <c r="M15" s="44"/>
      <c r="N15" s="44"/>
      <c r="O15" s="45"/>
    </row>
    <row r="16" spans="1:16" x14ac:dyDescent="0.25">
      <c r="A16" s="144"/>
      <c r="B16" s="145"/>
      <c r="C16" s="149"/>
      <c r="D16" s="149"/>
      <c r="E16" s="40"/>
      <c r="F16" s="40"/>
      <c r="G16" s="40"/>
      <c r="H16" s="41"/>
      <c r="I16" s="41"/>
      <c r="J16" s="42"/>
      <c r="K16" s="36">
        <f t="shared" si="0"/>
        <v>0</v>
      </c>
      <c r="L16" s="43"/>
      <c r="M16" s="44"/>
      <c r="N16" s="44"/>
      <c r="O16" s="45"/>
    </row>
    <row r="17" spans="1:15" x14ac:dyDescent="0.25">
      <c r="A17" s="144"/>
      <c r="B17" s="145"/>
      <c r="C17" s="149"/>
      <c r="D17" s="149"/>
      <c r="E17" s="40"/>
      <c r="F17" s="40"/>
      <c r="G17" s="40"/>
      <c r="H17" s="41"/>
      <c r="I17" s="41"/>
      <c r="J17" s="42"/>
      <c r="K17" s="36">
        <f t="shared" si="0"/>
        <v>0</v>
      </c>
      <c r="L17" s="43"/>
      <c r="M17" s="44"/>
      <c r="N17" s="44"/>
      <c r="O17" s="45"/>
    </row>
    <row r="18" spans="1:15" x14ac:dyDescent="0.25">
      <c r="A18" s="144"/>
      <c r="B18" s="145"/>
      <c r="C18" s="149"/>
      <c r="D18" s="149"/>
      <c r="E18" s="40"/>
      <c r="F18" s="40"/>
      <c r="G18" s="46"/>
      <c r="H18" s="41"/>
      <c r="I18" s="41"/>
      <c r="J18" s="47"/>
      <c r="K18" s="36">
        <f t="shared" si="0"/>
        <v>0</v>
      </c>
      <c r="L18" s="43"/>
      <c r="M18" s="44"/>
      <c r="N18" s="44"/>
      <c r="O18" s="45"/>
    </row>
    <row r="19" spans="1:15" x14ac:dyDescent="0.25">
      <c r="A19" s="144"/>
      <c r="B19" s="145"/>
      <c r="C19" s="149"/>
      <c r="D19" s="149"/>
      <c r="E19" s="40"/>
      <c r="F19" s="40"/>
      <c r="G19" s="46"/>
      <c r="H19" s="48"/>
      <c r="I19" s="48"/>
      <c r="J19" s="47"/>
      <c r="K19" s="36">
        <f t="shared" si="0"/>
        <v>0</v>
      </c>
      <c r="L19" s="43"/>
      <c r="M19" s="44"/>
      <c r="N19" s="44"/>
      <c r="O19" s="45"/>
    </row>
    <row r="20" spans="1:15" ht="15.75" thickBot="1" x14ac:dyDescent="0.3">
      <c r="A20" s="144"/>
      <c r="B20" s="145"/>
      <c r="C20" s="149"/>
      <c r="D20" s="149"/>
      <c r="E20" s="49"/>
      <c r="F20" s="49"/>
      <c r="G20" s="49"/>
      <c r="H20" s="50"/>
      <c r="I20" s="50"/>
      <c r="J20" s="51"/>
      <c r="K20" s="36">
        <f t="shared" si="0"/>
        <v>0</v>
      </c>
      <c r="L20" s="52"/>
      <c r="M20" s="53"/>
      <c r="N20" s="53"/>
      <c r="O20" s="54"/>
    </row>
    <row r="21" spans="1:15" ht="15.75" thickBot="1" x14ac:dyDescent="0.3">
      <c r="A21" s="146"/>
      <c r="B21" s="147"/>
      <c r="C21" s="150"/>
      <c r="D21" s="150"/>
      <c r="E21" s="60" t="s">
        <v>267</v>
      </c>
      <c r="F21" s="58"/>
      <c r="G21" s="58"/>
      <c r="H21" s="58"/>
      <c r="I21" s="58"/>
      <c r="J21" s="59"/>
      <c r="K21" s="55">
        <f>SUM(K7:K20)</f>
        <v>0</v>
      </c>
      <c r="L21" s="56">
        <f>K21+(K21*3%)</f>
        <v>0</v>
      </c>
      <c r="M21" s="56">
        <f>L21+(L21*3%)</f>
        <v>0</v>
      </c>
      <c r="N21" s="56">
        <f>M21+(M21*3%)</f>
        <v>0</v>
      </c>
      <c r="O21" s="56">
        <f>N21+(N21*3%)</f>
        <v>0</v>
      </c>
    </row>
    <row r="22" spans="1:15" ht="31.5" customHeight="1" thickBot="1" x14ac:dyDescent="0.3">
      <c r="A22" s="142" t="s">
        <v>268</v>
      </c>
      <c r="B22" s="143"/>
      <c r="C22" s="57" t="s">
        <v>262</v>
      </c>
      <c r="D22" s="58" t="s">
        <v>264</v>
      </c>
      <c r="E22" s="57" t="s">
        <v>434</v>
      </c>
      <c r="F22" s="57" t="s">
        <v>435</v>
      </c>
      <c r="G22" s="57" t="s">
        <v>263</v>
      </c>
      <c r="H22" s="57" t="s">
        <v>0</v>
      </c>
      <c r="I22" s="57" t="s">
        <v>436</v>
      </c>
      <c r="J22" s="58" t="s">
        <v>265</v>
      </c>
      <c r="K22" s="57" t="s">
        <v>437</v>
      </c>
      <c r="L22" s="58" t="s">
        <v>438</v>
      </c>
      <c r="M22" s="57" t="s">
        <v>439</v>
      </c>
      <c r="N22" s="57" t="s">
        <v>440</v>
      </c>
      <c r="O22" s="57" t="s">
        <v>441</v>
      </c>
    </row>
    <row r="23" spans="1:15" ht="15" customHeight="1" x14ac:dyDescent="0.25">
      <c r="A23" s="144" t="s">
        <v>269</v>
      </c>
      <c r="B23" s="145"/>
      <c r="C23" s="148"/>
      <c r="D23" s="149"/>
      <c r="E23" s="33"/>
      <c r="F23" s="33"/>
      <c r="G23" s="33"/>
      <c r="H23" s="34"/>
      <c r="I23" s="34"/>
      <c r="J23" s="35"/>
      <c r="K23" s="36">
        <f t="shared" ref="K23:K88" si="1">+J23*H23</f>
        <v>0</v>
      </c>
      <c r="L23" s="37"/>
      <c r="M23" s="38"/>
      <c r="N23" s="38"/>
      <c r="O23" s="39"/>
    </row>
    <row r="24" spans="1:15" x14ac:dyDescent="0.25">
      <c r="A24" s="144"/>
      <c r="B24" s="145"/>
      <c r="C24" s="149"/>
      <c r="D24" s="149"/>
      <c r="E24" s="40"/>
      <c r="F24" s="40"/>
      <c r="G24" s="40"/>
      <c r="H24" s="41"/>
      <c r="I24" s="41"/>
      <c r="J24" s="42"/>
      <c r="K24" s="36">
        <f t="shared" si="1"/>
        <v>0</v>
      </c>
      <c r="L24" s="43"/>
      <c r="M24" s="44"/>
      <c r="N24" s="44"/>
      <c r="O24" s="45"/>
    </row>
    <row r="25" spans="1:15" x14ac:dyDescent="0.25">
      <c r="A25" s="144"/>
      <c r="B25" s="145"/>
      <c r="C25" s="149"/>
      <c r="D25" s="149"/>
      <c r="E25" s="40"/>
      <c r="F25" s="40"/>
      <c r="G25" s="40"/>
      <c r="H25" s="41"/>
      <c r="I25" s="41"/>
      <c r="J25" s="42"/>
      <c r="K25" s="36">
        <f t="shared" si="1"/>
        <v>0</v>
      </c>
      <c r="L25" s="43"/>
      <c r="M25" s="44"/>
      <c r="N25" s="44"/>
      <c r="O25" s="45"/>
    </row>
    <row r="26" spans="1:15" x14ac:dyDescent="0.25">
      <c r="A26" s="144"/>
      <c r="B26" s="145"/>
      <c r="C26" s="149"/>
      <c r="D26" s="149"/>
      <c r="E26" s="40"/>
      <c r="F26" s="40"/>
      <c r="G26" s="40"/>
      <c r="H26" s="41"/>
      <c r="I26" s="41"/>
      <c r="J26" s="42"/>
      <c r="K26" s="36">
        <f t="shared" si="1"/>
        <v>0</v>
      </c>
      <c r="L26" s="43"/>
      <c r="M26" s="44"/>
      <c r="N26" s="44"/>
      <c r="O26" s="45"/>
    </row>
    <row r="27" spans="1:15" x14ac:dyDescent="0.25">
      <c r="A27" s="144"/>
      <c r="B27" s="145"/>
      <c r="C27" s="149"/>
      <c r="D27" s="149"/>
      <c r="E27" s="40"/>
      <c r="F27" s="40"/>
      <c r="G27" s="40"/>
      <c r="H27" s="41"/>
      <c r="I27" s="41"/>
      <c r="J27" s="42"/>
      <c r="K27" s="36">
        <f t="shared" si="1"/>
        <v>0</v>
      </c>
      <c r="L27" s="43"/>
      <c r="M27" s="44"/>
      <c r="N27" s="44"/>
      <c r="O27" s="45"/>
    </row>
    <row r="28" spans="1:15" x14ac:dyDescent="0.25">
      <c r="A28" s="144"/>
      <c r="B28" s="145"/>
      <c r="C28" s="149"/>
      <c r="D28" s="149"/>
      <c r="E28" s="40"/>
      <c r="F28" s="40"/>
      <c r="G28" s="40"/>
      <c r="H28" s="41"/>
      <c r="I28" s="41"/>
      <c r="J28" s="42"/>
      <c r="K28" s="36">
        <f t="shared" si="1"/>
        <v>0</v>
      </c>
      <c r="L28" s="43"/>
      <c r="M28" s="44"/>
      <c r="N28" s="44"/>
      <c r="O28" s="45"/>
    </row>
    <row r="29" spans="1:15" x14ac:dyDescent="0.25">
      <c r="A29" s="144"/>
      <c r="B29" s="145"/>
      <c r="C29" s="149"/>
      <c r="D29" s="149"/>
      <c r="E29" s="40"/>
      <c r="F29" s="40"/>
      <c r="G29" s="40"/>
      <c r="H29" s="41"/>
      <c r="I29" s="41"/>
      <c r="J29" s="42"/>
      <c r="K29" s="36">
        <f t="shared" si="1"/>
        <v>0</v>
      </c>
      <c r="L29" s="43"/>
      <c r="M29" s="44"/>
      <c r="N29" s="44"/>
      <c r="O29" s="45"/>
    </row>
    <row r="30" spans="1:15" x14ac:dyDescent="0.25">
      <c r="A30" s="144"/>
      <c r="B30" s="145"/>
      <c r="C30" s="149"/>
      <c r="D30" s="149"/>
      <c r="E30" s="40"/>
      <c r="F30" s="40"/>
      <c r="G30" s="40"/>
      <c r="H30" s="41"/>
      <c r="I30" s="41"/>
      <c r="J30" s="42"/>
      <c r="K30" s="36">
        <f t="shared" si="1"/>
        <v>0</v>
      </c>
      <c r="L30" s="43"/>
      <c r="M30" s="44"/>
      <c r="N30" s="44"/>
      <c r="O30" s="45"/>
    </row>
    <row r="31" spans="1:15" x14ac:dyDescent="0.25">
      <c r="A31" s="144"/>
      <c r="B31" s="145"/>
      <c r="C31" s="149"/>
      <c r="D31" s="149"/>
      <c r="E31" s="40"/>
      <c r="F31" s="40"/>
      <c r="G31" s="40"/>
      <c r="H31" s="41"/>
      <c r="I31" s="41"/>
      <c r="J31" s="42"/>
      <c r="K31" s="36">
        <f t="shared" si="1"/>
        <v>0</v>
      </c>
      <c r="L31" s="43"/>
      <c r="M31" s="44"/>
      <c r="N31" s="44"/>
      <c r="O31" s="45"/>
    </row>
    <row r="32" spans="1:15" x14ac:dyDescent="0.25">
      <c r="A32" s="144"/>
      <c r="B32" s="145"/>
      <c r="C32" s="149"/>
      <c r="D32" s="149"/>
      <c r="E32" s="40"/>
      <c r="F32" s="40"/>
      <c r="G32" s="40"/>
      <c r="H32" s="41"/>
      <c r="I32" s="41"/>
      <c r="J32" s="42"/>
      <c r="K32" s="36">
        <f t="shared" si="1"/>
        <v>0</v>
      </c>
      <c r="L32" s="43"/>
      <c r="M32" s="44"/>
      <c r="N32" s="44"/>
      <c r="O32" s="45"/>
    </row>
    <row r="33" spans="1:15" x14ac:dyDescent="0.25">
      <c r="A33" s="144"/>
      <c r="B33" s="145"/>
      <c r="C33" s="149"/>
      <c r="D33" s="149"/>
      <c r="E33" s="40"/>
      <c r="F33" s="40"/>
      <c r="G33" s="40"/>
      <c r="H33" s="41"/>
      <c r="I33" s="41"/>
      <c r="J33" s="42"/>
      <c r="K33" s="36">
        <f t="shared" si="1"/>
        <v>0</v>
      </c>
      <c r="L33" s="43"/>
      <c r="M33" s="44"/>
      <c r="N33" s="44"/>
      <c r="O33" s="45"/>
    </row>
    <row r="34" spans="1:15" x14ac:dyDescent="0.25">
      <c r="A34" s="144"/>
      <c r="B34" s="145"/>
      <c r="C34" s="149"/>
      <c r="D34" s="149"/>
      <c r="E34" s="40"/>
      <c r="F34" s="40"/>
      <c r="G34" s="46"/>
      <c r="H34" s="41"/>
      <c r="I34" s="41"/>
      <c r="J34" s="47"/>
      <c r="K34" s="36">
        <f t="shared" si="1"/>
        <v>0</v>
      </c>
      <c r="L34" s="43"/>
      <c r="M34" s="44"/>
      <c r="N34" s="44"/>
      <c r="O34" s="45"/>
    </row>
    <row r="35" spans="1:15" x14ac:dyDescent="0.25">
      <c r="A35" s="144"/>
      <c r="B35" s="145"/>
      <c r="C35" s="149"/>
      <c r="D35" s="149"/>
      <c r="E35" s="40"/>
      <c r="F35" s="40"/>
      <c r="G35" s="46"/>
      <c r="H35" s="48"/>
      <c r="I35" s="48"/>
      <c r="J35" s="47"/>
      <c r="K35" s="36">
        <f t="shared" si="1"/>
        <v>0</v>
      </c>
      <c r="L35" s="43"/>
      <c r="M35" s="44"/>
      <c r="N35" s="44"/>
      <c r="O35" s="45"/>
    </row>
    <row r="36" spans="1:15" ht="15.75" thickBot="1" x14ac:dyDescent="0.3">
      <c r="A36" s="144"/>
      <c r="B36" s="145"/>
      <c r="C36" s="149"/>
      <c r="D36" s="149"/>
      <c r="E36" s="49"/>
      <c r="F36" s="49"/>
      <c r="G36" s="49"/>
      <c r="H36" s="50"/>
      <c r="I36" s="50"/>
      <c r="J36" s="51"/>
      <c r="K36" s="36">
        <f t="shared" si="1"/>
        <v>0</v>
      </c>
      <c r="L36" s="52"/>
      <c r="M36" s="53"/>
      <c r="N36" s="53"/>
      <c r="O36" s="54"/>
    </row>
    <row r="37" spans="1:15" ht="15.75" thickBot="1" x14ac:dyDescent="0.3">
      <c r="A37" s="146"/>
      <c r="B37" s="147"/>
      <c r="C37" s="150"/>
      <c r="D37" s="150"/>
      <c r="E37" s="60" t="s">
        <v>267</v>
      </c>
      <c r="F37" s="58"/>
      <c r="G37" s="58"/>
      <c r="H37" s="58"/>
      <c r="I37" s="58"/>
      <c r="J37" s="59"/>
      <c r="K37" s="55">
        <f>SUM(K23:K36)</f>
        <v>0</v>
      </c>
      <c r="L37" s="56">
        <f>K37+(K37*3%)</f>
        <v>0</v>
      </c>
      <c r="M37" s="56">
        <f>L37+(L37*3%)</f>
        <v>0</v>
      </c>
      <c r="N37" s="56">
        <f>M37+(M37*3%)</f>
        <v>0</v>
      </c>
      <c r="O37" s="56">
        <f>N37+(N37*3%)</f>
        <v>0</v>
      </c>
    </row>
    <row r="38" spans="1:15" ht="23.25" customHeight="1" thickBot="1" x14ac:dyDescent="0.3">
      <c r="A38" s="142" t="s">
        <v>268</v>
      </c>
      <c r="B38" s="143"/>
      <c r="C38" s="57" t="s">
        <v>262</v>
      </c>
      <c r="D38" s="58" t="s">
        <v>264</v>
      </c>
      <c r="E38" s="57" t="s">
        <v>434</v>
      </c>
      <c r="F38" s="57" t="s">
        <v>435</v>
      </c>
      <c r="G38" s="57" t="s">
        <v>263</v>
      </c>
      <c r="H38" s="57" t="s">
        <v>0</v>
      </c>
      <c r="I38" s="57" t="s">
        <v>436</v>
      </c>
      <c r="J38" s="58" t="s">
        <v>265</v>
      </c>
      <c r="K38" s="57" t="s">
        <v>437</v>
      </c>
      <c r="L38" s="58" t="s">
        <v>438</v>
      </c>
      <c r="M38" s="57" t="s">
        <v>439</v>
      </c>
      <c r="N38" s="57" t="s">
        <v>440</v>
      </c>
      <c r="O38" s="57" t="s">
        <v>441</v>
      </c>
    </row>
    <row r="39" spans="1:15" ht="15" customHeight="1" x14ac:dyDescent="0.25">
      <c r="A39" s="144" t="s">
        <v>270</v>
      </c>
      <c r="B39" s="145"/>
      <c r="C39" s="148"/>
      <c r="D39" s="149"/>
      <c r="E39" s="33"/>
      <c r="F39" s="33"/>
      <c r="G39" s="33"/>
      <c r="H39" s="34"/>
      <c r="I39" s="34"/>
      <c r="J39" s="35"/>
      <c r="K39" s="36">
        <f t="shared" si="1"/>
        <v>0</v>
      </c>
      <c r="L39" s="37"/>
      <c r="M39" s="38"/>
      <c r="N39" s="38"/>
      <c r="O39" s="39"/>
    </row>
    <row r="40" spans="1:15" x14ac:dyDescent="0.25">
      <c r="A40" s="144"/>
      <c r="B40" s="145"/>
      <c r="C40" s="149"/>
      <c r="D40" s="149"/>
      <c r="E40" s="40"/>
      <c r="F40" s="40"/>
      <c r="G40" s="40"/>
      <c r="H40" s="41"/>
      <c r="I40" s="41"/>
      <c r="J40" s="42"/>
      <c r="K40" s="36">
        <f t="shared" si="1"/>
        <v>0</v>
      </c>
      <c r="L40" s="43"/>
      <c r="M40" s="44"/>
      <c r="N40" s="44"/>
      <c r="O40" s="45"/>
    </row>
    <row r="41" spans="1:15" x14ac:dyDescent="0.25">
      <c r="A41" s="144"/>
      <c r="B41" s="145"/>
      <c r="C41" s="149"/>
      <c r="D41" s="149"/>
      <c r="E41" s="40"/>
      <c r="F41" s="40"/>
      <c r="G41" s="40"/>
      <c r="H41" s="41"/>
      <c r="I41" s="41"/>
      <c r="J41" s="42"/>
      <c r="K41" s="36">
        <f t="shared" si="1"/>
        <v>0</v>
      </c>
      <c r="L41" s="43"/>
      <c r="M41" s="44"/>
      <c r="N41" s="44"/>
      <c r="O41" s="45"/>
    </row>
    <row r="42" spans="1:15" x14ac:dyDescent="0.25">
      <c r="A42" s="144"/>
      <c r="B42" s="145"/>
      <c r="C42" s="149"/>
      <c r="D42" s="149"/>
      <c r="E42" s="40"/>
      <c r="F42" s="40"/>
      <c r="G42" s="40"/>
      <c r="H42" s="41"/>
      <c r="I42" s="41"/>
      <c r="J42" s="42"/>
      <c r="K42" s="36">
        <f t="shared" si="1"/>
        <v>0</v>
      </c>
      <c r="L42" s="43"/>
      <c r="M42" s="44"/>
      <c r="N42" s="44"/>
      <c r="O42" s="45"/>
    </row>
    <row r="43" spans="1:15" x14ac:dyDescent="0.25">
      <c r="A43" s="144"/>
      <c r="B43" s="145"/>
      <c r="C43" s="149"/>
      <c r="D43" s="149"/>
      <c r="E43" s="40"/>
      <c r="F43" s="40"/>
      <c r="G43" s="40"/>
      <c r="H43" s="41"/>
      <c r="I43" s="41"/>
      <c r="J43" s="42"/>
      <c r="K43" s="36">
        <f t="shared" si="1"/>
        <v>0</v>
      </c>
      <c r="L43" s="43"/>
      <c r="M43" s="44"/>
      <c r="N43" s="44"/>
      <c r="O43" s="45"/>
    </row>
    <row r="44" spans="1:15" x14ac:dyDescent="0.25">
      <c r="A44" s="144"/>
      <c r="B44" s="145"/>
      <c r="C44" s="149"/>
      <c r="D44" s="149"/>
      <c r="E44" s="40"/>
      <c r="F44" s="40"/>
      <c r="G44" s="40"/>
      <c r="H44" s="41"/>
      <c r="I44" s="41"/>
      <c r="J44" s="42"/>
      <c r="K44" s="36">
        <f t="shared" si="1"/>
        <v>0</v>
      </c>
      <c r="L44" s="43"/>
      <c r="M44" s="44"/>
      <c r="N44" s="44"/>
      <c r="O44" s="45"/>
    </row>
    <row r="45" spans="1:15" x14ac:dyDescent="0.25">
      <c r="A45" s="144"/>
      <c r="B45" s="145"/>
      <c r="C45" s="149"/>
      <c r="D45" s="149"/>
      <c r="E45" s="40"/>
      <c r="F45" s="40"/>
      <c r="G45" s="40"/>
      <c r="H45" s="41"/>
      <c r="I45" s="41"/>
      <c r="J45" s="42"/>
      <c r="K45" s="36">
        <f t="shared" si="1"/>
        <v>0</v>
      </c>
      <c r="L45" s="43"/>
      <c r="M45" s="44"/>
      <c r="N45" s="44"/>
      <c r="O45" s="45"/>
    </row>
    <row r="46" spans="1:15" x14ac:dyDescent="0.25">
      <c r="A46" s="144"/>
      <c r="B46" s="145"/>
      <c r="C46" s="149"/>
      <c r="D46" s="149"/>
      <c r="E46" s="40"/>
      <c r="F46" s="40"/>
      <c r="G46" s="40"/>
      <c r="H46" s="41"/>
      <c r="I46" s="41"/>
      <c r="J46" s="42"/>
      <c r="K46" s="36">
        <f t="shared" si="1"/>
        <v>0</v>
      </c>
      <c r="L46" s="43"/>
      <c r="M46" s="44"/>
      <c r="N46" s="44"/>
      <c r="O46" s="45"/>
    </row>
    <row r="47" spans="1:15" x14ac:dyDescent="0.25">
      <c r="A47" s="144"/>
      <c r="B47" s="145"/>
      <c r="C47" s="149"/>
      <c r="D47" s="149"/>
      <c r="E47" s="40"/>
      <c r="F47" s="40"/>
      <c r="G47" s="40"/>
      <c r="H47" s="41"/>
      <c r="I47" s="41"/>
      <c r="J47" s="42"/>
      <c r="K47" s="36">
        <f t="shared" si="1"/>
        <v>0</v>
      </c>
      <c r="L47" s="43"/>
      <c r="M47" s="44"/>
      <c r="N47" s="44"/>
      <c r="O47" s="45"/>
    </row>
    <row r="48" spans="1:15" x14ac:dyDescent="0.25">
      <c r="A48" s="144"/>
      <c r="B48" s="145"/>
      <c r="C48" s="149"/>
      <c r="D48" s="149"/>
      <c r="E48" s="40"/>
      <c r="F48" s="40"/>
      <c r="G48" s="40"/>
      <c r="H48" s="41"/>
      <c r="I48" s="41"/>
      <c r="J48" s="42"/>
      <c r="K48" s="36">
        <f t="shared" si="1"/>
        <v>0</v>
      </c>
      <c r="L48" s="43"/>
      <c r="M48" s="44"/>
      <c r="N48" s="44"/>
      <c r="O48" s="45"/>
    </row>
    <row r="49" spans="1:15" x14ac:dyDescent="0.25">
      <c r="A49" s="144"/>
      <c r="B49" s="145"/>
      <c r="C49" s="149"/>
      <c r="D49" s="149"/>
      <c r="E49" s="40"/>
      <c r="F49" s="40"/>
      <c r="G49" s="40"/>
      <c r="H49" s="41"/>
      <c r="I49" s="41"/>
      <c r="J49" s="42"/>
      <c r="K49" s="36">
        <f t="shared" si="1"/>
        <v>0</v>
      </c>
      <c r="L49" s="43"/>
      <c r="M49" s="44"/>
      <c r="N49" s="44"/>
      <c r="O49" s="45"/>
    </row>
    <row r="50" spans="1:15" x14ac:dyDescent="0.25">
      <c r="A50" s="144"/>
      <c r="B50" s="145"/>
      <c r="C50" s="149"/>
      <c r="D50" s="149"/>
      <c r="E50" s="40"/>
      <c r="F50" s="40"/>
      <c r="G50" s="46"/>
      <c r="H50" s="41"/>
      <c r="I50" s="41"/>
      <c r="J50" s="47"/>
      <c r="K50" s="36">
        <f t="shared" si="1"/>
        <v>0</v>
      </c>
      <c r="L50" s="43"/>
      <c r="M50" s="44"/>
      <c r="N50" s="44"/>
      <c r="O50" s="45"/>
    </row>
    <row r="51" spans="1:15" x14ac:dyDescent="0.25">
      <c r="A51" s="144"/>
      <c r="B51" s="145"/>
      <c r="C51" s="149"/>
      <c r="D51" s="149"/>
      <c r="E51" s="40"/>
      <c r="F51" s="40"/>
      <c r="G51" s="46"/>
      <c r="H51" s="48"/>
      <c r="I51" s="48"/>
      <c r="J51" s="47"/>
      <c r="K51" s="36">
        <f t="shared" si="1"/>
        <v>0</v>
      </c>
      <c r="L51" s="43"/>
      <c r="M51" s="44"/>
      <c r="N51" s="44"/>
      <c r="O51" s="45"/>
    </row>
    <row r="52" spans="1:15" ht="15.75" thickBot="1" x14ac:dyDescent="0.3">
      <c r="A52" s="144"/>
      <c r="B52" s="145"/>
      <c r="C52" s="149"/>
      <c r="D52" s="149"/>
      <c r="E52" s="49"/>
      <c r="F52" s="49"/>
      <c r="G52" s="49"/>
      <c r="H52" s="50"/>
      <c r="I52" s="50"/>
      <c r="J52" s="51"/>
      <c r="K52" s="36">
        <f t="shared" si="1"/>
        <v>0</v>
      </c>
      <c r="L52" s="52"/>
      <c r="M52" s="53"/>
      <c r="N52" s="53"/>
      <c r="O52" s="54"/>
    </row>
    <row r="53" spans="1:15" ht="15.75" thickBot="1" x14ac:dyDescent="0.3">
      <c r="A53" s="146"/>
      <c r="B53" s="147"/>
      <c r="C53" s="150"/>
      <c r="D53" s="150"/>
      <c r="E53" s="60" t="s">
        <v>267</v>
      </c>
      <c r="F53" s="58"/>
      <c r="G53" s="58"/>
      <c r="H53" s="58"/>
      <c r="I53" s="58"/>
      <c r="J53" s="59"/>
      <c r="K53" s="55">
        <f>SUM(K39:K52)</f>
        <v>0</v>
      </c>
      <c r="L53" s="56">
        <f>K53+(K53*3%)</f>
        <v>0</v>
      </c>
      <c r="M53" s="56">
        <f>L53+(L53*3%)</f>
        <v>0</v>
      </c>
      <c r="N53" s="56">
        <f>M53+(M53*3%)</f>
        <v>0</v>
      </c>
      <c r="O53" s="56">
        <f>N53+(N53*3%)</f>
        <v>0</v>
      </c>
    </row>
    <row r="54" spans="1:15" ht="23.25" customHeight="1" thickBot="1" x14ac:dyDescent="0.3">
      <c r="A54" s="142" t="s">
        <v>268</v>
      </c>
      <c r="B54" s="143"/>
      <c r="C54" s="57" t="s">
        <v>262</v>
      </c>
      <c r="D54" s="58" t="s">
        <v>264</v>
      </c>
      <c r="E54" s="57" t="s">
        <v>434</v>
      </c>
      <c r="F54" s="57" t="s">
        <v>435</v>
      </c>
      <c r="G54" s="57" t="s">
        <v>263</v>
      </c>
      <c r="H54" s="57" t="s">
        <v>0</v>
      </c>
      <c r="I54" s="57" t="s">
        <v>436</v>
      </c>
      <c r="J54" s="58" t="s">
        <v>265</v>
      </c>
      <c r="K54" s="57" t="s">
        <v>437</v>
      </c>
      <c r="L54" s="58" t="s">
        <v>438</v>
      </c>
      <c r="M54" s="57" t="s">
        <v>439</v>
      </c>
      <c r="N54" s="57" t="s">
        <v>440</v>
      </c>
      <c r="O54" s="57" t="s">
        <v>441</v>
      </c>
    </row>
    <row r="55" spans="1:15" ht="15" customHeight="1" x14ac:dyDescent="0.25">
      <c r="A55" s="144" t="s">
        <v>271</v>
      </c>
      <c r="B55" s="145"/>
      <c r="C55" s="148"/>
      <c r="D55" s="149"/>
      <c r="E55" s="33"/>
      <c r="F55" s="33"/>
      <c r="G55" s="33"/>
      <c r="H55" s="34"/>
      <c r="I55" s="34"/>
      <c r="J55" s="35"/>
      <c r="K55" s="36">
        <f t="shared" si="1"/>
        <v>0</v>
      </c>
      <c r="L55" s="37"/>
      <c r="M55" s="38"/>
      <c r="N55" s="38"/>
      <c r="O55" s="39"/>
    </row>
    <row r="56" spans="1:15" x14ac:dyDescent="0.25">
      <c r="A56" s="144"/>
      <c r="B56" s="145"/>
      <c r="C56" s="149"/>
      <c r="D56" s="149"/>
      <c r="E56" s="40"/>
      <c r="F56" s="40"/>
      <c r="G56" s="40"/>
      <c r="H56" s="41"/>
      <c r="I56" s="41"/>
      <c r="J56" s="42"/>
      <c r="K56" s="36">
        <f t="shared" si="1"/>
        <v>0</v>
      </c>
      <c r="L56" s="43"/>
      <c r="M56" s="44"/>
      <c r="N56" s="44"/>
      <c r="O56" s="45"/>
    </row>
    <row r="57" spans="1:15" x14ac:dyDescent="0.25">
      <c r="A57" s="144"/>
      <c r="B57" s="145"/>
      <c r="C57" s="149"/>
      <c r="D57" s="149"/>
      <c r="E57" s="40"/>
      <c r="F57" s="40"/>
      <c r="G57" s="40"/>
      <c r="H57" s="41"/>
      <c r="I57" s="41"/>
      <c r="J57" s="42"/>
      <c r="K57" s="36">
        <f t="shared" si="1"/>
        <v>0</v>
      </c>
      <c r="L57" s="43"/>
      <c r="M57" s="44"/>
      <c r="N57" s="44"/>
      <c r="O57" s="45"/>
    </row>
    <row r="58" spans="1:15" x14ac:dyDescent="0.25">
      <c r="A58" s="144"/>
      <c r="B58" s="145"/>
      <c r="C58" s="149"/>
      <c r="D58" s="149"/>
      <c r="E58" s="40"/>
      <c r="F58" s="40"/>
      <c r="G58" s="40"/>
      <c r="H58" s="41"/>
      <c r="I58" s="41"/>
      <c r="J58" s="42"/>
      <c r="K58" s="36">
        <f t="shared" si="1"/>
        <v>0</v>
      </c>
      <c r="L58" s="43"/>
      <c r="M58" s="44"/>
      <c r="N58" s="44"/>
      <c r="O58" s="45"/>
    </row>
    <row r="59" spans="1:15" x14ac:dyDescent="0.25">
      <c r="A59" s="144"/>
      <c r="B59" s="145"/>
      <c r="C59" s="149"/>
      <c r="D59" s="149"/>
      <c r="E59" s="40"/>
      <c r="F59" s="40"/>
      <c r="G59" s="40"/>
      <c r="H59" s="41"/>
      <c r="I59" s="41"/>
      <c r="J59" s="42"/>
      <c r="K59" s="36">
        <f t="shared" si="1"/>
        <v>0</v>
      </c>
      <c r="L59" s="43"/>
      <c r="M59" s="44"/>
      <c r="N59" s="44"/>
      <c r="O59" s="45"/>
    </row>
    <row r="60" spans="1:15" x14ac:dyDescent="0.25">
      <c r="A60" s="144"/>
      <c r="B60" s="145"/>
      <c r="C60" s="149"/>
      <c r="D60" s="149"/>
      <c r="E60" s="40"/>
      <c r="F60" s="40"/>
      <c r="G60" s="40"/>
      <c r="H60" s="41"/>
      <c r="I60" s="41"/>
      <c r="J60" s="42"/>
      <c r="K60" s="36">
        <f t="shared" si="1"/>
        <v>0</v>
      </c>
      <c r="L60" s="43"/>
      <c r="M60" s="44"/>
      <c r="N60" s="44"/>
      <c r="O60" s="45"/>
    </row>
    <row r="61" spans="1:15" x14ac:dyDescent="0.25">
      <c r="A61" s="144"/>
      <c r="B61" s="145"/>
      <c r="C61" s="149"/>
      <c r="D61" s="149"/>
      <c r="E61" s="40"/>
      <c r="F61" s="40"/>
      <c r="G61" s="40"/>
      <c r="H61" s="41"/>
      <c r="I61" s="41"/>
      <c r="J61" s="42"/>
      <c r="K61" s="36">
        <f t="shared" si="1"/>
        <v>0</v>
      </c>
      <c r="L61" s="43"/>
      <c r="M61" s="44"/>
      <c r="N61" s="44"/>
      <c r="O61" s="45"/>
    </row>
    <row r="62" spans="1:15" x14ac:dyDescent="0.25">
      <c r="A62" s="144"/>
      <c r="B62" s="145"/>
      <c r="C62" s="149"/>
      <c r="D62" s="149"/>
      <c r="E62" s="40"/>
      <c r="F62" s="40"/>
      <c r="G62" s="40"/>
      <c r="H62" s="41"/>
      <c r="I62" s="41"/>
      <c r="J62" s="42"/>
      <c r="K62" s="36">
        <f t="shared" si="1"/>
        <v>0</v>
      </c>
      <c r="L62" s="43"/>
      <c r="M62" s="44"/>
      <c r="N62" s="44"/>
      <c r="O62" s="45"/>
    </row>
    <row r="63" spans="1:15" x14ac:dyDescent="0.25">
      <c r="A63" s="144"/>
      <c r="B63" s="145"/>
      <c r="C63" s="149"/>
      <c r="D63" s="149"/>
      <c r="E63" s="40"/>
      <c r="F63" s="40"/>
      <c r="G63" s="40"/>
      <c r="H63" s="41"/>
      <c r="I63" s="41"/>
      <c r="J63" s="42"/>
      <c r="K63" s="36">
        <f t="shared" si="1"/>
        <v>0</v>
      </c>
      <c r="L63" s="43"/>
      <c r="M63" s="44"/>
      <c r="N63" s="44"/>
      <c r="O63" s="45"/>
    </row>
    <row r="64" spans="1:15" x14ac:dyDescent="0.25">
      <c r="A64" s="144"/>
      <c r="B64" s="145"/>
      <c r="C64" s="149"/>
      <c r="D64" s="149"/>
      <c r="E64" s="40"/>
      <c r="F64" s="40"/>
      <c r="G64" s="40"/>
      <c r="H64" s="41"/>
      <c r="I64" s="41"/>
      <c r="J64" s="42"/>
      <c r="K64" s="36">
        <f t="shared" si="1"/>
        <v>0</v>
      </c>
      <c r="L64" s="43"/>
      <c r="M64" s="44"/>
      <c r="N64" s="44"/>
      <c r="O64" s="45"/>
    </row>
    <row r="65" spans="1:15" x14ac:dyDescent="0.25">
      <c r="A65" s="144"/>
      <c r="B65" s="145"/>
      <c r="C65" s="149"/>
      <c r="D65" s="149"/>
      <c r="E65" s="40"/>
      <c r="F65" s="40"/>
      <c r="G65" s="40"/>
      <c r="H65" s="41"/>
      <c r="I65" s="41"/>
      <c r="J65" s="42"/>
      <c r="K65" s="36">
        <f t="shared" si="1"/>
        <v>0</v>
      </c>
      <c r="L65" s="43"/>
      <c r="M65" s="44"/>
      <c r="N65" s="44"/>
      <c r="O65" s="45"/>
    </row>
    <row r="66" spans="1:15" x14ac:dyDescent="0.25">
      <c r="A66" s="144"/>
      <c r="B66" s="145"/>
      <c r="C66" s="149"/>
      <c r="D66" s="149"/>
      <c r="E66" s="40"/>
      <c r="F66" s="40"/>
      <c r="G66" s="46"/>
      <c r="H66" s="41"/>
      <c r="I66" s="41"/>
      <c r="J66" s="47"/>
      <c r="K66" s="36">
        <f t="shared" si="1"/>
        <v>0</v>
      </c>
      <c r="L66" s="43"/>
      <c r="M66" s="44"/>
      <c r="N66" s="44"/>
      <c r="O66" s="45"/>
    </row>
    <row r="67" spans="1:15" x14ac:dyDescent="0.25">
      <c r="A67" s="144"/>
      <c r="B67" s="145"/>
      <c r="C67" s="149"/>
      <c r="D67" s="149"/>
      <c r="E67" s="40"/>
      <c r="F67" s="40"/>
      <c r="G67" s="46"/>
      <c r="H67" s="48"/>
      <c r="I67" s="48"/>
      <c r="J67" s="47"/>
      <c r="K67" s="36">
        <f t="shared" si="1"/>
        <v>0</v>
      </c>
      <c r="L67" s="43"/>
      <c r="M67" s="44"/>
      <c r="N67" s="44"/>
      <c r="O67" s="45"/>
    </row>
    <row r="68" spans="1:15" ht="15.75" thickBot="1" x14ac:dyDescent="0.3">
      <c r="A68" s="144"/>
      <c r="B68" s="145"/>
      <c r="C68" s="149"/>
      <c r="D68" s="149"/>
      <c r="E68" s="49"/>
      <c r="F68" s="49"/>
      <c r="G68" s="49"/>
      <c r="H68" s="50"/>
      <c r="I68" s="50"/>
      <c r="J68" s="51"/>
      <c r="K68" s="36">
        <f t="shared" si="1"/>
        <v>0</v>
      </c>
      <c r="L68" s="52"/>
      <c r="M68" s="53"/>
      <c r="N68" s="53"/>
      <c r="O68" s="54"/>
    </row>
    <row r="69" spans="1:15" ht="15.75" thickBot="1" x14ac:dyDescent="0.3">
      <c r="A69" s="146"/>
      <c r="B69" s="147"/>
      <c r="C69" s="150"/>
      <c r="D69" s="150"/>
      <c r="E69" s="60" t="s">
        <v>267</v>
      </c>
      <c r="F69" s="58"/>
      <c r="G69" s="58"/>
      <c r="H69" s="58"/>
      <c r="I69" s="58"/>
      <c r="J69" s="59"/>
      <c r="K69" s="55">
        <f>SUM(K55:K68)</f>
        <v>0</v>
      </c>
      <c r="L69" s="56">
        <f>K69+(K69*3%)</f>
        <v>0</v>
      </c>
      <c r="M69" s="56">
        <f>L69+(L69*3%)</f>
        <v>0</v>
      </c>
      <c r="N69" s="56">
        <f>M69+(M69*3%)</f>
        <v>0</v>
      </c>
      <c r="O69" s="56">
        <f>N69+(N69*3%)</f>
        <v>0</v>
      </c>
    </row>
    <row r="70" spans="1:15" ht="23.25" customHeight="1" thickBot="1" x14ac:dyDescent="0.3">
      <c r="A70" s="142" t="s">
        <v>268</v>
      </c>
      <c r="B70" s="143"/>
      <c r="C70" s="57" t="s">
        <v>262</v>
      </c>
      <c r="D70" s="58" t="s">
        <v>264</v>
      </c>
      <c r="E70" s="57" t="s">
        <v>434</v>
      </c>
      <c r="F70" s="57" t="s">
        <v>435</v>
      </c>
      <c r="G70" s="57" t="s">
        <v>263</v>
      </c>
      <c r="H70" s="57" t="s">
        <v>0</v>
      </c>
      <c r="I70" s="57" t="s">
        <v>436</v>
      </c>
      <c r="J70" s="58" t="s">
        <v>265</v>
      </c>
      <c r="K70" s="57" t="s">
        <v>437</v>
      </c>
      <c r="L70" s="58" t="s">
        <v>438</v>
      </c>
      <c r="M70" s="57" t="s">
        <v>439</v>
      </c>
      <c r="N70" s="57" t="s">
        <v>440</v>
      </c>
      <c r="O70" s="57" t="s">
        <v>441</v>
      </c>
    </row>
    <row r="71" spans="1:15" ht="15" customHeight="1" x14ac:dyDescent="0.25">
      <c r="A71" s="144" t="s">
        <v>272</v>
      </c>
      <c r="B71" s="145"/>
      <c r="C71" s="148"/>
      <c r="D71" s="149"/>
      <c r="E71" s="33"/>
      <c r="F71" s="33"/>
      <c r="G71" s="33"/>
      <c r="H71" s="34"/>
      <c r="I71" s="34"/>
      <c r="J71" s="35"/>
      <c r="K71" s="36">
        <f t="shared" si="1"/>
        <v>0</v>
      </c>
      <c r="L71" s="37"/>
      <c r="M71" s="38"/>
      <c r="N71" s="38"/>
      <c r="O71" s="39"/>
    </row>
    <row r="72" spans="1:15" x14ac:dyDescent="0.25">
      <c r="A72" s="144"/>
      <c r="B72" s="145"/>
      <c r="C72" s="149"/>
      <c r="D72" s="149"/>
      <c r="E72" s="40"/>
      <c r="F72" s="40"/>
      <c r="G72" s="40"/>
      <c r="H72" s="41"/>
      <c r="I72" s="41"/>
      <c r="J72" s="42"/>
      <c r="K72" s="36">
        <f t="shared" si="1"/>
        <v>0</v>
      </c>
      <c r="L72" s="43"/>
      <c r="M72" s="44"/>
      <c r="N72" s="44"/>
      <c r="O72" s="45"/>
    </row>
    <row r="73" spans="1:15" x14ac:dyDescent="0.25">
      <c r="A73" s="144"/>
      <c r="B73" s="145"/>
      <c r="C73" s="149"/>
      <c r="D73" s="149"/>
      <c r="E73" s="40"/>
      <c r="F73" s="40"/>
      <c r="G73" s="40"/>
      <c r="H73" s="41"/>
      <c r="I73" s="41"/>
      <c r="J73" s="42"/>
      <c r="K73" s="36">
        <f t="shared" si="1"/>
        <v>0</v>
      </c>
      <c r="L73" s="43"/>
      <c r="M73" s="44"/>
      <c r="N73" s="44"/>
      <c r="O73" s="45"/>
    </row>
    <row r="74" spans="1:15" x14ac:dyDescent="0.25">
      <c r="A74" s="144"/>
      <c r="B74" s="145"/>
      <c r="C74" s="149"/>
      <c r="D74" s="149"/>
      <c r="E74" s="40"/>
      <c r="F74" s="40"/>
      <c r="G74" s="40"/>
      <c r="H74" s="41"/>
      <c r="I74" s="41"/>
      <c r="J74" s="42"/>
      <c r="K74" s="36">
        <f t="shared" si="1"/>
        <v>0</v>
      </c>
      <c r="L74" s="43"/>
      <c r="M74" s="44"/>
      <c r="N74" s="44"/>
      <c r="O74" s="45"/>
    </row>
    <row r="75" spans="1:15" x14ac:dyDescent="0.25">
      <c r="A75" s="144"/>
      <c r="B75" s="145"/>
      <c r="C75" s="149"/>
      <c r="D75" s="149"/>
      <c r="E75" s="40"/>
      <c r="F75" s="40"/>
      <c r="G75" s="40"/>
      <c r="H75" s="41"/>
      <c r="I75" s="41"/>
      <c r="J75" s="42"/>
      <c r="K75" s="36">
        <f t="shared" si="1"/>
        <v>0</v>
      </c>
      <c r="L75" s="43"/>
      <c r="M75" s="44"/>
      <c r="N75" s="44"/>
      <c r="O75" s="45"/>
    </row>
    <row r="76" spans="1:15" x14ac:dyDescent="0.25">
      <c r="A76" s="144"/>
      <c r="B76" s="145"/>
      <c r="C76" s="149"/>
      <c r="D76" s="149"/>
      <c r="E76" s="40"/>
      <c r="F76" s="40"/>
      <c r="G76" s="40"/>
      <c r="H76" s="41"/>
      <c r="I76" s="41"/>
      <c r="J76" s="42"/>
      <c r="K76" s="36">
        <f t="shared" si="1"/>
        <v>0</v>
      </c>
      <c r="L76" s="43"/>
      <c r="M76" s="44"/>
      <c r="N76" s="44"/>
      <c r="O76" s="45"/>
    </row>
    <row r="77" spans="1:15" x14ac:dyDescent="0.25">
      <c r="A77" s="144"/>
      <c r="B77" s="145"/>
      <c r="C77" s="149"/>
      <c r="D77" s="149"/>
      <c r="E77" s="40"/>
      <c r="F77" s="40"/>
      <c r="G77" s="40"/>
      <c r="H77" s="41"/>
      <c r="I77" s="41"/>
      <c r="J77" s="42"/>
      <c r="K77" s="36">
        <f t="shared" si="1"/>
        <v>0</v>
      </c>
      <c r="L77" s="43"/>
      <c r="M77" s="44"/>
      <c r="N77" s="44"/>
      <c r="O77" s="45"/>
    </row>
    <row r="78" spans="1:15" x14ac:dyDescent="0.25">
      <c r="A78" s="144"/>
      <c r="B78" s="145"/>
      <c r="C78" s="149"/>
      <c r="D78" s="149"/>
      <c r="E78" s="40"/>
      <c r="F78" s="40"/>
      <c r="G78" s="40"/>
      <c r="H78" s="41"/>
      <c r="I78" s="41"/>
      <c r="J78" s="42"/>
      <c r="K78" s="36">
        <f t="shared" si="1"/>
        <v>0</v>
      </c>
      <c r="L78" s="43"/>
      <c r="M78" s="44"/>
      <c r="N78" s="44"/>
      <c r="O78" s="45"/>
    </row>
    <row r="79" spans="1:15" x14ac:dyDescent="0.25">
      <c r="A79" s="144"/>
      <c r="B79" s="145"/>
      <c r="C79" s="149"/>
      <c r="D79" s="149"/>
      <c r="E79" s="40"/>
      <c r="F79" s="40"/>
      <c r="G79" s="40"/>
      <c r="H79" s="41"/>
      <c r="I79" s="41"/>
      <c r="J79" s="42"/>
      <c r="K79" s="36">
        <f t="shared" si="1"/>
        <v>0</v>
      </c>
      <c r="L79" s="43"/>
      <c r="M79" s="44"/>
      <c r="N79" s="44"/>
      <c r="O79" s="45"/>
    </row>
    <row r="80" spans="1:15" x14ac:dyDescent="0.25">
      <c r="A80" s="144"/>
      <c r="B80" s="145"/>
      <c r="C80" s="149"/>
      <c r="D80" s="149"/>
      <c r="E80" s="40"/>
      <c r="F80" s="40"/>
      <c r="G80" s="40"/>
      <c r="H80" s="41"/>
      <c r="I80" s="41"/>
      <c r="J80" s="42"/>
      <c r="K80" s="36">
        <f t="shared" si="1"/>
        <v>0</v>
      </c>
      <c r="L80" s="43"/>
      <c r="M80" s="44"/>
      <c r="N80" s="44"/>
      <c r="O80" s="45"/>
    </row>
    <row r="81" spans="1:15" x14ac:dyDescent="0.25">
      <c r="A81" s="144"/>
      <c r="B81" s="145"/>
      <c r="C81" s="149"/>
      <c r="D81" s="149"/>
      <c r="E81" s="40"/>
      <c r="F81" s="40"/>
      <c r="G81" s="40"/>
      <c r="H81" s="41"/>
      <c r="I81" s="41"/>
      <c r="J81" s="42"/>
      <c r="K81" s="36">
        <f t="shared" si="1"/>
        <v>0</v>
      </c>
      <c r="L81" s="43"/>
      <c r="M81" s="44"/>
      <c r="N81" s="44"/>
      <c r="O81" s="45"/>
    </row>
    <row r="82" spans="1:15" x14ac:dyDescent="0.25">
      <c r="A82" s="144"/>
      <c r="B82" s="145"/>
      <c r="C82" s="149"/>
      <c r="D82" s="149"/>
      <c r="E82" s="40"/>
      <c r="F82" s="40"/>
      <c r="G82" s="46"/>
      <c r="H82" s="41"/>
      <c r="I82" s="41"/>
      <c r="J82" s="47"/>
      <c r="K82" s="36">
        <f t="shared" si="1"/>
        <v>0</v>
      </c>
      <c r="L82" s="43"/>
      <c r="M82" s="44"/>
      <c r="N82" s="44"/>
      <c r="O82" s="45"/>
    </row>
    <row r="83" spans="1:15" x14ac:dyDescent="0.25">
      <c r="A83" s="144"/>
      <c r="B83" s="145"/>
      <c r="C83" s="149"/>
      <c r="D83" s="149"/>
      <c r="E83" s="40"/>
      <c r="F83" s="40"/>
      <c r="G83" s="46"/>
      <c r="H83" s="48"/>
      <c r="I83" s="48"/>
      <c r="J83" s="47"/>
      <c r="K83" s="36">
        <f t="shared" si="1"/>
        <v>0</v>
      </c>
      <c r="L83" s="43"/>
      <c r="M83" s="44"/>
      <c r="N83" s="44"/>
      <c r="O83" s="45"/>
    </row>
    <row r="84" spans="1:15" ht="15.75" thickBot="1" x14ac:dyDescent="0.3">
      <c r="A84" s="144"/>
      <c r="B84" s="145"/>
      <c r="C84" s="149"/>
      <c r="D84" s="149"/>
      <c r="E84" s="49"/>
      <c r="F84" s="49"/>
      <c r="G84" s="49"/>
      <c r="H84" s="50"/>
      <c r="I84" s="50"/>
      <c r="J84" s="51"/>
      <c r="K84" s="36">
        <f t="shared" si="1"/>
        <v>0</v>
      </c>
      <c r="L84" s="52"/>
      <c r="M84" s="53"/>
      <c r="N84" s="53"/>
      <c r="O84" s="54"/>
    </row>
    <row r="85" spans="1:15" ht="15.75" thickBot="1" x14ac:dyDescent="0.3">
      <c r="A85" s="146"/>
      <c r="B85" s="147"/>
      <c r="C85" s="150"/>
      <c r="D85" s="150"/>
      <c r="E85" s="60" t="s">
        <v>267</v>
      </c>
      <c r="F85" s="58"/>
      <c r="G85" s="58"/>
      <c r="H85" s="58"/>
      <c r="I85" s="58"/>
      <c r="J85" s="59"/>
      <c r="K85" s="55">
        <f>SUM(K71:K84)</f>
        <v>0</v>
      </c>
      <c r="L85" s="56">
        <f>K85+(K85*3%)</f>
        <v>0</v>
      </c>
      <c r="M85" s="56">
        <f>L85+(L85*3%)</f>
        <v>0</v>
      </c>
      <c r="N85" s="56">
        <f>M85+(M85*3%)</f>
        <v>0</v>
      </c>
      <c r="O85" s="56">
        <f>N85+(N85*3%)</f>
        <v>0</v>
      </c>
    </row>
    <row r="86" spans="1:15" ht="23.25" customHeight="1" thickBot="1" x14ac:dyDescent="0.3">
      <c r="A86" s="142" t="s">
        <v>268</v>
      </c>
      <c r="B86" s="143"/>
      <c r="C86" s="57" t="s">
        <v>262</v>
      </c>
      <c r="D86" s="58" t="s">
        <v>264</v>
      </c>
      <c r="E86" s="57" t="s">
        <v>434</v>
      </c>
      <c r="F86" s="57" t="s">
        <v>435</v>
      </c>
      <c r="G86" s="57" t="s">
        <v>263</v>
      </c>
      <c r="H86" s="57" t="s">
        <v>0</v>
      </c>
      <c r="I86" s="57" t="s">
        <v>436</v>
      </c>
      <c r="J86" s="58" t="s">
        <v>265</v>
      </c>
      <c r="K86" s="57" t="s">
        <v>437</v>
      </c>
      <c r="L86" s="58" t="s">
        <v>438</v>
      </c>
      <c r="M86" s="57" t="s">
        <v>439</v>
      </c>
      <c r="N86" s="57" t="s">
        <v>440</v>
      </c>
      <c r="O86" s="57" t="s">
        <v>441</v>
      </c>
    </row>
    <row r="87" spans="1:15" ht="15" customHeight="1" x14ac:dyDescent="0.25">
      <c r="A87" s="144" t="s">
        <v>273</v>
      </c>
      <c r="B87" s="145"/>
      <c r="C87" s="148"/>
      <c r="D87" s="149"/>
      <c r="E87" s="33"/>
      <c r="F87" s="33"/>
      <c r="G87" s="33"/>
      <c r="H87" s="34"/>
      <c r="I87" s="34"/>
      <c r="J87" s="35"/>
      <c r="K87" s="36">
        <f t="shared" si="1"/>
        <v>0</v>
      </c>
      <c r="L87" s="37"/>
      <c r="M87" s="38"/>
      <c r="N87" s="38"/>
      <c r="O87" s="39"/>
    </row>
    <row r="88" spans="1:15" x14ac:dyDescent="0.25">
      <c r="A88" s="144"/>
      <c r="B88" s="145"/>
      <c r="C88" s="149"/>
      <c r="D88" s="149"/>
      <c r="E88" s="40"/>
      <c r="F88" s="40"/>
      <c r="G88" s="40"/>
      <c r="H88" s="41"/>
      <c r="I88" s="41"/>
      <c r="J88" s="42"/>
      <c r="K88" s="36">
        <f t="shared" si="1"/>
        <v>0</v>
      </c>
      <c r="L88" s="43"/>
      <c r="M88" s="44"/>
      <c r="N88" s="44"/>
      <c r="O88" s="45"/>
    </row>
    <row r="89" spans="1:15" x14ac:dyDescent="0.25">
      <c r="A89" s="144"/>
      <c r="B89" s="145"/>
      <c r="C89" s="149"/>
      <c r="D89" s="149"/>
      <c r="E89" s="40"/>
      <c r="F89" s="40"/>
      <c r="G89" s="40"/>
      <c r="H89" s="41"/>
      <c r="I89" s="41"/>
      <c r="J89" s="42"/>
      <c r="K89" s="36">
        <f t="shared" ref="K89:K100" si="2">+J89*H89</f>
        <v>0</v>
      </c>
      <c r="L89" s="43"/>
      <c r="M89" s="44"/>
      <c r="N89" s="44"/>
      <c r="O89" s="45"/>
    </row>
    <row r="90" spans="1:15" x14ac:dyDescent="0.25">
      <c r="A90" s="144"/>
      <c r="B90" s="145"/>
      <c r="C90" s="149"/>
      <c r="D90" s="149"/>
      <c r="E90" s="40"/>
      <c r="F90" s="40"/>
      <c r="G90" s="40"/>
      <c r="H90" s="41"/>
      <c r="I90" s="41"/>
      <c r="J90" s="42"/>
      <c r="K90" s="36">
        <f t="shared" si="2"/>
        <v>0</v>
      </c>
      <c r="L90" s="43"/>
      <c r="M90" s="44"/>
      <c r="N90" s="44"/>
      <c r="O90" s="45"/>
    </row>
    <row r="91" spans="1:15" x14ac:dyDescent="0.25">
      <c r="A91" s="144"/>
      <c r="B91" s="145"/>
      <c r="C91" s="149"/>
      <c r="D91" s="149"/>
      <c r="E91" s="40"/>
      <c r="F91" s="40"/>
      <c r="G91" s="40"/>
      <c r="H91" s="41"/>
      <c r="I91" s="41"/>
      <c r="J91" s="42"/>
      <c r="K91" s="36">
        <f t="shared" si="2"/>
        <v>0</v>
      </c>
      <c r="L91" s="43"/>
      <c r="M91" s="44"/>
      <c r="N91" s="44"/>
      <c r="O91" s="45"/>
    </row>
    <row r="92" spans="1:15" x14ac:dyDescent="0.25">
      <c r="A92" s="144"/>
      <c r="B92" s="145"/>
      <c r="C92" s="149"/>
      <c r="D92" s="149"/>
      <c r="E92" s="40"/>
      <c r="F92" s="40"/>
      <c r="G92" s="40"/>
      <c r="H92" s="41"/>
      <c r="I92" s="41"/>
      <c r="J92" s="42"/>
      <c r="K92" s="36">
        <f t="shared" si="2"/>
        <v>0</v>
      </c>
      <c r="L92" s="43"/>
      <c r="M92" s="44"/>
      <c r="N92" s="44"/>
      <c r="O92" s="45"/>
    </row>
    <row r="93" spans="1:15" x14ac:dyDescent="0.25">
      <c r="A93" s="144"/>
      <c r="B93" s="145"/>
      <c r="C93" s="149"/>
      <c r="D93" s="149"/>
      <c r="E93" s="40"/>
      <c r="F93" s="40"/>
      <c r="G93" s="40"/>
      <c r="H93" s="41"/>
      <c r="I93" s="41"/>
      <c r="J93" s="42"/>
      <c r="K93" s="36">
        <f t="shared" si="2"/>
        <v>0</v>
      </c>
      <c r="L93" s="43"/>
      <c r="M93" s="44"/>
      <c r="N93" s="44"/>
      <c r="O93" s="45"/>
    </row>
    <row r="94" spans="1:15" x14ac:dyDescent="0.25">
      <c r="A94" s="144"/>
      <c r="B94" s="145"/>
      <c r="C94" s="149"/>
      <c r="D94" s="149"/>
      <c r="E94" s="40"/>
      <c r="F94" s="40"/>
      <c r="G94" s="40"/>
      <c r="H94" s="41"/>
      <c r="I94" s="41"/>
      <c r="J94" s="42"/>
      <c r="K94" s="36">
        <f t="shared" si="2"/>
        <v>0</v>
      </c>
      <c r="L94" s="43"/>
      <c r="M94" s="44"/>
      <c r="N94" s="44"/>
      <c r="O94" s="45"/>
    </row>
    <row r="95" spans="1:15" x14ac:dyDescent="0.25">
      <c r="A95" s="144"/>
      <c r="B95" s="145"/>
      <c r="C95" s="149"/>
      <c r="D95" s="149"/>
      <c r="E95" s="40"/>
      <c r="F95" s="40"/>
      <c r="G95" s="40"/>
      <c r="H95" s="41"/>
      <c r="I95" s="41"/>
      <c r="J95" s="42"/>
      <c r="K95" s="36">
        <f t="shared" si="2"/>
        <v>0</v>
      </c>
      <c r="L95" s="43"/>
      <c r="M95" s="44"/>
      <c r="N95" s="44"/>
      <c r="O95" s="45"/>
    </row>
    <row r="96" spans="1:15" x14ac:dyDescent="0.25">
      <c r="A96" s="144"/>
      <c r="B96" s="145"/>
      <c r="C96" s="149"/>
      <c r="D96" s="149"/>
      <c r="E96" s="40"/>
      <c r="F96" s="40"/>
      <c r="G96" s="40"/>
      <c r="H96" s="41"/>
      <c r="I96" s="41"/>
      <c r="J96" s="42"/>
      <c r="K96" s="36">
        <f t="shared" si="2"/>
        <v>0</v>
      </c>
      <c r="L96" s="43"/>
      <c r="M96" s="44"/>
      <c r="N96" s="44"/>
      <c r="O96" s="45"/>
    </row>
    <row r="97" spans="1:15" x14ac:dyDescent="0.25">
      <c r="A97" s="144"/>
      <c r="B97" s="145"/>
      <c r="C97" s="149"/>
      <c r="D97" s="149"/>
      <c r="E97" s="40"/>
      <c r="F97" s="40"/>
      <c r="G97" s="40"/>
      <c r="H97" s="41"/>
      <c r="I97" s="41"/>
      <c r="J97" s="42"/>
      <c r="K97" s="36">
        <f t="shared" si="2"/>
        <v>0</v>
      </c>
      <c r="L97" s="43"/>
      <c r="M97" s="44"/>
      <c r="N97" s="44"/>
      <c r="O97" s="45"/>
    </row>
    <row r="98" spans="1:15" x14ac:dyDescent="0.25">
      <c r="A98" s="144"/>
      <c r="B98" s="145"/>
      <c r="C98" s="149"/>
      <c r="D98" s="149"/>
      <c r="E98" s="40"/>
      <c r="F98" s="40"/>
      <c r="G98" s="46"/>
      <c r="H98" s="41"/>
      <c r="I98" s="41"/>
      <c r="J98" s="47"/>
      <c r="K98" s="36">
        <f t="shared" si="2"/>
        <v>0</v>
      </c>
      <c r="L98" s="43"/>
      <c r="M98" s="44"/>
      <c r="N98" s="44"/>
      <c r="O98" s="45"/>
    </row>
    <row r="99" spans="1:15" x14ac:dyDescent="0.25">
      <c r="A99" s="144"/>
      <c r="B99" s="145"/>
      <c r="C99" s="149"/>
      <c r="D99" s="149"/>
      <c r="E99" s="40"/>
      <c r="F99" s="40"/>
      <c r="G99" s="46"/>
      <c r="H99" s="48"/>
      <c r="I99" s="48"/>
      <c r="J99" s="47"/>
      <c r="K99" s="36">
        <f t="shared" si="2"/>
        <v>0</v>
      </c>
      <c r="L99" s="43"/>
      <c r="M99" s="44"/>
      <c r="N99" s="44"/>
      <c r="O99" s="45"/>
    </row>
    <row r="100" spans="1:15" ht="15.75" thickBot="1" x14ac:dyDescent="0.3">
      <c r="A100" s="144"/>
      <c r="B100" s="145"/>
      <c r="C100" s="149"/>
      <c r="D100" s="149"/>
      <c r="E100" s="49"/>
      <c r="F100" s="49"/>
      <c r="G100" s="49"/>
      <c r="H100" s="50"/>
      <c r="I100" s="50"/>
      <c r="J100" s="51"/>
      <c r="K100" s="36">
        <f t="shared" si="2"/>
        <v>0</v>
      </c>
      <c r="L100" s="52"/>
      <c r="M100" s="53"/>
      <c r="N100" s="53"/>
      <c r="O100" s="54"/>
    </row>
    <row r="101" spans="1:15" ht="15.75" thickBot="1" x14ac:dyDescent="0.3">
      <c r="A101" s="146"/>
      <c r="B101" s="147"/>
      <c r="C101" s="150"/>
      <c r="D101" s="150"/>
      <c r="E101" s="60" t="s">
        <v>267</v>
      </c>
      <c r="F101" s="58"/>
      <c r="G101" s="58"/>
      <c r="H101" s="58"/>
      <c r="I101" s="58"/>
      <c r="J101" s="59"/>
      <c r="K101" s="55">
        <f>SUM(K87:K100)</f>
        <v>0</v>
      </c>
      <c r="L101" s="56">
        <f>K101+(K101*3%)</f>
        <v>0</v>
      </c>
      <c r="M101" s="56">
        <f>L101+(L101*3%)</f>
        <v>0</v>
      </c>
      <c r="N101" s="56">
        <f>M101+(M101*3%)</f>
        <v>0</v>
      </c>
      <c r="O101" s="56">
        <f>N101+(N101*3%)</f>
        <v>0</v>
      </c>
    </row>
    <row r="102" spans="1:15" ht="23.25" customHeight="1" thickBot="1" x14ac:dyDescent="0.3">
      <c r="A102" s="142" t="s">
        <v>268</v>
      </c>
      <c r="B102" s="143"/>
      <c r="C102" s="57" t="s">
        <v>262</v>
      </c>
      <c r="D102" s="58" t="s">
        <v>264</v>
      </c>
      <c r="E102" s="57" t="s">
        <v>434</v>
      </c>
      <c r="F102" s="57" t="s">
        <v>435</v>
      </c>
      <c r="G102" s="57" t="s">
        <v>263</v>
      </c>
      <c r="H102" s="57" t="s">
        <v>0</v>
      </c>
      <c r="I102" s="57" t="s">
        <v>436</v>
      </c>
      <c r="J102" s="58" t="s">
        <v>265</v>
      </c>
      <c r="K102" s="57" t="s">
        <v>437</v>
      </c>
      <c r="L102" s="58" t="s">
        <v>438</v>
      </c>
      <c r="M102" s="57" t="s">
        <v>439</v>
      </c>
      <c r="N102" s="57" t="s">
        <v>440</v>
      </c>
      <c r="O102" s="57" t="s">
        <v>441</v>
      </c>
    </row>
    <row r="103" spans="1:15" ht="15" customHeight="1" x14ac:dyDescent="0.25">
      <c r="A103" s="144" t="s">
        <v>274</v>
      </c>
      <c r="B103" s="145"/>
      <c r="C103" s="148"/>
      <c r="D103" s="149"/>
      <c r="E103" s="33"/>
      <c r="F103" s="33"/>
      <c r="G103" s="33"/>
      <c r="H103" s="34"/>
      <c r="I103" s="34"/>
      <c r="J103" s="35"/>
      <c r="K103" s="36">
        <f t="shared" ref="K103:K116" si="3">+J103*H103</f>
        <v>0</v>
      </c>
      <c r="L103" s="37"/>
      <c r="M103" s="38"/>
      <c r="N103" s="38"/>
      <c r="O103" s="39"/>
    </row>
    <row r="104" spans="1:15" x14ac:dyDescent="0.25">
      <c r="A104" s="144"/>
      <c r="B104" s="145"/>
      <c r="C104" s="149"/>
      <c r="D104" s="149"/>
      <c r="E104" s="40"/>
      <c r="F104" s="40"/>
      <c r="G104" s="40"/>
      <c r="H104" s="41"/>
      <c r="I104" s="41"/>
      <c r="J104" s="42"/>
      <c r="K104" s="36">
        <f t="shared" si="3"/>
        <v>0</v>
      </c>
      <c r="L104" s="43"/>
      <c r="M104" s="44"/>
      <c r="N104" s="44"/>
      <c r="O104" s="45"/>
    </row>
    <row r="105" spans="1:15" x14ac:dyDescent="0.25">
      <c r="A105" s="144"/>
      <c r="B105" s="145"/>
      <c r="C105" s="149"/>
      <c r="D105" s="149"/>
      <c r="E105" s="40"/>
      <c r="F105" s="40"/>
      <c r="G105" s="40"/>
      <c r="H105" s="41"/>
      <c r="I105" s="41"/>
      <c r="J105" s="42"/>
      <c r="K105" s="36">
        <f t="shared" si="3"/>
        <v>0</v>
      </c>
      <c r="L105" s="43"/>
      <c r="M105" s="44"/>
      <c r="N105" s="44"/>
      <c r="O105" s="45"/>
    </row>
    <row r="106" spans="1:15" x14ac:dyDescent="0.25">
      <c r="A106" s="144"/>
      <c r="B106" s="145"/>
      <c r="C106" s="149"/>
      <c r="D106" s="149"/>
      <c r="E106" s="40"/>
      <c r="F106" s="40"/>
      <c r="G106" s="40"/>
      <c r="H106" s="41"/>
      <c r="I106" s="41"/>
      <c r="J106" s="42"/>
      <c r="K106" s="36">
        <f t="shared" si="3"/>
        <v>0</v>
      </c>
      <c r="L106" s="43"/>
      <c r="M106" s="44"/>
      <c r="N106" s="44"/>
      <c r="O106" s="45"/>
    </row>
    <row r="107" spans="1:15" x14ac:dyDescent="0.25">
      <c r="A107" s="144"/>
      <c r="B107" s="145"/>
      <c r="C107" s="149"/>
      <c r="D107" s="149"/>
      <c r="E107" s="40"/>
      <c r="F107" s="40"/>
      <c r="G107" s="40"/>
      <c r="H107" s="41"/>
      <c r="I107" s="41"/>
      <c r="J107" s="42"/>
      <c r="K107" s="36">
        <f t="shared" si="3"/>
        <v>0</v>
      </c>
      <c r="L107" s="43"/>
      <c r="M107" s="44"/>
      <c r="N107" s="44"/>
      <c r="O107" s="45"/>
    </row>
    <row r="108" spans="1:15" x14ac:dyDescent="0.25">
      <c r="A108" s="144"/>
      <c r="B108" s="145"/>
      <c r="C108" s="149"/>
      <c r="D108" s="149"/>
      <c r="E108" s="40"/>
      <c r="F108" s="40"/>
      <c r="G108" s="40"/>
      <c r="H108" s="41"/>
      <c r="I108" s="41"/>
      <c r="J108" s="42"/>
      <c r="K108" s="36">
        <f t="shared" si="3"/>
        <v>0</v>
      </c>
      <c r="L108" s="43"/>
      <c r="M108" s="44"/>
      <c r="N108" s="44"/>
      <c r="O108" s="45"/>
    </row>
    <row r="109" spans="1:15" x14ac:dyDescent="0.25">
      <c r="A109" s="144"/>
      <c r="B109" s="145"/>
      <c r="C109" s="149"/>
      <c r="D109" s="149"/>
      <c r="E109" s="40"/>
      <c r="F109" s="40"/>
      <c r="G109" s="40"/>
      <c r="H109" s="41"/>
      <c r="I109" s="41"/>
      <c r="J109" s="42"/>
      <c r="K109" s="36">
        <f t="shared" si="3"/>
        <v>0</v>
      </c>
      <c r="L109" s="43"/>
      <c r="M109" s="44"/>
      <c r="N109" s="44"/>
      <c r="O109" s="45"/>
    </row>
    <row r="110" spans="1:15" x14ac:dyDescent="0.25">
      <c r="A110" s="144"/>
      <c r="B110" s="145"/>
      <c r="C110" s="149"/>
      <c r="D110" s="149"/>
      <c r="E110" s="40"/>
      <c r="F110" s="40"/>
      <c r="G110" s="40"/>
      <c r="H110" s="41"/>
      <c r="I110" s="41"/>
      <c r="J110" s="42"/>
      <c r="K110" s="36">
        <f t="shared" si="3"/>
        <v>0</v>
      </c>
      <c r="L110" s="43"/>
      <c r="M110" s="44"/>
      <c r="N110" s="44"/>
      <c r="O110" s="45"/>
    </row>
    <row r="111" spans="1:15" x14ac:dyDescent="0.25">
      <c r="A111" s="144"/>
      <c r="B111" s="145"/>
      <c r="C111" s="149"/>
      <c r="D111" s="149"/>
      <c r="E111" s="40"/>
      <c r="F111" s="40"/>
      <c r="G111" s="40"/>
      <c r="H111" s="41"/>
      <c r="I111" s="41"/>
      <c r="J111" s="42"/>
      <c r="K111" s="36">
        <f t="shared" si="3"/>
        <v>0</v>
      </c>
      <c r="L111" s="43"/>
      <c r="M111" s="44"/>
      <c r="N111" s="44"/>
      <c r="O111" s="45"/>
    </row>
    <row r="112" spans="1:15" x14ac:dyDescent="0.25">
      <c r="A112" s="144"/>
      <c r="B112" s="145"/>
      <c r="C112" s="149"/>
      <c r="D112" s="149"/>
      <c r="E112" s="40"/>
      <c r="F112" s="40"/>
      <c r="G112" s="40"/>
      <c r="H112" s="41"/>
      <c r="I112" s="41"/>
      <c r="J112" s="42"/>
      <c r="K112" s="36">
        <f t="shared" si="3"/>
        <v>0</v>
      </c>
      <c r="L112" s="43"/>
      <c r="M112" s="44"/>
      <c r="N112" s="44"/>
      <c r="O112" s="45"/>
    </row>
    <row r="113" spans="1:15" x14ac:dyDescent="0.25">
      <c r="A113" s="144"/>
      <c r="B113" s="145"/>
      <c r="C113" s="149"/>
      <c r="D113" s="149"/>
      <c r="E113" s="40"/>
      <c r="F113" s="40"/>
      <c r="G113" s="40"/>
      <c r="H113" s="41"/>
      <c r="I113" s="41"/>
      <c r="J113" s="42"/>
      <c r="K113" s="36">
        <f t="shared" si="3"/>
        <v>0</v>
      </c>
      <c r="L113" s="43"/>
      <c r="M113" s="44"/>
      <c r="N113" s="44"/>
      <c r="O113" s="45"/>
    </row>
    <row r="114" spans="1:15" x14ac:dyDescent="0.25">
      <c r="A114" s="144"/>
      <c r="B114" s="145"/>
      <c r="C114" s="149"/>
      <c r="D114" s="149"/>
      <c r="E114" s="40"/>
      <c r="F114" s="40"/>
      <c r="G114" s="46"/>
      <c r="H114" s="41"/>
      <c r="I114" s="41"/>
      <c r="J114" s="47"/>
      <c r="K114" s="36">
        <f t="shared" si="3"/>
        <v>0</v>
      </c>
      <c r="L114" s="43"/>
      <c r="M114" s="44"/>
      <c r="N114" s="44"/>
      <c r="O114" s="45"/>
    </row>
    <row r="115" spans="1:15" x14ac:dyDescent="0.25">
      <c r="A115" s="144"/>
      <c r="B115" s="145"/>
      <c r="C115" s="149"/>
      <c r="D115" s="149"/>
      <c r="E115" s="40"/>
      <c r="F115" s="40"/>
      <c r="G115" s="46"/>
      <c r="H115" s="48"/>
      <c r="I115" s="48"/>
      <c r="J115" s="47"/>
      <c r="K115" s="36">
        <f t="shared" si="3"/>
        <v>0</v>
      </c>
      <c r="L115" s="43"/>
      <c r="M115" s="44"/>
      <c r="N115" s="44"/>
      <c r="O115" s="45"/>
    </row>
    <row r="116" spans="1:15" ht="15.75" thickBot="1" x14ac:dyDescent="0.3">
      <c r="A116" s="144"/>
      <c r="B116" s="145"/>
      <c r="C116" s="149"/>
      <c r="D116" s="149"/>
      <c r="E116" s="49"/>
      <c r="F116" s="49"/>
      <c r="G116" s="49"/>
      <c r="H116" s="50"/>
      <c r="I116" s="50"/>
      <c r="J116" s="51"/>
      <c r="K116" s="36">
        <f t="shared" si="3"/>
        <v>0</v>
      </c>
      <c r="L116" s="52"/>
      <c r="M116" s="53"/>
      <c r="N116" s="53"/>
      <c r="O116" s="54"/>
    </row>
    <row r="117" spans="1:15" ht="15.75" thickBot="1" x14ac:dyDescent="0.3">
      <c r="A117" s="146"/>
      <c r="B117" s="147"/>
      <c r="C117" s="150"/>
      <c r="D117" s="150"/>
      <c r="E117" s="60" t="s">
        <v>267</v>
      </c>
      <c r="F117" s="58"/>
      <c r="G117" s="58"/>
      <c r="H117" s="58"/>
      <c r="I117" s="58"/>
      <c r="J117" s="59"/>
      <c r="K117" s="55">
        <f>SUM(K103:K116)</f>
        <v>0</v>
      </c>
      <c r="L117" s="56">
        <f>K117+(K117*3%)</f>
        <v>0</v>
      </c>
      <c r="M117" s="56">
        <f>L117+(L117*3%)</f>
        <v>0</v>
      </c>
      <c r="N117" s="56">
        <f>M117+(M117*3%)</f>
        <v>0</v>
      </c>
      <c r="O117" s="56">
        <f>N117+(N117*3%)</f>
        <v>0</v>
      </c>
    </row>
    <row r="118" spans="1:15" ht="23.25" customHeight="1" thickBot="1" x14ac:dyDescent="0.3">
      <c r="A118" s="142" t="s">
        <v>268</v>
      </c>
      <c r="B118" s="143"/>
      <c r="C118" s="57" t="s">
        <v>262</v>
      </c>
      <c r="D118" s="58" t="s">
        <v>264</v>
      </c>
      <c r="E118" s="57" t="s">
        <v>434</v>
      </c>
      <c r="F118" s="57" t="s">
        <v>435</v>
      </c>
      <c r="G118" s="57" t="s">
        <v>263</v>
      </c>
      <c r="H118" s="57" t="s">
        <v>0</v>
      </c>
      <c r="I118" s="57" t="s">
        <v>436</v>
      </c>
      <c r="J118" s="58" t="s">
        <v>265</v>
      </c>
      <c r="K118" s="57" t="s">
        <v>437</v>
      </c>
      <c r="L118" s="58" t="s">
        <v>438</v>
      </c>
      <c r="M118" s="57" t="s">
        <v>439</v>
      </c>
      <c r="N118" s="57" t="s">
        <v>440</v>
      </c>
      <c r="O118" s="57" t="s">
        <v>441</v>
      </c>
    </row>
    <row r="119" spans="1:15" ht="15" customHeight="1" x14ac:dyDescent="0.25">
      <c r="A119" s="144" t="s">
        <v>275</v>
      </c>
      <c r="B119" s="145"/>
      <c r="C119" s="148"/>
      <c r="D119" s="149"/>
      <c r="E119" s="33"/>
      <c r="F119" s="33"/>
      <c r="G119" s="33"/>
      <c r="H119" s="34"/>
      <c r="I119" s="34"/>
      <c r="J119" s="35"/>
      <c r="K119" s="36">
        <f t="shared" ref="K119:K132" si="4">+J119*H119</f>
        <v>0</v>
      </c>
      <c r="L119" s="37"/>
      <c r="M119" s="38"/>
      <c r="N119" s="38"/>
      <c r="O119" s="39"/>
    </row>
    <row r="120" spans="1:15" x14ac:dyDescent="0.25">
      <c r="A120" s="144"/>
      <c r="B120" s="145"/>
      <c r="C120" s="149"/>
      <c r="D120" s="149"/>
      <c r="E120" s="40"/>
      <c r="F120" s="40"/>
      <c r="G120" s="40"/>
      <c r="H120" s="41"/>
      <c r="I120" s="41"/>
      <c r="J120" s="42"/>
      <c r="K120" s="36">
        <f t="shared" si="4"/>
        <v>0</v>
      </c>
      <c r="L120" s="43"/>
      <c r="M120" s="44"/>
      <c r="N120" s="44"/>
      <c r="O120" s="45"/>
    </row>
    <row r="121" spans="1:15" x14ac:dyDescent="0.25">
      <c r="A121" s="144"/>
      <c r="B121" s="145"/>
      <c r="C121" s="149"/>
      <c r="D121" s="149"/>
      <c r="E121" s="40"/>
      <c r="F121" s="40"/>
      <c r="G121" s="40"/>
      <c r="H121" s="41"/>
      <c r="I121" s="41"/>
      <c r="J121" s="42"/>
      <c r="K121" s="36">
        <f t="shared" si="4"/>
        <v>0</v>
      </c>
      <c r="L121" s="43"/>
      <c r="M121" s="44"/>
      <c r="N121" s="44"/>
      <c r="O121" s="45"/>
    </row>
    <row r="122" spans="1:15" x14ac:dyDescent="0.25">
      <c r="A122" s="144"/>
      <c r="B122" s="145"/>
      <c r="C122" s="149"/>
      <c r="D122" s="149"/>
      <c r="E122" s="40"/>
      <c r="F122" s="40"/>
      <c r="G122" s="40"/>
      <c r="H122" s="41"/>
      <c r="I122" s="41"/>
      <c r="J122" s="42"/>
      <c r="K122" s="36">
        <f t="shared" si="4"/>
        <v>0</v>
      </c>
      <c r="L122" s="43"/>
      <c r="M122" s="44"/>
      <c r="N122" s="44"/>
      <c r="O122" s="45"/>
    </row>
    <row r="123" spans="1:15" x14ac:dyDescent="0.25">
      <c r="A123" s="144"/>
      <c r="B123" s="145"/>
      <c r="C123" s="149"/>
      <c r="D123" s="149"/>
      <c r="E123" s="40"/>
      <c r="F123" s="40"/>
      <c r="G123" s="40"/>
      <c r="H123" s="41"/>
      <c r="I123" s="41"/>
      <c r="J123" s="42"/>
      <c r="K123" s="36">
        <f t="shared" si="4"/>
        <v>0</v>
      </c>
      <c r="L123" s="43"/>
      <c r="M123" s="44"/>
      <c r="N123" s="44"/>
      <c r="O123" s="45"/>
    </row>
    <row r="124" spans="1:15" x14ac:dyDescent="0.25">
      <c r="A124" s="144"/>
      <c r="B124" s="145"/>
      <c r="C124" s="149"/>
      <c r="D124" s="149"/>
      <c r="E124" s="40"/>
      <c r="F124" s="40"/>
      <c r="G124" s="40"/>
      <c r="H124" s="41"/>
      <c r="I124" s="41"/>
      <c r="J124" s="42"/>
      <c r="K124" s="36">
        <f t="shared" si="4"/>
        <v>0</v>
      </c>
      <c r="L124" s="43"/>
      <c r="M124" s="44"/>
      <c r="N124" s="44"/>
      <c r="O124" s="45"/>
    </row>
    <row r="125" spans="1:15" x14ac:dyDescent="0.25">
      <c r="A125" s="144"/>
      <c r="B125" s="145"/>
      <c r="C125" s="149"/>
      <c r="D125" s="149"/>
      <c r="E125" s="40"/>
      <c r="F125" s="40"/>
      <c r="G125" s="40"/>
      <c r="H125" s="41"/>
      <c r="I125" s="41"/>
      <c r="J125" s="42"/>
      <c r="K125" s="36">
        <f t="shared" si="4"/>
        <v>0</v>
      </c>
      <c r="L125" s="43"/>
      <c r="M125" s="44"/>
      <c r="N125" s="44"/>
      <c r="O125" s="45"/>
    </row>
    <row r="126" spans="1:15" x14ac:dyDescent="0.25">
      <c r="A126" s="144"/>
      <c r="B126" s="145"/>
      <c r="C126" s="149"/>
      <c r="D126" s="149"/>
      <c r="E126" s="40"/>
      <c r="F126" s="40"/>
      <c r="G126" s="40"/>
      <c r="H126" s="41"/>
      <c r="I126" s="41"/>
      <c r="J126" s="42"/>
      <c r="K126" s="36">
        <f t="shared" si="4"/>
        <v>0</v>
      </c>
      <c r="L126" s="43"/>
      <c r="M126" s="44"/>
      <c r="N126" s="44"/>
      <c r="O126" s="45"/>
    </row>
    <row r="127" spans="1:15" x14ac:dyDescent="0.25">
      <c r="A127" s="144"/>
      <c r="B127" s="145"/>
      <c r="C127" s="149"/>
      <c r="D127" s="149"/>
      <c r="E127" s="40"/>
      <c r="F127" s="40"/>
      <c r="G127" s="40"/>
      <c r="H127" s="41"/>
      <c r="I127" s="41"/>
      <c r="J127" s="42"/>
      <c r="K127" s="36">
        <f t="shared" si="4"/>
        <v>0</v>
      </c>
      <c r="L127" s="43"/>
      <c r="M127" s="44"/>
      <c r="N127" s="44"/>
      <c r="O127" s="45"/>
    </row>
    <row r="128" spans="1:15" x14ac:dyDescent="0.25">
      <c r="A128" s="144"/>
      <c r="B128" s="145"/>
      <c r="C128" s="149"/>
      <c r="D128" s="149"/>
      <c r="E128" s="40"/>
      <c r="F128" s="40"/>
      <c r="G128" s="40"/>
      <c r="H128" s="41"/>
      <c r="I128" s="41"/>
      <c r="J128" s="42"/>
      <c r="K128" s="36">
        <f t="shared" si="4"/>
        <v>0</v>
      </c>
      <c r="L128" s="43"/>
      <c r="M128" s="44"/>
      <c r="N128" s="44"/>
      <c r="O128" s="45"/>
    </row>
    <row r="129" spans="1:15" x14ac:dyDescent="0.25">
      <c r="A129" s="144"/>
      <c r="B129" s="145"/>
      <c r="C129" s="149"/>
      <c r="D129" s="149"/>
      <c r="E129" s="40"/>
      <c r="F129" s="40"/>
      <c r="G129" s="40"/>
      <c r="H129" s="41"/>
      <c r="I129" s="41"/>
      <c r="J129" s="42"/>
      <c r="K129" s="36">
        <f t="shared" si="4"/>
        <v>0</v>
      </c>
      <c r="L129" s="43"/>
      <c r="M129" s="44"/>
      <c r="N129" s="44"/>
      <c r="O129" s="45"/>
    </row>
    <row r="130" spans="1:15" x14ac:dyDescent="0.25">
      <c r="A130" s="144"/>
      <c r="B130" s="145"/>
      <c r="C130" s="149"/>
      <c r="D130" s="149"/>
      <c r="E130" s="40"/>
      <c r="F130" s="40"/>
      <c r="G130" s="46"/>
      <c r="H130" s="41"/>
      <c r="I130" s="41"/>
      <c r="J130" s="47"/>
      <c r="K130" s="36">
        <f t="shared" si="4"/>
        <v>0</v>
      </c>
      <c r="L130" s="43"/>
      <c r="M130" s="44"/>
      <c r="N130" s="44"/>
      <c r="O130" s="45"/>
    </row>
    <row r="131" spans="1:15" x14ac:dyDescent="0.25">
      <c r="A131" s="144"/>
      <c r="B131" s="145"/>
      <c r="C131" s="149"/>
      <c r="D131" s="149"/>
      <c r="E131" s="40"/>
      <c r="F131" s="40"/>
      <c r="G131" s="46"/>
      <c r="H131" s="48"/>
      <c r="I131" s="48"/>
      <c r="J131" s="47"/>
      <c r="K131" s="36">
        <f t="shared" si="4"/>
        <v>0</v>
      </c>
      <c r="L131" s="43"/>
      <c r="M131" s="44"/>
      <c r="N131" s="44"/>
      <c r="O131" s="45"/>
    </row>
    <row r="132" spans="1:15" ht="15.75" thickBot="1" x14ac:dyDescent="0.3">
      <c r="A132" s="144"/>
      <c r="B132" s="145"/>
      <c r="C132" s="149"/>
      <c r="D132" s="149"/>
      <c r="E132" s="49"/>
      <c r="F132" s="49"/>
      <c r="G132" s="49"/>
      <c r="H132" s="50"/>
      <c r="I132" s="50"/>
      <c r="J132" s="51"/>
      <c r="K132" s="36">
        <f t="shared" si="4"/>
        <v>0</v>
      </c>
      <c r="L132" s="52"/>
      <c r="M132" s="53"/>
      <c r="N132" s="53"/>
      <c r="O132" s="54"/>
    </row>
    <row r="133" spans="1:15" ht="15.75" thickBot="1" x14ac:dyDescent="0.3">
      <c r="A133" s="146"/>
      <c r="B133" s="147"/>
      <c r="C133" s="150"/>
      <c r="D133" s="150"/>
      <c r="E133" s="60" t="s">
        <v>267</v>
      </c>
      <c r="F133" s="58"/>
      <c r="G133" s="58"/>
      <c r="H133" s="58"/>
      <c r="I133" s="58"/>
      <c r="J133" s="59"/>
      <c r="K133" s="55">
        <f>SUM(K119:K132)</f>
        <v>0</v>
      </c>
      <c r="L133" s="56">
        <f>K133+(K133*3%)</f>
        <v>0</v>
      </c>
      <c r="M133" s="56">
        <f>L133+(L133*3%)</f>
        <v>0</v>
      </c>
      <c r="N133" s="56">
        <f>M133+(M133*3%)</f>
        <v>0</v>
      </c>
      <c r="O133" s="56">
        <f>N133+(N133*3%)</f>
        <v>0</v>
      </c>
    </row>
    <row r="134" spans="1:15" ht="23.25" customHeight="1" thickBot="1" x14ac:dyDescent="0.3">
      <c r="A134" s="142" t="s">
        <v>268</v>
      </c>
      <c r="B134" s="143"/>
      <c r="C134" s="57" t="s">
        <v>262</v>
      </c>
      <c r="D134" s="58" t="s">
        <v>264</v>
      </c>
      <c r="E134" s="57" t="s">
        <v>434</v>
      </c>
      <c r="F134" s="57" t="s">
        <v>435</v>
      </c>
      <c r="G134" s="57" t="s">
        <v>263</v>
      </c>
      <c r="H134" s="57" t="s">
        <v>0</v>
      </c>
      <c r="I134" s="57" t="s">
        <v>436</v>
      </c>
      <c r="J134" s="58" t="s">
        <v>265</v>
      </c>
      <c r="K134" s="57" t="s">
        <v>437</v>
      </c>
      <c r="L134" s="58" t="s">
        <v>438</v>
      </c>
      <c r="M134" s="57" t="s">
        <v>439</v>
      </c>
      <c r="N134" s="57" t="s">
        <v>440</v>
      </c>
      <c r="O134" s="57" t="s">
        <v>441</v>
      </c>
    </row>
    <row r="135" spans="1:15" ht="15" customHeight="1" x14ac:dyDescent="0.25">
      <c r="A135" s="144" t="s">
        <v>276</v>
      </c>
      <c r="B135" s="145"/>
      <c r="C135" s="148"/>
      <c r="D135" s="149"/>
      <c r="E135" s="33"/>
      <c r="F135" s="33"/>
      <c r="G135" s="33"/>
      <c r="H135" s="34"/>
      <c r="I135" s="34"/>
      <c r="J135" s="35"/>
      <c r="K135" s="36">
        <f t="shared" ref="K135:K148" si="5">+J135*H135</f>
        <v>0</v>
      </c>
      <c r="L135" s="37"/>
      <c r="M135" s="38"/>
      <c r="N135" s="38"/>
      <c r="O135" s="39"/>
    </row>
    <row r="136" spans="1:15" x14ac:dyDescent="0.25">
      <c r="A136" s="144"/>
      <c r="B136" s="145"/>
      <c r="C136" s="149"/>
      <c r="D136" s="149"/>
      <c r="E136" s="40"/>
      <c r="F136" s="40"/>
      <c r="G136" s="40"/>
      <c r="H136" s="41"/>
      <c r="I136" s="41"/>
      <c r="J136" s="42"/>
      <c r="K136" s="36">
        <f t="shared" si="5"/>
        <v>0</v>
      </c>
      <c r="L136" s="43"/>
      <c r="M136" s="44"/>
      <c r="N136" s="44"/>
      <c r="O136" s="45"/>
    </row>
    <row r="137" spans="1:15" x14ac:dyDescent="0.25">
      <c r="A137" s="144"/>
      <c r="B137" s="145"/>
      <c r="C137" s="149"/>
      <c r="D137" s="149"/>
      <c r="E137" s="40"/>
      <c r="F137" s="40"/>
      <c r="G137" s="40"/>
      <c r="H137" s="41"/>
      <c r="I137" s="41"/>
      <c r="J137" s="42"/>
      <c r="K137" s="36">
        <f t="shared" si="5"/>
        <v>0</v>
      </c>
      <c r="L137" s="43"/>
      <c r="M137" s="44"/>
      <c r="N137" s="44"/>
      <c r="O137" s="45"/>
    </row>
    <row r="138" spans="1:15" x14ac:dyDescent="0.25">
      <c r="A138" s="144"/>
      <c r="B138" s="145"/>
      <c r="C138" s="149"/>
      <c r="D138" s="149"/>
      <c r="E138" s="40"/>
      <c r="F138" s="40"/>
      <c r="G138" s="40"/>
      <c r="H138" s="41"/>
      <c r="I138" s="41"/>
      <c r="J138" s="42"/>
      <c r="K138" s="36">
        <f t="shared" si="5"/>
        <v>0</v>
      </c>
      <c r="L138" s="43"/>
      <c r="M138" s="44"/>
      <c r="N138" s="44"/>
      <c r="O138" s="45"/>
    </row>
    <row r="139" spans="1:15" x14ac:dyDescent="0.25">
      <c r="A139" s="144"/>
      <c r="B139" s="145"/>
      <c r="C139" s="149"/>
      <c r="D139" s="149"/>
      <c r="E139" s="40"/>
      <c r="F139" s="40"/>
      <c r="G139" s="40"/>
      <c r="H139" s="41"/>
      <c r="I139" s="41"/>
      <c r="J139" s="42"/>
      <c r="K139" s="36">
        <f t="shared" si="5"/>
        <v>0</v>
      </c>
      <c r="L139" s="43"/>
      <c r="M139" s="44"/>
      <c r="N139" s="44"/>
      <c r="O139" s="45"/>
    </row>
    <row r="140" spans="1:15" x14ac:dyDescent="0.25">
      <c r="A140" s="144"/>
      <c r="B140" s="145"/>
      <c r="C140" s="149"/>
      <c r="D140" s="149"/>
      <c r="E140" s="40"/>
      <c r="F140" s="40"/>
      <c r="G140" s="40"/>
      <c r="H140" s="41"/>
      <c r="I140" s="41"/>
      <c r="J140" s="42"/>
      <c r="K140" s="36">
        <f t="shared" si="5"/>
        <v>0</v>
      </c>
      <c r="L140" s="43"/>
      <c r="M140" s="44"/>
      <c r="N140" s="44"/>
      <c r="O140" s="45"/>
    </row>
    <row r="141" spans="1:15" x14ac:dyDescent="0.25">
      <c r="A141" s="144"/>
      <c r="B141" s="145"/>
      <c r="C141" s="149"/>
      <c r="D141" s="149"/>
      <c r="E141" s="40"/>
      <c r="F141" s="40"/>
      <c r="G141" s="40"/>
      <c r="H141" s="41"/>
      <c r="I141" s="41"/>
      <c r="J141" s="42"/>
      <c r="K141" s="36">
        <f t="shared" si="5"/>
        <v>0</v>
      </c>
      <c r="L141" s="43"/>
      <c r="M141" s="44"/>
      <c r="N141" s="44"/>
      <c r="O141" s="45"/>
    </row>
    <row r="142" spans="1:15" x14ac:dyDescent="0.25">
      <c r="A142" s="144"/>
      <c r="B142" s="145"/>
      <c r="C142" s="149"/>
      <c r="D142" s="149"/>
      <c r="E142" s="40"/>
      <c r="F142" s="40"/>
      <c r="G142" s="40"/>
      <c r="H142" s="41"/>
      <c r="I142" s="41"/>
      <c r="J142" s="42"/>
      <c r="K142" s="36">
        <f t="shared" si="5"/>
        <v>0</v>
      </c>
      <c r="L142" s="43"/>
      <c r="M142" s="44"/>
      <c r="N142" s="44"/>
      <c r="O142" s="45"/>
    </row>
    <row r="143" spans="1:15" x14ac:dyDescent="0.25">
      <c r="A143" s="144"/>
      <c r="B143" s="145"/>
      <c r="C143" s="149"/>
      <c r="D143" s="149"/>
      <c r="E143" s="40"/>
      <c r="F143" s="40"/>
      <c r="G143" s="40"/>
      <c r="H143" s="41"/>
      <c r="I143" s="41"/>
      <c r="J143" s="42"/>
      <c r="K143" s="36">
        <f t="shared" si="5"/>
        <v>0</v>
      </c>
      <c r="L143" s="43"/>
      <c r="M143" s="44"/>
      <c r="N143" s="44"/>
      <c r="O143" s="45"/>
    </row>
    <row r="144" spans="1:15" x14ac:dyDescent="0.25">
      <c r="A144" s="144"/>
      <c r="B144" s="145"/>
      <c r="C144" s="149"/>
      <c r="D144" s="149"/>
      <c r="E144" s="40"/>
      <c r="F144" s="40"/>
      <c r="G144" s="40"/>
      <c r="H144" s="41"/>
      <c r="I144" s="41"/>
      <c r="J144" s="42"/>
      <c r="K144" s="36">
        <f t="shared" si="5"/>
        <v>0</v>
      </c>
      <c r="L144" s="43"/>
      <c r="M144" s="44"/>
      <c r="N144" s="44"/>
      <c r="O144" s="45"/>
    </row>
    <row r="145" spans="1:15" x14ac:dyDescent="0.25">
      <c r="A145" s="144"/>
      <c r="B145" s="145"/>
      <c r="C145" s="149"/>
      <c r="D145" s="149"/>
      <c r="E145" s="40"/>
      <c r="F145" s="40"/>
      <c r="G145" s="40"/>
      <c r="H145" s="41"/>
      <c r="I145" s="41"/>
      <c r="J145" s="42"/>
      <c r="K145" s="36">
        <f t="shared" si="5"/>
        <v>0</v>
      </c>
      <c r="L145" s="43"/>
      <c r="M145" s="44"/>
      <c r="N145" s="44"/>
      <c r="O145" s="45"/>
    </row>
    <row r="146" spans="1:15" x14ac:dyDescent="0.25">
      <c r="A146" s="144"/>
      <c r="B146" s="145"/>
      <c r="C146" s="149"/>
      <c r="D146" s="149"/>
      <c r="E146" s="40"/>
      <c r="F146" s="40"/>
      <c r="G146" s="46"/>
      <c r="H146" s="41"/>
      <c r="I146" s="41"/>
      <c r="J146" s="47"/>
      <c r="K146" s="36">
        <f t="shared" si="5"/>
        <v>0</v>
      </c>
      <c r="L146" s="43"/>
      <c r="M146" s="44"/>
      <c r="N146" s="44"/>
      <c r="O146" s="45"/>
    </row>
    <row r="147" spans="1:15" x14ac:dyDescent="0.25">
      <c r="A147" s="144"/>
      <c r="B147" s="145"/>
      <c r="C147" s="149"/>
      <c r="D147" s="149"/>
      <c r="E147" s="40"/>
      <c r="F147" s="40"/>
      <c r="G147" s="46"/>
      <c r="H147" s="48"/>
      <c r="I147" s="48"/>
      <c r="J147" s="47"/>
      <c r="K147" s="36">
        <f t="shared" si="5"/>
        <v>0</v>
      </c>
      <c r="L147" s="43"/>
      <c r="M147" s="44"/>
      <c r="N147" s="44"/>
      <c r="O147" s="45"/>
    </row>
    <row r="148" spans="1:15" ht="15.75" thickBot="1" x14ac:dyDescent="0.3">
      <c r="A148" s="144"/>
      <c r="B148" s="145"/>
      <c r="C148" s="149"/>
      <c r="D148" s="149"/>
      <c r="E148" s="49"/>
      <c r="F148" s="49"/>
      <c r="G148" s="49"/>
      <c r="H148" s="50"/>
      <c r="I148" s="50"/>
      <c r="J148" s="51"/>
      <c r="K148" s="36">
        <f t="shared" si="5"/>
        <v>0</v>
      </c>
      <c r="L148" s="52"/>
      <c r="M148" s="53"/>
      <c r="N148" s="53"/>
      <c r="O148" s="54"/>
    </row>
    <row r="149" spans="1:15" ht="15.75" thickBot="1" x14ac:dyDescent="0.3">
      <c r="A149" s="146"/>
      <c r="B149" s="147"/>
      <c r="C149" s="150"/>
      <c r="D149" s="150"/>
      <c r="E149" s="60" t="s">
        <v>267</v>
      </c>
      <c r="F149" s="58"/>
      <c r="G149" s="58"/>
      <c r="H149" s="58"/>
      <c r="I149" s="58"/>
      <c r="J149" s="59"/>
      <c r="K149" s="55">
        <f>SUM(K135:K148)</f>
        <v>0</v>
      </c>
      <c r="L149" s="56">
        <f>K149+(K149*3%)</f>
        <v>0</v>
      </c>
      <c r="M149" s="56">
        <f>L149+(L149*3%)</f>
        <v>0</v>
      </c>
      <c r="N149" s="56">
        <f>M149+(M149*3%)</f>
        <v>0</v>
      </c>
      <c r="O149" s="56">
        <f>N149+(N149*3%)</f>
        <v>0</v>
      </c>
    </row>
    <row r="150" spans="1:15" ht="15.75" thickBot="1" x14ac:dyDescent="0.3">
      <c r="A150" s="151"/>
      <c r="B150" s="151"/>
      <c r="C150" s="151"/>
      <c r="D150" s="151"/>
      <c r="E150" s="151"/>
      <c r="F150" s="151"/>
      <c r="G150" s="151"/>
      <c r="H150" s="151"/>
      <c r="I150" s="151"/>
      <c r="J150" s="151"/>
      <c r="K150" s="151"/>
      <c r="L150" s="151"/>
      <c r="M150" s="151"/>
      <c r="N150" s="151"/>
      <c r="O150" s="151"/>
    </row>
    <row r="151" spans="1:15" ht="23.25" customHeight="1" thickBot="1" x14ac:dyDescent="0.3">
      <c r="A151" s="142" t="s">
        <v>277</v>
      </c>
      <c r="B151" s="143"/>
      <c r="C151" s="57" t="s">
        <v>262</v>
      </c>
      <c r="D151" s="58" t="s">
        <v>264</v>
      </c>
      <c r="E151" s="57" t="s">
        <v>434</v>
      </c>
      <c r="F151" s="57" t="s">
        <v>435</v>
      </c>
      <c r="G151" s="57" t="s">
        <v>263</v>
      </c>
      <c r="H151" s="57" t="s">
        <v>0</v>
      </c>
      <c r="I151" s="57" t="s">
        <v>436</v>
      </c>
      <c r="J151" s="58" t="s">
        <v>265</v>
      </c>
      <c r="K151" s="57" t="s">
        <v>437</v>
      </c>
      <c r="L151" s="58" t="s">
        <v>438</v>
      </c>
      <c r="M151" s="57" t="s">
        <v>439</v>
      </c>
      <c r="N151" s="57" t="s">
        <v>440</v>
      </c>
      <c r="O151" s="57" t="s">
        <v>441</v>
      </c>
    </row>
    <row r="152" spans="1:15" ht="15" customHeight="1" x14ac:dyDescent="0.25">
      <c r="A152" s="144" t="s">
        <v>266</v>
      </c>
      <c r="B152" s="145"/>
      <c r="C152" s="148"/>
      <c r="D152" s="149"/>
      <c r="E152" s="33"/>
      <c r="F152" s="33"/>
      <c r="G152" s="33"/>
      <c r="H152" s="34"/>
      <c r="I152" s="34"/>
      <c r="J152" s="35"/>
      <c r="K152" s="36">
        <f t="shared" ref="K152:K165" si="6">+J152*H152</f>
        <v>0</v>
      </c>
      <c r="L152" s="37"/>
      <c r="M152" s="38"/>
      <c r="N152" s="38"/>
      <c r="O152" s="39"/>
    </row>
    <row r="153" spans="1:15" x14ac:dyDescent="0.25">
      <c r="A153" s="144"/>
      <c r="B153" s="145"/>
      <c r="C153" s="149"/>
      <c r="D153" s="149"/>
      <c r="E153" s="40"/>
      <c r="F153" s="40"/>
      <c r="G153" s="40"/>
      <c r="H153" s="41"/>
      <c r="I153" s="41"/>
      <c r="J153" s="42"/>
      <c r="K153" s="36">
        <f t="shared" si="6"/>
        <v>0</v>
      </c>
      <c r="L153" s="43"/>
      <c r="M153" s="44"/>
      <c r="N153" s="44"/>
      <c r="O153" s="45"/>
    </row>
    <row r="154" spans="1:15" x14ac:dyDescent="0.25">
      <c r="A154" s="144"/>
      <c r="B154" s="145"/>
      <c r="C154" s="149"/>
      <c r="D154" s="149"/>
      <c r="E154" s="40"/>
      <c r="F154" s="40"/>
      <c r="G154" s="40"/>
      <c r="H154" s="41"/>
      <c r="I154" s="41"/>
      <c r="J154" s="42"/>
      <c r="K154" s="36">
        <f t="shared" si="6"/>
        <v>0</v>
      </c>
      <c r="L154" s="43"/>
      <c r="M154" s="44"/>
      <c r="N154" s="44"/>
      <c r="O154" s="45"/>
    </row>
    <row r="155" spans="1:15" x14ac:dyDescent="0.25">
      <c r="A155" s="144"/>
      <c r="B155" s="145"/>
      <c r="C155" s="149"/>
      <c r="D155" s="149"/>
      <c r="E155" s="40"/>
      <c r="F155" s="40"/>
      <c r="G155" s="40"/>
      <c r="H155" s="41"/>
      <c r="I155" s="41"/>
      <c r="J155" s="42"/>
      <c r="K155" s="36">
        <f t="shared" si="6"/>
        <v>0</v>
      </c>
      <c r="L155" s="43"/>
      <c r="M155" s="44"/>
      <c r="N155" s="44"/>
      <c r="O155" s="45"/>
    </row>
    <row r="156" spans="1:15" x14ac:dyDescent="0.25">
      <c r="A156" s="144"/>
      <c r="B156" s="145"/>
      <c r="C156" s="149"/>
      <c r="D156" s="149"/>
      <c r="E156" s="40"/>
      <c r="F156" s="40"/>
      <c r="G156" s="40"/>
      <c r="H156" s="41"/>
      <c r="I156" s="41"/>
      <c r="J156" s="42"/>
      <c r="K156" s="36">
        <f t="shared" si="6"/>
        <v>0</v>
      </c>
      <c r="L156" s="43"/>
      <c r="M156" s="44"/>
      <c r="N156" s="44"/>
      <c r="O156" s="45"/>
    </row>
    <row r="157" spans="1:15" x14ac:dyDescent="0.25">
      <c r="A157" s="144"/>
      <c r="B157" s="145"/>
      <c r="C157" s="149"/>
      <c r="D157" s="149"/>
      <c r="E157" s="40"/>
      <c r="F157" s="40"/>
      <c r="G157" s="40"/>
      <c r="H157" s="41"/>
      <c r="I157" s="41"/>
      <c r="J157" s="42"/>
      <c r="K157" s="36">
        <f t="shared" si="6"/>
        <v>0</v>
      </c>
      <c r="L157" s="43"/>
      <c r="M157" s="44"/>
      <c r="N157" s="44"/>
      <c r="O157" s="45"/>
    </row>
    <row r="158" spans="1:15" x14ac:dyDescent="0.25">
      <c r="A158" s="144"/>
      <c r="B158" s="145"/>
      <c r="C158" s="149"/>
      <c r="D158" s="149"/>
      <c r="E158" s="40"/>
      <c r="F158" s="40"/>
      <c r="G158" s="40"/>
      <c r="H158" s="41"/>
      <c r="I158" s="41"/>
      <c r="J158" s="42"/>
      <c r="K158" s="36">
        <f t="shared" si="6"/>
        <v>0</v>
      </c>
      <c r="L158" s="43"/>
      <c r="M158" s="44"/>
      <c r="N158" s="44"/>
      <c r="O158" s="45"/>
    </row>
    <row r="159" spans="1:15" x14ac:dyDescent="0.25">
      <c r="A159" s="144"/>
      <c r="B159" s="145"/>
      <c r="C159" s="149"/>
      <c r="D159" s="149"/>
      <c r="E159" s="40"/>
      <c r="F159" s="40"/>
      <c r="G159" s="40"/>
      <c r="H159" s="41"/>
      <c r="I159" s="41"/>
      <c r="J159" s="42"/>
      <c r="K159" s="36">
        <f t="shared" si="6"/>
        <v>0</v>
      </c>
      <c r="L159" s="43"/>
      <c r="M159" s="44"/>
      <c r="N159" s="44"/>
      <c r="O159" s="45"/>
    </row>
    <row r="160" spans="1:15" x14ac:dyDescent="0.25">
      <c r="A160" s="144"/>
      <c r="B160" s="145"/>
      <c r="C160" s="149"/>
      <c r="D160" s="149"/>
      <c r="E160" s="40"/>
      <c r="F160" s="40"/>
      <c r="G160" s="40"/>
      <c r="H160" s="41"/>
      <c r="I160" s="41"/>
      <c r="J160" s="42"/>
      <c r="K160" s="36">
        <f t="shared" si="6"/>
        <v>0</v>
      </c>
      <c r="L160" s="43"/>
      <c r="M160" s="44"/>
      <c r="N160" s="44"/>
      <c r="O160" s="45"/>
    </row>
    <row r="161" spans="1:15" x14ac:dyDescent="0.25">
      <c r="A161" s="144"/>
      <c r="B161" s="145"/>
      <c r="C161" s="149"/>
      <c r="D161" s="149"/>
      <c r="E161" s="40"/>
      <c r="F161" s="40"/>
      <c r="G161" s="40"/>
      <c r="H161" s="41"/>
      <c r="I161" s="41"/>
      <c r="J161" s="42"/>
      <c r="K161" s="36">
        <f t="shared" si="6"/>
        <v>0</v>
      </c>
      <c r="L161" s="43"/>
      <c r="M161" s="44"/>
      <c r="N161" s="44"/>
      <c r="O161" s="45"/>
    </row>
    <row r="162" spans="1:15" x14ac:dyDescent="0.25">
      <c r="A162" s="144"/>
      <c r="B162" s="145"/>
      <c r="C162" s="149"/>
      <c r="D162" s="149"/>
      <c r="E162" s="40"/>
      <c r="F162" s="40"/>
      <c r="G162" s="40"/>
      <c r="H162" s="41"/>
      <c r="I162" s="41"/>
      <c r="J162" s="42"/>
      <c r="K162" s="36">
        <f t="shared" si="6"/>
        <v>0</v>
      </c>
      <c r="L162" s="43"/>
      <c r="M162" s="44"/>
      <c r="N162" s="44"/>
      <c r="O162" s="45"/>
    </row>
    <row r="163" spans="1:15" x14ac:dyDescent="0.25">
      <c r="A163" s="144"/>
      <c r="B163" s="145"/>
      <c r="C163" s="149"/>
      <c r="D163" s="149"/>
      <c r="E163" s="40"/>
      <c r="F163" s="40"/>
      <c r="G163" s="46"/>
      <c r="H163" s="41"/>
      <c r="I163" s="41"/>
      <c r="J163" s="47"/>
      <c r="K163" s="36">
        <f t="shared" si="6"/>
        <v>0</v>
      </c>
      <c r="L163" s="43"/>
      <c r="M163" s="44"/>
      <c r="N163" s="44"/>
      <c r="O163" s="45"/>
    </row>
    <row r="164" spans="1:15" x14ac:dyDescent="0.25">
      <c r="A164" s="144"/>
      <c r="B164" s="145"/>
      <c r="C164" s="149"/>
      <c r="D164" s="149"/>
      <c r="E164" s="40"/>
      <c r="F164" s="40"/>
      <c r="G164" s="46"/>
      <c r="H164" s="48"/>
      <c r="I164" s="48"/>
      <c r="J164" s="47"/>
      <c r="K164" s="36">
        <f t="shared" si="6"/>
        <v>0</v>
      </c>
      <c r="L164" s="43"/>
      <c r="M164" s="44"/>
      <c r="N164" s="44"/>
      <c r="O164" s="45"/>
    </row>
    <row r="165" spans="1:15" ht="15.75" thickBot="1" x14ac:dyDescent="0.3">
      <c r="A165" s="144"/>
      <c r="B165" s="145"/>
      <c r="C165" s="149"/>
      <c r="D165" s="149"/>
      <c r="E165" s="49"/>
      <c r="F165" s="49"/>
      <c r="G165" s="49"/>
      <c r="H165" s="50"/>
      <c r="I165" s="50"/>
      <c r="J165" s="51"/>
      <c r="K165" s="36">
        <f t="shared" si="6"/>
        <v>0</v>
      </c>
      <c r="L165" s="52"/>
      <c r="M165" s="53"/>
      <c r="N165" s="53"/>
      <c r="O165" s="54"/>
    </row>
    <row r="166" spans="1:15" ht="15.75" thickBot="1" x14ac:dyDescent="0.3">
      <c r="A166" s="146"/>
      <c r="B166" s="147"/>
      <c r="C166" s="150"/>
      <c r="D166" s="150"/>
      <c r="E166" s="60" t="s">
        <v>267</v>
      </c>
      <c r="F166" s="58"/>
      <c r="G166" s="58"/>
      <c r="H166" s="58"/>
      <c r="I166" s="58"/>
      <c r="J166" s="59"/>
      <c r="K166" s="55">
        <f>SUM(K152:K165)</f>
        <v>0</v>
      </c>
      <c r="L166" s="56">
        <f>K166+(K166*3%)</f>
        <v>0</v>
      </c>
      <c r="M166" s="56">
        <f>L166+(L166*3%)</f>
        <v>0</v>
      </c>
      <c r="N166" s="56">
        <f>M166+(M166*3%)</f>
        <v>0</v>
      </c>
      <c r="O166" s="56">
        <f>N166+(N166*3%)</f>
        <v>0</v>
      </c>
    </row>
    <row r="167" spans="1:15" ht="23.25" customHeight="1" thickBot="1" x14ac:dyDescent="0.3">
      <c r="A167" s="142" t="s">
        <v>277</v>
      </c>
      <c r="B167" s="143"/>
      <c r="C167" s="57" t="s">
        <v>262</v>
      </c>
      <c r="D167" s="58" t="s">
        <v>264</v>
      </c>
      <c r="E167" s="57" t="s">
        <v>434</v>
      </c>
      <c r="F167" s="57" t="s">
        <v>435</v>
      </c>
      <c r="G167" s="57" t="s">
        <v>263</v>
      </c>
      <c r="H167" s="57" t="s">
        <v>0</v>
      </c>
      <c r="I167" s="57" t="s">
        <v>436</v>
      </c>
      <c r="J167" s="58" t="s">
        <v>265</v>
      </c>
      <c r="K167" s="57" t="s">
        <v>437</v>
      </c>
      <c r="L167" s="58" t="s">
        <v>438</v>
      </c>
      <c r="M167" s="57" t="s">
        <v>439</v>
      </c>
      <c r="N167" s="57" t="s">
        <v>440</v>
      </c>
      <c r="O167" s="57" t="s">
        <v>441</v>
      </c>
    </row>
    <row r="168" spans="1:15" ht="15" customHeight="1" x14ac:dyDescent="0.25">
      <c r="A168" s="144" t="s">
        <v>269</v>
      </c>
      <c r="B168" s="145"/>
      <c r="C168" s="148"/>
      <c r="D168" s="149"/>
      <c r="E168" s="33"/>
      <c r="F168" s="33"/>
      <c r="G168" s="33"/>
      <c r="H168" s="34"/>
      <c r="I168" s="34"/>
      <c r="J168" s="35"/>
      <c r="K168" s="36">
        <f t="shared" ref="K168:K181" si="7">+J168*H168</f>
        <v>0</v>
      </c>
      <c r="L168" s="37"/>
      <c r="M168" s="38"/>
      <c r="N168" s="38"/>
      <c r="O168" s="39"/>
    </row>
    <row r="169" spans="1:15" x14ac:dyDescent="0.25">
      <c r="A169" s="144"/>
      <c r="B169" s="145"/>
      <c r="C169" s="149"/>
      <c r="D169" s="149"/>
      <c r="E169" s="40"/>
      <c r="F169" s="40"/>
      <c r="G169" s="40"/>
      <c r="H169" s="41"/>
      <c r="I169" s="41"/>
      <c r="J169" s="42"/>
      <c r="K169" s="36">
        <f t="shared" si="7"/>
        <v>0</v>
      </c>
      <c r="L169" s="43"/>
      <c r="M169" s="44"/>
      <c r="N169" s="44"/>
      <c r="O169" s="45"/>
    </row>
    <row r="170" spans="1:15" x14ac:dyDescent="0.25">
      <c r="A170" s="144"/>
      <c r="B170" s="145"/>
      <c r="C170" s="149"/>
      <c r="D170" s="149"/>
      <c r="E170" s="40"/>
      <c r="F170" s="40"/>
      <c r="G170" s="40"/>
      <c r="H170" s="41"/>
      <c r="I170" s="41"/>
      <c r="J170" s="42"/>
      <c r="K170" s="36">
        <f t="shared" si="7"/>
        <v>0</v>
      </c>
      <c r="L170" s="43"/>
      <c r="M170" s="44"/>
      <c r="N170" s="44"/>
      <c r="O170" s="45"/>
    </row>
    <row r="171" spans="1:15" x14ac:dyDescent="0.25">
      <c r="A171" s="144"/>
      <c r="B171" s="145"/>
      <c r="C171" s="149"/>
      <c r="D171" s="149"/>
      <c r="E171" s="40"/>
      <c r="F171" s="40"/>
      <c r="G171" s="40"/>
      <c r="H171" s="41"/>
      <c r="I171" s="41"/>
      <c r="J171" s="42"/>
      <c r="K171" s="36">
        <f t="shared" si="7"/>
        <v>0</v>
      </c>
      <c r="L171" s="43"/>
      <c r="M171" s="44"/>
      <c r="N171" s="44"/>
      <c r="O171" s="45"/>
    </row>
    <row r="172" spans="1:15" x14ac:dyDescent="0.25">
      <c r="A172" s="144"/>
      <c r="B172" s="145"/>
      <c r="C172" s="149"/>
      <c r="D172" s="149"/>
      <c r="E172" s="40"/>
      <c r="F172" s="40"/>
      <c r="G172" s="40"/>
      <c r="H172" s="41"/>
      <c r="I172" s="41"/>
      <c r="J172" s="42"/>
      <c r="K172" s="36">
        <f t="shared" si="7"/>
        <v>0</v>
      </c>
      <c r="L172" s="43"/>
      <c r="M172" s="44"/>
      <c r="N172" s="44"/>
      <c r="O172" s="45"/>
    </row>
    <row r="173" spans="1:15" x14ac:dyDescent="0.25">
      <c r="A173" s="144"/>
      <c r="B173" s="145"/>
      <c r="C173" s="149"/>
      <c r="D173" s="149"/>
      <c r="E173" s="40"/>
      <c r="F173" s="40"/>
      <c r="G173" s="40"/>
      <c r="H173" s="41"/>
      <c r="I173" s="41"/>
      <c r="J173" s="42"/>
      <c r="K173" s="36">
        <f t="shared" si="7"/>
        <v>0</v>
      </c>
      <c r="L173" s="43"/>
      <c r="M173" s="44"/>
      <c r="N173" s="44"/>
      <c r="O173" s="45"/>
    </row>
    <row r="174" spans="1:15" x14ac:dyDescent="0.25">
      <c r="A174" s="144"/>
      <c r="B174" s="145"/>
      <c r="C174" s="149"/>
      <c r="D174" s="149"/>
      <c r="E174" s="40"/>
      <c r="F174" s="40"/>
      <c r="G174" s="40"/>
      <c r="H174" s="41"/>
      <c r="I174" s="41"/>
      <c r="J174" s="42"/>
      <c r="K174" s="36">
        <f t="shared" si="7"/>
        <v>0</v>
      </c>
      <c r="L174" s="43"/>
      <c r="M174" s="44"/>
      <c r="N174" s="44"/>
      <c r="O174" s="45"/>
    </row>
    <row r="175" spans="1:15" x14ac:dyDescent="0.25">
      <c r="A175" s="144"/>
      <c r="B175" s="145"/>
      <c r="C175" s="149"/>
      <c r="D175" s="149"/>
      <c r="E175" s="40"/>
      <c r="F175" s="40"/>
      <c r="G175" s="40"/>
      <c r="H175" s="41"/>
      <c r="I175" s="41"/>
      <c r="J175" s="42"/>
      <c r="K175" s="36">
        <f t="shared" si="7"/>
        <v>0</v>
      </c>
      <c r="L175" s="43"/>
      <c r="M175" s="44"/>
      <c r="N175" s="44"/>
      <c r="O175" s="45"/>
    </row>
    <row r="176" spans="1:15" x14ac:dyDescent="0.25">
      <c r="A176" s="144"/>
      <c r="B176" s="145"/>
      <c r="C176" s="149"/>
      <c r="D176" s="149"/>
      <c r="E176" s="40"/>
      <c r="F176" s="40"/>
      <c r="G176" s="40"/>
      <c r="H176" s="41"/>
      <c r="I176" s="41"/>
      <c r="J176" s="42"/>
      <c r="K176" s="36">
        <f t="shared" si="7"/>
        <v>0</v>
      </c>
      <c r="L176" s="43"/>
      <c r="M176" s="44"/>
      <c r="N176" s="44"/>
      <c r="O176" s="45"/>
    </row>
    <row r="177" spans="1:15" x14ac:dyDescent="0.25">
      <c r="A177" s="144"/>
      <c r="B177" s="145"/>
      <c r="C177" s="149"/>
      <c r="D177" s="149"/>
      <c r="E177" s="40"/>
      <c r="F177" s="40"/>
      <c r="G177" s="40"/>
      <c r="H177" s="41"/>
      <c r="I177" s="41"/>
      <c r="J177" s="42"/>
      <c r="K177" s="36">
        <f t="shared" si="7"/>
        <v>0</v>
      </c>
      <c r="L177" s="43"/>
      <c r="M177" s="44"/>
      <c r="N177" s="44"/>
      <c r="O177" s="45"/>
    </row>
    <row r="178" spans="1:15" x14ac:dyDescent="0.25">
      <c r="A178" s="144"/>
      <c r="B178" s="145"/>
      <c r="C178" s="149"/>
      <c r="D178" s="149"/>
      <c r="E178" s="40"/>
      <c r="F178" s="40"/>
      <c r="G178" s="40"/>
      <c r="H178" s="41"/>
      <c r="I178" s="41"/>
      <c r="J178" s="42"/>
      <c r="K178" s="36">
        <f t="shared" si="7"/>
        <v>0</v>
      </c>
      <c r="L178" s="43"/>
      <c r="M178" s="44"/>
      <c r="N178" s="44"/>
      <c r="O178" s="45"/>
    </row>
    <row r="179" spans="1:15" x14ac:dyDescent="0.25">
      <c r="A179" s="144"/>
      <c r="B179" s="145"/>
      <c r="C179" s="149"/>
      <c r="D179" s="149"/>
      <c r="E179" s="40"/>
      <c r="F179" s="40"/>
      <c r="G179" s="46"/>
      <c r="H179" s="41"/>
      <c r="I179" s="41"/>
      <c r="J179" s="47"/>
      <c r="K179" s="36">
        <f t="shared" si="7"/>
        <v>0</v>
      </c>
      <c r="L179" s="43"/>
      <c r="M179" s="44"/>
      <c r="N179" s="44"/>
      <c r="O179" s="45"/>
    </row>
    <row r="180" spans="1:15" x14ac:dyDescent="0.25">
      <c r="A180" s="144"/>
      <c r="B180" s="145"/>
      <c r="C180" s="149"/>
      <c r="D180" s="149"/>
      <c r="E180" s="40"/>
      <c r="F180" s="40"/>
      <c r="G180" s="46"/>
      <c r="H180" s="48"/>
      <c r="I180" s="48"/>
      <c r="J180" s="47"/>
      <c r="K180" s="36">
        <f t="shared" si="7"/>
        <v>0</v>
      </c>
      <c r="L180" s="43"/>
      <c r="M180" s="44"/>
      <c r="N180" s="44"/>
      <c r="O180" s="45"/>
    </row>
    <row r="181" spans="1:15" ht="15.75" thickBot="1" x14ac:dyDescent="0.3">
      <c r="A181" s="144"/>
      <c r="B181" s="145"/>
      <c r="C181" s="149"/>
      <c r="D181" s="149"/>
      <c r="E181" s="49"/>
      <c r="F181" s="49"/>
      <c r="G181" s="49"/>
      <c r="H181" s="50"/>
      <c r="I181" s="50"/>
      <c r="J181" s="51"/>
      <c r="K181" s="36">
        <f t="shared" si="7"/>
        <v>0</v>
      </c>
      <c r="L181" s="52"/>
      <c r="M181" s="53"/>
      <c r="N181" s="53"/>
      <c r="O181" s="54"/>
    </row>
    <row r="182" spans="1:15" ht="15.75" thickBot="1" x14ac:dyDescent="0.3">
      <c r="A182" s="146"/>
      <c r="B182" s="147"/>
      <c r="C182" s="150"/>
      <c r="D182" s="150"/>
      <c r="E182" s="60" t="s">
        <v>267</v>
      </c>
      <c r="F182" s="58"/>
      <c r="G182" s="58"/>
      <c r="H182" s="58"/>
      <c r="I182" s="58"/>
      <c r="J182" s="59"/>
      <c r="K182" s="55">
        <f>SUM(K168:K181)</f>
        <v>0</v>
      </c>
      <c r="L182" s="56">
        <f>K182+(K182*3%)</f>
        <v>0</v>
      </c>
      <c r="M182" s="56">
        <f>L182+(L182*3%)</f>
        <v>0</v>
      </c>
      <c r="N182" s="56">
        <f>M182+(M182*3%)</f>
        <v>0</v>
      </c>
      <c r="O182" s="56">
        <f>N182+(N182*3%)</f>
        <v>0</v>
      </c>
    </row>
    <row r="183" spans="1:15" ht="23.25" customHeight="1" thickBot="1" x14ac:dyDescent="0.3">
      <c r="A183" s="142" t="s">
        <v>277</v>
      </c>
      <c r="B183" s="143"/>
      <c r="C183" s="57" t="s">
        <v>262</v>
      </c>
      <c r="D183" s="58" t="s">
        <v>264</v>
      </c>
      <c r="E183" s="57" t="s">
        <v>434</v>
      </c>
      <c r="F183" s="57" t="s">
        <v>435</v>
      </c>
      <c r="G183" s="57" t="s">
        <v>263</v>
      </c>
      <c r="H183" s="57" t="s">
        <v>0</v>
      </c>
      <c r="I183" s="57" t="s">
        <v>436</v>
      </c>
      <c r="J183" s="58" t="s">
        <v>265</v>
      </c>
      <c r="K183" s="57" t="s">
        <v>437</v>
      </c>
      <c r="L183" s="58" t="s">
        <v>438</v>
      </c>
      <c r="M183" s="57" t="s">
        <v>439</v>
      </c>
      <c r="N183" s="57" t="s">
        <v>440</v>
      </c>
      <c r="O183" s="57" t="s">
        <v>441</v>
      </c>
    </row>
    <row r="184" spans="1:15" ht="15" customHeight="1" x14ac:dyDescent="0.25">
      <c r="A184" s="144" t="s">
        <v>270</v>
      </c>
      <c r="B184" s="145"/>
      <c r="C184" s="148"/>
      <c r="D184" s="149"/>
      <c r="E184" s="33"/>
      <c r="F184" s="33"/>
      <c r="G184" s="33"/>
      <c r="H184" s="34"/>
      <c r="I184" s="34"/>
      <c r="J184" s="35"/>
      <c r="K184" s="36">
        <f t="shared" ref="K184:K197" si="8">+J184*H184</f>
        <v>0</v>
      </c>
      <c r="L184" s="37"/>
      <c r="M184" s="38"/>
      <c r="N184" s="38"/>
      <c r="O184" s="39"/>
    </row>
    <row r="185" spans="1:15" x14ac:dyDescent="0.25">
      <c r="A185" s="144"/>
      <c r="B185" s="145"/>
      <c r="C185" s="149"/>
      <c r="D185" s="149"/>
      <c r="E185" s="40"/>
      <c r="F185" s="40"/>
      <c r="G185" s="40"/>
      <c r="H185" s="41"/>
      <c r="I185" s="41"/>
      <c r="J185" s="42"/>
      <c r="K185" s="36">
        <f t="shared" si="8"/>
        <v>0</v>
      </c>
      <c r="L185" s="43"/>
      <c r="M185" s="44"/>
      <c r="N185" s="44"/>
      <c r="O185" s="45"/>
    </row>
    <row r="186" spans="1:15" x14ac:dyDescent="0.25">
      <c r="A186" s="144"/>
      <c r="B186" s="145"/>
      <c r="C186" s="149"/>
      <c r="D186" s="149"/>
      <c r="E186" s="40"/>
      <c r="F186" s="40"/>
      <c r="G186" s="40"/>
      <c r="H186" s="41"/>
      <c r="I186" s="41"/>
      <c r="J186" s="42"/>
      <c r="K186" s="36">
        <f t="shared" si="8"/>
        <v>0</v>
      </c>
      <c r="L186" s="43"/>
      <c r="M186" s="44"/>
      <c r="N186" s="44"/>
      <c r="O186" s="45"/>
    </row>
    <row r="187" spans="1:15" x14ac:dyDescent="0.25">
      <c r="A187" s="144"/>
      <c r="B187" s="145"/>
      <c r="C187" s="149"/>
      <c r="D187" s="149"/>
      <c r="E187" s="40"/>
      <c r="F187" s="40"/>
      <c r="G187" s="40"/>
      <c r="H187" s="41"/>
      <c r="I187" s="41"/>
      <c r="J187" s="42"/>
      <c r="K187" s="36">
        <f t="shared" si="8"/>
        <v>0</v>
      </c>
      <c r="L187" s="43"/>
      <c r="M187" s="44"/>
      <c r="N187" s="44"/>
      <c r="O187" s="45"/>
    </row>
    <row r="188" spans="1:15" x14ac:dyDescent="0.25">
      <c r="A188" s="144"/>
      <c r="B188" s="145"/>
      <c r="C188" s="149"/>
      <c r="D188" s="149"/>
      <c r="E188" s="40"/>
      <c r="F188" s="40"/>
      <c r="G188" s="40"/>
      <c r="H188" s="41"/>
      <c r="I188" s="41"/>
      <c r="J188" s="42"/>
      <c r="K188" s="36">
        <f t="shared" si="8"/>
        <v>0</v>
      </c>
      <c r="L188" s="43"/>
      <c r="M188" s="44"/>
      <c r="N188" s="44"/>
      <c r="O188" s="45"/>
    </row>
    <row r="189" spans="1:15" x14ac:dyDescent="0.25">
      <c r="A189" s="144"/>
      <c r="B189" s="145"/>
      <c r="C189" s="149"/>
      <c r="D189" s="149"/>
      <c r="E189" s="40"/>
      <c r="F189" s="40"/>
      <c r="G189" s="40"/>
      <c r="H189" s="41"/>
      <c r="I189" s="41"/>
      <c r="J189" s="42"/>
      <c r="K189" s="36">
        <f t="shared" si="8"/>
        <v>0</v>
      </c>
      <c r="L189" s="43"/>
      <c r="M189" s="44"/>
      <c r="N189" s="44"/>
      <c r="O189" s="45"/>
    </row>
    <row r="190" spans="1:15" x14ac:dyDescent="0.25">
      <c r="A190" s="144"/>
      <c r="B190" s="145"/>
      <c r="C190" s="149"/>
      <c r="D190" s="149"/>
      <c r="E190" s="40"/>
      <c r="F190" s="40"/>
      <c r="G190" s="40"/>
      <c r="H190" s="41"/>
      <c r="I190" s="41"/>
      <c r="J190" s="42"/>
      <c r="K190" s="36">
        <f t="shared" si="8"/>
        <v>0</v>
      </c>
      <c r="L190" s="43"/>
      <c r="M190" s="44"/>
      <c r="N190" s="44"/>
      <c r="O190" s="45"/>
    </row>
    <row r="191" spans="1:15" x14ac:dyDescent="0.25">
      <c r="A191" s="144"/>
      <c r="B191" s="145"/>
      <c r="C191" s="149"/>
      <c r="D191" s="149"/>
      <c r="E191" s="40"/>
      <c r="F191" s="40"/>
      <c r="G191" s="40"/>
      <c r="H191" s="41"/>
      <c r="I191" s="41"/>
      <c r="J191" s="42"/>
      <c r="K191" s="36">
        <f t="shared" si="8"/>
        <v>0</v>
      </c>
      <c r="L191" s="43"/>
      <c r="M191" s="44"/>
      <c r="N191" s="44"/>
      <c r="O191" s="45"/>
    </row>
    <row r="192" spans="1:15" x14ac:dyDescent="0.25">
      <c r="A192" s="144"/>
      <c r="B192" s="145"/>
      <c r="C192" s="149"/>
      <c r="D192" s="149"/>
      <c r="E192" s="40"/>
      <c r="F192" s="40"/>
      <c r="G192" s="40"/>
      <c r="H192" s="41"/>
      <c r="I192" s="41"/>
      <c r="J192" s="42"/>
      <c r="K192" s="36">
        <f t="shared" si="8"/>
        <v>0</v>
      </c>
      <c r="L192" s="43"/>
      <c r="M192" s="44"/>
      <c r="N192" s="44"/>
      <c r="O192" s="45"/>
    </row>
    <row r="193" spans="1:15" x14ac:dyDescent="0.25">
      <c r="A193" s="144"/>
      <c r="B193" s="145"/>
      <c r="C193" s="149"/>
      <c r="D193" s="149"/>
      <c r="E193" s="40"/>
      <c r="F193" s="40"/>
      <c r="G193" s="40"/>
      <c r="H193" s="41"/>
      <c r="I193" s="41"/>
      <c r="J193" s="42"/>
      <c r="K193" s="36">
        <f t="shared" si="8"/>
        <v>0</v>
      </c>
      <c r="L193" s="43"/>
      <c r="M193" s="44"/>
      <c r="N193" s="44"/>
      <c r="O193" s="45"/>
    </row>
    <row r="194" spans="1:15" x14ac:dyDescent="0.25">
      <c r="A194" s="144"/>
      <c r="B194" s="145"/>
      <c r="C194" s="149"/>
      <c r="D194" s="149"/>
      <c r="E194" s="40"/>
      <c r="F194" s="40"/>
      <c r="G194" s="40"/>
      <c r="H194" s="41"/>
      <c r="I194" s="41"/>
      <c r="J194" s="42"/>
      <c r="K194" s="36">
        <f t="shared" si="8"/>
        <v>0</v>
      </c>
      <c r="L194" s="43"/>
      <c r="M194" s="44"/>
      <c r="N194" s="44"/>
      <c r="O194" s="45"/>
    </row>
    <row r="195" spans="1:15" x14ac:dyDescent="0.25">
      <c r="A195" s="144"/>
      <c r="B195" s="145"/>
      <c r="C195" s="149"/>
      <c r="D195" s="149"/>
      <c r="E195" s="40"/>
      <c r="F195" s="40"/>
      <c r="G195" s="46"/>
      <c r="H195" s="41"/>
      <c r="I195" s="41"/>
      <c r="J195" s="47"/>
      <c r="K195" s="36">
        <f t="shared" si="8"/>
        <v>0</v>
      </c>
      <c r="L195" s="43"/>
      <c r="M195" s="44"/>
      <c r="N195" s="44"/>
      <c r="O195" s="45"/>
    </row>
    <row r="196" spans="1:15" x14ac:dyDescent="0.25">
      <c r="A196" s="144"/>
      <c r="B196" s="145"/>
      <c r="C196" s="149"/>
      <c r="D196" s="149"/>
      <c r="E196" s="40"/>
      <c r="F196" s="40"/>
      <c r="G196" s="46"/>
      <c r="H196" s="48"/>
      <c r="I196" s="48"/>
      <c r="J196" s="47"/>
      <c r="K196" s="36">
        <f t="shared" si="8"/>
        <v>0</v>
      </c>
      <c r="L196" s="43"/>
      <c r="M196" s="44"/>
      <c r="N196" s="44"/>
      <c r="O196" s="45"/>
    </row>
    <row r="197" spans="1:15" ht="15.75" thickBot="1" x14ac:dyDescent="0.3">
      <c r="A197" s="144"/>
      <c r="B197" s="145"/>
      <c r="C197" s="149"/>
      <c r="D197" s="149"/>
      <c r="E197" s="49"/>
      <c r="F197" s="49"/>
      <c r="G197" s="49"/>
      <c r="H197" s="50"/>
      <c r="I197" s="50"/>
      <c r="J197" s="51"/>
      <c r="K197" s="36">
        <f t="shared" si="8"/>
        <v>0</v>
      </c>
      <c r="L197" s="52"/>
      <c r="M197" s="53"/>
      <c r="N197" s="53"/>
      <c r="O197" s="54"/>
    </row>
    <row r="198" spans="1:15" ht="15.75" thickBot="1" x14ac:dyDescent="0.3">
      <c r="A198" s="146"/>
      <c r="B198" s="147"/>
      <c r="C198" s="150"/>
      <c r="D198" s="150"/>
      <c r="E198" s="60" t="s">
        <v>267</v>
      </c>
      <c r="F198" s="58"/>
      <c r="G198" s="58"/>
      <c r="H198" s="58"/>
      <c r="I198" s="58"/>
      <c r="J198" s="59"/>
      <c r="K198" s="55">
        <f>SUM(K184:K197)</f>
        <v>0</v>
      </c>
      <c r="L198" s="56">
        <f>K198+(K198*3%)</f>
        <v>0</v>
      </c>
      <c r="M198" s="56">
        <f>L198+(L198*3%)</f>
        <v>0</v>
      </c>
      <c r="N198" s="56">
        <f>M198+(M198*3%)</f>
        <v>0</v>
      </c>
      <c r="O198" s="56">
        <f>N198+(N198*3%)</f>
        <v>0</v>
      </c>
    </row>
    <row r="199" spans="1:15" ht="23.25" customHeight="1" thickBot="1" x14ac:dyDescent="0.3">
      <c r="A199" s="142" t="s">
        <v>277</v>
      </c>
      <c r="B199" s="143"/>
      <c r="C199" s="57" t="s">
        <v>262</v>
      </c>
      <c r="D199" s="58" t="s">
        <v>264</v>
      </c>
      <c r="E199" s="57" t="s">
        <v>434</v>
      </c>
      <c r="F199" s="57" t="s">
        <v>435</v>
      </c>
      <c r="G199" s="57" t="s">
        <v>263</v>
      </c>
      <c r="H199" s="57" t="s">
        <v>0</v>
      </c>
      <c r="I199" s="57" t="s">
        <v>436</v>
      </c>
      <c r="J199" s="58" t="s">
        <v>265</v>
      </c>
      <c r="K199" s="57" t="s">
        <v>437</v>
      </c>
      <c r="L199" s="58" t="s">
        <v>438</v>
      </c>
      <c r="M199" s="57" t="s">
        <v>439</v>
      </c>
      <c r="N199" s="57" t="s">
        <v>440</v>
      </c>
      <c r="O199" s="57" t="s">
        <v>441</v>
      </c>
    </row>
    <row r="200" spans="1:15" ht="15" customHeight="1" x14ac:dyDescent="0.25">
      <c r="A200" s="144" t="s">
        <v>271</v>
      </c>
      <c r="B200" s="145"/>
      <c r="C200" s="148"/>
      <c r="D200" s="149"/>
      <c r="E200" s="33"/>
      <c r="F200" s="33"/>
      <c r="G200" s="33"/>
      <c r="H200" s="34"/>
      <c r="I200" s="34"/>
      <c r="J200" s="35"/>
      <c r="K200" s="36">
        <f t="shared" ref="K200:K213" si="9">+J200*H200</f>
        <v>0</v>
      </c>
      <c r="L200" s="37"/>
      <c r="M200" s="38"/>
      <c r="N200" s="38"/>
      <c r="O200" s="39"/>
    </row>
    <row r="201" spans="1:15" x14ac:dyDescent="0.25">
      <c r="A201" s="144"/>
      <c r="B201" s="145"/>
      <c r="C201" s="149"/>
      <c r="D201" s="149"/>
      <c r="E201" s="40"/>
      <c r="F201" s="40"/>
      <c r="G201" s="40"/>
      <c r="H201" s="41"/>
      <c r="I201" s="41"/>
      <c r="J201" s="42"/>
      <c r="K201" s="36">
        <f t="shared" si="9"/>
        <v>0</v>
      </c>
      <c r="L201" s="43"/>
      <c r="M201" s="44"/>
      <c r="N201" s="44"/>
      <c r="O201" s="45"/>
    </row>
    <row r="202" spans="1:15" x14ac:dyDescent="0.25">
      <c r="A202" s="144"/>
      <c r="B202" s="145"/>
      <c r="C202" s="149"/>
      <c r="D202" s="149"/>
      <c r="E202" s="40"/>
      <c r="F202" s="40"/>
      <c r="G202" s="40"/>
      <c r="H202" s="41"/>
      <c r="I202" s="41"/>
      <c r="J202" s="42"/>
      <c r="K202" s="36">
        <f t="shared" si="9"/>
        <v>0</v>
      </c>
      <c r="L202" s="43"/>
      <c r="M202" s="44"/>
      <c r="N202" s="44"/>
      <c r="O202" s="45"/>
    </row>
    <row r="203" spans="1:15" x14ac:dyDescent="0.25">
      <c r="A203" s="144"/>
      <c r="B203" s="145"/>
      <c r="C203" s="149"/>
      <c r="D203" s="149"/>
      <c r="E203" s="40"/>
      <c r="F203" s="40"/>
      <c r="G203" s="40"/>
      <c r="H203" s="41"/>
      <c r="I203" s="41"/>
      <c r="J203" s="42"/>
      <c r="K203" s="36">
        <f t="shared" si="9"/>
        <v>0</v>
      </c>
      <c r="L203" s="43"/>
      <c r="M203" s="44"/>
      <c r="N203" s="44"/>
      <c r="O203" s="45"/>
    </row>
    <row r="204" spans="1:15" x14ac:dyDescent="0.25">
      <c r="A204" s="144"/>
      <c r="B204" s="145"/>
      <c r="C204" s="149"/>
      <c r="D204" s="149"/>
      <c r="E204" s="40"/>
      <c r="F204" s="40"/>
      <c r="G204" s="40"/>
      <c r="H204" s="41"/>
      <c r="I204" s="41"/>
      <c r="J204" s="42"/>
      <c r="K204" s="36">
        <f t="shared" si="9"/>
        <v>0</v>
      </c>
      <c r="L204" s="43"/>
      <c r="M204" s="44"/>
      <c r="N204" s="44"/>
      <c r="O204" s="45"/>
    </row>
    <row r="205" spans="1:15" x14ac:dyDescent="0.25">
      <c r="A205" s="144"/>
      <c r="B205" s="145"/>
      <c r="C205" s="149"/>
      <c r="D205" s="149"/>
      <c r="E205" s="40"/>
      <c r="F205" s="40"/>
      <c r="G205" s="40"/>
      <c r="H205" s="41"/>
      <c r="I205" s="41"/>
      <c r="J205" s="42"/>
      <c r="K205" s="36">
        <f t="shared" si="9"/>
        <v>0</v>
      </c>
      <c r="L205" s="43"/>
      <c r="M205" s="44"/>
      <c r="N205" s="44"/>
      <c r="O205" s="45"/>
    </row>
    <row r="206" spans="1:15" x14ac:dyDescent="0.25">
      <c r="A206" s="144"/>
      <c r="B206" s="145"/>
      <c r="C206" s="149"/>
      <c r="D206" s="149"/>
      <c r="E206" s="40"/>
      <c r="F206" s="40"/>
      <c r="G206" s="40"/>
      <c r="H206" s="41"/>
      <c r="I206" s="41"/>
      <c r="J206" s="42"/>
      <c r="K206" s="36">
        <f t="shared" si="9"/>
        <v>0</v>
      </c>
      <c r="L206" s="43"/>
      <c r="M206" s="44"/>
      <c r="N206" s="44"/>
      <c r="O206" s="45"/>
    </row>
    <row r="207" spans="1:15" x14ac:dyDescent="0.25">
      <c r="A207" s="144"/>
      <c r="B207" s="145"/>
      <c r="C207" s="149"/>
      <c r="D207" s="149"/>
      <c r="E207" s="40"/>
      <c r="F207" s="40"/>
      <c r="G207" s="40"/>
      <c r="H207" s="41"/>
      <c r="I207" s="41"/>
      <c r="J207" s="42"/>
      <c r="K207" s="36">
        <f t="shared" si="9"/>
        <v>0</v>
      </c>
      <c r="L207" s="43"/>
      <c r="M207" s="44"/>
      <c r="N207" s="44"/>
      <c r="O207" s="45"/>
    </row>
    <row r="208" spans="1:15" x14ac:dyDescent="0.25">
      <c r="A208" s="144"/>
      <c r="B208" s="145"/>
      <c r="C208" s="149"/>
      <c r="D208" s="149"/>
      <c r="E208" s="40"/>
      <c r="F208" s="40"/>
      <c r="G208" s="40"/>
      <c r="H208" s="41"/>
      <c r="I208" s="41"/>
      <c r="J208" s="42"/>
      <c r="K208" s="36">
        <f t="shared" si="9"/>
        <v>0</v>
      </c>
      <c r="L208" s="43"/>
      <c r="M208" s="44"/>
      <c r="N208" s="44"/>
      <c r="O208" s="45"/>
    </row>
    <row r="209" spans="1:15" x14ac:dyDescent="0.25">
      <c r="A209" s="144"/>
      <c r="B209" s="145"/>
      <c r="C209" s="149"/>
      <c r="D209" s="149"/>
      <c r="E209" s="40"/>
      <c r="F209" s="40"/>
      <c r="G209" s="40"/>
      <c r="H209" s="41"/>
      <c r="I209" s="41"/>
      <c r="J209" s="42"/>
      <c r="K209" s="36">
        <f t="shared" si="9"/>
        <v>0</v>
      </c>
      <c r="L209" s="43"/>
      <c r="M209" s="44"/>
      <c r="N209" s="44"/>
      <c r="O209" s="45"/>
    </row>
    <row r="210" spans="1:15" x14ac:dyDescent="0.25">
      <c r="A210" s="144"/>
      <c r="B210" s="145"/>
      <c r="C210" s="149"/>
      <c r="D210" s="149"/>
      <c r="E210" s="40"/>
      <c r="F210" s="40"/>
      <c r="G210" s="40"/>
      <c r="H210" s="41"/>
      <c r="I210" s="41"/>
      <c r="J210" s="42"/>
      <c r="K210" s="36">
        <f t="shared" si="9"/>
        <v>0</v>
      </c>
      <c r="L210" s="43"/>
      <c r="M210" s="44"/>
      <c r="N210" s="44"/>
      <c r="O210" s="45"/>
    </row>
    <row r="211" spans="1:15" x14ac:dyDescent="0.25">
      <c r="A211" s="144"/>
      <c r="B211" s="145"/>
      <c r="C211" s="149"/>
      <c r="D211" s="149"/>
      <c r="E211" s="40"/>
      <c r="F211" s="40"/>
      <c r="G211" s="46"/>
      <c r="H211" s="41"/>
      <c r="I211" s="41"/>
      <c r="J211" s="47"/>
      <c r="K211" s="36">
        <f t="shared" si="9"/>
        <v>0</v>
      </c>
      <c r="L211" s="43"/>
      <c r="M211" s="44"/>
      <c r="N211" s="44"/>
      <c r="O211" s="45"/>
    </row>
    <row r="212" spans="1:15" x14ac:dyDescent="0.25">
      <c r="A212" s="144"/>
      <c r="B212" s="145"/>
      <c r="C212" s="149"/>
      <c r="D212" s="149"/>
      <c r="E212" s="40"/>
      <c r="F212" s="40"/>
      <c r="G212" s="46"/>
      <c r="H212" s="48"/>
      <c r="I212" s="48"/>
      <c r="J212" s="47"/>
      <c r="K212" s="36">
        <f t="shared" si="9"/>
        <v>0</v>
      </c>
      <c r="L212" s="43"/>
      <c r="M212" s="44"/>
      <c r="N212" s="44"/>
      <c r="O212" s="45"/>
    </row>
    <row r="213" spans="1:15" ht="15.75" thickBot="1" x14ac:dyDescent="0.3">
      <c r="A213" s="144"/>
      <c r="B213" s="145"/>
      <c r="C213" s="149"/>
      <c r="D213" s="149"/>
      <c r="E213" s="49"/>
      <c r="F213" s="49"/>
      <c r="G213" s="49"/>
      <c r="H213" s="50"/>
      <c r="I213" s="50"/>
      <c r="J213" s="51"/>
      <c r="K213" s="36">
        <f t="shared" si="9"/>
        <v>0</v>
      </c>
      <c r="L213" s="52"/>
      <c r="M213" s="53"/>
      <c r="N213" s="53"/>
      <c r="O213" s="54"/>
    </row>
    <row r="214" spans="1:15" ht="15.75" thickBot="1" x14ac:dyDescent="0.3">
      <c r="A214" s="146"/>
      <c r="B214" s="147"/>
      <c r="C214" s="150"/>
      <c r="D214" s="150"/>
      <c r="E214" s="60" t="s">
        <v>267</v>
      </c>
      <c r="F214" s="58"/>
      <c r="G214" s="58"/>
      <c r="H214" s="58"/>
      <c r="I214" s="58"/>
      <c r="J214" s="59"/>
      <c r="K214" s="55">
        <f>SUM(K200:K213)</f>
        <v>0</v>
      </c>
      <c r="L214" s="56">
        <f>K214+(K214*3%)</f>
        <v>0</v>
      </c>
      <c r="M214" s="56">
        <f>L214+(L214*3%)</f>
        <v>0</v>
      </c>
      <c r="N214" s="56">
        <f>M214+(M214*3%)</f>
        <v>0</v>
      </c>
      <c r="O214" s="56">
        <f>N214+(N214*3%)</f>
        <v>0</v>
      </c>
    </row>
    <row r="215" spans="1:15" ht="23.25" customHeight="1" thickBot="1" x14ac:dyDescent="0.3">
      <c r="A215" s="142" t="s">
        <v>277</v>
      </c>
      <c r="B215" s="143"/>
      <c r="C215" s="57" t="s">
        <v>262</v>
      </c>
      <c r="D215" s="58" t="s">
        <v>264</v>
      </c>
      <c r="E215" s="57" t="s">
        <v>434</v>
      </c>
      <c r="F215" s="57" t="s">
        <v>435</v>
      </c>
      <c r="G215" s="57" t="s">
        <v>263</v>
      </c>
      <c r="H215" s="57" t="s">
        <v>0</v>
      </c>
      <c r="I215" s="57" t="s">
        <v>436</v>
      </c>
      <c r="J215" s="58" t="s">
        <v>265</v>
      </c>
      <c r="K215" s="57" t="s">
        <v>437</v>
      </c>
      <c r="L215" s="58" t="s">
        <v>438</v>
      </c>
      <c r="M215" s="57" t="s">
        <v>439</v>
      </c>
      <c r="N215" s="57" t="s">
        <v>440</v>
      </c>
      <c r="O215" s="57" t="s">
        <v>441</v>
      </c>
    </row>
    <row r="216" spans="1:15" ht="15" customHeight="1" x14ac:dyDescent="0.25">
      <c r="A216" s="144" t="s">
        <v>272</v>
      </c>
      <c r="B216" s="145"/>
      <c r="C216" s="148"/>
      <c r="D216" s="149"/>
      <c r="E216" s="33"/>
      <c r="F216" s="33"/>
      <c r="G216" s="33"/>
      <c r="H216" s="34"/>
      <c r="I216" s="34"/>
      <c r="J216" s="35"/>
      <c r="K216" s="36">
        <f t="shared" ref="K216:K229" si="10">+J216*H216</f>
        <v>0</v>
      </c>
      <c r="L216" s="37"/>
      <c r="M216" s="38"/>
      <c r="N216" s="38"/>
      <c r="O216" s="39"/>
    </row>
    <row r="217" spans="1:15" x14ac:dyDescent="0.25">
      <c r="A217" s="144"/>
      <c r="B217" s="145"/>
      <c r="C217" s="149"/>
      <c r="D217" s="149"/>
      <c r="E217" s="40"/>
      <c r="F217" s="40"/>
      <c r="G217" s="40"/>
      <c r="H217" s="41"/>
      <c r="I217" s="41"/>
      <c r="J217" s="42"/>
      <c r="K217" s="36">
        <f t="shared" si="10"/>
        <v>0</v>
      </c>
      <c r="L217" s="43"/>
      <c r="M217" s="44"/>
      <c r="N217" s="44"/>
      <c r="O217" s="45"/>
    </row>
    <row r="218" spans="1:15" x14ac:dyDescent="0.25">
      <c r="A218" s="144"/>
      <c r="B218" s="145"/>
      <c r="C218" s="149"/>
      <c r="D218" s="149"/>
      <c r="E218" s="40"/>
      <c r="F218" s="40"/>
      <c r="G218" s="40"/>
      <c r="H218" s="41"/>
      <c r="I218" s="41"/>
      <c r="J218" s="42"/>
      <c r="K218" s="36">
        <f t="shared" si="10"/>
        <v>0</v>
      </c>
      <c r="L218" s="43"/>
      <c r="M218" s="44"/>
      <c r="N218" s="44"/>
      <c r="O218" s="45"/>
    </row>
    <row r="219" spans="1:15" x14ac:dyDescent="0.25">
      <c r="A219" s="144"/>
      <c r="B219" s="145"/>
      <c r="C219" s="149"/>
      <c r="D219" s="149"/>
      <c r="E219" s="40"/>
      <c r="F219" s="40"/>
      <c r="G219" s="40"/>
      <c r="H219" s="41"/>
      <c r="I219" s="41"/>
      <c r="J219" s="42"/>
      <c r="K219" s="36">
        <f t="shared" si="10"/>
        <v>0</v>
      </c>
      <c r="L219" s="43"/>
      <c r="M219" s="44"/>
      <c r="N219" s="44"/>
      <c r="O219" s="45"/>
    </row>
    <row r="220" spans="1:15" x14ac:dyDescent="0.25">
      <c r="A220" s="144"/>
      <c r="B220" s="145"/>
      <c r="C220" s="149"/>
      <c r="D220" s="149"/>
      <c r="E220" s="40"/>
      <c r="F220" s="40"/>
      <c r="G220" s="40"/>
      <c r="H220" s="41"/>
      <c r="I220" s="41"/>
      <c r="J220" s="42"/>
      <c r="K220" s="36">
        <f t="shared" si="10"/>
        <v>0</v>
      </c>
      <c r="L220" s="43"/>
      <c r="M220" s="44"/>
      <c r="N220" s="44"/>
      <c r="O220" s="45"/>
    </row>
    <row r="221" spans="1:15" x14ac:dyDescent="0.25">
      <c r="A221" s="144"/>
      <c r="B221" s="145"/>
      <c r="C221" s="149"/>
      <c r="D221" s="149"/>
      <c r="E221" s="40"/>
      <c r="F221" s="40"/>
      <c r="G221" s="40"/>
      <c r="H221" s="41"/>
      <c r="I221" s="41"/>
      <c r="J221" s="42"/>
      <c r="K221" s="36">
        <f t="shared" si="10"/>
        <v>0</v>
      </c>
      <c r="L221" s="43"/>
      <c r="M221" s="44"/>
      <c r="N221" s="44"/>
      <c r="O221" s="45"/>
    </row>
    <row r="222" spans="1:15" x14ac:dyDescent="0.25">
      <c r="A222" s="144"/>
      <c r="B222" s="145"/>
      <c r="C222" s="149"/>
      <c r="D222" s="149"/>
      <c r="E222" s="40"/>
      <c r="F222" s="40"/>
      <c r="G222" s="40"/>
      <c r="H222" s="41"/>
      <c r="I222" s="41"/>
      <c r="J222" s="42"/>
      <c r="K222" s="36">
        <f t="shared" si="10"/>
        <v>0</v>
      </c>
      <c r="L222" s="43"/>
      <c r="M222" s="44"/>
      <c r="N222" s="44"/>
      <c r="O222" s="45"/>
    </row>
    <row r="223" spans="1:15" x14ac:dyDescent="0.25">
      <c r="A223" s="144"/>
      <c r="B223" s="145"/>
      <c r="C223" s="149"/>
      <c r="D223" s="149"/>
      <c r="E223" s="40"/>
      <c r="F223" s="40"/>
      <c r="G223" s="40"/>
      <c r="H223" s="41"/>
      <c r="I223" s="41"/>
      <c r="J223" s="42"/>
      <c r="K223" s="36">
        <f t="shared" si="10"/>
        <v>0</v>
      </c>
      <c r="L223" s="43"/>
      <c r="M223" s="44"/>
      <c r="N223" s="44"/>
      <c r="O223" s="45"/>
    </row>
    <row r="224" spans="1:15" x14ac:dyDescent="0.25">
      <c r="A224" s="144"/>
      <c r="B224" s="145"/>
      <c r="C224" s="149"/>
      <c r="D224" s="149"/>
      <c r="E224" s="40"/>
      <c r="F224" s="40"/>
      <c r="G224" s="40"/>
      <c r="H224" s="41"/>
      <c r="I224" s="41"/>
      <c r="J224" s="42"/>
      <c r="K224" s="36">
        <f t="shared" si="10"/>
        <v>0</v>
      </c>
      <c r="L224" s="43"/>
      <c r="M224" s="44"/>
      <c r="N224" s="44"/>
      <c r="O224" s="45"/>
    </row>
    <row r="225" spans="1:15" x14ac:dyDescent="0.25">
      <c r="A225" s="144"/>
      <c r="B225" s="145"/>
      <c r="C225" s="149"/>
      <c r="D225" s="149"/>
      <c r="E225" s="40"/>
      <c r="F225" s="40"/>
      <c r="G225" s="40"/>
      <c r="H225" s="41"/>
      <c r="I225" s="41"/>
      <c r="J225" s="42"/>
      <c r="K225" s="36">
        <f t="shared" si="10"/>
        <v>0</v>
      </c>
      <c r="L225" s="43"/>
      <c r="M225" s="44"/>
      <c r="N225" s="44"/>
      <c r="O225" s="45"/>
    </row>
    <row r="226" spans="1:15" x14ac:dyDescent="0.25">
      <c r="A226" s="144"/>
      <c r="B226" s="145"/>
      <c r="C226" s="149"/>
      <c r="D226" s="149"/>
      <c r="E226" s="40"/>
      <c r="F226" s="40"/>
      <c r="G226" s="40"/>
      <c r="H226" s="41"/>
      <c r="I226" s="41"/>
      <c r="J226" s="42"/>
      <c r="K226" s="36">
        <f t="shared" si="10"/>
        <v>0</v>
      </c>
      <c r="L226" s="43"/>
      <c r="M226" s="44"/>
      <c r="N226" s="44"/>
      <c r="O226" s="45"/>
    </row>
    <row r="227" spans="1:15" x14ac:dyDescent="0.25">
      <c r="A227" s="144"/>
      <c r="B227" s="145"/>
      <c r="C227" s="149"/>
      <c r="D227" s="149"/>
      <c r="E227" s="40"/>
      <c r="F227" s="40"/>
      <c r="G227" s="46"/>
      <c r="H227" s="41"/>
      <c r="I227" s="41"/>
      <c r="J227" s="47"/>
      <c r="K227" s="36">
        <f t="shared" si="10"/>
        <v>0</v>
      </c>
      <c r="L227" s="43"/>
      <c r="M227" s="44"/>
      <c r="N227" s="44"/>
      <c r="O227" s="45"/>
    </row>
    <row r="228" spans="1:15" x14ac:dyDescent="0.25">
      <c r="A228" s="144"/>
      <c r="B228" s="145"/>
      <c r="C228" s="149"/>
      <c r="D228" s="149"/>
      <c r="E228" s="40"/>
      <c r="F228" s="40"/>
      <c r="G228" s="46"/>
      <c r="H228" s="48"/>
      <c r="I228" s="48"/>
      <c r="J228" s="47"/>
      <c r="K228" s="36">
        <f t="shared" si="10"/>
        <v>0</v>
      </c>
      <c r="L228" s="43"/>
      <c r="M228" s="44"/>
      <c r="N228" s="44"/>
      <c r="O228" s="45"/>
    </row>
    <row r="229" spans="1:15" ht="15.75" thickBot="1" x14ac:dyDescent="0.3">
      <c r="A229" s="144"/>
      <c r="B229" s="145"/>
      <c r="C229" s="149"/>
      <c r="D229" s="149"/>
      <c r="E229" s="49"/>
      <c r="F229" s="49"/>
      <c r="G229" s="49"/>
      <c r="H229" s="50"/>
      <c r="I229" s="50"/>
      <c r="J229" s="51"/>
      <c r="K229" s="36">
        <f t="shared" si="10"/>
        <v>0</v>
      </c>
      <c r="L229" s="52"/>
      <c r="M229" s="53"/>
      <c r="N229" s="53"/>
      <c r="O229" s="54"/>
    </row>
    <row r="230" spans="1:15" ht="15.75" thickBot="1" x14ac:dyDescent="0.3">
      <c r="A230" s="146"/>
      <c r="B230" s="147"/>
      <c r="C230" s="150"/>
      <c r="D230" s="150"/>
      <c r="E230" s="60" t="s">
        <v>267</v>
      </c>
      <c r="F230" s="58"/>
      <c r="G230" s="58"/>
      <c r="H230" s="58"/>
      <c r="I230" s="58"/>
      <c r="J230" s="59"/>
      <c r="K230" s="55">
        <f>SUM(K216:K229)</f>
        <v>0</v>
      </c>
      <c r="L230" s="56">
        <f>K230+(K230*3%)</f>
        <v>0</v>
      </c>
      <c r="M230" s="56">
        <f>L230+(L230*3%)</f>
        <v>0</v>
      </c>
      <c r="N230" s="56">
        <f>M230+(M230*3%)</f>
        <v>0</v>
      </c>
      <c r="O230" s="56">
        <f>N230+(N230*3%)</f>
        <v>0</v>
      </c>
    </row>
    <row r="231" spans="1:15" ht="23.25" customHeight="1" thickBot="1" x14ac:dyDescent="0.3">
      <c r="A231" s="142" t="s">
        <v>277</v>
      </c>
      <c r="B231" s="143"/>
      <c r="C231" s="57" t="s">
        <v>262</v>
      </c>
      <c r="D231" s="58" t="s">
        <v>264</v>
      </c>
      <c r="E231" s="57" t="s">
        <v>434</v>
      </c>
      <c r="F231" s="57" t="s">
        <v>435</v>
      </c>
      <c r="G231" s="57" t="s">
        <v>263</v>
      </c>
      <c r="H231" s="57" t="s">
        <v>0</v>
      </c>
      <c r="I231" s="57" t="s">
        <v>436</v>
      </c>
      <c r="J231" s="58" t="s">
        <v>265</v>
      </c>
      <c r="K231" s="57" t="s">
        <v>437</v>
      </c>
      <c r="L231" s="58" t="s">
        <v>438</v>
      </c>
      <c r="M231" s="57" t="s">
        <v>439</v>
      </c>
      <c r="N231" s="57" t="s">
        <v>440</v>
      </c>
      <c r="O231" s="57" t="s">
        <v>441</v>
      </c>
    </row>
    <row r="232" spans="1:15" ht="15" customHeight="1" x14ac:dyDescent="0.25">
      <c r="A232" s="144" t="s">
        <v>273</v>
      </c>
      <c r="B232" s="145"/>
      <c r="C232" s="148"/>
      <c r="D232" s="149"/>
      <c r="E232" s="33"/>
      <c r="F232" s="33"/>
      <c r="G232" s="33"/>
      <c r="H232" s="34"/>
      <c r="I232" s="34"/>
      <c r="J232" s="35"/>
      <c r="K232" s="36">
        <f t="shared" ref="K232:K245" si="11">+J232*H232</f>
        <v>0</v>
      </c>
      <c r="L232" s="37"/>
      <c r="M232" s="38"/>
      <c r="N232" s="38"/>
      <c r="O232" s="39"/>
    </row>
    <row r="233" spans="1:15" x14ac:dyDescent="0.25">
      <c r="A233" s="144"/>
      <c r="B233" s="145"/>
      <c r="C233" s="149"/>
      <c r="D233" s="149"/>
      <c r="E233" s="40"/>
      <c r="F233" s="40"/>
      <c r="G233" s="40"/>
      <c r="H233" s="41"/>
      <c r="I233" s="41"/>
      <c r="J233" s="42"/>
      <c r="K233" s="36">
        <f t="shared" si="11"/>
        <v>0</v>
      </c>
      <c r="L233" s="43"/>
      <c r="M233" s="44"/>
      <c r="N233" s="44"/>
      <c r="O233" s="45"/>
    </row>
    <row r="234" spans="1:15" x14ac:dyDescent="0.25">
      <c r="A234" s="144"/>
      <c r="B234" s="145"/>
      <c r="C234" s="149"/>
      <c r="D234" s="149"/>
      <c r="E234" s="40"/>
      <c r="F234" s="40"/>
      <c r="G234" s="40"/>
      <c r="H234" s="41"/>
      <c r="I234" s="41"/>
      <c r="J234" s="42"/>
      <c r="K234" s="36">
        <f t="shared" si="11"/>
        <v>0</v>
      </c>
      <c r="L234" s="43"/>
      <c r="M234" s="44"/>
      <c r="N234" s="44"/>
      <c r="O234" s="45"/>
    </row>
    <row r="235" spans="1:15" x14ac:dyDescent="0.25">
      <c r="A235" s="144"/>
      <c r="B235" s="145"/>
      <c r="C235" s="149"/>
      <c r="D235" s="149"/>
      <c r="E235" s="40"/>
      <c r="F235" s="40"/>
      <c r="G235" s="40"/>
      <c r="H235" s="41"/>
      <c r="I235" s="41"/>
      <c r="J235" s="42"/>
      <c r="K235" s="36">
        <f t="shared" si="11"/>
        <v>0</v>
      </c>
      <c r="L235" s="43"/>
      <c r="M235" s="44"/>
      <c r="N235" s="44"/>
      <c r="O235" s="45"/>
    </row>
    <row r="236" spans="1:15" x14ac:dyDescent="0.25">
      <c r="A236" s="144"/>
      <c r="B236" s="145"/>
      <c r="C236" s="149"/>
      <c r="D236" s="149"/>
      <c r="E236" s="40"/>
      <c r="F236" s="40"/>
      <c r="G236" s="40"/>
      <c r="H236" s="41"/>
      <c r="I236" s="41"/>
      <c r="J236" s="42"/>
      <c r="K236" s="36">
        <f t="shared" si="11"/>
        <v>0</v>
      </c>
      <c r="L236" s="43"/>
      <c r="M236" s="44"/>
      <c r="N236" s="44"/>
      <c r="O236" s="45"/>
    </row>
    <row r="237" spans="1:15" x14ac:dyDescent="0.25">
      <c r="A237" s="144"/>
      <c r="B237" s="145"/>
      <c r="C237" s="149"/>
      <c r="D237" s="149"/>
      <c r="E237" s="40"/>
      <c r="F237" s="40"/>
      <c r="G237" s="40"/>
      <c r="H237" s="41"/>
      <c r="I237" s="41"/>
      <c r="J237" s="42"/>
      <c r="K237" s="36">
        <f t="shared" si="11"/>
        <v>0</v>
      </c>
      <c r="L237" s="43"/>
      <c r="M237" s="44"/>
      <c r="N237" s="44"/>
      <c r="O237" s="45"/>
    </row>
    <row r="238" spans="1:15" x14ac:dyDescent="0.25">
      <c r="A238" s="144"/>
      <c r="B238" s="145"/>
      <c r="C238" s="149"/>
      <c r="D238" s="149"/>
      <c r="E238" s="40"/>
      <c r="F238" s="40"/>
      <c r="G238" s="40"/>
      <c r="H238" s="41"/>
      <c r="I238" s="41"/>
      <c r="J238" s="42"/>
      <c r="K238" s="36">
        <f t="shared" si="11"/>
        <v>0</v>
      </c>
      <c r="L238" s="43"/>
      <c r="M238" s="44"/>
      <c r="N238" s="44"/>
      <c r="O238" s="45"/>
    </row>
    <row r="239" spans="1:15" x14ac:dyDescent="0.25">
      <c r="A239" s="144"/>
      <c r="B239" s="145"/>
      <c r="C239" s="149"/>
      <c r="D239" s="149"/>
      <c r="E239" s="40"/>
      <c r="F239" s="40"/>
      <c r="G239" s="40"/>
      <c r="H239" s="41"/>
      <c r="I239" s="41"/>
      <c r="J239" s="42"/>
      <c r="K239" s="36">
        <f t="shared" si="11"/>
        <v>0</v>
      </c>
      <c r="L239" s="43"/>
      <c r="M239" s="44"/>
      <c r="N239" s="44"/>
      <c r="O239" s="45"/>
    </row>
    <row r="240" spans="1:15" x14ac:dyDescent="0.25">
      <c r="A240" s="144"/>
      <c r="B240" s="145"/>
      <c r="C240" s="149"/>
      <c r="D240" s="149"/>
      <c r="E240" s="40"/>
      <c r="F240" s="40"/>
      <c r="G240" s="40"/>
      <c r="H240" s="41"/>
      <c r="I240" s="41"/>
      <c r="J240" s="42"/>
      <c r="K240" s="36">
        <f t="shared" si="11"/>
        <v>0</v>
      </c>
      <c r="L240" s="43"/>
      <c r="M240" s="44"/>
      <c r="N240" s="44"/>
      <c r="O240" s="45"/>
    </row>
    <row r="241" spans="1:15" x14ac:dyDescent="0.25">
      <c r="A241" s="144"/>
      <c r="B241" s="145"/>
      <c r="C241" s="149"/>
      <c r="D241" s="149"/>
      <c r="E241" s="40"/>
      <c r="F241" s="40"/>
      <c r="G241" s="40"/>
      <c r="H241" s="41"/>
      <c r="I241" s="41"/>
      <c r="J241" s="42"/>
      <c r="K241" s="36">
        <f t="shared" si="11"/>
        <v>0</v>
      </c>
      <c r="L241" s="43"/>
      <c r="M241" s="44"/>
      <c r="N241" s="44"/>
      <c r="O241" s="45"/>
    </row>
    <row r="242" spans="1:15" x14ac:dyDescent="0.25">
      <c r="A242" s="144"/>
      <c r="B242" s="145"/>
      <c r="C242" s="149"/>
      <c r="D242" s="149"/>
      <c r="E242" s="40"/>
      <c r="F242" s="40"/>
      <c r="G242" s="40"/>
      <c r="H242" s="41"/>
      <c r="I242" s="41"/>
      <c r="J242" s="42"/>
      <c r="K242" s="36">
        <f t="shared" si="11"/>
        <v>0</v>
      </c>
      <c r="L242" s="43"/>
      <c r="M242" s="44"/>
      <c r="N242" s="44"/>
      <c r="O242" s="45"/>
    </row>
    <row r="243" spans="1:15" x14ac:dyDescent="0.25">
      <c r="A243" s="144"/>
      <c r="B243" s="145"/>
      <c r="C243" s="149"/>
      <c r="D243" s="149"/>
      <c r="E243" s="40"/>
      <c r="F243" s="40"/>
      <c r="G243" s="46"/>
      <c r="H243" s="41"/>
      <c r="I243" s="41"/>
      <c r="J243" s="47"/>
      <c r="K243" s="36">
        <f t="shared" si="11"/>
        <v>0</v>
      </c>
      <c r="L243" s="43"/>
      <c r="M243" s="44"/>
      <c r="N243" s="44"/>
      <c r="O243" s="45"/>
    </row>
    <row r="244" spans="1:15" x14ac:dyDescent="0.25">
      <c r="A244" s="144"/>
      <c r="B244" s="145"/>
      <c r="C244" s="149"/>
      <c r="D244" s="149"/>
      <c r="E244" s="40"/>
      <c r="F244" s="40"/>
      <c r="G244" s="46"/>
      <c r="H244" s="48"/>
      <c r="I244" s="48"/>
      <c r="J244" s="47"/>
      <c r="K244" s="36">
        <f t="shared" si="11"/>
        <v>0</v>
      </c>
      <c r="L244" s="43"/>
      <c r="M244" s="44"/>
      <c r="N244" s="44"/>
      <c r="O244" s="45"/>
    </row>
    <row r="245" spans="1:15" ht="15.75" thickBot="1" x14ac:dyDescent="0.3">
      <c r="A245" s="144"/>
      <c r="B245" s="145"/>
      <c r="C245" s="149"/>
      <c r="D245" s="149"/>
      <c r="E245" s="49"/>
      <c r="F245" s="49"/>
      <c r="G245" s="49"/>
      <c r="H245" s="50"/>
      <c r="I245" s="50"/>
      <c r="J245" s="51"/>
      <c r="K245" s="36">
        <f t="shared" si="11"/>
        <v>0</v>
      </c>
      <c r="L245" s="52"/>
      <c r="M245" s="53"/>
      <c r="N245" s="53"/>
      <c r="O245" s="54"/>
    </row>
    <row r="246" spans="1:15" ht="15.75" thickBot="1" x14ac:dyDescent="0.3">
      <c r="A246" s="146"/>
      <c r="B246" s="147"/>
      <c r="C246" s="150"/>
      <c r="D246" s="150"/>
      <c r="E246" s="60" t="s">
        <v>267</v>
      </c>
      <c r="F246" s="58"/>
      <c r="G246" s="58"/>
      <c r="H246" s="58"/>
      <c r="I246" s="58"/>
      <c r="J246" s="59"/>
      <c r="K246" s="55">
        <f>SUM(K232:K245)</f>
        <v>0</v>
      </c>
      <c r="L246" s="56">
        <f>K246+(K246*3%)</f>
        <v>0</v>
      </c>
      <c r="M246" s="56">
        <f>L246+(L246*3%)</f>
        <v>0</v>
      </c>
      <c r="N246" s="56">
        <f>M246+(M246*3%)</f>
        <v>0</v>
      </c>
      <c r="O246" s="56">
        <f>N246+(N246*3%)</f>
        <v>0</v>
      </c>
    </row>
    <row r="247" spans="1:15" ht="23.25" customHeight="1" thickBot="1" x14ac:dyDescent="0.3">
      <c r="A247" s="142" t="s">
        <v>277</v>
      </c>
      <c r="B247" s="143"/>
      <c r="C247" s="57" t="s">
        <v>262</v>
      </c>
      <c r="D247" s="58" t="s">
        <v>264</v>
      </c>
      <c r="E247" s="57" t="s">
        <v>434</v>
      </c>
      <c r="F247" s="57" t="s">
        <v>435</v>
      </c>
      <c r="G247" s="57" t="s">
        <v>263</v>
      </c>
      <c r="H247" s="57" t="s">
        <v>0</v>
      </c>
      <c r="I247" s="57" t="s">
        <v>436</v>
      </c>
      <c r="J247" s="58" t="s">
        <v>265</v>
      </c>
      <c r="K247" s="57" t="s">
        <v>437</v>
      </c>
      <c r="L247" s="58" t="s">
        <v>438</v>
      </c>
      <c r="M247" s="57" t="s">
        <v>439</v>
      </c>
      <c r="N247" s="57" t="s">
        <v>440</v>
      </c>
      <c r="O247" s="57" t="s">
        <v>441</v>
      </c>
    </row>
    <row r="248" spans="1:15" ht="15" customHeight="1" x14ac:dyDescent="0.25">
      <c r="A248" s="144" t="s">
        <v>274</v>
      </c>
      <c r="B248" s="145"/>
      <c r="C248" s="148"/>
      <c r="D248" s="149"/>
      <c r="E248" s="33"/>
      <c r="F248" s="33"/>
      <c r="G248" s="33"/>
      <c r="H248" s="34"/>
      <c r="I248" s="34"/>
      <c r="J248" s="35"/>
      <c r="K248" s="36">
        <f t="shared" ref="K248:K261" si="12">+J248*H248</f>
        <v>0</v>
      </c>
      <c r="L248" s="37"/>
      <c r="M248" s="38"/>
      <c r="N248" s="38"/>
      <c r="O248" s="39"/>
    </row>
    <row r="249" spans="1:15" x14ac:dyDescent="0.25">
      <c r="A249" s="144"/>
      <c r="B249" s="145"/>
      <c r="C249" s="149"/>
      <c r="D249" s="149"/>
      <c r="E249" s="40"/>
      <c r="F249" s="40"/>
      <c r="G249" s="40"/>
      <c r="H249" s="41"/>
      <c r="I249" s="41"/>
      <c r="J249" s="42"/>
      <c r="K249" s="36">
        <f t="shared" si="12"/>
        <v>0</v>
      </c>
      <c r="L249" s="43"/>
      <c r="M249" s="44"/>
      <c r="N249" s="44"/>
      <c r="O249" s="45"/>
    </row>
    <row r="250" spans="1:15" x14ac:dyDescent="0.25">
      <c r="A250" s="144"/>
      <c r="B250" s="145"/>
      <c r="C250" s="149"/>
      <c r="D250" s="149"/>
      <c r="E250" s="40"/>
      <c r="F250" s="40"/>
      <c r="G250" s="40"/>
      <c r="H250" s="41"/>
      <c r="I250" s="41"/>
      <c r="J250" s="42"/>
      <c r="K250" s="36">
        <f t="shared" si="12"/>
        <v>0</v>
      </c>
      <c r="L250" s="43"/>
      <c r="M250" s="44"/>
      <c r="N250" s="44"/>
      <c r="O250" s="45"/>
    </row>
    <row r="251" spans="1:15" x14ac:dyDescent="0.25">
      <c r="A251" s="144"/>
      <c r="B251" s="145"/>
      <c r="C251" s="149"/>
      <c r="D251" s="149"/>
      <c r="E251" s="40"/>
      <c r="F251" s="40"/>
      <c r="G251" s="40"/>
      <c r="H251" s="41"/>
      <c r="I251" s="41"/>
      <c r="J251" s="42"/>
      <c r="K251" s="36">
        <f t="shared" si="12"/>
        <v>0</v>
      </c>
      <c r="L251" s="43"/>
      <c r="M251" s="44"/>
      <c r="N251" s="44"/>
      <c r="O251" s="45"/>
    </row>
    <row r="252" spans="1:15" x14ac:dyDescent="0.25">
      <c r="A252" s="144"/>
      <c r="B252" s="145"/>
      <c r="C252" s="149"/>
      <c r="D252" s="149"/>
      <c r="E252" s="40"/>
      <c r="F252" s="40"/>
      <c r="G252" s="40"/>
      <c r="H252" s="41"/>
      <c r="I252" s="41"/>
      <c r="J252" s="42"/>
      <c r="K252" s="36">
        <f t="shared" si="12"/>
        <v>0</v>
      </c>
      <c r="L252" s="43"/>
      <c r="M252" s="44"/>
      <c r="N252" s="44"/>
      <c r="O252" s="45"/>
    </row>
    <row r="253" spans="1:15" x14ac:dyDescent="0.25">
      <c r="A253" s="144"/>
      <c r="B253" s="145"/>
      <c r="C253" s="149"/>
      <c r="D253" s="149"/>
      <c r="E253" s="40"/>
      <c r="F253" s="40"/>
      <c r="G253" s="40"/>
      <c r="H253" s="41"/>
      <c r="I253" s="41"/>
      <c r="J253" s="42"/>
      <c r="K253" s="36">
        <f t="shared" si="12"/>
        <v>0</v>
      </c>
      <c r="L253" s="43"/>
      <c r="M253" s="44"/>
      <c r="N253" s="44"/>
      <c r="O253" s="45"/>
    </row>
    <row r="254" spans="1:15" x14ac:dyDescent="0.25">
      <c r="A254" s="144"/>
      <c r="B254" s="145"/>
      <c r="C254" s="149"/>
      <c r="D254" s="149"/>
      <c r="E254" s="40"/>
      <c r="F254" s="40"/>
      <c r="G254" s="40"/>
      <c r="H254" s="41"/>
      <c r="I254" s="41"/>
      <c r="J254" s="42"/>
      <c r="K254" s="36">
        <f t="shared" si="12"/>
        <v>0</v>
      </c>
      <c r="L254" s="43"/>
      <c r="M254" s="44"/>
      <c r="N254" s="44"/>
      <c r="O254" s="45"/>
    </row>
    <row r="255" spans="1:15" x14ac:dyDescent="0.25">
      <c r="A255" s="144"/>
      <c r="B255" s="145"/>
      <c r="C255" s="149"/>
      <c r="D255" s="149"/>
      <c r="E255" s="40"/>
      <c r="F255" s="40"/>
      <c r="G255" s="40"/>
      <c r="H255" s="41"/>
      <c r="I255" s="41"/>
      <c r="J255" s="42"/>
      <c r="K255" s="36">
        <f t="shared" si="12"/>
        <v>0</v>
      </c>
      <c r="L255" s="43"/>
      <c r="M255" s="44"/>
      <c r="N255" s="44"/>
      <c r="O255" s="45"/>
    </row>
    <row r="256" spans="1:15" x14ac:dyDescent="0.25">
      <c r="A256" s="144"/>
      <c r="B256" s="145"/>
      <c r="C256" s="149"/>
      <c r="D256" s="149"/>
      <c r="E256" s="40"/>
      <c r="F256" s="40"/>
      <c r="G256" s="40"/>
      <c r="H256" s="41"/>
      <c r="I256" s="41"/>
      <c r="J256" s="42"/>
      <c r="K256" s="36">
        <f t="shared" si="12"/>
        <v>0</v>
      </c>
      <c r="L256" s="43"/>
      <c r="M256" s="44"/>
      <c r="N256" s="44"/>
      <c r="O256" s="45"/>
    </row>
    <row r="257" spans="1:15" x14ac:dyDescent="0.25">
      <c r="A257" s="144"/>
      <c r="B257" s="145"/>
      <c r="C257" s="149"/>
      <c r="D257" s="149"/>
      <c r="E257" s="40"/>
      <c r="F257" s="40"/>
      <c r="G257" s="40"/>
      <c r="H257" s="41"/>
      <c r="I257" s="41"/>
      <c r="J257" s="42"/>
      <c r="K257" s="36">
        <f t="shared" si="12"/>
        <v>0</v>
      </c>
      <c r="L257" s="43"/>
      <c r="M257" s="44"/>
      <c r="N257" s="44"/>
      <c r="O257" s="45"/>
    </row>
    <row r="258" spans="1:15" x14ac:dyDescent="0.25">
      <c r="A258" s="144"/>
      <c r="B258" s="145"/>
      <c r="C258" s="149"/>
      <c r="D258" s="149"/>
      <c r="E258" s="40"/>
      <c r="F258" s="40"/>
      <c r="G258" s="40"/>
      <c r="H258" s="41"/>
      <c r="I258" s="41"/>
      <c r="J258" s="42"/>
      <c r="K258" s="36">
        <f t="shared" si="12"/>
        <v>0</v>
      </c>
      <c r="L258" s="43"/>
      <c r="M258" s="44"/>
      <c r="N258" s="44"/>
      <c r="O258" s="45"/>
    </row>
    <row r="259" spans="1:15" x14ac:dyDescent="0.25">
      <c r="A259" s="144"/>
      <c r="B259" s="145"/>
      <c r="C259" s="149"/>
      <c r="D259" s="149"/>
      <c r="E259" s="40"/>
      <c r="F259" s="40"/>
      <c r="G259" s="46"/>
      <c r="H259" s="41"/>
      <c r="I259" s="41"/>
      <c r="J259" s="47"/>
      <c r="K259" s="36">
        <f t="shared" si="12"/>
        <v>0</v>
      </c>
      <c r="L259" s="43"/>
      <c r="M259" s="44"/>
      <c r="N259" s="44"/>
      <c r="O259" s="45"/>
    </row>
    <row r="260" spans="1:15" x14ac:dyDescent="0.25">
      <c r="A260" s="144"/>
      <c r="B260" s="145"/>
      <c r="C260" s="149"/>
      <c r="D260" s="149"/>
      <c r="E260" s="40"/>
      <c r="F260" s="40"/>
      <c r="G260" s="46"/>
      <c r="H260" s="48"/>
      <c r="I260" s="48"/>
      <c r="J260" s="47"/>
      <c r="K260" s="36">
        <f t="shared" si="12"/>
        <v>0</v>
      </c>
      <c r="L260" s="43"/>
      <c r="M260" s="44"/>
      <c r="N260" s="44"/>
      <c r="O260" s="45"/>
    </row>
    <row r="261" spans="1:15" ht="15.75" thickBot="1" x14ac:dyDescent="0.3">
      <c r="A261" s="144"/>
      <c r="B261" s="145"/>
      <c r="C261" s="149"/>
      <c r="D261" s="149"/>
      <c r="E261" s="49"/>
      <c r="F261" s="49"/>
      <c r="G261" s="49"/>
      <c r="H261" s="50"/>
      <c r="I261" s="50"/>
      <c r="J261" s="51"/>
      <c r="K261" s="36">
        <f t="shared" si="12"/>
        <v>0</v>
      </c>
      <c r="L261" s="52"/>
      <c r="M261" s="53"/>
      <c r="N261" s="53"/>
      <c r="O261" s="54"/>
    </row>
    <row r="262" spans="1:15" ht="15.75" thickBot="1" x14ac:dyDescent="0.3">
      <c r="A262" s="146"/>
      <c r="B262" s="147"/>
      <c r="C262" s="150"/>
      <c r="D262" s="150"/>
      <c r="E262" s="60" t="s">
        <v>267</v>
      </c>
      <c r="F262" s="58"/>
      <c r="G262" s="58"/>
      <c r="H262" s="58"/>
      <c r="I262" s="58"/>
      <c r="J262" s="59"/>
      <c r="K262" s="55">
        <f>SUM(K248:K261)</f>
        <v>0</v>
      </c>
      <c r="L262" s="56">
        <f>K262+(K262*3%)</f>
        <v>0</v>
      </c>
      <c r="M262" s="56">
        <f>L262+(L262*3%)</f>
        <v>0</v>
      </c>
      <c r="N262" s="56">
        <f>M262+(M262*3%)</f>
        <v>0</v>
      </c>
      <c r="O262" s="56">
        <f>N262+(N262*3%)</f>
        <v>0</v>
      </c>
    </row>
    <row r="263" spans="1:15" ht="23.25" customHeight="1" thickBot="1" x14ac:dyDescent="0.3">
      <c r="A263" s="142" t="s">
        <v>277</v>
      </c>
      <c r="B263" s="143"/>
      <c r="C263" s="57" t="s">
        <v>262</v>
      </c>
      <c r="D263" s="58" t="s">
        <v>264</v>
      </c>
      <c r="E263" s="57" t="s">
        <v>434</v>
      </c>
      <c r="F263" s="57" t="s">
        <v>435</v>
      </c>
      <c r="G263" s="57" t="s">
        <v>263</v>
      </c>
      <c r="H263" s="57" t="s">
        <v>0</v>
      </c>
      <c r="I263" s="57" t="s">
        <v>436</v>
      </c>
      <c r="J263" s="58" t="s">
        <v>265</v>
      </c>
      <c r="K263" s="57" t="s">
        <v>437</v>
      </c>
      <c r="L263" s="58" t="s">
        <v>438</v>
      </c>
      <c r="M263" s="57" t="s">
        <v>439</v>
      </c>
      <c r="N263" s="57" t="s">
        <v>440</v>
      </c>
      <c r="O263" s="57" t="s">
        <v>441</v>
      </c>
    </row>
    <row r="264" spans="1:15" ht="15" customHeight="1" x14ac:dyDescent="0.25">
      <c r="A264" s="144" t="s">
        <v>275</v>
      </c>
      <c r="B264" s="145"/>
      <c r="C264" s="148"/>
      <c r="D264" s="149"/>
      <c r="E264" s="33"/>
      <c r="F264" s="33"/>
      <c r="G264" s="33"/>
      <c r="H264" s="34"/>
      <c r="I264" s="34"/>
      <c r="J264" s="35"/>
      <c r="K264" s="36">
        <f t="shared" ref="K264:K277" si="13">+J264*H264</f>
        <v>0</v>
      </c>
      <c r="L264" s="37"/>
      <c r="M264" s="38"/>
      <c r="N264" s="38"/>
      <c r="O264" s="39"/>
    </row>
    <row r="265" spans="1:15" x14ac:dyDescent="0.25">
      <c r="A265" s="144"/>
      <c r="B265" s="145"/>
      <c r="C265" s="149"/>
      <c r="D265" s="149"/>
      <c r="E265" s="40"/>
      <c r="F265" s="40"/>
      <c r="G265" s="40"/>
      <c r="H265" s="41"/>
      <c r="I265" s="41"/>
      <c r="J265" s="42"/>
      <c r="K265" s="36">
        <f t="shared" si="13"/>
        <v>0</v>
      </c>
      <c r="L265" s="43"/>
      <c r="M265" s="44"/>
      <c r="N265" s="44"/>
      <c r="O265" s="45"/>
    </row>
    <row r="266" spans="1:15" x14ac:dyDescent="0.25">
      <c r="A266" s="144"/>
      <c r="B266" s="145"/>
      <c r="C266" s="149"/>
      <c r="D266" s="149"/>
      <c r="E266" s="40"/>
      <c r="F266" s="40"/>
      <c r="G266" s="40"/>
      <c r="H266" s="41"/>
      <c r="I266" s="41"/>
      <c r="J266" s="42"/>
      <c r="K266" s="36">
        <f t="shared" si="13"/>
        <v>0</v>
      </c>
      <c r="L266" s="43"/>
      <c r="M266" s="44"/>
      <c r="N266" s="44"/>
      <c r="O266" s="45"/>
    </row>
    <row r="267" spans="1:15" x14ac:dyDescent="0.25">
      <c r="A267" s="144"/>
      <c r="B267" s="145"/>
      <c r="C267" s="149"/>
      <c r="D267" s="149"/>
      <c r="E267" s="40"/>
      <c r="F267" s="40"/>
      <c r="G267" s="40"/>
      <c r="H267" s="41"/>
      <c r="I267" s="41"/>
      <c r="J267" s="42"/>
      <c r="K267" s="36">
        <f t="shared" si="13"/>
        <v>0</v>
      </c>
      <c r="L267" s="43"/>
      <c r="M267" s="44"/>
      <c r="N267" s="44"/>
      <c r="O267" s="45"/>
    </row>
    <row r="268" spans="1:15" x14ac:dyDescent="0.25">
      <c r="A268" s="144"/>
      <c r="B268" s="145"/>
      <c r="C268" s="149"/>
      <c r="D268" s="149"/>
      <c r="E268" s="40"/>
      <c r="F268" s="40"/>
      <c r="G268" s="40"/>
      <c r="H268" s="41"/>
      <c r="I268" s="41"/>
      <c r="J268" s="42"/>
      <c r="K268" s="36">
        <f t="shared" si="13"/>
        <v>0</v>
      </c>
      <c r="L268" s="43"/>
      <c r="M268" s="44"/>
      <c r="N268" s="44"/>
      <c r="O268" s="45"/>
    </row>
    <row r="269" spans="1:15" x14ac:dyDescent="0.25">
      <c r="A269" s="144"/>
      <c r="B269" s="145"/>
      <c r="C269" s="149"/>
      <c r="D269" s="149"/>
      <c r="E269" s="40"/>
      <c r="F269" s="40"/>
      <c r="G269" s="40"/>
      <c r="H269" s="41"/>
      <c r="I269" s="41"/>
      <c r="J269" s="42"/>
      <c r="K269" s="36">
        <f t="shared" si="13"/>
        <v>0</v>
      </c>
      <c r="L269" s="43"/>
      <c r="M269" s="44"/>
      <c r="N269" s="44"/>
      <c r="O269" s="45"/>
    </row>
    <row r="270" spans="1:15" x14ac:dyDescent="0.25">
      <c r="A270" s="144"/>
      <c r="B270" s="145"/>
      <c r="C270" s="149"/>
      <c r="D270" s="149"/>
      <c r="E270" s="40"/>
      <c r="F270" s="40"/>
      <c r="G270" s="40"/>
      <c r="H270" s="41"/>
      <c r="I270" s="41"/>
      <c r="J270" s="42"/>
      <c r="K270" s="36">
        <f t="shared" si="13"/>
        <v>0</v>
      </c>
      <c r="L270" s="43"/>
      <c r="M270" s="44"/>
      <c r="N270" s="44"/>
      <c r="O270" s="45"/>
    </row>
    <row r="271" spans="1:15" x14ac:dyDescent="0.25">
      <c r="A271" s="144"/>
      <c r="B271" s="145"/>
      <c r="C271" s="149"/>
      <c r="D271" s="149"/>
      <c r="E271" s="40"/>
      <c r="F271" s="40"/>
      <c r="G271" s="40"/>
      <c r="H271" s="41"/>
      <c r="I271" s="41"/>
      <c r="J271" s="42"/>
      <c r="K271" s="36">
        <f t="shared" si="13"/>
        <v>0</v>
      </c>
      <c r="L271" s="43"/>
      <c r="M271" s="44"/>
      <c r="N271" s="44"/>
      <c r="O271" s="45"/>
    </row>
    <row r="272" spans="1:15" x14ac:dyDescent="0.25">
      <c r="A272" s="144"/>
      <c r="B272" s="145"/>
      <c r="C272" s="149"/>
      <c r="D272" s="149"/>
      <c r="E272" s="40"/>
      <c r="F272" s="40"/>
      <c r="G272" s="40"/>
      <c r="H272" s="41"/>
      <c r="I272" s="41"/>
      <c r="J272" s="42"/>
      <c r="K272" s="36">
        <f t="shared" si="13"/>
        <v>0</v>
      </c>
      <c r="L272" s="43"/>
      <c r="M272" s="44"/>
      <c r="N272" s="44"/>
      <c r="O272" s="45"/>
    </row>
    <row r="273" spans="1:15" x14ac:dyDescent="0.25">
      <c r="A273" s="144"/>
      <c r="B273" s="145"/>
      <c r="C273" s="149"/>
      <c r="D273" s="149"/>
      <c r="E273" s="40"/>
      <c r="F273" s="40"/>
      <c r="G273" s="40"/>
      <c r="H273" s="41"/>
      <c r="I273" s="41"/>
      <c r="J273" s="42"/>
      <c r="K273" s="36">
        <f t="shared" si="13"/>
        <v>0</v>
      </c>
      <c r="L273" s="43"/>
      <c r="M273" s="44"/>
      <c r="N273" s="44"/>
      <c r="O273" s="45"/>
    </row>
    <row r="274" spans="1:15" x14ac:dyDescent="0.25">
      <c r="A274" s="144"/>
      <c r="B274" s="145"/>
      <c r="C274" s="149"/>
      <c r="D274" s="149"/>
      <c r="E274" s="40"/>
      <c r="F274" s="40"/>
      <c r="G274" s="40"/>
      <c r="H274" s="41"/>
      <c r="I274" s="41"/>
      <c r="J274" s="42"/>
      <c r="K274" s="36">
        <f t="shared" si="13"/>
        <v>0</v>
      </c>
      <c r="L274" s="43"/>
      <c r="M274" s="44"/>
      <c r="N274" s="44"/>
      <c r="O274" s="45"/>
    </row>
    <row r="275" spans="1:15" x14ac:dyDescent="0.25">
      <c r="A275" s="144"/>
      <c r="B275" s="145"/>
      <c r="C275" s="149"/>
      <c r="D275" s="149"/>
      <c r="E275" s="40"/>
      <c r="F275" s="40"/>
      <c r="G275" s="46"/>
      <c r="H275" s="41"/>
      <c r="I275" s="41"/>
      <c r="J275" s="47"/>
      <c r="K275" s="36">
        <f t="shared" si="13"/>
        <v>0</v>
      </c>
      <c r="L275" s="43"/>
      <c r="M275" s="44"/>
      <c r="N275" s="44"/>
      <c r="O275" s="45"/>
    </row>
    <row r="276" spans="1:15" x14ac:dyDescent="0.25">
      <c r="A276" s="144"/>
      <c r="B276" s="145"/>
      <c r="C276" s="149"/>
      <c r="D276" s="149"/>
      <c r="E276" s="40"/>
      <c r="F276" s="40"/>
      <c r="G276" s="46"/>
      <c r="H276" s="48"/>
      <c r="I276" s="48"/>
      <c r="J276" s="47"/>
      <c r="K276" s="36">
        <f t="shared" si="13"/>
        <v>0</v>
      </c>
      <c r="L276" s="43"/>
      <c r="M276" s="44"/>
      <c r="N276" s="44"/>
      <c r="O276" s="45"/>
    </row>
    <row r="277" spans="1:15" ht="15.75" thickBot="1" x14ac:dyDescent="0.3">
      <c r="A277" s="144"/>
      <c r="B277" s="145"/>
      <c r="C277" s="149"/>
      <c r="D277" s="149"/>
      <c r="E277" s="49"/>
      <c r="F277" s="49"/>
      <c r="G277" s="49"/>
      <c r="H277" s="50"/>
      <c r="I277" s="50"/>
      <c r="J277" s="51"/>
      <c r="K277" s="36">
        <f t="shared" si="13"/>
        <v>0</v>
      </c>
      <c r="L277" s="52"/>
      <c r="M277" s="53"/>
      <c r="N277" s="53"/>
      <c r="O277" s="54"/>
    </row>
    <row r="278" spans="1:15" ht="15.75" thickBot="1" x14ac:dyDescent="0.3">
      <c r="A278" s="146"/>
      <c r="B278" s="147"/>
      <c r="C278" s="150"/>
      <c r="D278" s="150"/>
      <c r="E278" s="60" t="s">
        <v>267</v>
      </c>
      <c r="F278" s="58"/>
      <c r="G278" s="58"/>
      <c r="H278" s="58"/>
      <c r="I278" s="58"/>
      <c r="J278" s="59"/>
      <c r="K278" s="55">
        <f>SUM(K264:K277)</f>
        <v>0</v>
      </c>
      <c r="L278" s="56">
        <f>K278+(K278*3%)</f>
        <v>0</v>
      </c>
      <c r="M278" s="56">
        <f>L278+(L278*3%)</f>
        <v>0</v>
      </c>
      <c r="N278" s="56">
        <f>M278+(M278*3%)</f>
        <v>0</v>
      </c>
      <c r="O278" s="56">
        <f>N278+(N278*3%)</f>
        <v>0</v>
      </c>
    </row>
    <row r="279" spans="1:15" ht="23.25" customHeight="1" thickBot="1" x14ac:dyDescent="0.3">
      <c r="A279" s="142" t="s">
        <v>277</v>
      </c>
      <c r="B279" s="143"/>
      <c r="C279" s="57" t="s">
        <v>262</v>
      </c>
      <c r="D279" s="58" t="s">
        <v>264</v>
      </c>
      <c r="E279" s="57" t="s">
        <v>434</v>
      </c>
      <c r="F279" s="57" t="s">
        <v>435</v>
      </c>
      <c r="G279" s="57" t="s">
        <v>263</v>
      </c>
      <c r="H279" s="57" t="s">
        <v>0</v>
      </c>
      <c r="I279" s="57" t="s">
        <v>436</v>
      </c>
      <c r="J279" s="58" t="s">
        <v>265</v>
      </c>
      <c r="K279" s="57" t="s">
        <v>437</v>
      </c>
      <c r="L279" s="58" t="s">
        <v>438</v>
      </c>
      <c r="M279" s="57" t="s">
        <v>439</v>
      </c>
      <c r="N279" s="57" t="s">
        <v>440</v>
      </c>
      <c r="O279" s="57" t="s">
        <v>441</v>
      </c>
    </row>
    <row r="280" spans="1:15" ht="15" customHeight="1" x14ac:dyDescent="0.25">
      <c r="A280" s="144" t="s">
        <v>276</v>
      </c>
      <c r="B280" s="145"/>
      <c r="C280" s="148"/>
      <c r="D280" s="149"/>
      <c r="E280" s="33"/>
      <c r="F280" s="33"/>
      <c r="G280" s="33"/>
      <c r="H280" s="34"/>
      <c r="I280" s="34"/>
      <c r="J280" s="35"/>
      <c r="K280" s="36">
        <f t="shared" ref="K280:K293" si="14">+J280*H280</f>
        <v>0</v>
      </c>
      <c r="L280" s="37"/>
      <c r="M280" s="38"/>
      <c r="N280" s="38"/>
      <c r="O280" s="39"/>
    </row>
    <row r="281" spans="1:15" x14ac:dyDescent="0.25">
      <c r="A281" s="144"/>
      <c r="B281" s="145"/>
      <c r="C281" s="149"/>
      <c r="D281" s="149"/>
      <c r="E281" s="40"/>
      <c r="F281" s="40"/>
      <c r="G281" s="40"/>
      <c r="H281" s="41"/>
      <c r="I281" s="41"/>
      <c r="J281" s="42"/>
      <c r="K281" s="36">
        <f t="shared" si="14"/>
        <v>0</v>
      </c>
      <c r="L281" s="43"/>
      <c r="M281" s="44"/>
      <c r="N281" s="44"/>
      <c r="O281" s="45"/>
    </row>
    <row r="282" spans="1:15" x14ac:dyDescent="0.25">
      <c r="A282" s="144"/>
      <c r="B282" s="145"/>
      <c r="C282" s="149"/>
      <c r="D282" s="149"/>
      <c r="E282" s="40"/>
      <c r="F282" s="40"/>
      <c r="G282" s="40"/>
      <c r="H282" s="41"/>
      <c r="I282" s="41"/>
      <c r="J282" s="42"/>
      <c r="K282" s="36">
        <f t="shared" si="14"/>
        <v>0</v>
      </c>
      <c r="L282" s="43"/>
      <c r="M282" s="44"/>
      <c r="N282" s="44"/>
      <c r="O282" s="45"/>
    </row>
    <row r="283" spans="1:15" x14ac:dyDescent="0.25">
      <c r="A283" s="144"/>
      <c r="B283" s="145"/>
      <c r="C283" s="149"/>
      <c r="D283" s="149"/>
      <c r="E283" s="40"/>
      <c r="F283" s="40"/>
      <c r="G283" s="40"/>
      <c r="H283" s="41"/>
      <c r="I283" s="41"/>
      <c r="J283" s="42"/>
      <c r="K283" s="36">
        <f t="shared" si="14"/>
        <v>0</v>
      </c>
      <c r="L283" s="43"/>
      <c r="M283" s="44"/>
      <c r="N283" s="44"/>
      <c r="O283" s="45"/>
    </row>
    <row r="284" spans="1:15" x14ac:dyDescent="0.25">
      <c r="A284" s="144"/>
      <c r="B284" s="145"/>
      <c r="C284" s="149"/>
      <c r="D284" s="149"/>
      <c r="E284" s="40"/>
      <c r="F284" s="40"/>
      <c r="G284" s="40"/>
      <c r="H284" s="41"/>
      <c r="I284" s="41"/>
      <c r="J284" s="42"/>
      <c r="K284" s="36">
        <f t="shared" si="14"/>
        <v>0</v>
      </c>
      <c r="L284" s="43"/>
      <c r="M284" s="44"/>
      <c r="N284" s="44"/>
      <c r="O284" s="45"/>
    </row>
    <row r="285" spans="1:15" x14ac:dyDescent="0.25">
      <c r="A285" s="144"/>
      <c r="B285" s="145"/>
      <c r="C285" s="149"/>
      <c r="D285" s="149"/>
      <c r="E285" s="40"/>
      <c r="F285" s="40"/>
      <c r="G285" s="40"/>
      <c r="H285" s="41"/>
      <c r="I285" s="41"/>
      <c r="J285" s="42"/>
      <c r="K285" s="36">
        <f t="shared" si="14"/>
        <v>0</v>
      </c>
      <c r="L285" s="43"/>
      <c r="M285" s="44"/>
      <c r="N285" s="44"/>
      <c r="O285" s="45"/>
    </row>
    <row r="286" spans="1:15" x14ac:dyDescent="0.25">
      <c r="A286" s="144"/>
      <c r="B286" s="145"/>
      <c r="C286" s="149"/>
      <c r="D286" s="149"/>
      <c r="E286" s="40"/>
      <c r="F286" s="40"/>
      <c r="G286" s="40"/>
      <c r="H286" s="41"/>
      <c r="I286" s="41"/>
      <c r="J286" s="42"/>
      <c r="K286" s="36">
        <f t="shared" si="14"/>
        <v>0</v>
      </c>
      <c r="L286" s="43"/>
      <c r="M286" s="44"/>
      <c r="N286" s="44"/>
      <c r="O286" s="45"/>
    </row>
    <row r="287" spans="1:15" x14ac:dyDescent="0.25">
      <c r="A287" s="144"/>
      <c r="B287" s="145"/>
      <c r="C287" s="149"/>
      <c r="D287" s="149"/>
      <c r="E287" s="40"/>
      <c r="F287" s="40"/>
      <c r="G287" s="40"/>
      <c r="H287" s="41"/>
      <c r="I287" s="41"/>
      <c r="J287" s="42"/>
      <c r="K287" s="36">
        <f t="shared" si="14"/>
        <v>0</v>
      </c>
      <c r="L287" s="43"/>
      <c r="M287" s="44"/>
      <c r="N287" s="44"/>
      <c r="O287" s="45"/>
    </row>
    <row r="288" spans="1:15" x14ac:dyDescent="0.25">
      <c r="A288" s="144"/>
      <c r="B288" s="145"/>
      <c r="C288" s="149"/>
      <c r="D288" s="149"/>
      <c r="E288" s="40"/>
      <c r="F288" s="40"/>
      <c r="G288" s="40"/>
      <c r="H288" s="41"/>
      <c r="I288" s="41"/>
      <c r="J288" s="42"/>
      <c r="K288" s="36">
        <f t="shared" si="14"/>
        <v>0</v>
      </c>
      <c r="L288" s="43"/>
      <c r="M288" s="44"/>
      <c r="N288" s="44"/>
      <c r="O288" s="45"/>
    </row>
    <row r="289" spans="1:15" x14ac:dyDescent="0.25">
      <c r="A289" s="144"/>
      <c r="B289" s="145"/>
      <c r="C289" s="149"/>
      <c r="D289" s="149"/>
      <c r="E289" s="40"/>
      <c r="F289" s="40"/>
      <c r="G289" s="40"/>
      <c r="H289" s="41"/>
      <c r="I289" s="41"/>
      <c r="J289" s="42"/>
      <c r="K289" s="36">
        <f t="shared" si="14"/>
        <v>0</v>
      </c>
      <c r="L289" s="43"/>
      <c r="M289" s="44"/>
      <c r="N289" s="44"/>
      <c r="O289" s="45"/>
    </row>
    <row r="290" spans="1:15" x14ac:dyDescent="0.25">
      <c r="A290" s="144"/>
      <c r="B290" s="145"/>
      <c r="C290" s="149"/>
      <c r="D290" s="149"/>
      <c r="E290" s="40"/>
      <c r="F290" s="40"/>
      <c r="G290" s="40"/>
      <c r="H290" s="41"/>
      <c r="I290" s="41"/>
      <c r="J290" s="42"/>
      <c r="K290" s="36">
        <f t="shared" si="14"/>
        <v>0</v>
      </c>
      <c r="L290" s="43"/>
      <c r="M290" s="44"/>
      <c r="N290" s="44"/>
      <c r="O290" s="45"/>
    </row>
    <row r="291" spans="1:15" x14ac:dyDescent="0.25">
      <c r="A291" s="144"/>
      <c r="B291" s="145"/>
      <c r="C291" s="149"/>
      <c r="D291" s="149"/>
      <c r="E291" s="40"/>
      <c r="F291" s="40"/>
      <c r="G291" s="46"/>
      <c r="H291" s="41"/>
      <c r="I291" s="41"/>
      <c r="J291" s="47"/>
      <c r="K291" s="36">
        <f t="shared" si="14"/>
        <v>0</v>
      </c>
      <c r="L291" s="43"/>
      <c r="M291" s="44"/>
      <c r="N291" s="44"/>
      <c r="O291" s="45"/>
    </row>
    <row r="292" spans="1:15" x14ac:dyDescent="0.25">
      <c r="A292" s="144"/>
      <c r="B292" s="145"/>
      <c r="C292" s="149"/>
      <c r="D292" s="149"/>
      <c r="E292" s="40"/>
      <c r="F292" s="40"/>
      <c r="G292" s="46"/>
      <c r="H292" s="48"/>
      <c r="I292" s="48"/>
      <c r="J292" s="47"/>
      <c r="K292" s="36">
        <f t="shared" si="14"/>
        <v>0</v>
      </c>
      <c r="L292" s="43"/>
      <c r="M292" s="44"/>
      <c r="N292" s="44"/>
      <c r="O292" s="45"/>
    </row>
    <row r="293" spans="1:15" ht="15.75" thickBot="1" x14ac:dyDescent="0.3">
      <c r="A293" s="144"/>
      <c r="B293" s="145"/>
      <c r="C293" s="149"/>
      <c r="D293" s="149"/>
      <c r="E293" s="49"/>
      <c r="F293" s="49"/>
      <c r="G293" s="49"/>
      <c r="H293" s="50"/>
      <c r="I293" s="50"/>
      <c r="J293" s="51"/>
      <c r="K293" s="36">
        <f t="shared" si="14"/>
        <v>0</v>
      </c>
      <c r="L293" s="52"/>
      <c r="M293" s="53"/>
      <c r="N293" s="53"/>
      <c r="O293" s="54"/>
    </row>
    <row r="294" spans="1:15" ht="15.75" thickBot="1" x14ac:dyDescent="0.3">
      <c r="A294" s="146"/>
      <c r="B294" s="147"/>
      <c r="C294" s="150"/>
      <c r="D294" s="150"/>
      <c r="E294" s="60" t="s">
        <v>267</v>
      </c>
      <c r="F294" s="58"/>
      <c r="G294" s="58"/>
      <c r="H294" s="58"/>
      <c r="I294" s="58"/>
      <c r="J294" s="59"/>
      <c r="K294" s="55">
        <f>SUM(K280:K293)</f>
        <v>0</v>
      </c>
      <c r="L294" s="56">
        <f>K294+(K294*3%)</f>
        <v>0</v>
      </c>
      <c r="M294" s="56">
        <f>L294+(L294*3%)</f>
        <v>0</v>
      </c>
      <c r="N294" s="56">
        <f>M294+(M294*3%)</f>
        <v>0</v>
      </c>
      <c r="O294" s="56">
        <f>N294+(N294*3%)</f>
        <v>0</v>
      </c>
    </row>
    <row r="295" spans="1:15" ht="15.75" thickBot="1" x14ac:dyDescent="0.3">
      <c r="A295" s="151"/>
      <c r="B295" s="151"/>
      <c r="C295" s="151"/>
      <c r="D295" s="151"/>
      <c r="E295" s="151"/>
      <c r="F295" s="151"/>
      <c r="G295" s="151"/>
      <c r="H295" s="151"/>
      <c r="I295" s="151"/>
      <c r="J295" s="151"/>
      <c r="K295" s="151"/>
      <c r="L295" s="151"/>
      <c r="M295" s="151"/>
      <c r="N295" s="151"/>
      <c r="O295" s="151"/>
    </row>
    <row r="296" spans="1:15" ht="23.25" customHeight="1" thickBot="1" x14ac:dyDescent="0.3">
      <c r="A296" s="142" t="s">
        <v>278</v>
      </c>
      <c r="B296" s="143"/>
      <c r="C296" s="57" t="s">
        <v>262</v>
      </c>
      <c r="D296" s="58" t="s">
        <v>264</v>
      </c>
      <c r="E296" s="57" t="s">
        <v>434</v>
      </c>
      <c r="F296" s="57" t="s">
        <v>435</v>
      </c>
      <c r="G296" s="57" t="s">
        <v>263</v>
      </c>
      <c r="H296" s="57" t="s">
        <v>0</v>
      </c>
      <c r="I296" s="57" t="s">
        <v>436</v>
      </c>
      <c r="J296" s="58" t="s">
        <v>265</v>
      </c>
      <c r="K296" s="57" t="s">
        <v>437</v>
      </c>
      <c r="L296" s="58" t="s">
        <v>438</v>
      </c>
      <c r="M296" s="57" t="s">
        <v>439</v>
      </c>
      <c r="N296" s="57" t="s">
        <v>440</v>
      </c>
      <c r="O296" s="57" t="s">
        <v>441</v>
      </c>
    </row>
    <row r="297" spans="1:15" ht="15" customHeight="1" x14ac:dyDescent="0.25">
      <c r="A297" s="144" t="s">
        <v>266</v>
      </c>
      <c r="B297" s="145"/>
      <c r="C297" s="148"/>
      <c r="D297" s="149"/>
      <c r="E297" s="33"/>
      <c r="F297" s="33"/>
      <c r="G297" s="33"/>
      <c r="H297" s="34"/>
      <c r="I297" s="34"/>
      <c r="J297" s="35"/>
      <c r="K297" s="36">
        <f t="shared" ref="K297:K310" si="15">+J297*H297</f>
        <v>0</v>
      </c>
      <c r="L297" s="37"/>
      <c r="M297" s="38"/>
      <c r="N297" s="38"/>
      <c r="O297" s="39"/>
    </row>
    <row r="298" spans="1:15" x14ac:dyDescent="0.25">
      <c r="A298" s="144"/>
      <c r="B298" s="145"/>
      <c r="C298" s="149"/>
      <c r="D298" s="149"/>
      <c r="E298" s="40"/>
      <c r="F298" s="40"/>
      <c r="G298" s="40"/>
      <c r="H298" s="41"/>
      <c r="I298" s="41"/>
      <c r="J298" s="42"/>
      <c r="K298" s="36">
        <f t="shared" si="15"/>
        <v>0</v>
      </c>
      <c r="L298" s="43"/>
      <c r="M298" s="44"/>
      <c r="N298" s="44"/>
      <c r="O298" s="45"/>
    </row>
    <row r="299" spans="1:15" x14ac:dyDescent="0.25">
      <c r="A299" s="144"/>
      <c r="B299" s="145"/>
      <c r="C299" s="149"/>
      <c r="D299" s="149"/>
      <c r="E299" s="40"/>
      <c r="F299" s="40"/>
      <c r="G299" s="40"/>
      <c r="H299" s="41"/>
      <c r="I299" s="41"/>
      <c r="J299" s="42"/>
      <c r="K299" s="36">
        <f t="shared" si="15"/>
        <v>0</v>
      </c>
      <c r="L299" s="43"/>
      <c r="M299" s="44"/>
      <c r="N299" s="44"/>
      <c r="O299" s="45"/>
    </row>
    <row r="300" spans="1:15" x14ac:dyDescent="0.25">
      <c r="A300" s="144"/>
      <c r="B300" s="145"/>
      <c r="C300" s="149"/>
      <c r="D300" s="149"/>
      <c r="E300" s="40"/>
      <c r="F300" s="40"/>
      <c r="G300" s="40"/>
      <c r="H300" s="41"/>
      <c r="I300" s="41"/>
      <c r="J300" s="42"/>
      <c r="K300" s="36">
        <f t="shared" si="15"/>
        <v>0</v>
      </c>
      <c r="L300" s="43"/>
      <c r="M300" s="44"/>
      <c r="N300" s="44"/>
      <c r="O300" s="45"/>
    </row>
    <row r="301" spans="1:15" x14ac:dyDescent="0.25">
      <c r="A301" s="144"/>
      <c r="B301" s="145"/>
      <c r="C301" s="149"/>
      <c r="D301" s="149"/>
      <c r="E301" s="40"/>
      <c r="F301" s="40"/>
      <c r="G301" s="40"/>
      <c r="H301" s="41"/>
      <c r="I301" s="41"/>
      <c r="J301" s="42"/>
      <c r="K301" s="36">
        <f t="shared" si="15"/>
        <v>0</v>
      </c>
      <c r="L301" s="43"/>
      <c r="M301" s="44"/>
      <c r="N301" s="44"/>
      <c r="O301" s="45"/>
    </row>
    <row r="302" spans="1:15" x14ac:dyDescent="0.25">
      <c r="A302" s="144"/>
      <c r="B302" s="145"/>
      <c r="C302" s="149"/>
      <c r="D302" s="149"/>
      <c r="E302" s="40"/>
      <c r="F302" s="40"/>
      <c r="G302" s="40"/>
      <c r="H302" s="41"/>
      <c r="I302" s="41"/>
      <c r="J302" s="42"/>
      <c r="K302" s="36">
        <f t="shared" si="15"/>
        <v>0</v>
      </c>
      <c r="L302" s="43"/>
      <c r="M302" s="44"/>
      <c r="N302" s="44"/>
      <c r="O302" s="45"/>
    </row>
    <row r="303" spans="1:15" x14ac:dyDescent="0.25">
      <c r="A303" s="144"/>
      <c r="B303" s="145"/>
      <c r="C303" s="149"/>
      <c r="D303" s="149"/>
      <c r="E303" s="40"/>
      <c r="F303" s="40"/>
      <c r="G303" s="40"/>
      <c r="H303" s="41"/>
      <c r="I303" s="41"/>
      <c r="J303" s="42"/>
      <c r="K303" s="36">
        <f t="shared" si="15"/>
        <v>0</v>
      </c>
      <c r="L303" s="43"/>
      <c r="M303" s="44"/>
      <c r="N303" s="44"/>
      <c r="O303" s="45"/>
    </row>
    <row r="304" spans="1:15" x14ac:dyDescent="0.25">
      <c r="A304" s="144"/>
      <c r="B304" s="145"/>
      <c r="C304" s="149"/>
      <c r="D304" s="149"/>
      <c r="E304" s="40"/>
      <c r="F304" s="40"/>
      <c r="G304" s="40"/>
      <c r="H304" s="41"/>
      <c r="I304" s="41"/>
      <c r="J304" s="42"/>
      <c r="K304" s="36">
        <f t="shared" si="15"/>
        <v>0</v>
      </c>
      <c r="L304" s="43"/>
      <c r="M304" s="44"/>
      <c r="N304" s="44"/>
      <c r="O304" s="45"/>
    </row>
    <row r="305" spans="1:15" x14ac:dyDescent="0.25">
      <c r="A305" s="144"/>
      <c r="B305" s="145"/>
      <c r="C305" s="149"/>
      <c r="D305" s="149"/>
      <c r="E305" s="40"/>
      <c r="F305" s="40"/>
      <c r="G305" s="40"/>
      <c r="H305" s="41"/>
      <c r="I305" s="41"/>
      <c r="J305" s="42"/>
      <c r="K305" s="36">
        <f t="shared" si="15"/>
        <v>0</v>
      </c>
      <c r="L305" s="43"/>
      <c r="M305" s="44"/>
      <c r="N305" s="44"/>
      <c r="O305" s="45"/>
    </row>
    <row r="306" spans="1:15" x14ac:dyDescent="0.25">
      <c r="A306" s="144"/>
      <c r="B306" s="145"/>
      <c r="C306" s="149"/>
      <c r="D306" s="149"/>
      <c r="E306" s="40"/>
      <c r="F306" s="40"/>
      <c r="G306" s="40"/>
      <c r="H306" s="41"/>
      <c r="I306" s="41"/>
      <c r="J306" s="42"/>
      <c r="K306" s="36">
        <f t="shared" si="15"/>
        <v>0</v>
      </c>
      <c r="L306" s="43"/>
      <c r="M306" s="44"/>
      <c r="N306" s="44"/>
      <c r="O306" s="45"/>
    </row>
    <row r="307" spans="1:15" x14ac:dyDescent="0.25">
      <c r="A307" s="144"/>
      <c r="B307" s="145"/>
      <c r="C307" s="149"/>
      <c r="D307" s="149"/>
      <c r="E307" s="40"/>
      <c r="F307" s="40"/>
      <c r="G307" s="40"/>
      <c r="H307" s="41"/>
      <c r="I307" s="41"/>
      <c r="J307" s="42"/>
      <c r="K307" s="36">
        <f t="shared" si="15"/>
        <v>0</v>
      </c>
      <c r="L307" s="43"/>
      <c r="M307" s="44"/>
      <c r="N307" s="44"/>
      <c r="O307" s="45"/>
    </row>
    <row r="308" spans="1:15" x14ac:dyDescent="0.25">
      <c r="A308" s="144"/>
      <c r="B308" s="145"/>
      <c r="C308" s="149"/>
      <c r="D308" s="149"/>
      <c r="E308" s="40"/>
      <c r="F308" s="40"/>
      <c r="G308" s="46"/>
      <c r="H308" s="41"/>
      <c r="I308" s="41"/>
      <c r="J308" s="47"/>
      <c r="K308" s="36">
        <f t="shared" si="15"/>
        <v>0</v>
      </c>
      <c r="L308" s="43"/>
      <c r="M308" s="44"/>
      <c r="N308" s="44"/>
      <c r="O308" s="45"/>
    </row>
    <row r="309" spans="1:15" x14ac:dyDescent="0.25">
      <c r="A309" s="144"/>
      <c r="B309" s="145"/>
      <c r="C309" s="149"/>
      <c r="D309" s="149"/>
      <c r="E309" s="40"/>
      <c r="F309" s="40"/>
      <c r="G309" s="46"/>
      <c r="H309" s="48"/>
      <c r="I309" s="48"/>
      <c r="J309" s="47"/>
      <c r="K309" s="36">
        <f t="shared" si="15"/>
        <v>0</v>
      </c>
      <c r="L309" s="43"/>
      <c r="M309" s="44"/>
      <c r="N309" s="44"/>
      <c r="O309" s="45"/>
    </row>
    <row r="310" spans="1:15" ht="15.75" thickBot="1" x14ac:dyDescent="0.3">
      <c r="A310" s="144"/>
      <c r="B310" s="145"/>
      <c r="C310" s="149"/>
      <c r="D310" s="149"/>
      <c r="E310" s="49"/>
      <c r="F310" s="49"/>
      <c r="G310" s="49"/>
      <c r="H310" s="50"/>
      <c r="I310" s="50"/>
      <c r="J310" s="51"/>
      <c r="K310" s="36">
        <f t="shared" si="15"/>
        <v>0</v>
      </c>
      <c r="L310" s="52"/>
      <c r="M310" s="53"/>
      <c r="N310" s="53"/>
      <c r="O310" s="54"/>
    </row>
    <row r="311" spans="1:15" ht="15.75" thickBot="1" x14ac:dyDescent="0.3">
      <c r="A311" s="146"/>
      <c r="B311" s="147"/>
      <c r="C311" s="150"/>
      <c r="D311" s="150"/>
      <c r="E311" s="60" t="s">
        <v>267</v>
      </c>
      <c r="F311" s="58"/>
      <c r="G311" s="58"/>
      <c r="H311" s="58"/>
      <c r="I311" s="58"/>
      <c r="J311" s="59"/>
      <c r="K311" s="55">
        <f>SUM(K297:K310)</f>
        <v>0</v>
      </c>
      <c r="L311" s="56">
        <f>K311+(K311*3%)</f>
        <v>0</v>
      </c>
      <c r="M311" s="56">
        <f>L311+(L311*3%)</f>
        <v>0</v>
      </c>
      <c r="N311" s="56">
        <f>M311+(M311*3%)</f>
        <v>0</v>
      </c>
      <c r="O311" s="56">
        <f>N311+(N311*3%)</f>
        <v>0</v>
      </c>
    </row>
    <row r="312" spans="1:15" ht="23.25" customHeight="1" thickBot="1" x14ac:dyDescent="0.3">
      <c r="A312" s="142" t="s">
        <v>278</v>
      </c>
      <c r="B312" s="143"/>
      <c r="C312" s="57" t="s">
        <v>262</v>
      </c>
      <c r="D312" s="58" t="s">
        <v>264</v>
      </c>
      <c r="E312" s="57" t="s">
        <v>434</v>
      </c>
      <c r="F312" s="57" t="s">
        <v>435</v>
      </c>
      <c r="G312" s="57" t="s">
        <v>263</v>
      </c>
      <c r="H312" s="57" t="s">
        <v>0</v>
      </c>
      <c r="I312" s="57" t="s">
        <v>436</v>
      </c>
      <c r="J312" s="58" t="s">
        <v>265</v>
      </c>
      <c r="K312" s="57" t="s">
        <v>437</v>
      </c>
      <c r="L312" s="58" t="s">
        <v>438</v>
      </c>
      <c r="M312" s="57" t="s">
        <v>439</v>
      </c>
      <c r="N312" s="57" t="s">
        <v>440</v>
      </c>
      <c r="O312" s="57" t="s">
        <v>441</v>
      </c>
    </row>
    <row r="313" spans="1:15" ht="15" customHeight="1" x14ac:dyDescent="0.25">
      <c r="A313" s="144" t="s">
        <v>269</v>
      </c>
      <c r="B313" s="145"/>
      <c r="C313" s="148"/>
      <c r="D313" s="149"/>
      <c r="E313" s="33"/>
      <c r="F313" s="33"/>
      <c r="G313" s="33"/>
      <c r="H313" s="34"/>
      <c r="I313" s="34"/>
      <c r="J313" s="35"/>
      <c r="K313" s="36">
        <f t="shared" ref="K313:K326" si="16">+J313*H313</f>
        <v>0</v>
      </c>
      <c r="L313" s="37"/>
      <c r="M313" s="38"/>
      <c r="N313" s="38"/>
      <c r="O313" s="39"/>
    </row>
    <row r="314" spans="1:15" x14ac:dyDescent="0.25">
      <c r="A314" s="144"/>
      <c r="B314" s="145"/>
      <c r="C314" s="149"/>
      <c r="D314" s="149"/>
      <c r="E314" s="40"/>
      <c r="F314" s="40"/>
      <c r="G314" s="40"/>
      <c r="H314" s="41"/>
      <c r="I314" s="41"/>
      <c r="J314" s="42"/>
      <c r="K314" s="36">
        <f t="shared" si="16"/>
        <v>0</v>
      </c>
      <c r="L314" s="43"/>
      <c r="M314" s="44"/>
      <c r="N314" s="44"/>
      <c r="O314" s="45"/>
    </row>
    <row r="315" spans="1:15" x14ac:dyDescent="0.25">
      <c r="A315" s="144"/>
      <c r="B315" s="145"/>
      <c r="C315" s="149"/>
      <c r="D315" s="149"/>
      <c r="E315" s="40"/>
      <c r="F315" s="40"/>
      <c r="G315" s="40"/>
      <c r="H315" s="41"/>
      <c r="I315" s="41"/>
      <c r="J315" s="42"/>
      <c r="K315" s="36">
        <f t="shared" si="16"/>
        <v>0</v>
      </c>
      <c r="L315" s="43"/>
      <c r="M315" s="44"/>
      <c r="N315" s="44"/>
      <c r="O315" s="45"/>
    </row>
    <row r="316" spans="1:15" x14ac:dyDescent="0.25">
      <c r="A316" s="144"/>
      <c r="B316" s="145"/>
      <c r="C316" s="149"/>
      <c r="D316" s="149"/>
      <c r="E316" s="40"/>
      <c r="F316" s="40"/>
      <c r="G316" s="40"/>
      <c r="H316" s="41"/>
      <c r="I316" s="41"/>
      <c r="J316" s="42"/>
      <c r="K316" s="36">
        <f t="shared" si="16"/>
        <v>0</v>
      </c>
      <c r="L316" s="43"/>
      <c r="M316" s="44"/>
      <c r="N316" s="44"/>
      <c r="O316" s="45"/>
    </row>
    <row r="317" spans="1:15" x14ac:dyDescent="0.25">
      <c r="A317" s="144"/>
      <c r="B317" s="145"/>
      <c r="C317" s="149"/>
      <c r="D317" s="149"/>
      <c r="E317" s="40"/>
      <c r="F317" s="40"/>
      <c r="G317" s="40"/>
      <c r="H317" s="41"/>
      <c r="I317" s="41"/>
      <c r="J317" s="42"/>
      <c r="K317" s="36">
        <f t="shared" si="16"/>
        <v>0</v>
      </c>
      <c r="L317" s="43"/>
      <c r="M317" s="44"/>
      <c r="N317" s="44"/>
      <c r="O317" s="45"/>
    </row>
    <row r="318" spans="1:15" x14ac:dyDescent="0.25">
      <c r="A318" s="144"/>
      <c r="B318" s="145"/>
      <c r="C318" s="149"/>
      <c r="D318" s="149"/>
      <c r="E318" s="40"/>
      <c r="F318" s="40"/>
      <c r="G318" s="40"/>
      <c r="H318" s="41"/>
      <c r="I318" s="41"/>
      <c r="J318" s="42"/>
      <c r="K318" s="36">
        <f t="shared" si="16"/>
        <v>0</v>
      </c>
      <c r="L318" s="43"/>
      <c r="M318" s="44"/>
      <c r="N318" s="44"/>
      <c r="O318" s="45"/>
    </row>
    <row r="319" spans="1:15" x14ac:dyDescent="0.25">
      <c r="A319" s="144"/>
      <c r="B319" s="145"/>
      <c r="C319" s="149"/>
      <c r="D319" s="149"/>
      <c r="E319" s="40"/>
      <c r="F319" s="40"/>
      <c r="G319" s="40"/>
      <c r="H319" s="41"/>
      <c r="I319" s="41"/>
      <c r="J319" s="42"/>
      <c r="K319" s="36">
        <f t="shared" si="16"/>
        <v>0</v>
      </c>
      <c r="L319" s="43"/>
      <c r="M319" s="44"/>
      <c r="N319" s="44"/>
      <c r="O319" s="45"/>
    </row>
    <row r="320" spans="1:15" x14ac:dyDescent="0.25">
      <c r="A320" s="144"/>
      <c r="B320" s="145"/>
      <c r="C320" s="149"/>
      <c r="D320" s="149"/>
      <c r="E320" s="40"/>
      <c r="F320" s="40"/>
      <c r="G320" s="40"/>
      <c r="H320" s="41"/>
      <c r="I320" s="41"/>
      <c r="J320" s="42"/>
      <c r="K320" s="36">
        <f t="shared" si="16"/>
        <v>0</v>
      </c>
      <c r="L320" s="43"/>
      <c r="M320" s="44"/>
      <c r="N320" s="44"/>
      <c r="O320" s="45"/>
    </row>
    <row r="321" spans="1:15" x14ac:dyDescent="0.25">
      <c r="A321" s="144"/>
      <c r="B321" s="145"/>
      <c r="C321" s="149"/>
      <c r="D321" s="149"/>
      <c r="E321" s="40"/>
      <c r="F321" s="40"/>
      <c r="G321" s="40"/>
      <c r="H321" s="41"/>
      <c r="I321" s="41"/>
      <c r="J321" s="42"/>
      <c r="K321" s="36">
        <f t="shared" si="16"/>
        <v>0</v>
      </c>
      <c r="L321" s="43"/>
      <c r="M321" s="44"/>
      <c r="N321" s="44"/>
      <c r="O321" s="45"/>
    </row>
    <row r="322" spans="1:15" x14ac:dyDescent="0.25">
      <c r="A322" s="144"/>
      <c r="B322" s="145"/>
      <c r="C322" s="149"/>
      <c r="D322" s="149"/>
      <c r="E322" s="40"/>
      <c r="F322" s="40"/>
      <c r="G322" s="40"/>
      <c r="H322" s="41"/>
      <c r="I322" s="41"/>
      <c r="J322" s="42"/>
      <c r="K322" s="36">
        <f t="shared" si="16"/>
        <v>0</v>
      </c>
      <c r="L322" s="43"/>
      <c r="M322" s="44"/>
      <c r="N322" s="44"/>
      <c r="O322" s="45"/>
    </row>
    <row r="323" spans="1:15" x14ac:dyDescent="0.25">
      <c r="A323" s="144"/>
      <c r="B323" s="145"/>
      <c r="C323" s="149"/>
      <c r="D323" s="149"/>
      <c r="E323" s="40"/>
      <c r="F323" s="40"/>
      <c r="G323" s="40"/>
      <c r="H323" s="41"/>
      <c r="I323" s="41"/>
      <c r="J323" s="42"/>
      <c r="K323" s="36">
        <f t="shared" si="16"/>
        <v>0</v>
      </c>
      <c r="L323" s="43"/>
      <c r="M323" s="44"/>
      <c r="N323" s="44"/>
      <c r="O323" s="45"/>
    </row>
    <row r="324" spans="1:15" x14ac:dyDescent="0.25">
      <c r="A324" s="144"/>
      <c r="B324" s="145"/>
      <c r="C324" s="149"/>
      <c r="D324" s="149"/>
      <c r="E324" s="40"/>
      <c r="F324" s="40"/>
      <c r="G324" s="46"/>
      <c r="H324" s="41"/>
      <c r="I324" s="41"/>
      <c r="J324" s="47"/>
      <c r="K324" s="36">
        <f t="shared" si="16"/>
        <v>0</v>
      </c>
      <c r="L324" s="43"/>
      <c r="M324" s="44"/>
      <c r="N324" s="44"/>
      <c r="O324" s="45"/>
    </row>
    <row r="325" spans="1:15" x14ac:dyDescent="0.25">
      <c r="A325" s="144"/>
      <c r="B325" s="145"/>
      <c r="C325" s="149"/>
      <c r="D325" s="149"/>
      <c r="E325" s="40"/>
      <c r="F325" s="40"/>
      <c r="G325" s="46"/>
      <c r="H325" s="48"/>
      <c r="I325" s="48"/>
      <c r="J325" s="47"/>
      <c r="K325" s="36">
        <f t="shared" si="16"/>
        <v>0</v>
      </c>
      <c r="L325" s="43"/>
      <c r="M325" s="44"/>
      <c r="N325" s="44"/>
      <c r="O325" s="45"/>
    </row>
    <row r="326" spans="1:15" ht="15.75" thickBot="1" x14ac:dyDescent="0.3">
      <c r="A326" s="144"/>
      <c r="B326" s="145"/>
      <c r="C326" s="149"/>
      <c r="D326" s="149"/>
      <c r="E326" s="49"/>
      <c r="F326" s="49"/>
      <c r="G326" s="49"/>
      <c r="H326" s="50"/>
      <c r="I326" s="50"/>
      <c r="J326" s="51"/>
      <c r="K326" s="36">
        <f t="shared" si="16"/>
        <v>0</v>
      </c>
      <c r="L326" s="52"/>
      <c r="M326" s="53"/>
      <c r="N326" s="53"/>
      <c r="O326" s="54"/>
    </row>
    <row r="327" spans="1:15" ht="15.75" thickBot="1" x14ac:dyDescent="0.3">
      <c r="A327" s="146"/>
      <c r="B327" s="147"/>
      <c r="C327" s="150"/>
      <c r="D327" s="150"/>
      <c r="E327" s="60" t="s">
        <v>267</v>
      </c>
      <c r="F327" s="58"/>
      <c r="G327" s="58"/>
      <c r="H327" s="58"/>
      <c r="I327" s="58"/>
      <c r="J327" s="59"/>
      <c r="K327" s="55">
        <f>SUM(K313:K326)</f>
        <v>0</v>
      </c>
      <c r="L327" s="56">
        <f>K327+(K327*3%)</f>
        <v>0</v>
      </c>
      <c r="M327" s="56">
        <f>L327+(L327*3%)</f>
        <v>0</v>
      </c>
      <c r="N327" s="56">
        <f>M327+(M327*3%)</f>
        <v>0</v>
      </c>
      <c r="O327" s="56">
        <f>N327+(N327*3%)</f>
        <v>0</v>
      </c>
    </row>
    <row r="328" spans="1:15" ht="23.25" customHeight="1" thickBot="1" x14ac:dyDescent="0.3">
      <c r="A328" s="142" t="s">
        <v>278</v>
      </c>
      <c r="B328" s="143"/>
      <c r="C328" s="57" t="s">
        <v>262</v>
      </c>
      <c r="D328" s="58" t="s">
        <v>264</v>
      </c>
      <c r="E328" s="57" t="s">
        <v>434</v>
      </c>
      <c r="F328" s="57" t="s">
        <v>435</v>
      </c>
      <c r="G328" s="57" t="s">
        <v>263</v>
      </c>
      <c r="H328" s="57" t="s">
        <v>0</v>
      </c>
      <c r="I328" s="57" t="s">
        <v>436</v>
      </c>
      <c r="J328" s="58" t="s">
        <v>265</v>
      </c>
      <c r="K328" s="57" t="s">
        <v>437</v>
      </c>
      <c r="L328" s="58" t="s">
        <v>438</v>
      </c>
      <c r="M328" s="57" t="s">
        <v>439</v>
      </c>
      <c r="N328" s="57" t="s">
        <v>440</v>
      </c>
      <c r="O328" s="57" t="s">
        <v>441</v>
      </c>
    </row>
    <row r="329" spans="1:15" ht="15" customHeight="1" x14ac:dyDescent="0.25">
      <c r="A329" s="144" t="s">
        <v>270</v>
      </c>
      <c r="B329" s="145"/>
      <c r="C329" s="148"/>
      <c r="D329" s="149"/>
      <c r="E329" s="33"/>
      <c r="F329" s="33"/>
      <c r="G329" s="33"/>
      <c r="H329" s="34"/>
      <c r="I329" s="34"/>
      <c r="J329" s="35"/>
      <c r="K329" s="36">
        <f t="shared" ref="K329:K342" si="17">+J329*H329</f>
        <v>0</v>
      </c>
      <c r="L329" s="37"/>
      <c r="M329" s="38"/>
      <c r="N329" s="38"/>
      <c r="O329" s="39"/>
    </row>
    <row r="330" spans="1:15" x14ac:dyDescent="0.25">
      <c r="A330" s="144"/>
      <c r="B330" s="145"/>
      <c r="C330" s="149"/>
      <c r="D330" s="149"/>
      <c r="E330" s="40"/>
      <c r="F330" s="40"/>
      <c r="G330" s="40"/>
      <c r="H330" s="41"/>
      <c r="I330" s="41"/>
      <c r="J330" s="42"/>
      <c r="K330" s="36">
        <f t="shared" si="17"/>
        <v>0</v>
      </c>
      <c r="L330" s="43"/>
      <c r="M330" s="44"/>
      <c r="N330" s="44"/>
      <c r="O330" s="45"/>
    </row>
    <row r="331" spans="1:15" x14ac:dyDescent="0.25">
      <c r="A331" s="144"/>
      <c r="B331" s="145"/>
      <c r="C331" s="149"/>
      <c r="D331" s="149"/>
      <c r="E331" s="40"/>
      <c r="F331" s="40"/>
      <c r="G331" s="40"/>
      <c r="H331" s="41"/>
      <c r="I331" s="41"/>
      <c r="J331" s="42"/>
      <c r="K331" s="36">
        <f t="shared" si="17"/>
        <v>0</v>
      </c>
      <c r="L331" s="43"/>
      <c r="M331" s="44"/>
      <c r="N331" s="44"/>
      <c r="O331" s="45"/>
    </row>
    <row r="332" spans="1:15" x14ac:dyDescent="0.25">
      <c r="A332" s="144"/>
      <c r="B332" s="145"/>
      <c r="C332" s="149"/>
      <c r="D332" s="149"/>
      <c r="E332" s="40"/>
      <c r="F332" s="40"/>
      <c r="G332" s="40"/>
      <c r="H332" s="41"/>
      <c r="I332" s="41"/>
      <c r="J332" s="42"/>
      <c r="K332" s="36">
        <f t="shared" si="17"/>
        <v>0</v>
      </c>
      <c r="L332" s="43"/>
      <c r="M332" s="44"/>
      <c r="N332" s="44"/>
      <c r="O332" s="45"/>
    </row>
    <row r="333" spans="1:15" x14ac:dyDescent="0.25">
      <c r="A333" s="144"/>
      <c r="B333" s="145"/>
      <c r="C333" s="149"/>
      <c r="D333" s="149"/>
      <c r="E333" s="40"/>
      <c r="F333" s="40"/>
      <c r="G333" s="40"/>
      <c r="H333" s="41"/>
      <c r="I333" s="41"/>
      <c r="J333" s="42"/>
      <c r="K333" s="36">
        <f t="shared" si="17"/>
        <v>0</v>
      </c>
      <c r="L333" s="43"/>
      <c r="M333" s="44"/>
      <c r="N333" s="44"/>
      <c r="O333" s="45"/>
    </row>
    <row r="334" spans="1:15" x14ac:dyDescent="0.25">
      <c r="A334" s="144"/>
      <c r="B334" s="145"/>
      <c r="C334" s="149"/>
      <c r="D334" s="149"/>
      <c r="E334" s="40"/>
      <c r="F334" s="40"/>
      <c r="G334" s="40"/>
      <c r="H334" s="41"/>
      <c r="I334" s="41"/>
      <c r="J334" s="42"/>
      <c r="K334" s="36">
        <f t="shared" si="17"/>
        <v>0</v>
      </c>
      <c r="L334" s="43"/>
      <c r="M334" s="44"/>
      <c r="N334" s="44"/>
      <c r="O334" s="45"/>
    </row>
    <row r="335" spans="1:15" x14ac:dyDescent="0.25">
      <c r="A335" s="144"/>
      <c r="B335" s="145"/>
      <c r="C335" s="149"/>
      <c r="D335" s="149"/>
      <c r="E335" s="40"/>
      <c r="F335" s="40"/>
      <c r="G335" s="40"/>
      <c r="H335" s="41"/>
      <c r="I335" s="41"/>
      <c r="J335" s="42"/>
      <c r="K335" s="36">
        <f t="shared" si="17"/>
        <v>0</v>
      </c>
      <c r="L335" s="43"/>
      <c r="M335" s="44"/>
      <c r="N335" s="44"/>
      <c r="O335" s="45"/>
    </row>
    <row r="336" spans="1:15" x14ac:dyDescent="0.25">
      <c r="A336" s="144"/>
      <c r="B336" s="145"/>
      <c r="C336" s="149"/>
      <c r="D336" s="149"/>
      <c r="E336" s="40"/>
      <c r="F336" s="40"/>
      <c r="G336" s="40"/>
      <c r="H336" s="41"/>
      <c r="I336" s="41"/>
      <c r="J336" s="42"/>
      <c r="K336" s="36">
        <f t="shared" si="17"/>
        <v>0</v>
      </c>
      <c r="L336" s="43"/>
      <c r="M336" s="44"/>
      <c r="N336" s="44"/>
      <c r="O336" s="45"/>
    </row>
    <row r="337" spans="1:15" x14ac:dyDescent="0.25">
      <c r="A337" s="144"/>
      <c r="B337" s="145"/>
      <c r="C337" s="149"/>
      <c r="D337" s="149"/>
      <c r="E337" s="40"/>
      <c r="F337" s="40"/>
      <c r="G337" s="40"/>
      <c r="H337" s="41"/>
      <c r="I337" s="41"/>
      <c r="J337" s="42"/>
      <c r="K337" s="36">
        <f t="shared" si="17"/>
        <v>0</v>
      </c>
      <c r="L337" s="43"/>
      <c r="M337" s="44"/>
      <c r="N337" s="44"/>
      <c r="O337" s="45"/>
    </row>
    <row r="338" spans="1:15" x14ac:dyDescent="0.25">
      <c r="A338" s="144"/>
      <c r="B338" s="145"/>
      <c r="C338" s="149"/>
      <c r="D338" s="149"/>
      <c r="E338" s="40"/>
      <c r="F338" s="40"/>
      <c r="G338" s="40"/>
      <c r="H338" s="41"/>
      <c r="I338" s="41"/>
      <c r="J338" s="42"/>
      <c r="K338" s="36">
        <f t="shared" si="17"/>
        <v>0</v>
      </c>
      <c r="L338" s="43"/>
      <c r="M338" s="44"/>
      <c r="N338" s="44"/>
      <c r="O338" s="45"/>
    </row>
    <row r="339" spans="1:15" x14ac:dyDescent="0.25">
      <c r="A339" s="144"/>
      <c r="B339" s="145"/>
      <c r="C339" s="149"/>
      <c r="D339" s="149"/>
      <c r="E339" s="40"/>
      <c r="F339" s="40"/>
      <c r="G339" s="40"/>
      <c r="H339" s="41"/>
      <c r="I339" s="41"/>
      <c r="J339" s="42"/>
      <c r="K339" s="36">
        <f t="shared" si="17"/>
        <v>0</v>
      </c>
      <c r="L339" s="43"/>
      <c r="M339" s="44"/>
      <c r="N339" s="44"/>
      <c r="O339" s="45"/>
    </row>
    <row r="340" spans="1:15" x14ac:dyDescent="0.25">
      <c r="A340" s="144"/>
      <c r="B340" s="145"/>
      <c r="C340" s="149"/>
      <c r="D340" s="149"/>
      <c r="E340" s="40"/>
      <c r="F340" s="40"/>
      <c r="G340" s="46"/>
      <c r="H340" s="41"/>
      <c r="I340" s="41"/>
      <c r="J340" s="47"/>
      <c r="K340" s="36">
        <f t="shared" si="17"/>
        <v>0</v>
      </c>
      <c r="L340" s="43"/>
      <c r="M340" s="44"/>
      <c r="N340" s="44"/>
      <c r="O340" s="45"/>
    </row>
    <row r="341" spans="1:15" x14ac:dyDescent="0.25">
      <c r="A341" s="144"/>
      <c r="B341" s="145"/>
      <c r="C341" s="149"/>
      <c r="D341" s="149"/>
      <c r="E341" s="40"/>
      <c r="F341" s="40"/>
      <c r="G341" s="46"/>
      <c r="H341" s="48"/>
      <c r="I341" s="48"/>
      <c r="J341" s="47"/>
      <c r="K341" s="36">
        <f t="shared" si="17"/>
        <v>0</v>
      </c>
      <c r="L341" s="43"/>
      <c r="M341" s="44"/>
      <c r="N341" s="44"/>
      <c r="O341" s="45"/>
    </row>
    <row r="342" spans="1:15" ht="15.75" thickBot="1" x14ac:dyDescent="0.3">
      <c r="A342" s="144"/>
      <c r="B342" s="145"/>
      <c r="C342" s="149"/>
      <c r="D342" s="149"/>
      <c r="E342" s="49"/>
      <c r="F342" s="49"/>
      <c r="G342" s="49"/>
      <c r="H342" s="50"/>
      <c r="I342" s="50"/>
      <c r="J342" s="51"/>
      <c r="K342" s="36">
        <f t="shared" si="17"/>
        <v>0</v>
      </c>
      <c r="L342" s="52"/>
      <c r="M342" s="53"/>
      <c r="N342" s="53"/>
      <c r="O342" s="54"/>
    </row>
    <row r="343" spans="1:15" ht="15.75" thickBot="1" x14ac:dyDescent="0.3">
      <c r="A343" s="146"/>
      <c r="B343" s="147"/>
      <c r="C343" s="150"/>
      <c r="D343" s="150"/>
      <c r="E343" s="60" t="s">
        <v>267</v>
      </c>
      <c r="F343" s="58"/>
      <c r="G343" s="58"/>
      <c r="H343" s="58"/>
      <c r="I343" s="58"/>
      <c r="J343" s="59"/>
      <c r="K343" s="55">
        <f>SUM(K329:K342)</f>
        <v>0</v>
      </c>
      <c r="L343" s="56">
        <f>K343+(K343*3%)</f>
        <v>0</v>
      </c>
      <c r="M343" s="56">
        <f>L343+(L343*3%)</f>
        <v>0</v>
      </c>
      <c r="N343" s="56">
        <f>M343+(M343*3%)</f>
        <v>0</v>
      </c>
      <c r="O343" s="56">
        <f>N343+(N343*3%)</f>
        <v>0</v>
      </c>
    </row>
    <row r="344" spans="1:15" ht="23.25" customHeight="1" thickBot="1" x14ac:dyDescent="0.3">
      <c r="A344" s="142" t="s">
        <v>278</v>
      </c>
      <c r="B344" s="143"/>
      <c r="C344" s="57" t="s">
        <v>262</v>
      </c>
      <c r="D344" s="58" t="s">
        <v>264</v>
      </c>
      <c r="E344" s="57" t="s">
        <v>434</v>
      </c>
      <c r="F344" s="57" t="s">
        <v>435</v>
      </c>
      <c r="G344" s="57" t="s">
        <v>263</v>
      </c>
      <c r="H344" s="57" t="s">
        <v>0</v>
      </c>
      <c r="I344" s="57" t="s">
        <v>436</v>
      </c>
      <c r="J344" s="58" t="s">
        <v>265</v>
      </c>
      <c r="K344" s="57" t="s">
        <v>437</v>
      </c>
      <c r="L344" s="58" t="s">
        <v>438</v>
      </c>
      <c r="M344" s="57" t="s">
        <v>439</v>
      </c>
      <c r="N344" s="57" t="s">
        <v>440</v>
      </c>
      <c r="O344" s="57" t="s">
        <v>441</v>
      </c>
    </row>
    <row r="345" spans="1:15" ht="15" customHeight="1" x14ac:dyDescent="0.25">
      <c r="A345" s="144" t="s">
        <v>271</v>
      </c>
      <c r="B345" s="145"/>
      <c r="C345" s="148"/>
      <c r="D345" s="149"/>
      <c r="E345" s="33"/>
      <c r="F345" s="33"/>
      <c r="G345" s="33"/>
      <c r="H345" s="34"/>
      <c r="I345" s="34"/>
      <c r="J345" s="35"/>
      <c r="K345" s="36">
        <f t="shared" ref="K345:K358" si="18">+J345*H345</f>
        <v>0</v>
      </c>
      <c r="L345" s="37"/>
      <c r="M345" s="38"/>
      <c r="N345" s="38"/>
      <c r="O345" s="39"/>
    </row>
    <row r="346" spans="1:15" x14ac:dyDescent="0.25">
      <c r="A346" s="144"/>
      <c r="B346" s="145"/>
      <c r="C346" s="149"/>
      <c r="D346" s="149"/>
      <c r="E346" s="40"/>
      <c r="F346" s="40"/>
      <c r="G346" s="40"/>
      <c r="H346" s="41"/>
      <c r="I346" s="41"/>
      <c r="J346" s="42"/>
      <c r="K346" s="36">
        <f t="shared" si="18"/>
        <v>0</v>
      </c>
      <c r="L346" s="43"/>
      <c r="M346" s="44"/>
      <c r="N346" s="44"/>
      <c r="O346" s="45"/>
    </row>
    <row r="347" spans="1:15" x14ac:dyDescent="0.25">
      <c r="A347" s="144"/>
      <c r="B347" s="145"/>
      <c r="C347" s="149"/>
      <c r="D347" s="149"/>
      <c r="E347" s="40"/>
      <c r="F347" s="40"/>
      <c r="G347" s="40"/>
      <c r="H347" s="41"/>
      <c r="I347" s="41"/>
      <c r="J347" s="42"/>
      <c r="K347" s="36">
        <f t="shared" si="18"/>
        <v>0</v>
      </c>
      <c r="L347" s="43"/>
      <c r="M347" s="44"/>
      <c r="N347" s="44"/>
      <c r="O347" s="45"/>
    </row>
    <row r="348" spans="1:15" x14ac:dyDescent="0.25">
      <c r="A348" s="144"/>
      <c r="B348" s="145"/>
      <c r="C348" s="149"/>
      <c r="D348" s="149"/>
      <c r="E348" s="40"/>
      <c r="F348" s="40"/>
      <c r="G348" s="40"/>
      <c r="H348" s="41"/>
      <c r="I348" s="41"/>
      <c r="J348" s="42"/>
      <c r="K348" s="36">
        <f t="shared" si="18"/>
        <v>0</v>
      </c>
      <c r="L348" s="43"/>
      <c r="M348" s="44"/>
      <c r="N348" s="44"/>
      <c r="O348" s="45"/>
    </row>
    <row r="349" spans="1:15" x14ac:dyDescent="0.25">
      <c r="A349" s="144"/>
      <c r="B349" s="145"/>
      <c r="C349" s="149"/>
      <c r="D349" s="149"/>
      <c r="E349" s="40"/>
      <c r="F349" s="40"/>
      <c r="G349" s="40"/>
      <c r="H349" s="41"/>
      <c r="I349" s="41"/>
      <c r="J349" s="42"/>
      <c r="K349" s="36">
        <f t="shared" si="18"/>
        <v>0</v>
      </c>
      <c r="L349" s="43"/>
      <c r="M349" s="44"/>
      <c r="N349" s="44"/>
      <c r="O349" s="45"/>
    </row>
    <row r="350" spans="1:15" x14ac:dyDescent="0.25">
      <c r="A350" s="144"/>
      <c r="B350" s="145"/>
      <c r="C350" s="149"/>
      <c r="D350" s="149"/>
      <c r="E350" s="40"/>
      <c r="F350" s="40"/>
      <c r="G350" s="40"/>
      <c r="H350" s="41"/>
      <c r="I350" s="41"/>
      <c r="J350" s="42"/>
      <c r="K350" s="36">
        <f t="shared" si="18"/>
        <v>0</v>
      </c>
      <c r="L350" s="43"/>
      <c r="M350" s="44"/>
      <c r="N350" s="44"/>
      <c r="O350" s="45"/>
    </row>
    <row r="351" spans="1:15" x14ac:dyDescent="0.25">
      <c r="A351" s="144"/>
      <c r="B351" s="145"/>
      <c r="C351" s="149"/>
      <c r="D351" s="149"/>
      <c r="E351" s="40"/>
      <c r="F351" s="40"/>
      <c r="G351" s="40"/>
      <c r="H351" s="41"/>
      <c r="I351" s="41"/>
      <c r="J351" s="42"/>
      <c r="K351" s="36">
        <f t="shared" si="18"/>
        <v>0</v>
      </c>
      <c r="L351" s="43"/>
      <c r="M351" s="44"/>
      <c r="N351" s="44"/>
      <c r="O351" s="45"/>
    </row>
    <row r="352" spans="1:15" x14ac:dyDescent="0.25">
      <c r="A352" s="144"/>
      <c r="B352" s="145"/>
      <c r="C352" s="149"/>
      <c r="D352" s="149"/>
      <c r="E352" s="40"/>
      <c r="F352" s="40"/>
      <c r="G352" s="40"/>
      <c r="H352" s="41"/>
      <c r="I352" s="41"/>
      <c r="J352" s="42"/>
      <c r="K352" s="36">
        <f t="shared" si="18"/>
        <v>0</v>
      </c>
      <c r="L352" s="43"/>
      <c r="M352" s="44"/>
      <c r="N352" s="44"/>
      <c r="O352" s="45"/>
    </row>
    <row r="353" spans="1:15" x14ac:dyDescent="0.25">
      <c r="A353" s="144"/>
      <c r="B353" s="145"/>
      <c r="C353" s="149"/>
      <c r="D353" s="149"/>
      <c r="E353" s="40"/>
      <c r="F353" s="40"/>
      <c r="G353" s="40"/>
      <c r="H353" s="41"/>
      <c r="I353" s="41"/>
      <c r="J353" s="42"/>
      <c r="K353" s="36">
        <f t="shared" si="18"/>
        <v>0</v>
      </c>
      <c r="L353" s="43"/>
      <c r="M353" s="44"/>
      <c r="N353" s="44"/>
      <c r="O353" s="45"/>
    </row>
    <row r="354" spans="1:15" x14ac:dyDescent="0.25">
      <c r="A354" s="144"/>
      <c r="B354" s="145"/>
      <c r="C354" s="149"/>
      <c r="D354" s="149"/>
      <c r="E354" s="40"/>
      <c r="F354" s="40"/>
      <c r="G354" s="40"/>
      <c r="H354" s="41"/>
      <c r="I354" s="41"/>
      <c r="J354" s="42"/>
      <c r="K354" s="36">
        <f t="shared" si="18"/>
        <v>0</v>
      </c>
      <c r="L354" s="43"/>
      <c r="M354" s="44"/>
      <c r="N354" s="44"/>
      <c r="O354" s="45"/>
    </row>
    <row r="355" spans="1:15" x14ac:dyDescent="0.25">
      <c r="A355" s="144"/>
      <c r="B355" s="145"/>
      <c r="C355" s="149"/>
      <c r="D355" s="149"/>
      <c r="E355" s="40"/>
      <c r="F355" s="40"/>
      <c r="G355" s="40"/>
      <c r="H355" s="41"/>
      <c r="I355" s="41"/>
      <c r="J355" s="42"/>
      <c r="K355" s="36">
        <f t="shared" si="18"/>
        <v>0</v>
      </c>
      <c r="L355" s="43"/>
      <c r="M355" s="44"/>
      <c r="N355" s="44"/>
      <c r="O355" s="45"/>
    </row>
    <row r="356" spans="1:15" x14ac:dyDescent="0.25">
      <c r="A356" s="144"/>
      <c r="B356" s="145"/>
      <c r="C356" s="149"/>
      <c r="D356" s="149"/>
      <c r="E356" s="40"/>
      <c r="F356" s="40"/>
      <c r="G356" s="46"/>
      <c r="H356" s="41"/>
      <c r="I356" s="41"/>
      <c r="J356" s="47"/>
      <c r="K356" s="36">
        <f t="shared" si="18"/>
        <v>0</v>
      </c>
      <c r="L356" s="43"/>
      <c r="M356" s="44"/>
      <c r="N356" s="44"/>
      <c r="O356" s="45"/>
    </row>
    <row r="357" spans="1:15" x14ac:dyDescent="0.25">
      <c r="A357" s="144"/>
      <c r="B357" s="145"/>
      <c r="C357" s="149"/>
      <c r="D357" s="149"/>
      <c r="E357" s="40"/>
      <c r="F357" s="40"/>
      <c r="G357" s="46"/>
      <c r="H357" s="48"/>
      <c r="I357" s="48"/>
      <c r="J357" s="47"/>
      <c r="K357" s="36">
        <f t="shared" si="18"/>
        <v>0</v>
      </c>
      <c r="L357" s="43"/>
      <c r="M357" s="44"/>
      <c r="N357" s="44"/>
      <c r="O357" s="45"/>
    </row>
    <row r="358" spans="1:15" ht="15.75" thickBot="1" x14ac:dyDescent="0.3">
      <c r="A358" s="144"/>
      <c r="B358" s="145"/>
      <c r="C358" s="149"/>
      <c r="D358" s="149"/>
      <c r="E358" s="49"/>
      <c r="F358" s="49"/>
      <c r="G358" s="49"/>
      <c r="H358" s="50"/>
      <c r="I358" s="50"/>
      <c r="J358" s="51"/>
      <c r="K358" s="36">
        <f t="shared" si="18"/>
        <v>0</v>
      </c>
      <c r="L358" s="52"/>
      <c r="M358" s="53"/>
      <c r="N358" s="53"/>
      <c r="O358" s="54"/>
    </row>
    <row r="359" spans="1:15" ht="15.75" thickBot="1" x14ac:dyDescent="0.3">
      <c r="A359" s="146"/>
      <c r="B359" s="147"/>
      <c r="C359" s="150"/>
      <c r="D359" s="150"/>
      <c r="E359" s="60" t="s">
        <v>267</v>
      </c>
      <c r="F359" s="58"/>
      <c r="G359" s="58"/>
      <c r="H359" s="58"/>
      <c r="I359" s="58"/>
      <c r="J359" s="59"/>
      <c r="K359" s="55">
        <f>SUM(K345:K358)</f>
        <v>0</v>
      </c>
      <c r="L359" s="56">
        <f>K359+(K359*3%)</f>
        <v>0</v>
      </c>
      <c r="M359" s="56">
        <f>L359+(L359*3%)</f>
        <v>0</v>
      </c>
      <c r="N359" s="56">
        <f>M359+(M359*3%)</f>
        <v>0</v>
      </c>
      <c r="O359" s="56">
        <f>N359+(N359*3%)</f>
        <v>0</v>
      </c>
    </row>
    <row r="360" spans="1:15" ht="23.25" customHeight="1" thickBot="1" x14ac:dyDescent="0.3">
      <c r="A360" s="142" t="s">
        <v>278</v>
      </c>
      <c r="B360" s="143"/>
      <c r="C360" s="57" t="s">
        <v>262</v>
      </c>
      <c r="D360" s="58" t="s">
        <v>264</v>
      </c>
      <c r="E360" s="57" t="s">
        <v>434</v>
      </c>
      <c r="F360" s="57" t="s">
        <v>435</v>
      </c>
      <c r="G360" s="57" t="s">
        <v>263</v>
      </c>
      <c r="H360" s="57" t="s">
        <v>0</v>
      </c>
      <c r="I360" s="57" t="s">
        <v>436</v>
      </c>
      <c r="J360" s="58" t="s">
        <v>265</v>
      </c>
      <c r="K360" s="57" t="s">
        <v>437</v>
      </c>
      <c r="L360" s="58" t="s">
        <v>438</v>
      </c>
      <c r="M360" s="57" t="s">
        <v>439</v>
      </c>
      <c r="N360" s="57" t="s">
        <v>440</v>
      </c>
      <c r="O360" s="57" t="s">
        <v>441</v>
      </c>
    </row>
    <row r="361" spans="1:15" ht="15" customHeight="1" x14ac:dyDescent="0.25">
      <c r="A361" s="144" t="s">
        <v>272</v>
      </c>
      <c r="B361" s="145"/>
      <c r="C361" s="148"/>
      <c r="D361" s="149"/>
      <c r="E361" s="33"/>
      <c r="F361" s="33"/>
      <c r="G361" s="33"/>
      <c r="H361" s="34"/>
      <c r="I361" s="34"/>
      <c r="J361" s="35"/>
      <c r="K361" s="36">
        <f t="shared" ref="K361:K374" si="19">+J361*H361</f>
        <v>0</v>
      </c>
      <c r="L361" s="37"/>
      <c r="M361" s="38"/>
      <c r="N361" s="38"/>
      <c r="O361" s="39"/>
    </row>
    <row r="362" spans="1:15" x14ac:dyDescent="0.25">
      <c r="A362" s="144"/>
      <c r="B362" s="145"/>
      <c r="C362" s="149"/>
      <c r="D362" s="149"/>
      <c r="E362" s="40"/>
      <c r="F362" s="40"/>
      <c r="G362" s="40"/>
      <c r="H362" s="41"/>
      <c r="I362" s="41"/>
      <c r="J362" s="42"/>
      <c r="K362" s="36">
        <f t="shared" si="19"/>
        <v>0</v>
      </c>
      <c r="L362" s="43"/>
      <c r="M362" s="44"/>
      <c r="N362" s="44"/>
      <c r="O362" s="45"/>
    </row>
    <row r="363" spans="1:15" x14ac:dyDescent="0.25">
      <c r="A363" s="144"/>
      <c r="B363" s="145"/>
      <c r="C363" s="149"/>
      <c r="D363" s="149"/>
      <c r="E363" s="40"/>
      <c r="F363" s="40"/>
      <c r="G363" s="40"/>
      <c r="H363" s="41"/>
      <c r="I363" s="41"/>
      <c r="J363" s="42"/>
      <c r="K363" s="36">
        <f t="shared" si="19"/>
        <v>0</v>
      </c>
      <c r="L363" s="43"/>
      <c r="M363" s="44"/>
      <c r="N363" s="44"/>
      <c r="O363" s="45"/>
    </row>
    <row r="364" spans="1:15" x14ac:dyDescent="0.25">
      <c r="A364" s="144"/>
      <c r="B364" s="145"/>
      <c r="C364" s="149"/>
      <c r="D364" s="149"/>
      <c r="E364" s="40"/>
      <c r="F364" s="40"/>
      <c r="G364" s="40"/>
      <c r="H364" s="41"/>
      <c r="I364" s="41"/>
      <c r="J364" s="42"/>
      <c r="K364" s="36">
        <f t="shared" si="19"/>
        <v>0</v>
      </c>
      <c r="L364" s="43"/>
      <c r="M364" s="44"/>
      <c r="N364" s="44"/>
      <c r="O364" s="45"/>
    </row>
    <row r="365" spans="1:15" x14ac:dyDescent="0.25">
      <c r="A365" s="144"/>
      <c r="B365" s="145"/>
      <c r="C365" s="149"/>
      <c r="D365" s="149"/>
      <c r="E365" s="40"/>
      <c r="F365" s="40"/>
      <c r="G365" s="40"/>
      <c r="H365" s="41"/>
      <c r="I365" s="41"/>
      <c r="J365" s="42"/>
      <c r="K365" s="36">
        <f t="shared" si="19"/>
        <v>0</v>
      </c>
      <c r="L365" s="43"/>
      <c r="M365" s="44"/>
      <c r="N365" s="44"/>
      <c r="O365" s="45"/>
    </row>
    <row r="366" spans="1:15" x14ac:dyDescent="0.25">
      <c r="A366" s="144"/>
      <c r="B366" s="145"/>
      <c r="C366" s="149"/>
      <c r="D366" s="149"/>
      <c r="E366" s="40"/>
      <c r="F366" s="40"/>
      <c r="G366" s="40"/>
      <c r="H366" s="41"/>
      <c r="I366" s="41"/>
      <c r="J366" s="42"/>
      <c r="K366" s="36">
        <f t="shared" si="19"/>
        <v>0</v>
      </c>
      <c r="L366" s="43"/>
      <c r="M366" s="44"/>
      <c r="N366" s="44"/>
      <c r="O366" s="45"/>
    </row>
    <row r="367" spans="1:15" x14ac:dyDescent="0.25">
      <c r="A367" s="144"/>
      <c r="B367" s="145"/>
      <c r="C367" s="149"/>
      <c r="D367" s="149"/>
      <c r="E367" s="40"/>
      <c r="F367" s="40"/>
      <c r="G367" s="40"/>
      <c r="H367" s="41"/>
      <c r="I367" s="41"/>
      <c r="J367" s="42"/>
      <c r="K367" s="36">
        <f t="shared" si="19"/>
        <v>0</v>
      </c>
      <c r="L367" s="43"/>
      <c r="M367" s="44"/>
      <c r="N367" s="44"/>
      <c r="O367" s="45"/>
    </row>
    <row r="368" spans="1:15" x14ac:dyDescent="0.25">
      <c r="A368" s="144"/>
      <c r="B368" s="145"/>
      <c r="C368" s="149"/>
      <c r="D368" s="149"/>
      <c r="E368" s="40"/>
      <c r="F368" s="40"/>
      <c r="G368" s="40"/>
      <c r="H368" s="41"/>
      <c r="I368" s="41"/>
      <c r="J368" s="42"/>
      <c r="K368" s="36">
        <f t="shared" si="19"/>
        <v>0</v>
      </c>
      <c r="L368" s="43"/>
      <c r="M368" s="44"/>
      <c r="N368" s="44"/>
      <c r="O368" s="45"/>
    </row>
    <row r="369" spans="1:15" x14ac:dyDescent="0.25">
      <c r="A369" s="144"/>
      <c r="B369" s="145"/>
      <c r="C369" s="149"/>
      <c r="D369" s="149"/>
      <c r="E369" s="40"/>
      <c r="F369" s="40"/>
      <c r="G369" s="40"/>
      <c r="H369" s="41"/>
      <c r="I369" s="41"/>
      <c r="J369" s="42"/>
      <c r="K369" s="36">
        <f t="shared" si="19"/>
        <v>0</v>
      </c>
      <c r="L369" s="43"/>
      <c r="M369" s="44"/>
      <c r="N369" s="44"/>
      <c r="O369" s="45"/>
    </row>
    <row r="370" spans="1:15" x14ac:dyDescent="0.25">
      <c r="A370" s="144"/>
      <c r="B370" s="145"/>
      <c r="C370" s="149"/>
      <c r="D370" s="149"/>
      <c r="E370" s="40"/>
      <c r="F370" s="40"/>
      <c r="G370" s="40"/>
      <c r="H370" s="41"/>
      <c r="I370" s="41"/>
      <c r="J370" s="42"/>
      <c r="K370" s="36">
        <f t="shared" si="19"/>
        <v>0</v>
      </c>
      <c r="L370" s="43"/>
      <c r="M370" s="44"/>
      <c r="N370" s="44"/>
      <c r="O370" s="45"/>
    </row>
    <row r="371" spans="1:15" x14ac:dyDescent="0.25">
      <c r="A371" s="144"/>
      <c r="B371" s="145"/>
      <c r="C371" s="149"/>
      <c r="D371" s="149"/>
      <c r="E371" s="40"/>
      <c r="F371" s="40"/>
      <c r="G371" s="40"/>
      <c r="H371" s="41"/>
      <c r="I371" s="41"/>
      <c r="J371" s="42"/>
      <c r="K371" s="36">
        <f t="shared" si="19"/>
        <v>0</v>
      </c>
      <c r="L371" s="43"/>
      <c r="M371" s="44"/>
      <c r="N371" s="44"/>
      <c r="O371" s="45"/>
    </row>
    <row r="372" spans="1:15" x14ac:dyDescent="0.25">
      <c r="A372" s="144"/>
      <c r="B372" s="145"/>
      <c r="C372" s="149"/>
      <c r="D372" s="149"/>
      <c r="E372" s="40"/>
      <c r="F372" s="40"/>
      <c r="G372" s="46"/>
      <c r="H372" s="41"/>
      <c r="I372" s="41"/>
      <c r="J372" s="47"/>
      <c r="K372" s="36">
        <f t="shared" si="19"/>
        <v>0</v>
      </c>
      <c r="L372" s="43"/>
      <c r="M372" s="44"/>
      <c r="N372" s="44"/>
      <c r="O372" s="45"/>
    </row>
    <row r="373" spans="1:15" x14ac:dyDescent="0.25">
      <c r="A373" s="144"/>
      <c r="B373" s="145"/>
      <c r="C373" s="149"/>
      <c r="D373" s="149"/>
      <c r="E373" s="40"/>
      <c r="F373" s="40"/>
      <c r="G373" s="46"/>
      <c r="H373" s="48"/>
      <c r="I373" s="48"/>
      <c r="J373" s="47"/>
      <c r="K373" s="36">
        <f t="shared" si="19"/>
        <v>0</v>
      </c>
      <c r="L373" s="43"/>
      <c r="M373" s="44"/>
      <c r="N373" s="44"/>
      <c r="O373" s="45"/>
    </row>
    <row r="374" spans="1:15" ht="15.75" thickBot="1" x14ac:dyDescent="0.3">
      <c r="A374" s="144"/>
      <c r="B374" s="145"/>
      <c r="C374" s="149"/>
      <c r="D374" s="149"/>
      <c r="E374" s="49"/>
      <c r="F374" s="49"/>
      <c r="G374" s="49"/>
      <c r="H374" s="50"/>
      <c r="I374" s="50"/>
      <c r="J374" s="51"/>
      <c r="K374" s="36">
        <f t="shared" si="19"/>
        <v>0</v>
      </c>
      <c r="L374" s="52"/>
      <c r="M374" s="53"/>
      <c r="N374" s="53"/>
      <c r="O374" s="54"/>
    </row>
    <row r="375" spans="1:15" ht="15.75" thickBot="1" x14ac:dyDescent="0.3">
      <c r="A375" s="146"/>
      <c r="B375" s="147"/>
      <c r="C375" s="150"/>
      <c r="D375" s="150"/>
      <c r="E375" s="60" t="s">
        <v>267</v>
      </c>
      <c r="F375" s="58"/>
      <c r="G375" s="58"/>
      <c r="H375" s="58"/>
      <c r="I375" s="58"/>
      <c r="J375" s="59"/>
      <c r="K375" s="55">
        <f>SUM(K361:K374)</f>
        <v>0</v>
      </c>
      <c r="L375" s="56">
        <f>K375+(K375*3%)</f>
        <v>0</v>
      </c>
      <c r="M375" s="56">
        <f>L375+(L375*3%)</f>
        <v>0</v>
      </c>
      <c r="N375" s="56">
        <f>M375+(M375*3%)</f>
        <v>0</v>
      </c>
      <c r="O375" s="56">
        <f>N375+(N375*3%)</f>
        <v>0</v>
      </c>
    </row>
    <row r="376" spans="1:15" ht="23.25" customHeight="1" thickBot="1" x14ac:dyDescent="0.3">
      <c r="A376" s="142" t="s">
        <v>278</v>
      </c>
      <c r="B376" s="143"/>
      <c r="C376" s="57" t="s">
        <v>262</v>
      </c>
      <c r="D376" s="58" t="s">
        <v>264</v>
      </c>
      <c r="E376" s="57" t="s">
        <v>434</v>
      </c>
      <c r="F376" s="57" t="s">
        <v>435</v>
      </c>
      <c r="G376" s="57" t="s">
        <v>263</v>
      </c>
      <c r="H376" s="57" t="s">
        <v>0</v>
      </c>
      <c r="I376" s="57" t="s">
        <v>436</v>
      </c>
      <c r="J376" s="58" t="s">
        <v>265</v>
      </c>
      <c r="K376" s="57" t="s">
        <v>437</v>
      </c>
      <c r="L376" s="58" t="s">
        <v>438</v>
      </c>
      <c r="M376" s="57" t="s">
        <v>439</v>
      </c>
      <c r="N376" s="57" t="s">
        <v>440</v>
      </c>
      <c r="O376" s="57" t="s">
        <v>441</v>
      </c>
    </row>
    <row r="377" spans="1:15" ht="15" customHeight="1" x14ac:dyDescent="0.25">
      <c r="A377" s="144" t="s">
        <v>273</v>
      </c>
      <c r="B377" s="145"/>
      <c r="C377" s="148"/>
      <c r="D377" s="149"/>
      <c r="E377" s="33"/>
      <c r="F377" s="33"/>
      <c r="G377" s="33"/>
      <c r="H377" s="34"/>
      <c r="I377" s="34"/>
      <c r="J377" s="35"/>
      <c r="K377" s="36">
        <f t="shared" ref="K377:K390" si="20">+J377*H377</f>
        <v>0</v>
      </c>
      <c r="L377" s="37"/>
      <c r="M377" s="38"/>
      <c r="N377" s="38"/>
      <c r="O377" s="39"/>
    </row>
    <row r="378" spans="1:15" x14ac:dyDescent="0.25">
      <c r="A378" s="144"/>
      <c r="B378" s="145"/>
      <c r="C378" s="149"/>
      <c r="D378" s="149"/>
      <c r="E378" s="40"/>
      <c r="F378" s="40"/>
      <c r="G378" s="40"/>
      <c r="H378" s="41"/>
      <c r="I378" s="41"/>
      <c r="J378" s="42"/>
      <c r="K378" s="36">
        <f t="shared" si="20"/>
        <v>0</v>
      </c>
      <c r="L378" s="43"/>
      <c r="M378" s="44"/>
      <c r="N378" s="44"/>
      <c r="O378" s="45"/>
    </row>
    <row r="379" spans="1:15" x14ac:dyDescent="0.25">
      <c r="A379" s="144"/>
      <c r="B379" s="145"/>
      <c r="C379" s="149"/>
      <c r="D379" s="149"/>
      <c r="E379" s="40"/>
      <c r="F379" s="40"/>
      <c r="G379" s="40"/>
      <c r="H379" s="41"/>
      <c r="I379" s="41"/>
      <c r="J379" s="42"/>
      <c r="K379" s="36">
        <f t="shared" si="20"/>
        <v>0</v>
      </c>
      <c r="L379" s="43"/>
      <c r="M379" s="44"/>
      <c r="N379" s="44"/>
      <c r="O379" s="45"/>
    </row>
    <row r="380" spans="1:15" x14ac:dyDescent="0.25">
      <c r="A380" s="144"/>
      <c r="B380" s="145"/>
      <c r="C380" s="149"/>
      <c r="D380" s="149"/>
      <c r="E380" s="40"/>
      <c r="F380" s="40"/>
      <c r="G380" s="40"/>
      <c r="H380" s="41"/>
      <c r="I380" s="41"/>
      <c r="J380" s="42"/>
      <c r="K380" s="36">
        <f t="shared" si="20"/>
        <v>0</v>
      </c>
      <c r="L380" s="43"/>
      <c r="M380" s="44"/>
      <c r="N380" s="44"/>
      <c r="O380" s="45"/>
    </row>
    <row r="381" spans="1:15" x14ac:dyDescent="0.25">
      <c r="A381" s="144"/>
      <c r="B381" s="145"/>
      <c r="C381" s="149"/>
      <c r="D381" s="149"/>
      <c r="E381" s="40"/>
      <c r="F381" s="40"/>
      <c r="G381" s="40"/>
      <c r="H381" s="41"/>
      <c r="I381" s="41"/>
      <c r="J381" s="42"/>
      <c r="K381" s="36">
        <f t="shared" si="20"/>
        <v>0</v>
      </c>
      <c r="L381" s="43"/>
      <c r="M381" s="44"/>
      <c r="N381" s="44"/>
      <c r="O381" s="45"/>
    </row>
    <row r="382" spans="1:15" x14ac:dyDescent="0.25">
      <c r="A382" s="144"/>
      <c r="B382" s="145"/>
      <c r="C382" s="149"/>
      <c r="D382" s="149"/>
      <c r="E382" s="40"/>
      <c r="F382" s="40"/>
      <c r="G382" s="40"/>
      <c r="H382" s="41"/>
      <c r="I382" s="41"/>
      <c r="J382" s="42"/>
      <c r="K382" s="36">
        <f t="shared" si="20"/>
        <v>0</v>
      </c>
      <c r="L382" s="43"/>
      <c r="M382" s="44"/>
      <c r="N382" s="44"/>
      <c r="O382" s="45"/>
    </row>
    <row r="383" spans="1:15" x14ac:dyDescent="0.25">
      <c r="A383" s="144"/>
      <c r="B383" s="145"/>
      <c r="C383" s="149"/>
      <c r="D383" s="149"/>
      <c r="E383" s="40"/>
      <c r="F383" s="40"/>
      <c r="G383" s="40"/>
      <c r="H383" s="41"/>
      <c r="I383" s="41"/>
      <c r="J383" s="42"/>
      <c r="K383" s="36">
        <f t="shared" si="20"/>
        <v>0</v>
      </c>
      <c r="L383" s="43"/>
      <c r="M383" s="44"/>
      <c r="N383" s="44"/>
      <c r="O383" s="45"/>
    </row>
    <row r="384" spans="1:15" x14ac:dyDescent="0.25">
      <c r="A384" s="144"/>
      <c r="B384" s="145"/>
      <c r="C384" s="149"/>
      <c r="D384" s="149"/>
      <c r="E384" s="40"/>
      <c r="F384" s="40"/>
      <c r="G384" s="40"/>
      <c r="H384" s="41"/>
      <c r="I384" s="41"/>
      <c r="J384" s="42"/>
      <c r="K384" s="36">
        <f t="shared" si="20"/>
        <v>0</v>
      </c>
      <c r="L384" s="43"/>
      <c r="M384" s="44"/>
      <c r="N384" s="44"/>
      <c r="O384" s="45"/>
    </row>
    <row r="385" spans="1:15" x14ac:dyDescent="0.25">
      <c r="A385" s="144"/>
      <c r="B385" s="145"/>
      <c r="C385" s="149"/>
      <c r="D385" s="149"/>
      <c r="E385" s="40"/>
      <c r="F385" s="40"/>
      <c r="G385" s="40"/>
      <c r="H385" s="41"/>
      <c r="I385" s="41"/>
      <c r="J385" s="42"/>
      <c r="K385" s="36">
        <f t="shared" si="20"/>
        <v>0</v>
      </c>
      <c r="L385" s="43"/>
      <c r="M385" s="44"/>
      <c r="N385" s="44"/>
      <c r="O385" s="45"/>
    </row>
    <row r="386" spans="1:15" x14ac:dyDescent="0.25">
      <c r="A386" s="144"/>
      <c r="B386" s="145"/>
      <c r="C386" s="149"/>
      <c r="D386" s="149"/>
      <c r="E386" s="40"/>
      <c r="F386" s="40"/>
      <c r="G386" s="40"/>
      <c r="H386" s="41"/>
      <c r="I386" s="41"/>
      <c r="J386" s="42"/>
      <c r="K386" s="36">
        <f t="shared" si="20"/>
        <v>0</v>
      </c>
      <c r="L386" s="43"/>
      <c r="M386" s="44"/>
      <c r="N386" s="44"/>
      <c r="O386" s="45"/>
    </row>
    <row r="387" spans="1:15" x14ac:dyDescent="0.25">
      <c r="A387" s="144"/>
      <c r="B387" s="145"/>
      <c r="C387" s="149"/>
      <c r="D387" s="149"/>
      <c r="E387" s="40"/>
      <c r="F387" s="40"/>
      <c r="G387" s="40"/>
      <c r="H387" s="41"/>
      <c r="I387" s="41"/>
      <c r="J387" s="42"/>
      <c r="K387" s="36">
        <f t="shared" si="20"/>
        <v>0</v>
      </c>
      <c r="L387" s="43"/>
      <c r="M387" s="44"/>
      <c r="N387" s="44"/>
      <c r="O387" s="45"/>
    </row>
    <row r="388" spans="1:15" x14ac:dyDescent="0.25">
      <c r="A388" s="144"/>
      <c r="B388" s="145"/>
      <c r="C388" s="149"/>
      <c r="D388" s="149"/>
      <c r="E388" s="40"/>
      <c r="F388" s="40"/>
      <c r="G388" s="46"/>
      <c r="H388" s="41"/>
      <c r="I388" s="41"/>
      <c r="J388" s="47"/>
      <c r="K388" s="36">
        <f t="shared" si="20"/>
        <v>0</v>
      </c>
      <c r="L388" s="43"/>
      <c r="M388" s="44"/>
      <c r="N388" s="44"/>
      <c r="O388" s="45"/>
    </row>
    <row r="389" spans="1:15" x14ac:dyDescent="0.25">
      <c r="A389" s="144"/>
      <c r="B389" s="145"/>
      <c r="C389" s="149"/>
      <c r="D389" s="149"/>
      <c r="E389" s="40"/>
      <c r="F389" s="40"/>
      <c r="G389" s="46"/>
      <c r="H389" s="48"/>
      <c r="I389" s="48"/>
      <c r="J389" s="47"/>
      <c r="K389" s="36">
        <f t="shared" si="20"/>
        <v>0</v>
      </c>
      <c r="L389" s="43"/>
      <c r="M389" s="44"/>
      <c r="N389" s="44"/>
      <c r="O389" s="45"/>
    </row>
    <row r="390" spans="1:15" ht="15.75" thickBot="1" x14ac:dyDescent="0.3">
      <c r="A390" s="144"/>
      <c r="B390" s="145"/>
      <c r="C390" s="149"/>
      <c r="D390" s="149"/>
      <c r="E390" s="49"/>
      <c r="F390" s="49"/>
      <c r="G390" s="49"/>
      <c r="H390" s="50"/>
      <c r="I390" s="50"/>
      <c r="J390" s="51"/>
      <c r="K390" s="36">
        <f t="shared" si="20"/>
        <v>0</v>
      </c>
      <c r="L390" s="52"/>
      <c r="M390" s="53"/>
      <c r="N390" s="53"/>
      <c r="O390" s="54"/>
    </row>
    <row r="391" spans="1:15" ht="15.75" thickBot="1" x14ac:dyDescent="0.3">
      <c r="A391" s="146"/>
      <c r="B391" s="147"/>
      <c r="C391" s="150"/>
      <c r="D391" s="150"/>
      <c r="E391" s="60" t="s">
        <v>267</v>
      </c>
      <c r="F391" s="58"/>
      <c r="G391" s="58"/>
      <c r="H391" s="58"/>
      <c r="I391" s="58"/>
      <c r="J391" s="59"/>
      <c r="K391" s="55">
        <f>SUM(K377:K390)</f>
        <v>0</v>
      </c>
      <c r="L391" s="56">
        <f>K391+(K391*3%)</f>
        <v>0</v>
      </c>
      <c r="M391" s="56">
        <f>L391+(L391*3%)</f>
        <v>0</v>
      </c>
      <c r="N391" s="56">
        <f>M391+(M391*3%)</f>
        <v>0</v>
      </c>
      <c r="O391" s="56">
        <f>N391+(N391*3%)</f>
        <v>0</v>
      </c>
    </row>
    <row r="392" spans="1:15" ht="23.25" customHeight="1" thickBot="1" x14ac:dyDescent="0.3">
      <c r="A392" s="142" t="s">
        <v>278</v>
      </c>
      <c r="B392" s="143"/>
      <c r="C392" s="57" t="s">
        <v>262</v>
      </c>
      <c r="D392" s="58" t="s">
        <v>264</v>
      </c>
      <c r="E392" s="57" t="s">
        <v>434</v>
      </c>
      <c r="F392" s="57" t="s">
        <v>435</v>
      </c>
      <c r="G392" s="57" t="s">
        <v>263</v>
      </c>
      <c r="H392" s="57" t="s">
        <v>0</v>
      </c>
      <c r="I392" s="57" t="s">
        <v>436</v>
      </c>
      <c r="J392" s="58" t="s">
        <v>265</v>
      </c>
      <c r="K392" s="57" t="s">
        <v>437</v>
      </c>
      <c r="L392" s="58" t="s">
        <v>438</v>
      </c>
      <c r="M392" s="57" t="s">
        <v>439</v>
      </c>
      <c r="N392" s="57" t="s">
        <v>440</v>
      </c>
      <c r="O392" s="57" t="s">
        <v>441</v>
      </c>
    </row>
    <row r="393" spans="1:15" ht="15" customHeight="1" x14ac:dyDescent="0.25">
      <c r="A393" s="144" t="s">
        <v>274</v>
      </c>
      <c r="B393" s="145"/>
      <c r="C393" s="148"/>
      <c r="D393" s="149"/>
      <c r="E393" s="33"/>
      <c r="F393" s="33"/>
      <c r="G393" s="33"/>
      <c r="H393" s="34"/>
      <c r="I393" s="34"/>
      <c r="J393" s="35"/>
      <c r="K393" s="36">
        <f t="shared" ref="K393:K406" si="21">+J393*H393</f>
        <v>0</v>
      </c>
      <c r="L393" s="37"/>
      <c r="M393" s="38"/>
      <c r="N393" s="38"/>
      <c r="O393" s="39"/>
    </row>
    <row r="394" spans="1:15" x14ac:dyDescent="0.25">
      <c r="A394" s="144"/>
      <c r="B394" s="145"/>
      <c r="C394" s="149"/>
      <c r="D394" s="149"/>
      <c r="E394" s="40"/>
      <c r="F394" s="40"/>
      <c r="G394" s="40"/>
      <c r="H394" s="41"/>
      <c r="I394" s="41"/>
      <c r="J394" s="42"/>
      <c r="K394" s="36">
        <f t="shared" si="21"/>
        <v>0</v>
      </c>
      <c r="L394" s="43"/>
      <c r="M394" s="44"/>
      <c r="N394" s="44"/>
      <c r="O394" s="45"/>
    </row>
    <row r="395" spans="1:15" x14ac:dyDescent="0.25">
      <c r="A395" s="144"/>
      <c r="B395" s="145"/>
      <c r="C395" s="149"/>
      <c r="D395" s="149"/>
      <c r="E395" s="40"/>
      <c r="F395" s="40"/>
      <c r="G395" s="40"/>
      <c r="H395" s="41"/>
      <c r="I395" s="41"/>
      <c r="J395" s="42"/>
      <c r="K395" s="36">
        <f t="shared" si="21"/>
        <v>0</v>
      </c>
      <c r="L395" s="43"/>
      <c r="M395" s="44"/>
      <c r="N395" s="44"/>
      <c r="O395" s="45"/>
    </row>
    <row r="396" spans="1:15" x14ac:dyDescent="0.25">
      <c r="A396" s="144"/>
      <c r="B396" s="145"/>
      <c r="C396" s="149"/>
      <c r="D396" s="149"/>
      <c r="E396" s="40"/>
      <c r="F396" s="40"/>
      <c r="G396" s="40"/>
      <c r="H396" s="41"/>
      <c r="I396" s="41"/>
      <c r="J396" s="42"/>
      <c r="K396" s="36">
        <f t="shared" si="21"/>
        <v>0</v>
      </c>
      <c r="L396" s="43"/>
      <c r="M396" s="44"/>
      <c r="N396" s="44"/>
      <c r="O396" s="45"/>
    </row>
    <row r="397" spans="1:15" x14ac:dyDescent="0.25">
      <c r="A397" s="144"/>
      <c r="B397" s="145"/>
      <c r="C397" s="149"/>
      <c r="D397" s="149"/>
      <c r="E397" s="40"/>
      <c r="F397" s="40"/>
      <c r="G397" s="40"/>
      <c r="H397" s="41"/>
      <c r="I397" s="41"/>
      <c r="J397" s="42"/>
      <c r="K397" s="36">
        <f t="shared" si="21"/>
        <v>0</v>
      </c>
      <c r="L397" s="43"/>
      <c r="M397" s="44"/>
      <c r="N397" s="44"/>
      <c r="O397" s="45"/>
    </row>
    <row r="398" spans="1:15" x14ac:dyDescent="0.25">
      <c r="A398" s="144"/>
      <c r="B398" s="145"/>
      <c r="C398" s="149"/>
      <c r="D398" s="149"/>
      <c r="E398" s="40"/>
      <c r="F398" s="40"/>
      <c r="G398" s="40"/>
      <c r="H398" s="41"/>
      <c r="I398" s="41"/>
      <c r="J398" s="42"/>
      <c r="K398" s="36">
        <f t="shared" si="21"/>
        <v>0</v>
      </c>
      <c r="L398" s="43"/>
      <c r="M398" s="44"/>
      <c r="N398" s="44"/>
      <c r="O398" s="45"/>
    </row>
    <row r="399" spans="1:15" x14ac:dyDescent="0.25">
      <c r="A399" s="144"/>
      <c r="B399" s="145"/>
      <c r="C399" s="149"/>
      <c r="D399" s="149"/>
      <c r="E399" s="40"/>
      <c r="F399" s="40"/>
      <c r="G399" s="40"/>
      <c r="H399" s="41"/>
      <c r="I399" s="41"/>
      <c r="J399" s="42"/>
      <c r="K399" s="36">
        <f t="shared" si="21"/>
        <v>0</v>
      </c>
      <c r="L399" s="43"/>
      <c r="M399" s="44"/>
      <c r="N399" s="44"/>
      <c r="O399" s="45"/>
    </row>
    <row r="400" spans="1:15" x14ac:dyDescent="0.25">
      <c r="A400" s="144"/>
      <c r="B400" s="145"/>
      <c r="C400" s="149"/>
      <c r="D400" s="149"/>
      <c r="E400" s="40"/>
      <c r="F400" s="40"/>
      <c r="G400" s="40"/>
      <c r="H400" s="41"/>
      <c r="I400" s="41"/>
      <c r="J400" s="42"/>
      <c r="K400" s="36">
        <f t="shared" si="21"/>
        <v>0</v>
      </c>
      <c r="L400" s="43"/>
      <c r="M400" s="44"/>
      <c r="N400" s="44"/>
      <c r="O400" s="45"/>
    </row>
    <row r="401" spans="1:15" x14ac:dyDescent="0.25">
      <c r="A401" s="144"/>
      <c r="B401" s="145"/>
      <c r="C401" s="149"/>
      <c r="D401" s="149"/>
      <c r="E401" s="40"/>
      <c r="F401" s="40"/>
      <c r="G401" s="40"/>
      <c r="H401" s="41"/>
      <c r="I401" s="41"/>
      <c r="J401" s="42"/>
      <c r="K401" s="36">
        <f t="shared" si="21"/>
        <v>0</v>
      </c>
      <c r="L401" s="43"/>
      <c r="M401" s="44"/>
      <c r="N401" s="44"/>
      <c r="O401" s="45"/>
    </row>
    <row r="402" spans="1:15" x14ac:dyDescent="0.25">
      <c r="A402" s="144"/>
      <c r="B402" s="145"/>
      <c r="C402" s="149"/>
      <c r="D402" s="149"/>
      <c r="E402" s="40"/>
      <c r="F402" s="40"/>
      <c r="G402" s="40"/>
      <c r="H402" s="41"/>
      <c r="I402" s="41"/>
      <c r="J402" s="42"/>
      <c r="K402" s="36">
        <f t="shared" si="21"/>
        <v>0</v>
      </c>
      <c r="L402" s="43"/>
      <c r="M402" s="44"/>
      <c r="N402" s="44"/>
      <c r="O402" s="45"/>
    </row>
    <row r="403" spans="1:15" x14ac:dyDescent="0.25">
      <c r="A403" s="144"/>
      <c r="B403" s="145"/>
      <c r="C403" s="149"/>
      <c r="D403" s="149"/>
      <c r="E403" s="40"/>
      <c r="F403" s="40"/>
      <c r="G403" s="40"/>
      <c r="H403" s="41"/>
      <c r="I403" s="41"/>
      <c r="J403" s="42"/>
      <c r="K403" s="36">
        <f t="shared" si="21"/>
        <v>0</v>
      </c>
      <c r="L403" s="43"/>
      <c r="M403" s="44"/>
      <c r="N403" s="44"/>
      <c r="O403" s="45"/>
    </row>
    <row r="404" spans="1:15" x14ac:dyDescent="0.25">
      <c r="A404" s="144"/>
      <c r="B404" s="145"/>
      <c r="C404" s="149"/>
      <c r="D404" s="149"/>
      <c r="E404" s="40"/>
      <c r="F404" s="40"/>
      <c r="G404" s="46"/>
      <c r="H404" s="41"/>
      <c r="I404" s="41"/>
      <c r="J404" s="47"/>
      <c r="K404" s="36">
        <f t="shared" si="21"/>
        <v>0</v>
      </c>
      <c r="L404" s="43"/>
      <c r="M404" s="44"/>
      <c r="N404" s="44"/>
      <c r="O404" s="45"/>
    </row>
    <row r="405" spans="1:15" x14ac:dyDescent="0.25">
      <c r="A405" s="144"/>
      <c r="B405" s="145"/>
      <c r="C405" s="149"/>
      <c r="D405" s="149"/>
      <c r="E405" s="40"/>
      <c r="F405" s="40"/>
      <c r="G405" s="46"/>
      <c r="H405" s="48"/>
      <c r="I405" s="48"/>
      <c r="J405" s="47"/>
      <c r="K405" s="36">
        <f t="shared" si="21"/>
        <v>0</v>
      </c>
      <c r="L405" s="43"/>
      <c r="M405" s="44"/>
      <c r="N405" s="44"/>
      <c r="O405" s="45"/>
    </row>
    <row r="406" spans="1:15" ht="15.75" thickBot="1" x14ac:dyDescent="0.3">
      <c r="A406" s="144"/>
      <c r="B406" s="145"/>
      <c r="C406" s="149"/>
      <c r="D406" s="149"/>
      <c r="E406" s="49"/>
      <c r="F406" s="49"/>
      <c r="G406" s="49"/>
      <c r="H406" s="50"/>
      <c r="I406" s="50"/>
      <c r="J406" s="51"/>
      <c r="K406" s="36">
        <f t="shared" si="21"/>
        <v>0</v>
      </c>
      <c r="L406" s="52"/>
      <c r="M406" s="53"/>
      <c r="N406" s="53"/>
      <c r="O406" s="54"/>
    </row>
    <row r="407" spans="1:15" ht="15.75" thickBot="1" x14ac:dyDescent="0.3">
      <c r="A407" s="146"/>
      <c r="B407" s="147"/>
      <c r="C407" s="150"/>
      <c r="D407" s="150"/>
      <c r="E407" s="60" t="s">
        <v>267</v>
      </c>
      <c r="F407" s="58"/>
      <c r="G407" s="58"/>
      <c r="H407" s="58"/>
      <c r="I407" s="58"/>
      <c r="J407" s="59"/>
      <c r="K407" s="55">
        <f>SUM(K393:K406)</f>
        <v>0</v>
      </c>
      <c r="L407" s="56">
        <f>K407+(K407*3%)</f>
        <v>0</v>
      </c>
      <c r="M407" s="56">
        <f>L407+(L407*3%)</f>
        <v>0</v>
      </c>
      <c r="N407" s="56">
        <f>M407+(M407*3%)</f>
        <v>0</v>
      </c>
      <c r="O407" s="56">
        <f>N407+(N407*3%)</f>
        <v>0</v>
      </c>
    </row>
    <row r="408" spans="1:15" ht="23.25" customHeight="1" thickBot="1" x14ac:dyDescent="0.3">
      <c r="A408" s="142" t="s">
        <v>278</v>
      </c>
      <c r="B408" s="143"/>
      <c r="C408" s="57" t="s">
        <v>262</v>
      </c>
      <c r="D408" s="58" t="s">
        <v>264</v>
      </c>
      <c r="E408" s="57" t="s">
        <v>434</v>
      </c>
      <c r="F408" s="57" t="s">
        <v>435</v>
      </c>
      <c r="G408" s="57" t="s">
        <v>263</v>
      </c>
      <c r="H408" s="57" t="s">
        <v>0</v>
      </c>
      <c r="I408" s="57" t="s">
        <v>436</v>
      </c>
      <c r="J408" s="58" t="s">
        <v>265</v>
      </c>
      <c r="K408" s="57" t="s">
        <v>437</v>
      </c>
      <c r="L408" s="58" t="s">
        <v>438</v>
      </c>
      <c r="M408" s="57" t="s">
        <v>439</v>
      </c>
      <c r="N408" s="57" t="s">
        <v>440</v>
      </c>
      <c r="O408" s="57" t="s">
        <v>441</v>
      </c>
    </row>
    <row r="409" spans="1:15" ht="15" customHeight="1" x14ac:dyDescent="0.25">
      <c r="A409" s="144" t="s">
        <v>275</v>
      </c>
      <c r="B409" s="145"/>
      <c r="C409" s="148"/>
      <c r="D409" s="149"/>
      <c r="E409" s="33"/>
      <c r="F409" s="33"/>
      <c r="G409" s="33"/>
      <c r="H409" s="34"/>
      <c r="I409" s="34"/>
      <c r="J409" s="35"/>
      <c r="K409" s="36">
        <f t="shared" ref="K409:K422" si="22">+J409*H409</f>
        <v>0</v>
      </c>
      <c r="L409" s="37"/>
      <c r="M409" s="38"/>
      <c r="N409" s="38"/>
      <c r="O409" s="39"/>
    </row>
    <row r="410" spans="1:15" x14ac:dyDescent="0.25">
      <c r="A410" s="144"/>
      <c r="B410" s="145"/>
      <c r="C410" s="149"/>
      <c r="D410" s="149"/>
      <c r="E410" s="40"/>
      <c r="F410" s="40"/>
      <c r="G410" s="40"/>
      <c r="H410" s="41"/>
      <c r="I410" s="41"/>
      <c r="J410" s="42"/>
      <c r="K410" s="36">
        <f t="shared" si="22"/>
        <v>0</v>
      </c>
      <c r="L410" s="43"/>
      <c r="M410" s="44"/>
      <c r="N410" s="44"/>
      <c r="O410" s="45"/>
    </row>
    <row r="411" spans="1:15" x14ac:dyDescent="0.25">
      <c r="A411" s="144"/>
      <c r="B411" s="145"/>
      <c r="C411" s="149"/>
      <c r="D411" s="149"/>
      <c r="E411" s="40"/>
      <c r="F411" s="40"/>
      <c r="G411" s="40"/>
      <c r="H411" s="41"/>
      <c r="I411" s="41"/>
      <c r="J411" s="42"/>
      <c r="K411" s="36">
        <f t="shared" si="22"/>
        <v>0</v>
      </c>
      <c r="L411" s="43"/>
      <c r="M411" s="44"/>
      <c r="N411" s="44"/>
      <c r="O411" s="45"/>
    </row>
    <row r="412" spans="1:15" x14ac:dyDescent="0.25">
      <c r="A412" s="144"/>
      <c r="B412" s="145"/>
      <c r="C412" s="149"/>
      <c r="D412" s="149"/>
      <c r="E412" s="40"/>
      <c r="F412" s="40"/>
      <c r="G412" s="40"/>
      <c r="H412" s="41"/>
      <c r="I412" s="41"/>
      <c r="J412" s="42"/>
      <c r="K412" s="36">
        <f t="shared" si="22"/>
        <v>0</v>
      </c>
      <c r="L412" s="43"/>
      <c r="M412" s="44"/>
      <c r="N412" s="44"/>
      <c r="O412" s="45"/>
    </row>
    <row r="413" spans="1:15" x14ac:dyDescent="0.25">
      <c r="A413" s="144"/>
      <c r="B413" s="145"/>
      <c r="C413" s="149"/>
      <c r="D413" s="149"/>
      <c r="E413" s="40"/>
      <c r="F413" s="40"/>
      <c r="G413" s="40"/>
      <c r="H413" s="41"/>
      <c r="I413" s="41"/>
      <c r="J413" s="42"/>
      <c r="K413" s="36">
        <f t="shared" si="22"/>
        <v>0</v>
      </c>
      <c r="L413" s="43"/>
      <c r="M413" s="44"/>
      <c r="N413" s="44"/>
      <c r="O413" s="45"/>
    </row>
    <row r="414" spans="1:15" x14ac:dyDescent="0.25">
      <c r="A414" s="144"/>
      <c r="B414" s="145"/>
      <c r="C414" s="149"/>
      <c r="D414" s="149"/>
      <c r="E414" s="40"/>
      <c r="F414" s="40"/>
      <c r="G414" s="40"/>
      <c r="H414" s="41"/>
      <c r="I414" s="41"/>
      <c r="J414" s="42"/>
      <c r="K414" s="36">
        <f t="shared" si="22"/>
        <v>0</v>
      </c>
      <c r="L414" s="43"/>
      <c r="M414" s="44"/>
      <c r="N414" s="44"/>
      <c r="O414" s="45"/>
    </row>
    <row r="415" spans="1:15" x14ac:dyDescent="0.25">
      <c r="A415" s="144"/>
      <c r="B415" s="145"/>
      <c r="C415" s="149"/>
      <c r="D415" s="149"/>
      <c r="E415" s="40"/>
      <c r="F415" s="40"/>
      <c r="G415" s="40"/>
      <c r="H415" s="41"/>
      <c r="I415" s="41"/>
      <c r="J415" s="42"/>
      <c r="K415" s="36">
        <f t="shared" si="22"/>
        <v>0</v>
      </c>
      <c r="L415" s="43"/>
      <c r="M415" s="44"/>
      <c r="N415" s="44"/>
      <c r="O415" s="45"/>
    </row>
    <row r="416" spans="1:15" x14ac:dyDescent="0.25">
      <c r="A416" s="144"/>
      <c r="B416" s="145"/>
      <c r="C416" s="149"/>
      <c r="D416" s="149"/>
      <c r="E416" s="40"/>
      <c r="F416" s="40"/>
      <c r="G416" s="40"/>
      <c r="H416" s="41"/>
      <c r="I416" s="41"/>
      <c r="J416" s="42"/>
      <c r="K416" s="36">
        <f t="shared" si="22"/>
        <v>0</v>
      </c>
      <c r="L416" s="43"/>
      <c r="M416" s="44"/>
      <c r="N416" s="44"/>
      <c r="O416" s="45"/>
    </row>
    <row r="417" spans="1:15" x14ac:dyDescent="0.25">
      <c r="A417" s="144"/>
      <c r="B417" s="145"/>
      <c r="C417" s="149"/>
      <c r="D417" s="149"/>
      <c r="E417" s="40"/>
      <c r="F417" s="40"/>
      <c r="G417" s="40"/>
      <c r="H417" s="41"/>
      <c r="I417" s="41"/>
      <c r="J417" s="42"/>
      <c r="K417" s="36">
        <f t="shared" si="22"/>
        <v>0</v>
      </c>
      <c r="L417" s="43"/>
      <c r="M417" s="44"/>
      <c r="N417" s="44"/>
      <c r="O417" s="45"/>
    </row>
    <row r="418" spans="1:15" x14ac:dyDescent="0.25">
      <c r="A418" s="144"/>
      <c r="B418" s="145"/>
      <c r="C418" s="149"/>
      <c r="D418" s="149"/>
      <c r="E418" s="40"/>
      <c r="F418" s="40"/>
      <c r="G418" s="40"/>
      <c r="H418" s="41"/>
      <c r="I418" s="41"/>
      <c r="J418" s="42"/>
      <c r="K418" s="36">
        <f t="shared" si="22"/>
        <v>0</v>
      </c>
      <c r="L418" s="43"/>
      <c r="M418" s="44"/>
      <c r="N418" s="44"/>
      <c r="O418" s="45"/>
    </row>
    <row r="419" spans="1:15" x14ac:dyDescent="0.25">
      <c r="A419" s="144"/>
      <c r="B419" s="145"/>
      <c r="C419" s="149"/>
      <c r="D419" s="149"/>
      <c r="E419" s="40"/>
      <c r="F419" s="40"/>
      <c r="G419" s="40"/>
      <c r="H419" s="41"/>
      <c r="I419" s="41"/>
      <c r="J419" s="42"/>
      <c r="K419" s="36">
        <f t="shared" si="22"/>
        <v>0</v>
      </c>
      <c r="L419" s="43"/>
      <c r="M419" s="44"/>
      <c r="N419" s="44"/>
      <c r="O419" s="45"/>
    </row>
    <row r="420" spans="1:15" x14ac:dyDescent="0.25">
      <c r="A420" s="144"/>
      <c r="B420" s="145"/>
      <c r="C420" s="149"/>
      <c r="D420" s="149"/>
      <c r="E420" s="40"/>
      <c r="F420" s="40"/>
      <c r="G420" s="46"/>
      <c r="H420" s="41"/>
      <c r="I420" s="41"/>
      <c r="J420" s="47"/>
      <c r="K420" s="36">
        <f t="shared" si="22"/>
        <v>0</v>
      </c>
      <c r="L420" s="43"/>
      <c r="M420" s="44"/>
      <c r="N420" s="44"/>
      <c r="O420" s="45"/>
    </row>
    <row r="421" spans="1:15" x14ac:dyDescent="0.25">
      <c r="A421" s="144"/>
      <c r="B421" s="145"/>
      <c r="C421" s="149"/>
      <c r="D421" s="149"/>
      <c r="E421" s="40"/>
      <c r="F421" s="40"/>
      <c r="G421" s="46"/>
      <c r="H421" s="48"/>
      <c r="I421" s="48"/>
      <c r="J421" s="47"/>
      <c r="K421" s="36">
        <f t="shared" si="22"/>
        <v>0</v>
      </c>
      <c r="L421" s="43"/>
      <c r="M421" s="44"/>
      <c r="N421" s="44"/>
      <c r="O421" s="45"/>
    </row>
    <row r="422" spans="1:15" ht="15.75" thickBot="1" x14ac:dyDescent="0.3">
      <c r="A422" s="144"/>
      <c r="B422" s="145"/>
      <c r="C422" s="149"/>
      <c r="D422" s="149"/>
      <c r="E422" s="49"/>
      <c r="F422" s="49"/>
      <c r="G422" s="49"/>
      <c r="H422" s="50"/>
      <c r="I422" s="50"/>
      <c r="J422" s="51"/>
      <c r="K422" s="36">
        <f t="shared" si="22"/>
        <v>0</v>
      </c>
      <c r="L422" s="52"/>
      <c r="M422" s="53"/>
      <c r="N422" s="53"/>
      <c r="O422" s="54"/>
    </row>
    <row r="423" spans="1:15" ht="15.75" thickBot="1" x14ac:dyDescent="0.3">
      <c r="A423" s="146"/>
      <c r="B423" s="147"/>
      <c r="C423" s="150"/>
      <c r="D423" s="150"/>
      <c r="E423" s="60" t="s">
        <v>267</v>
      </c>
      <c r="F423" s="58"/>
      <c r="G423" s="58"/>
      <c r="H423" s="58"/>
      <c r="I423" s="58"/>
      <c r="J423" s="59"/>
      <c r="K423" s="55">
        <f>SUM(K409:K422)</f>
        <v>0</v>
      </c>
      <c r="L423" s="56">
        <f>K423+(K423*3%)</f>
        <v>0</v>
      </c>
      <c r="M423" s="56">
        <f>L423+(L423*3%)</f>
        <v>0</v>
      </c>
      <c r="N423" s="56">
        <f>M423+(M423*3%)</f>
        <v>0</v>
      </c>
      <c r="O423" s="56">
        <f>N423+(N423*3%)</f>
        <v>0</v>
      </c>
    </row>
    <row r="424" spans="1:15" ht="23.25" customHeight="1" thickBot="1" x14ac:dyDescent="0.3">
      <c r="A424" s="142" t="s">
        <v>278</v>
      </c>
      <c r="B424" s="143"/>
      <c r="C424" s="57" t="s">
        <v>262</v>
      </c>
      <c r="D424" s="58" t="s">
        <v>264</v>
      </c>
      <c r="E424" s="57" t="s">
        <v>434</v>
      </c>
      <c r="F424" s="57" t="s">
        <v>435</v>
      </c>
      <c r="G424" s="57" t="s">
        <v>263</v>
      </c>
      <c r="H424" s="57" t="s">
        <v>0</v>
      </c>
      <c r="I424" s="57" t="s">
        <v>436</v>
      </c>
      <c r="J424" s="58" t="s">
        <v>265</v>
      </c>
      <c r="K424" s="57" t="s">
        <v>437</v>
      </c>
      <c r="L424" s="58" t="s">
        <v>438</v>
      </c>
      <c r="M424" s="57" t="s">
        <v>439</v>
      </c>
      <c r="N424" s="57" t="s">
        <v>440</v>
      </c>
      <c r="O424" s="57" t="s">
        <v>441</v>
      </c>
    </row>
    <row r="425" spans="1:15" ht="15" customHeight="1" x14ac:dyDescent="0.25">
      <c r="A425" s="144" t="s">
        <v>276</v>
      </c>
      <c r="B425" s="145"/>
      <c r="C425" s="148"/>
      <c r="D425" s="149"/>
      <c r="E425" s="33"/>
      <c r="F425" s="33"/>
      <c r="G425" s="33"/>
      <c r="H425" s="34"/>
      <c r="I425" s="34"/>
      <c r="J425" s="35"/>
      <c r="K425" s="36">
        <f t="shared" ref="K425:K438" si="23">+J425*H425</f>
        <v>0</v>
      </c>
      <c r="L425" s="37"/>
      <c r="M425" s="38"/>
      <c r="N425" s="38"/>
      <c r="O425" s="39"/>
    </row>
    <row r="426" spans="1:15" x14ac:dyDescent="0.25">
      <c r="A426" s="144"/>
      <c r="B426" s="145"/>
      <c r="C426" s="149"/>
      <c r="D426" s="149"/>
      <c r="E426" s="40"/>
      <c r="F426" s="40"/>
      <c r="G426" s="40"/>
      <c r="H426" s="41"/>
      <c r="I426" s="41"/>
      <c r="J426" s="42"/>
      <c r="K426" s="36">
        <f t="shared" si="23"/>
        <v>0</v>
      </c>
      <c r="L426" s="43"/>
      <c r="M426" s="44"/>
      <c r="N426" s="44"/>
      <c r="O426" s="45"/>
    </row>
    <row r="427" spans="1:15" x14ac:dyDescent="0.25">
      <c r="A427" s="144"/>
      <c r="B427" s="145"/>
      <c r="C427" s="149"/>
      <c r="D427" s="149"/>
      <c r="E427" s="40"/>
      <c r="F427" s="40"/>
      <c r="G427" s="40"/>
      <c r="H427" s="41"/>
      <c r="I427" s="41"/>
      <c r="J427" s="42"/>
      <c r="K427" s="36">
        <f t="shared" si="23"/>
        <v>0</v>
      </c>
      <c r="L427" s="43"/>
      <c r="M427" s="44"/>
      <c r="N427" s="44"/>
      <c r="O427" s="45"/>
    </row>
    <row r="428" spans="1:15" x14ac:dyDescent="0.25">
      <c r="A428" s="144"/>
      <c r="B428" s="145"/>
      <c r="C428" s="149"/>
      <c r="D428" s="149"/>
      <c r="E428" s="40"/>
      <c r="F428" s="40"/>
      <c r="G428" s="40"/>
      <c r="H428" s="41"/>
      <c r="I428" s="41"/>
      <c r="J428" s="42"/>
      <c r="K428" s="36">
        <f t="shared" si="23"/>
        <v>0</v>
      </c>
      <c r="L428" s="43"/>
      <c r="M428" s="44"/>
      <c r="N428" s="44"/>
      <c r="O428" s="45"/>
    </row>
    <row r="429" spans="1:15" x14ac:dyDescent="0.25">
      <c r="A429" s="144"/>
      <c r="B429" s="145"/>
      <c r="C429" s="149"/>
      <c r="D429" s="149"/>
      <c r="E429" s="40"/>
      <c r="F429" s="40"/>
      <c r="G429" s="40"/>
      <c r="H429" s="41"/>
      <c r="I429" s="41"/>
      <c r="J429" s="42"/>
      <c r="K429" s="36">
        <f t="shared" si="23"/>
        <v>0</v>
      </c>
      <c r="L429" s="43"/>
      <c r="M429" s="44"/>
      <c r="N429" s="44"/>
      <c r="O429" s="45"/>
    </row>
    <row r="430" spans="1:15" x14ac:dyDescent="0.25">
      <c r="A430" s="144"/>
      <c r="B430" s="145"/>
      <c r="C430" s="149"/>
      <c r="D430" s="149"/>
      <c r="E430" s="40"/>
      <c r="F430" s="40"/>
      <c r="G430" s="40"/>
      <c r="H430" s="41"/>
      <c r="I430" s="41"/>
      <c r="J430" s="42"/>
      <c r="K430" s="36">
        <f t="shared" si="23"/>
        <v>0</v>
      </c>
      <c r="L430" s="43"/>
      <c r="M430" s="44"/>
      <c r="N430" s="44"/>
      <c r="O430" s="45"/>
    </row>
    <row r="431" spans="1:15" x14ac:dyDescent="0.25">
      <c r="A431" s="144"/>
      <c r="B431" s="145"/>
      <c r="C431" s="149"/>
      <c r="D431" s="149"/>
      <c r="E431" s="40"/>
      <c r="F431" s="40"/>
      <c r="G431" s="40"/>
      <c r="H431" s="41"/>
      <c r="I431" s="41"/>
      <c r="J431" s="42"/>
      <c r="K431" s="36">
        <f t="shared" si="23"/>
        <v>0</v>
      </c>
      <c r="L431" s="43"/>
      <c r="M431" s="44"/>
      <c r="N431" s="44"/>
      <c r="O431" s="45"/>
    </row>
    <row r="432" spans="1:15" x14ac:dyDescent="0.25">
      <c r="A432" s="144"/>
      <c r="B432" s="145"/>
      <c r="C432" s="149"/>
      <c r="D432" s="149"/>
      <c r="E432" s="40"/>
      <c r="F432" s="40"/>
      <c r="G432" s="40"/>
      <c r="H432" s="41"/>
      <c r="I432" s="41"/>
      <c r="J432" s="42"/>
      <c r="K432" s="36">
        <f t="shared" si="23"/>
        <v>0</v>
      </c>
      <c r="L432" s="43"/>
      <c r="M432" s="44"/>
      <c r="N432" s="44"/>
      <c r="O432" s="45"/>
    </row>
    <row r="433" spans="1:15" x14ac:dyDescent="0.25">
      <c r="A433" s="144"/>
      <c r="B433" s="145"/>
      <c r="C433" s="149"/>
      <c r="D433" s="149"/>
      <c r="E433" s="40"/>
      <c r="F433" s="40"/>
      <c r="G433" s="40"/>
      <c r="H433" s="41"/>
      <c r="I433" s="41"/>
      <c r="J433" s="42"/>
      <c r="K433" s="36">
        <f t="shared" si="23"/>
        <v>0</v>
      </c>
      <c r="L433" s="43"/>
      <c r="M433" s="44"/>
      <c r="N433" s="44"/>
      <c r="O433" s="45"/>
    </row>
    <row r="434" spans="1:15" x14ac:dyDescent="0.25">
      <c r="A434" s="144"/>
      <c r="B434" s="145"/>
      <c r="C434" s="149"/>
      <c r="D434" s="149"/>
      <c r="E434" s="40"/>
      <c r="F434" s="40"/>
      <c r="G434" s="40"/>
      <c r="H434" s="41"/>
      <c r="I434" s="41"/>
      <c r="J434" s="42"/>
      <c r="K434" s="36">
        <f t="shared" si="23"/>
        <v>0</v>
      </c>
      <c r="L434" s="43"/>
      <c r="M434" s="44"/>
      <c r="N434" s="44"/>
      <c r="O434" s="45"/>
    </row>
    <row r="435" spans="1:15" x14ac:dyDescent="0.25">
      <c r="A435" s="144"/>
      <c r="B435" s="145"/>
      <c r="C435" s="149"/>
      <c r="D435" s="149"/>
      <c r="E435" s="40"/>
      <c r="F435" s="40"/>
      <c r="G435" s="40"/>
      <c r="H435" s="41"/>
      <c r="I435" s="41"/>
      <c r="J435" s="42"/>
      <c r="K435" s="36">
        <f t="shared" si="23"/>
        <v>0</v>
      </c>
      <c r="L435" s="43"/>
      <c r="M435" s="44"/>
      <c r="N435" s="44"/>
      <c r="O435" s="45"/>
    </row>
    <row r="436" spans="1:15" x14ac:dyDescent="0.25">
      <c r="A436" s="144"/>
      <c r="B436" s="145"/>
      <c r="C436" s="149"/>
      <c r="D436" s="149"/>
      <c r="E436" s="40"/>
      <c r="F436" s="40"/>
      <c r="G436" s="46"/>
      <c r="H436" s="41"/>
      <c r="I436" s="41"/>
      <c r="J436" s="47"/>
      <c r="K436" s="36">
        <f t="shared" si="23"/>
        <v>0</v>
      </c>
      <c r="L436" s="43"/>
      <c r="M436" s="44"/>
      <c r="N436" s="44"/>
      <c r="O436" s="45"/>
    </row>
    <row r="437" spans="1:15" x14ac:dyDescent="0.25">
      <c r="A437" s="144"/>
      <c r="B437" s="145"/>
      <c r="C437" s="149"/>
      <c r="D437" s="149"/>
      <c r="E437" s="40"/>
      <c r="F437" s="40"/>
      <c r="G437" s="46"/>
      <c r="H437" s="48"/>
      <c r="I437" s="48"/>
      <c r="J437" s="47"/>
      <c r="K437" s="36">
        <f t="shared" si="23"/>
        <v>0</v>
      </c>
      <c r="L437" s="43"/>
      <c r="M437" s="44"/>
      <c r="N437" s="44"/>
      <c r="O437" s="45"/>
    </row>
    <row r="438" spans="1:15" ht="15.75" thickBot="1" x14ac:dyDescent="0.3">
      <c r="A438" s="144"/>
      <c r="B438" s="145"/>
      <c r="C438" s="149"/>
      <c r="D438" s="149"/>
      <c r="E438" s="49"/>
      <c r="F438" s="49"/>
      <c r="G438" s="49"/>
      <c r="H438" s="50"/>
      <c r="I438" s="50"/>
      <c r="J438" s="51"/>
      <c r="K438" s="36">
        <f t="shared" si="23"/>
        <v>0</v>
      </c>
      <c r="L438" s="52"/>
      <c r="M438" s="53"/>
      <c r="N438" s="53"/>
      <c r="O438" s="54"/>
    </row>
    <row r="439" spans="1:15" ht="15.75" thickBot="1" x14ac:dyDescent="0.3">
      <c r="A439" s="146"/>
      <c r="B439" s="147"/>
      <c r="C439" s="150"/>
      <c r="D439" s="150"/>
      <c r="E439" s="60" t="s">
        <v>267</v>
      </c>
      <c r="F439" s="58"/>
      <c r="G439" s="58"/>
      <c r="H439" s="58"/>
      <c r="I439" s="58"/>
      <c r="J439" s="59"/>
      <c r="K439" s="55">
        <f>SUM(K425:K438)</f>
        <v>0</v>
      </c>
      <c r="L439" s="56">
        <f>K439+(K439*3%)</f>
        <v>0</v>
      </c>
      <c r="M439" s="56">
        <f>L439+(L439*3%)</f>
        <v>0</v>
      </c>
      <c r="N439" s="56">
        <f>M439+(M439*3%)</f>
        <v>0</v>
      </c>
      <c r="O439" s="56">
        <f>N439+(N439*3%)</f>
        <v>0</v>
      </c>
    </row>
    <row r="440" spans="1:15" ht="15.75" thickBot="1" x14ac:dyDescent="0.3">
      <c r="A440" s="151"/>
      <c r="B440" s="151"/>
      <c r="C440" s="151"/>
      <c r="D440" s="151"/>
      <c r="E440" s="151"/>
      <c r="F440" s="151"/>
      <c r="G440" s="151"/>
      <c r="H440" s="151"/>
      <c r="I440" s="151"/>
      <c r="J440" s="151"/>
      <c r="K440" s="151"/>
      <c r="L440" s="151"/>
      <c r="M440" s="151"/>
      <c r="N440" s="151"/>
      <c r="O440" s="151"/>
    </row>
    <row r="441" spans="1:15" ht="23.25" customHeight="1" thickBot="1" x14ac:dyDescent="0.3">
      <c r="A441" s="142" t="s">
        <v>279</v>
      </c>
      <c r="B441" s="143"/>
      <c r="C441" s="57" t="s">
        <v>262</v>
      </c>
      <c r="D441" s="58" t="s">
        <v>264</v>
      </c>
      <c r="E441" s="57" t="s">
        <v>434</v>
      </c>
      <c r="F441" s="57" t="s">
        <v>435</v>
      </c>
      <c r="G441" s="57" t="s">
        <v>263</v>
      </c>
      <c r="H441" s="57" t="s">
        <v>0</v>
      </c>
      <c r="I441" s="57" t="s">
        <v>436</v>
      </c>
      <c r="J441" s="58" t="s">
        <v>265</v>
      </c>
      <c r="K441" s="57" t="s">
        <v>437</v>
      </c>
      <c r="L441" s="58" t="s">
        <v>438</v>
      </c>
      <c r="M441" s="57" t="s">
        <v>439</v>
      </c>
      <c r="N441" s="57" t="s">
        <v>440</v>
      </c>
      <c r="O441" s="57" t="s">
        <v>441</v>
      </c>
    </row>
    <row r="442" spans="1:15" ht="15" customHeight="1" x14ac:dyDescent="0.25">
      <c r="A442" s="144" t="s">
        <v>266</v>
      </c>
      <c r="B442" s="145"/>
      <c r="C442" s="148"/>
      <c r="D442" s="149"/>
      <c r="E442" s="33"/>
      <c r="F442" s="33"/>
      <c r="G442" s="33"/>
      <c r="H442" s="34"/>
      <c r="I442" s="34"/>
      <c r="J442" s="35"/>
      <c r="K442" s="36">
        <f t="shared" ref="K442:K455" si="24">+J442*H442</f>
        <v>0</v>
      </c>
      <c r="L442" s="37"/>
      <c r="M442" s="38"/>
      <c r="N442" s="38"/>
      <c r="O442" s="39"/>
    </row>
    <row r="443" spans="1:15" x14ac:dyDescent="0.25">
      <c r="A443" s="144"/>
      <c r="B443" s="145"/>
      <c r="C443" s="149"/>
      <c r="D443" s="149"/>
      <c r="E443" s="40"/>
      <c r="F443" s="40"/>
      <c r="G443" s="40"/>
      <c r="H443" s="41"/>
      <c r="I443" s="41"/>
      <c r="J443" s="42"/>
      <c r="K443" s="36">
        <f t="shared" si="24"/>
        <v>0</v>
      </c>
      <c r="L443" s="43"/>
      <c r="M443" s="44"/>
      <c r="N443" s="44"/>
      <c r="O443" s="45"/>
    </row>
    <row r="444" spans="1:15" x14ac:dyDescent="0.25">
      <c r="A444" s="144"/>
      <c r="B444" s="145"/>
      <c r="C444" s="149"/>
      <c r="D444" s="149"/>
      <c r="E444" s="40"/>
      <c r="F444" s="40"/>
      <c r="G444" s="40"/>
      <c r="H444" s="41"/>
      <c r="I444" s="41"/>
      <c r="J444" s="42"/>
      <c r="K444" s="36">
        <f t="shared" si="24"/>
        <v>0</v>
      </c>
      <c r="L444" s="43"/>
      <c r="M444" s="44"/>
      <c r="N444" s="44"/>
      <c r="O444" s="45"/>
    </row>
    <row r="445" spans="1:15" x14ac:dyDescent="0.25">
      <c r="A445" s="144"/>
      <c r="B445" s="145"/>
      <c r="C445" s="149"/>
      <c r="D445" s="149"/>
      <c r="E445" s="40"/>
      <c r="F445" s="40"/>
      <c r="G445" s="40"/>
      <c r="H445" s="41"/>
      <c r="I445" s="41"/>
      <c r="J445" s="42"/>
      <c r="K445" s="36">
        <f t="shared" si="24"/>
        <v>0</v>
      </c>
      <c r="L445" s="43"/>
      <c r="M445" s="44"/>
      <c r="N445" s="44"/>
      <c r="O445" s="45"/>
    </row>
    <row r="446" spans="1:15" x14ac:dyDescent="0.25">
      <c r="A446" s="144"/>
      <c r="B446" s="145"/>
      <c r="C446" s="149"/>
      <c r="D446" s="149"/>
      <c r="E446" s="40"/>
      <c r="F446" s="40"/>
      <c r="G446" s="40"/>
      <c r="H446" s="41"/>
      <c r="I446" s="41"/>
      <c r="J446" s="42"/>
      <c r="K446" s="36">
        <f t="shared" si="24"/>
        <v>0</v>
      </c>
      <c r="L446" s="43"/>
      <c r="M446" s="44"/>
      <c r="N446" s="44"/>
      <c r="O446" s="45"/>
    </row>
    <row r="447" spans="1:15" x14ac:dyDescent="0.25">
      <c r="A447" s="144"/>
      <c r="B447" s="145"/>
      <c r="C447" s="149"/>
      <c r="D447" s="149"/>
      <c r="E447" s="40"/>
      <c r="F447" s="40"/>
      <c r="G447" s="40"/>
      <c r="H447" s="41"/>
      <c r="I447" s="41"/>
      <c r="J447" s="42"/>
      <c r="K447" s="36">
        <f t="shared" si="24"/>
        <v>0</v>
      </c>
      <c r="L447" s="43"/>
      <c r="M447" s="44"/>
      <c r="N447" s="44"/>
      <c r="O447" s="45"/>
    </row>
    <row r="448" spans="1:15" x14ac:dyDescent="0.25">
      <c r="A448" s="144"/>
      <c r="B448" s="145"/>
      <c r="C448" s="149"/>
      <c r="D448" s="149"/>
      <c r="E448" s="40"/>
      <c r="F448" s="40"/>
      <c r="G448" s="40"/>
      <c r="H448" s="41"/>
      <c r="I448" s="41"/>
      <c r="J448" s="42"/>
      <c r="K448" s="36">
        <f t="shared" si="24"/>
        <v>0</v>
      </c>
      <c r="L448" s="43"/>
      <c r="M448" s="44"/>
      <c r="N448" s="44"/>
      <c r="O448" s="45"/>
    </row>
    <row r="449" spans="1:15" x14ac:dyDescent="0.25">
      <c r="A449" s="144"/>
      <c r="B449" s="145"/>
      <c r="C449" s="149"/>
      <c r="D449" s="149"/>
      <c r="E449" s="40"/>
      <c r="F449" s="40"/>
      <c r="G449" s="40"/>
      <c r="H449" s="41"/>
      <c r="I449" s="41"/>
      <c r="J449" s="42"/>
      <c r="K449" s="36">
        <f t="shared" si="24"/>
        <v>0</v>
      </c>
      <c r="L449" s="43"/>
      <c r="M449" s="44"/>
      <c r="N449" s="44"/>
      <c r="O449" s="45"/>
    </row>
    <row r="450" spans="1:15" x14ac:dyDescent="0.25">
      <c r="A450" s="144"/>
      <c r="B450" s="145"/>
      <c r="C450" s="149"/>
      <c r="D450" s="149"/>
      <c r="E450" s="40"/>
      <c r="F450" s="40"/>
      <c r="G450" s="40"/>
      <c r="H450" s="41"/>
      <c r="I450" s="41"/>
      <c r="J450" s="42"/>
      <c r="K450" s="36">
        <f t="shared" si="24"/>
        <v>0</v>
      </c>
      <c r="L450" s="43"/>
      <c r="M450" s="44"/>
      <c r="N450" s="44"/>
      <c r="O450" s="45"/>
    </row>
    <row r="451" spans="1:15" x14ac:dyDescent="0.25">
      <c r="A451" s="144"/>
      <c r="B451" s="145"/>
      <c r="C451" s="149"/>
      <c r="D451" s="149"/>
      <c r="E451" s="40"/>
      <c r="F451" s="40"/>
      <c r="G451" s="40"/>
      <c r="H451" s="41"/>
      <c r="I451" s="41"/>
      <c r="J451" s="42"/>
      <c r="K451" s="36">
        <f t="shared" si="24"/>
        <v>0</v>
      </c>
      <c r="L451" s="43"/>
      <c r="M451" s="44"/>
      <c r="N451" s="44"/>
      <c r="O451" s="45"/>
    </row>
    <row r="452" spans="1:15" x14ac:dyDescent="0.25">
      <c r="A452" s="144"/>
      <c r="B452" s="145"/>
      <c r="C452" s="149"/>
      <c r="D452" s="149"/>
      <c r="E452" s="40"/>
      <c r="F452" s="40"/>
      <c r="G452" s="40"/>
      <c r="H452" s="41"/>
      <c r="I452" s="41"/>
      <c r="J452" s="42"/>
      <c r="K452" s="36">
        <f t="shared" si="24"/>
        <v>0</v>
      </c>
      <c r="L452" s="43"/>
      <c r="M452" s="44"/>
      <c r="N452" s="44"/>
      <c r="O452" s="45"/>
    </row>
    <row r="453" spans="1:15" x14ac:dyDescent="0.25">
      <c r="A453" s="144"/>
      <c r="B453" s="145"/>
      <c r="C453" s="149"/>
      <c r="D453" s="149"/>
      <c r="E453" s="40"/>
      <c r="F453" s="40"/>
      <c r="G453" s="46"/>
      <c r="H453" s="41"/>
      <c r="I453" s="41"/>
      <c r="J453" s="47"/>
      <c r="K453" s="36">
        <f t="shared" si="24"/>
        <v>0</v>
      </c>
      <c r="L453" s="43"/>
      <c r="M453" s="44"/>
      <c r="N453" s="44"/>
      <c r="O453" s="45"/>
    </row>
    <row r="454" spans="1:15" x14ac:dyDescent="0.25">
      <c r="A454" s="144"/>
      <c r="B454" s="145"/>
      <c r="C454" s="149"/>
      <c r="D454" s="149"/>
      <c r="E454" s="40"/>
      <c r="F454" s="40"/>
      <c r="G454" s="46"/>
      <c r="H454" s="48"/>
      <c r="I454" s="48"/>
      <c r="J454" s="47"/>
      <c r="K454" s="36">
        <f t="shared" si="24"/>
        <v>0</v>
      </c>
      <c r="L454" s="43"/>
      <c r="M454" s="44"/>
      <c r="N454" s="44"/>
      <c r="O454" s="45"/>
    </row>
    <row r="455" spans="1:15" ht="15.75" thickBot="1" x14ac:dyDescent="0.3">
      <c r="A455" s="144"/>
      <c r="B455" s="145"/>
      <c r="C455" s="149"/>
      <c r="D455" s="149"/>
      <c r="E455" s="49"/>
      <c r="F455" s="49"/>
      <c r="G455" s="49"/>
      <c r="H455" s="50"/>
      <c r="I455" s="50"/>
      <c r="J455" s="51"/>
      <c r="K455" s="36">
        <f t="shared" si="24"/>
        <v>0</v>
      </c>
      <c r="L455" s="52"/>
      <c r="M455" s="53"/>
      <c r="N455" s="53"/>
      <c r="O455" s="54"/>
    </row>
    <row r="456" spans="1:15" ht="15.75" thickBot="1" x14ac:dyDescent="0.3">
      <c r="A456" s="146"/>
      <c r="B456" s="147"/>
      <c r="C456" s="150"/>
      <c r="D456" s="150"/>
      <c r="E456" s="60" t="s">
        <v>267</v>
      </c>
      <c r="F456" s="58"/>
      <c r="G456" s="58"/>
      <c r="H456" s="58"/>
      <c r="I456" s="58"/>
      <c r="J456" s="59"/>
      <c r="K456" s="55">
        <f>SUM(K442:K455)</f>
        <v>0</v>
      </c>
      <c r="L456" s="56">
        <f>K456+(K456*3%)</f>
        <v>0</v>
      </c>
      <c r="M456" s="56">
        <f>L456+(L456*3%)</f>
        <v>0</v>
      </c>
      <c r="N456" s="56">
        <f>M456+(M456*3%)</f>
        <v>0</v>
      </c>
      <c r="O456" s="56">
        <f>N456+(N456*3%)</f>
        <v>0</v>
      </c>
    </row>
    <row r="457" spans="1:15" ht="23.25" customHeight="1" thickBot="1" x14ac:dyDescent="0.3">
      <c r="A457" s="142" t="s">
        <v>279</v>
      </c>
      <c r="B457" s="143"/>
      <c r="C457" s="57" t="s">
        <v>262</v>
      </c>
      <c r="D457" s="58" t="s">
        <v>264</v>
      </c>
      <c r="E457" s="57" t="s">
        <v>434</v>
      </c>
      <c r="F457" s="57" t="s">
        <v>435</v>
      </c>
      <c r="G457" s="57" t="s">
        <v>263</v>
      </c>
      <c r="H457" s="57" t="s">
        <v>0</v>
      </c>
      <c r="I457" s="57" t="s">
        <v>436</v>
      </c>
      <c r="J457" s="58" t="s">
        <v>265</v>
      </c>
      <c r="K457" s="57" t="s">
        <v>437</v>
      </c>
      <c r="L457" s="58" t="s">
        <v>438</v>
      </c>
      <c r="M457" s="57" t="s">
        <v>439</v>
      </c>
      <c r="N457" s="57" t="s">
        <v>440</v>
      </c>
      <c r="O457" s="57" t="s">
        <v>441</v>
      </c>
    </row>
    <row r="458" spans="1:15" ht="15" customHeight="1" x14ac:dyDescent="0.25">
      <c r="A458" s="144" t="s">
        <v>269</v>
      </c>
      <c r="B458" s="145"/>
      <c r="C458" s="148"/>
      <c r="D458" s="149"/>
      <c r="E458" s="33"/>
      <c r="F458" s="33"/>
      <c r="G458" s="33"/>
      <c r="H458" s="34"/>
      <c r="I458" s="34"/>
      <c r="J458" s="35"/>
      <c r="K458" s="36">
        <f t="shared" ref="K458:K471" si="25">+J458*H458</f>
        <v>0</v>
      </c>
      <c r="L458" s="37"/>
      <c r="M458" s="38"/>
      <c r="N458" s="38"/>
      <c r="O458" s="39"/>
    </row>
    <row r="459" spans="1:15" x14ac:dyDescent="0.25">
      <c r="A459" s="144"/>
      <c r="B459" s="145"/>
      <c r="C459" s="149"/>
      <c r="D459" s="149"/>
      <c r="E459" s="40"/>
      <c r="F459" s="40"/>
      <c r="G459" s="40"/>
      <c r="H459" s="41"/>
      <c r="I459" s="41"/>
      <c r="J459" s="42"/>
      <c r="K459" s="36">
        <f t="shared" si="25"/>
        <v>0</v>
      </c>
      <c r="L459" s="43"/>
      <c r="M459" s="44"/>
      <c r="N459" s="44"/>
      <c r="O459" s="45"/>
    </row>
    <row r="460" spans="1:15" x14ac:dyDescent="0.25">
      <c r="A460" s="144"/>
      <c r="B460" s="145"/>
      <c r="C460" s="149"/>
      <c r="D460" s="149"/>
      <c r="E460" s="40"/>
      <c r="F460" s="40"/>
      <c r="G460" s="40"/>
      <c r="H460" s="41"/>
      <c r="I460" s="41"/>
      <c r="J460" s="42"/>
      <c r="K460" s="36">
        <f t="shared" si="25"/>
        <v>0</v>
      </c>
      <c r="L460" s="43"/>
      <c r="M460" s="44"/>
      <c r="N460" s="44"/>
      <c r="O460" s="45"/>
    </row>
    <row r="461" spans="1:15" x14ac:dyDescent="0.25">
      <c r="A461" s="144"/>
      <c r="B461" s="145"/>
      <c r="C461" s="149"/>
      <c r="D461" s="149"/>
      <c r="E461" s="40"/>
      <c r="F461" s="40"/>
      <c r="G461" s="40"/>
      <c r="H461" s="41"/>
      <c r="I461" s="41"/>
      <c r="J461" s="42"/>
      <c r="K461" s="36">
        <f t="shared" si="25"/>
        <v>0</v>
      </c>
      <c r="L461" s="43"/>
      <c r="M461" s="44"/>
      <c r="N461" s="44"/>
      <c r="O461" s="45"/>
    </row>
    <row r="462" spans="1:15" x14ac:dyDescent="0.25">
      <c r="A462" s="144"/>
      <c r="B462" s="145"/>
      <c r="C462" s="149"/>
      <c r="D462" s="149"/>
      <c r="E462" s="40"/>
      <c r="F462" s="40"/>
      <c r="G462" s="40"/>
      <c r="H462" s="41"/>
      <c r="I462" s="41"/>
      <c r="J462" s="42"/>
      <c r="K462" s="36">
        <f t="shared" si="25"/>
        <v>0</v>
      </c>
      <c r="L462" s="43"/>
      <c r="M462" s="44"/>
      <c r="N462" s="44"/>
      <c r="O462" s="45"/>
    </row>
    <row r="463" spans="1:15" x14ac:dyDescent="0.25">
      <c r="A463" s="144"/>
      <c r="B463" s="145"/>
      <c r="C463" s="149"/>
      <c r="D463" s="149"/>
      <c r="E463" s="40"/>
      <c r="F463" s="40"/>
      <c r="G463" s="40"/>
      <c r="H463" s="41"/>
      <c r="I463" s="41"/>
      <c r="J463" s="42"/>
      <c r="K463" s="36">
        <f t="shared" si="25"/>
        <v>0</v>
      </c>
      <c r="L463" s="43"/>
      <c r="M463" s="44"/>
      <c r="N463" s="44"/>
      <c r="O463" s="45"/>
    </row>
    <row r="464" spans="1:15" x14ac:dyDescent="0.25">
      <c r="A464" s="144"/>
      <c r="B464" s="145"/>
      <c r="C464" s="149"/>
      <c r="D464" s="149"/>
      <c r="E464" s="40"/>
      <c r="F464" s="40"/>
      <c r="G464" s="40"/>
      <c r="H464" s="41"/>
      <c r="I464" s="41"/>
      <c r="J464" s="42"/>
      <c r="K464" s="36">
        <f t="shared" si="25"/>
        <v>0</v>
      </c>
      <c r="L464" s="43"/>
      <c r="M464" s="44"/>
      <c r="N464" s="44"/>
      <c r="O464" s="45"/>
    </row>
    <row r="465" spans="1:15" x14ac:dyDescent="0.25">
      <c r="A465" s="144"/>
      <c r="B465" s="145"/>
      <c r="C465" s="149"/>
      <c r="D465" s="149"/>
      <c r="E465" s="40"/>
      <c r="F465" s="40"/>
      <c r="G465" s="40"/>
      <c r="H465" s="41"/>
      <c r="I465" s="41"/>
      <c r="J465" s="42"/>
      <c r="K465" s="36">
        <f t="shared" si="25"/>
        <v>0</v>
      </c>
      <c r="L465" s="43"/>
      <c r="M465" s="44"/>
      <c r="N465" s="44"/>
      <c r="O465" s="45"/>
    </row>
    <row r="466" spans="1:15" x14ac:dyDescent="0.25">
      <c r="A466" s="144"/>
      <c r="B466" s="145"/>
      <c r="C466" s="149"/>
      <c r="D466" s="149"/>
      <c r="E466" s="40"/>
      <c r="F466" s="40"/>
      <c r="G466" s="40"/>
      <c r="H466" s="41"/>
      <c r="I466" s="41"/>
      <c r="J466" s="42"/>
      <c r="K466" s="36">
        <f t="shared" si="25"/>
        <v>0</v>
      </c>
      <c r="L466" s="43"/>
      <c r="M466" s="44"/>
      <c r="N466" s="44"/>
      <c r="O466" s="45"/>
    </row>
    <row r="467" spans="1:15" x14ac:dyDescent="0.25">
      <c r="A467" s="144"/>
      <c r="B467" s="145"/>
      <c r="C467" s="149"/>
      <c r="D467" s="149"/>
      <c r="E467" s="40"/>
      <c r="F467" s="40"/>
      <c r="G467" s="40"/>
      <c r="H467" s="41"/>
      <c r="I467" s="41"/>
      <c r="J467" s="42"/>
      <c r="K467" s="36">
        <f t="shared" si="25"/>
        <v>0</v>
      </c>
      <c r="L467" s="43"/>
      <c r="M467" s="44"/>
      <c r="N467" s="44"/>
      <c r="O467" s="45"/>
    </row>
    <row r="468" spans="1:15" x14ac:dyDescent="0.25">
      <c r="A468" s="144"/>
      <c r="B468" s="145"/>
      <c r="C468" s="149"/>
      <c r="D468" s="149"/>
      <c r="E468" s="40"/>
      <c r="F468" s="40"/>
      <c r="G468" s="40"/>
      <c r="H468" s="41"/>
      <c r="I468" s="41"/>
      <c r="J468" s="42"/>
      <c r="K468" s="36">
        <f t="shared" si="25"/>
        <v>0</v>
      </c>
      <c r="L468" s="43"/>
      <c r="M468" s="44"/>
      <c r="N468" s="44"/>
      <c r="O468" s="45"/>
    </row>
    <row r="469" spans="1:15" x14ac:dyDescent="0.25">
      <c r="A469" s="144"/>
      <c r="B469" s="145"/>
      <c r="C469" s="149"/>
      <c r="D469" s="149"/>
      <c r="E469" s="40"/>
      <c r="F469" s="40"/>
      <c r="G469" s="46"/>
      <c r="H469" s="41"/>
      <c r="I469" s="41"/>
      <c r="J469" s="47"/>
      <c r="K469" s="36">
        <f t="shared" si="25"/>
        <v>0</v>
      </c>
      <c r="L469" s="43"/>
      <c r="M469" s="44"/>
      <c r="N469" s="44"/>
      <c r="O469" s="45"/>
    </row>
    <row r="470" spans="1:15" x14ac:dyDescent="0.25">
      <c r="A470" s="144"/>
      <c r="B470" s="145"/>
      <c r="C470" s="149"/>
      <c r="D470" s="149"/>
      <c r="E470" s="40"/>
      <c r="F470" s="40"/>
      <c r="G470" s="46"/>
      <c r="H470" s="48"/>
      <c r="I470" s="48"/>
      <c r="J470" s="47"/>
      <c r="K470" s="36">
        <f t="shared" si="25"/>
        <v>0</v>
      </c>
      <c r="L470" s="43"/>
      <c r="M470" s="44"/>
      <c r="N470" s="44"/>
      <c r="O470" s="45"/>
    </row>
    <row r="471" spans="1:15" ht="15.75" thickBot="1" x14ac:dyDescent="0.3">
      <c r="A471" s="144"/>
      <c r="B471" s="145"/>
      <c r="C471" s="149"/>
      <c r="D471" s="149"/>
      <c r="E471" s="49"/>
      <c r="F471" s="49"/>
      <c r="G471" s="49"/>
      <c r="H471" s="50"/>
      <c r="I471" s="50"/>
      <c r="J471" s="51"/>
      <c r="K471" s="36">
        <f t="shared" si="25"/>
        <v>0</v>
      </c>
      <c r="L471" s="52"/>
      <c r="M471" s="53"/>
      <c r="N471" s="53"/>
      <c r="O471" s="54"/>
    </row>
    <row r="472" spans="1:15" ht="15.75" thickBot="1" x14ac:dyDescent="0.3">
      <c r="A472" s="146"/>
      <c r="B472" s="147"/>
      <c r="C472" s="150"/>
      <c r="D472" s="150"/>
      <c r="E472" s="60" t="s">
        <v>267</v>
      </c>
      <c r="F472" s="58"/>
      <c r="G472" s="58"/>
      <c r="H472" s="58"/>
      <c r="I472" s="58"/>
      <c r="J472" s="59"/>
      <c r="K472" s="55">
        <f>SUM(K458:K471)</f>
        <v>0</v>
      </c>
      <c r="L472" s="56">
        <f>K472+(K472*3%)</f>
        <v>0</v>
      </c>
      <c r="M472" s="56">
        <f>L472+(L472*3%)</f>
        <v>0</v>
      </c>
      <c r="N472" s="56">
        <f>M472+(M472*3%)</f>
        <v>0</v>
      </c>
      <c r="O472" s="56">
        <f>N472+(N472*3%)</f>
        <v>0</v>
      </c>
    </row>
    <row r="473" spans="1:15" ht="23.25" customHeight="1" thickBot="1" x14ac:dyDescent="0.3">
      <c r="A473" s="142" t="s">
        <v>279</v>
      </c>
      <c r="B473" s="143"/>
      <c r="C473" s="57" t="s">
        <v>262</v>
      </c>
      <c r="D473" s="58" t="s">
        <v>264</v>
      </c>
      <c r="E473" s="57" t="s">
        <v>434</v>
      </c>
      <c r="F473" s="57" t="s">
        <v>435</v>
      </c>
      <c r="G473" s="57" t="s">
        <v>263</v>
      </c>
      <c r="H473" s="57" t="s">
        <v>0</v>
      </c>
      <c r="I473" s="57" t="s">
        <v>436</v>
      </c>
      <c r="J473" s="58" t="s">
        <v>265</v>
      </c>
      <c r="K473" s="57" t="s">
        <v>437</v>
      </c>
      <c r="L473" s="58" t="s">
        <v>438</v>
      </c>
      <c r="M473" s="57" t="s">
        <v>439</v>
      </c>
      <c r="N473" s="57" t="s">
        <v>440</v>
      </c>
      <c r="O473" s="57" t="s">
        <v>441</v>
      </c>
    </row>
    <row r="474" spans="1:15" ht="15" customHeight="1" x14ac:dyDescent="0.25">
      <c r="A474" s="144" t="s">
        <v>270</v>
      </c>
      <c r="B474" s="145"/>
      <c r="C474" s="148"/>
      <c r="D474" s="149"/>
      <c r="E474" s="33"/>
      <c r="F474" s="33"/>
      <c r="G474" s="33"/>
      <c r="H474" s="34"/>
      <c r="I474" s="34"/>
      <c r="J474" s="35"/>
      <c r="K474" s="36">
        <f t="shared" ref="K474:K487" si="26">+J474*H474</f>
        <v>0</v>
      </c>
      <c r="L474" s="37"/>
      <c r="M474" s="38"/>
      <c r="N474" s="38"/>
      <c r="O474" s="39"/>
    </row>
    <row r="475" spans="1:15" x14ac:dyDescent="0.25">
      <c r="A475" s="144"/>
      <c r="B475" s="145"/>
      <c r="C475" s="149"/>
      <c r="D475" s="149"/>
      <c r="E475" s="40"/>
      <c r="F475" s="40"/>
      <c r="G475" s="40"/>
      <c r="H475" s="41"/>
      <c r="I475" s="41"/>
      <c r="J475" s="42"/>
      <c r="K475" s="36">
        <f t="shared" si="26"/>
        <v>0</v>
      </c>
      <c r="L475" s="43"/>
      <c r="M475" s="44"/>
      <c r="N475" s="44"/>
      <c r="O475" s="45"/>
    </row>
    <row r="476" spans="1:15" x14ac:dyDescent="0.25">
      <c r="A476" s="144"/>
      <c r="B476" s="145"/>
      <c r="C476" s="149"/>
      <c r="D476" s="149"/>
      <c r="E476" s="40"/>
      <c r="F476" s="40"/>
      <c r="G476" s="40"/>
      <c r="H476" s="41"/>
      <c r="I476" s="41"/>
      <c r="J476" s="42"/>
      <c r="K476" s="36">
        <f t="shared" si="26"/>
        <v>0</v>
      </c>
      <c r="L476" s="43"/>
      <c r="M476" s="44"/>
      <c r="N476" s="44"/>
      <c r="O476" s="45"/>
    </row>
    <row r="477" spans="1:15" x14ac:dyDescent="0.25">
      <c r="A477" s="144"/>
      <c r="B477" s="145"/>
      <c r="C477" s="149"/>
      <c r="D477" s="149"/>
      <c r="E477" s="40"/>
      <c r="F477" s="40"/>
      <c r="G477" s="40"/>
      <c r="H477" s="41"/>
      <c r="I477" s="41"/>
      <c r="J477" s="42"/>
      <c r="K477" s="36">
        <f t="shared" si="26"/>
        <v>0</v>
      </c>
      <c r="L477" s="43"/>
      <c r="M477" s="44"/>
      <c r="N477" s="44"/>
      <c r="O477" s="45"/>
    </row>
    <row r="478" spans="1:15" x14ac:dyDescent="0.25">
      <c r="A478" s="144"/>
      <c r="B478" s="145"/>
      <c r="C478" s="149"/>
      <c r="D478" s="149"/>
      <c r="E478" s="40"/>
      <c r="F478" s="40"/>
      <c r="G478" s="40"/>
      <c r="H478" s="41"/>
      <c r="I478" s="41"/>
      <c r="J478" s="42"/>
      <c r="K478" s="36">
        <f t="shared" si="26"/>
        <v>0</v>
      </c>
      <c r="L478" s="43"/>
      <c r="M478" s="44"/>
      <c r="N478" s="44"/>
      <c r="O478" s="45"/>
    </row>
    <row r="479" spans="1:15" x14ac:dyDescent="0.25">
      <c r="A479" s="144"/>
      <c r="B479" s="145"/>
      <c r="C479" s="149"/>
      <c r="D479" s="149"/>
      <c r="E479" s="40"/>
      <c r="F479" s="40"/>
      <c r="G479" s="40"/>
      <c r="H479" s="41"/>
      <c r="I479" s="41"/>
      <c r="J479" s="42"/>
      <c r="K479" s="36">
        <f t="shared" si="26"/>
        <v>0</v>
      </c>
      <c r="L479" s="43"/>
      <c r="M479" s="44"/>
      <c r="N479" s="44"/>
      <c r="O479" s="45"/>
    </row>
    <row r="480" spans="1:15" x14ac:dyDescent="0.25">
      <c r="A480" s="144"/>
      <c r="B480" s="145"/>
      <c r="C480" s="149"/>
      <c r="D480" s="149"/>
      <c r="E480" s="40"/>
      <c r="F480" s="40"/>
      <c r="G480" s="40"/>
      <c r="H480" s="41"/>
      <c r="I480" s="41"/>
      <c r="J480" s="42"/>
      <c r="K480" s="36">
        <f t="shared" si="26"/>
        <v>0</v>
      </c>
      <c r="L480" s="43"/>
      <c r="M480" s="44"/>
      <c r="N480" s="44"/>
      <c r="O480" s="45"/>
    </row>
    <row r="481" spans="1:15" x14ac:dyDescent="0.25">
      <c r="A481" s="144"/>
      <c r="B481" s="145"/>
      <c r="C481" s="149"/>
      <c r="D481" s="149"/>
      <c r="E481" s="40"/>
      <c r="F481" s="40"/>
      <c r="G481" s="40"/>
      <c r="H481" s="41"/>
      <c r="I481" s="41"/>
      <c r="J481" s="42"/>
      <c r="K481" s="36">
        <f t="shared" si="26"/>
        <v>0</v>
      </c>
      <c r="L481" s="43"/>
      <c r="M481" s="44"/>
      <c r="N481" s="44"/>
      <c r="O481" s="45"/>
    </row>
    <row r="482" spans="1:15" x14ac:dyDescent="0.25">
      <c r="A482" s="144"/>
      <c r="B482" s="145"/>
      <c r="C482" s="149"/>
      <c r="D482" s="149"/>
      <c r="E482" s="40"/>
      <c r="F482" s="40"/>
      <c r="G482" s="40"/>
      <c r="H482" s="41"/>
      <c r="I482" s="41"/>
      <c r="J482" s="42"/>
      <c r="K482" s="36">
        <f t="shared" si="26"/>
        <v>0</v>
      </c>
      <c r="L482" s="43"/>
      <c r="M482" s="44"/>
      <c r="N482" s="44"/>
      <c r="O482" s="45"/>
    </row>
    <row r="483" spans="1:15" x14ac:dyDescent="0.25">
      <c r="A483" s="144"/>
      <c r="B483" s="145"/>
      <c r="C483" s="149"/>
      <c r="D483" s="149"/>
      <c r="E483" s="40"/>
      <c r="F483" s="40"/>
      <c r="G483" s="40"/>
      <c r="H483" s="41"/>
      <c r="I483" s="41"/>
      <c r="J483" s="42"/>
      <c r="K483" s="36">
        <f t="shared" si="26"/>
        <v>0</v>
      </c>
      <c r="L483" s="43"/>
      <c r="M483" s="44"/>
      <c r="N483" s="44"/>
      <c r="O483" s="45"/>
    </row>
    <row r="484" spans="1:15" x14ac:dyDescent="0.25">
      <c r="A484" s="144"/>
      <c r="B484" s="145"/>
      <c r="C484" s="149"/>
      <c r="D484" s="149"/>
      <c r="E484" s="40"/>
      <c r="F484" s="40"/>
      <c r="G484" s="40"/>
      <c r="H484" s="41"/>
      <c r="I484" s="41"/>
      <c r="J484" s="42"/>
      <c r="K484" s="36">
        <f t="shared" si="26"/>
        <v>0</v>
      </c>
      <c r="L484" s="43"/>
      <c r="M484" s="44"/>
      <c r="N484" s="44"/>
      <c r="O484" s="45"/>
    </row>
    <row r="485" spans="1:15" x14ac:dyDescent="0.25">
      <c r="A485" s="144"/>
      <c r="B485" s="145"/>
      <c r="C485" s="149"/>
      <c r="D485" s="149"/>
      <c r="E485" s="40"/>
      <c r="F485" s="40"/>
      <c r="G485" s="46"/>
      <c r="H485" s="41"/>
      <c r="I485" s="41"/>
      <c r="J485" s="47"/>
      <c r="K485" s="36">
        <f t="shared" si="26"/>
        <v>0</v>
      </c>
      <c r="L485" s="43"/>
      <c r="M485" s="44"/>
      <c r="N485" s="44"/>
      <c r="O485" s="45"/>
    </row>
    <row r="486" spans="1:15" x14ac:dyDescent="0.25">
      <c r="A486" s="144"/>
      <c r="B486" s="145"/>
      <c r="C486" s="149"/>
      <c r="D486" s="149"/>
      <c r="E486" s="40"/>
      <c r="F486" s="40"/>
      <c r="G486" s="46"/>
      <c r="H486" s="48"/>
      <c r="I486" s="48"/>
      <c r="J486" s="47"/>
      <c r="K486" s="36">
        <f t="shared" si="26"/>
        <v>0</v>
      </c>
      <c r="L486" s="43"/>
      <c r="M486" s="44"/>
      <c r="N486" s="44"/>
      <c r="O486" s="45"/>
    </row>
    <row r="487" spans="1:15" ht="15.75" thickBot="1" x14ac:dyDescent="0.3">
      <c r="A487" s="144"/>
      <c r="B487" s="145"/>
      <c r="C487" s="149"/>
      <c r="D487" s="149"/>
      <c r="E487" s="49"/>
      <c r="F487" s="49"/>
      <c r="G487" s="49"/>
      <c r="H487" s="50"/>
      <c r="I487" s="50"/>
      <c r="J487" s="51"/>
      <c r="K487" s="36">
        <f t="shared" si="26"/>
        <v>0</v>
      </c>
      <c r="L487" s="52"/>
      <c r="M487" s="53"/>
      <c r="N487" s="53"/>
      <c r="O487" s="54"/>
    </row>
    <row r="488" spans="1:15" ht="15.75" thickBot="1" x14ac:dyDescent="0.3">
      <c r="A488" s="146"/>
      <c r="B488" s="147"/>
      <c r="C488" s="150"/>
      <c r="D488" s="150"/>
      <c r="E488" s="60" t="s">
        <v>267</v>
      </c>
      <c r="F488" s="58"/>
      <c r="G488" s="58"/>
      <c r="H488" s="58"/>
      <c r="I488" s="58"/>
      <c r="J488" s="59"/>
      <c r="K488" s="55">
        <f>SUM(K474:K487)</f>
        <v>0</v>
      </c>
      <c r="L488" s="56">
        <f>K488+(K488*3%)</f>
        <v>0</v>
      </c>
      <c r="M488" s="56">
        <f>L488+(L488*3%)</f>
        <v>0</v>
      </c>
      <c r="N488" s="56">
        <f>M488+(M488*3%)</f>
        <v>0</v>
      </c>
      <c r="O488" s="56">
        <f>N488+(N488*3%)</f>
        <v>0</v>
      </c>
    </row>
    <row r="489" spans="1:15" ht="23.25" customHeight="1" thickBot="1" x14ac:dyDescent="0.3">
      <c r="A489" s="142" t="s">
        <v>279</v>
      </c>
      <c r="B489" s="143"/>
      <c r="C489" s="57" t="s">
        <v>262</v>
      </c>
      <c r="D489" s="58" t="s">
        <v>264</v>
      </c>
      <c r="E489" s="57" t="s">
        <v>434</v>
      </c>
      <c r="F489" s="57" t="s">
        <v>435</v>
      </c>
      <c r="G489" s="57" t="s">
        <v>263</v>
      </c>
      <c r="H489" s="57" t="s">
        <v>0</v>
      </c>
      <c r="I489" s="57" t="s">
        <v>436</v>
      </c>
      <c r="J489" s="58" t="s">
        <v>265</v>
      </c>
      <c r="K489" s="57" t="s">
        <v>437</v>
      </c>
      <c r="L489" s="58" t="s">
        <v>438</v>
      </c>
      <c r="M489" s="57" t="s">
        <v>439</v>
      </c>
      <c r="N489" s="57" t="s">
        <v>440</v>
      </c>
      <c r="O489" s="57" t="s">
        <v>441</v>
      </c>
    </row>
    <row r="490" spans="1:15" ht="15" customHeight="1" x14ac:dyDescent="0.25">
      <c r="A490" s="144" t="s">
        <v>271</v>
      </c>
      <c r="B490" s="145"/>
      <c r="C490" s="148"/>
      <c r="D490" s="149"/>
      <c r="E490" s="33"/>
      <c r="F490" s="33"/>
      <c r="G490" s="33"/>
      <c r="H490" s="34"/>
      <c r="I490" s="34"/>
      <c r="J490" s="35"/>
      <c r="K490" s="36">
        <f t="shared" ref="K490:K503" si="27">+J490*H490</f>
        <v>0</v>
      </c>
      <c r="L490" s="37"/>
      <c r="M490" s="38"/>
      <c r="N490" s="38"/>
      <c r="O490" s="39"/>
    </row>
    <row r="491" spans="1:15" x14ac:dyDescent="0.25">
      <c r="A491" s="144"/>
      <c r="B491" s="145"/>
      <c r="C491" s="149"/>
      <c r="D491" s="149"/>
      <c r="E491" s="40"/>
      <c r="F491" s="40"/>
      <c r="G491" s="40"/>
      <c r="H491" s="41"/>
      <c r="I491" s="41"/>
      <c r="J491" s="42"/>
      <c r="K491" s="36">
        <f t="shared" si="27"/>
        <v>0</v>
      </c>
      <c r="L491" s="43"/>
      <c r="M491" s="44"/>
      <c r="N491" s="44"/>
      <c r="O491" s="45"/>
    </row>
    <row r="492" spans="1:15" x14ac:dyDescent="0.25">
      <c r="A492" s="144"/>
      <c r="B492" s="145"/>
      <c r="C492" s="149"/>
      <c r="D492" s="149"/>
      <c r="E492" s="40"/>
      <c r="F492" s="40"/>
      <c r="G492" s="40"/>
      <c r="H492" s="41"/>
      <c r="I492" s="41"/>
      <c r="J492" s="42"/>
      <c r="K492" s="36">
        <f t="shared" si="27"/>
        <v>0</v>
      </c>
      <c r="L492" s="43"/>
      <c r="M492" s="44"/>
      <c r="N492" s="44"/>
      <c r="O492" s="45"/>
    </row>
    <row r="493" spans="1:15" x14ac:dyDescent="0.25">
      <c r="A493" s="144"/>
      <c r="B493" s="145"/>
      <c r="C493" s="149"/>
      <c r="D493" s="149"/>
      <c r="E493" s="40"/>
      <c r="F493" s="40"/>
      <c r="G493" s="40"/>
      <c r="H493" s="41"/>
      <c r="I493" s="41"/>
      <c r="J493" s="42"/>
      <c r="K493" s="36">
        <f t="shared" si="27"/>
        <v>0</v>
      </c>
      <c r="L493" s="43"/>
      <c r="M493" s="44"/>
      <c r="N493" s="44"/>
      <c r="O493" s="45"/>
    </row>
    <row r="494" spans="1:15" x14ac:dyDescent="0.25">
      <c r="A494" s="144"/>
      <c r="B494" s="145"/>
      <c r="C494" s="149"/>
      <c r="D494" s="149"/>
      <c r="E494" s="40"/>
      <c r="F494" s="40"/>
      <c r="G494" s="40"/>
      <c r="H494" s="41"/>
      <c r="I494" s="41"/>
      <c r="J494" s="42"/>
      <c r="K494" s="36">
        <f t="shared" si="27"/>
        <v>0</v>
      </c>
      <c r="L494" s="43"/>
      <c r="M494" s="44"/>
      <c r="N494" s="44"/>
      <c r="O494" s="45"/>
    </row>
    <row r="495" spans="1:15" x14ac:dyDescent="0.25">
      <c r="A495" s="144"/>
      <c r="B495" s="145"/>
      <c r="C495" s="149"/>
      <c r="D495" s="149"/>
      <c r="E495" s="40"/>
      <c r="F495" s="40"/>
      <c r="G495" s="40"/>
      <c r="H495" s="41"/>
      <c r="I495" s="41"/>
      <c r="J495" s="42"/>
      <c r="K495" s="36">
        <f t="shared" si="27"/>
        <v>0</v>
      </c>
      <c r="L495" s="43"/>
      <c r="M495" s="44"/>
      <c r="N495" s="44"/>
      <c r="O495" s="45"/>
    </row>
    <row r="496" spans="1:15" x14ac:dyDescent="0.25">
      <c r="A496" s="144"/>
      <c r="B496" s="145"/>
      <c r="C496" s="149"/>
      <c r="D496" s="149"/>
      <c r="E496" s="40"/>
      <c r="F496" s="40"/>
      <c r="G496" s="40"/>
      <c r="H496" s="41"/>
      <c r="I496" s="41"/>
      <c r="J496" s="42"/>
      <c r="K496" s="36">
        <f t="shared" si="27"/>
        <v>0</v>
      </c>
      <c r="L496" s="43"/>
      <c r="M496" s="44"/>
      <c r="N496" s="44"/>
      <c r="O496" s="45"/>
    </row>
    <row r="497" spans="1:15" x14ac:dyDescent="0.25">
      <c r="A497" s="144"/>
      <c r="B497" s="145"/>
      <c r="C497" s="149"/>
      <c r="D497" s="149"/>
      <c r="E497" s="40"/>
      <c r="F497" s="40"/>
      <c r="G497" s="40"/>
      <c r="H497" s="41"/>
      <c r="I497" s="41"/>
      <c r="J497" s="42"/>
      <c r="K497" s="36">
        <f t="shared" si="27"/>
        <v>0</v>
      </c>
      <c r="L497" s="43"/>
      <c r="M497" s="44"/>
      <c r="N497" s="44"/>
      <c r="O497" s="45"/>
    </row>
    <row r="498" spans="1:15" x14ac:dyDescent="0.25">
      <c r="A498" s="144"/>
      <c r="B498" s="145"/>
      <c r="C498" s="149"/>
      <c r="D498" s="149"/>
      <c r="E498" s="40"/>
      <c r="F498" s="40"/>
      <c r="G498" s="40"/>
      <c r="H498" s="41"/>
      <c r="I498" s="41"/>
      <c r="J498" s="42"/>
      <c r="K498" s="36">
        <f t="shared" si="27"/>
        <v>0</v>
      </c>
      <c r="L498" s="43"/>
      <c r="M498" s="44"/>
      <c r="N498" s="44"/>
      <c r="O498" s="45"/>
    </row>
    <row r="499" spans="1:15" x14ac:dyDescent="0.25">
      <c r="A499" s="144"/>
      <c r="B499" s="145"/>
      <c r="C499" s="149"/>
      <c r="D499" s="149"/>
      <c r="E499" s="40"/>
      <c r="F499" s="40"/>
      <c r="G499" s="40"/>
      <c r="H499" s="41"/>
      <c r="I499" s="41"/>
      <c r="J499" s="42"/>
      <c r="K499" s="36">
        <f t="shared" si="27"/>
        <v>0</v>
      </c>
      <c r="L499" s="43"/>
      <c r="M499" s="44"/>
      <c r="N499" s="44"/>
      <c r="O499" s="45"/>
    </row>
    <row r="500" spans="1:15" x14ac:dyDescent="0.25">
      <c r="A500" s="144"/>
      <c r="B500" s="145"/>
      <c r="C500" s="149"/>
      <c r="D500" s="149"/>
      <c r="E500" s="40"/>
      <c r="F500" s="40"/>
      <c r="G500" s="40"/>
      <c r="H500" s="41"/>
      <c r="I500" s="41"/>
      <c r="J500" s="42"/>
      <c r="K500" s="36">
        <f t="shared" si="27"/>
        <v>0</v>
      </c>
      <c r="L500" s="43"/>
      <c r="M500" s="44"/>
      <c r="N500" s="44"/>
      <c r="O500" s="45"/>
    </row>
    <row r="501" spans="1:15" x14ac:dyDescent="0.25">
      <c r="A501" s="144"/>
      <c r="B501" s="145"/>
      <c r="C501" s="149"/>
      <c r="D501" s="149"/>
      <c r="E501" s="40"/>
      <c r="F501" s="40"/>
      <c r="G501" s="46"/>
      <c r="H501" s="41"/>
      <c r="I501" s="41"/>
      <c r="J501" s="47"/>
      <c r="K501" s="36">
        <f t="shared" si="27"/>
        <v>0</v>
      </c>
      <c r="L501" s="43"/>
      <c r="M501" s="44"/>
      <c r="N501" s="44"/>
      <c r="O501" s="45"/>
    </row>
    <row r="502" spans="1:15" x14ac:dyDescent="0.25">
      <c r="A502" s="144"/>
      <c r="B502" s="145"/>
      <c r="C502" s="149"/>
      <c r="D502" s="149"/>
      <c r="E502" s="40"/>
      <c r="F502" s="40"/>
      <c r="G502" s="46"/>
      <c r="H502" s="48"/>
      <c r="I502" s="48"/>
      <c r="J502" s="47"/>
      <c r="K502" s="36">
        <f t="shared" si="27"/>
        <v>0</v>
      </c>
      <c r="L502" s="43"/>
      <c r="M502" s="44"/>
      <c r="N502" s="44"/>
      <c r="O502" s="45"/>
    </row>
    <row r="503" spans="1:15" ht="15.75" thickBot="1" x14ac:dyDescent="0.3">
      <c r="A503" s="144"/>
      <c r="B503" s="145"/>
      <c r="C503" s="149"/>
      <c r="D503" s="149"/>
      <c r="E503" s="49"/>
      <c r="F503" s="49"/>
      <c r="G503" s="49"/>
      <c r="H503" s="50"/>
      <c r="I503" s="50"/>
      <c r="J503" s="51"/>
      <c r="K503" s="36">
        <f t="shared" si="27"/>
        <v>0</v>
      </c>
      <c r="L503" s="52"/>
      <c r="M503" s="53"/>
      <c r="N503" s="53"/>
      <c r="O503" s="54"/>
    </row>
    <row r="504" spans="1:15" ht="15.75" thickBot="1" x14ac:dyDescent="0.3">
      <c r="A504" s="146"/>
      <c r="B504" s="147"/>
      <c r="C504" s="150"/>
      <c r="D504" s="150"/>
      <c r="E504" s="60" t="s">
        <v>267</v>
      </c>
      <c r="F504" s="58"/>
      <c r="G504" s="58"/>
      <c r="H504" s="58"/>
      <c r="I504" s="58"/>
      <c r="J504" s="59"/>
      <c r="K504" s="55">
        <f>SUM(K490:K503)</f>
        <v>0</v>
      </c>
      <c r="L504" s="56">
        <f>K504+(K504*3%)</f>
        <v>0</v>
      </c>
      <c r="M504" s="56">
        <f>L504+(L504*3%)</f>
        <v>0</v>
      </c>
      <c r="N504" s="56">
        <f>M504+(M504*3%)</f>
        <v>0</v>
      </c>
      <c r="O504" s="56">
        <f>N504+(N504*3%)</f>
        <v>0</v>
      </c>
    </row>
    <row r="505" spans="1:15" ht="23.25" customHeight="1" thickBot="1" x14ac:dyDescent="0.3">
      <c r="A505" s="142" t="s">
        <v>279</v>
      </c>
      <c r="B505" s="143"/>
      <c r="C505" s="57" t="s">
        <v>262</v>
      </c>
      <c r="D505" s="58" t="s">
        <v>264</v>
      </c>
      <c r="E505" s="57" t="s">
        <v>434</v>
      </c>
      <c r="F505" s="57" t="s">
        <v>435</v>
      </c>
      <c r="G505" s="57" t="s">
        <v>263</v>
      </c>
      <c r="H505" s="57" t="s">
        <v>0</v>
      </c>
      <c r="I505" s="57" t="s">
        <v>436</v>
      </c>
      <c r="J505" s="58" t="s">
        <v>265</v>
      </c>
      <c r="K505" s="57" t="s">
        <v>437</v>
      </c>
      <c r="L505" s="58" t="s">
        <v>438</v>
      </c>
      <c r="M505" s="57" t="s">
        <v>439</v>
      </c>
      <c r="N505" s="57" t="s">
        <v>440</v>
      </c>
      <c r="O505" s="57" t="s">
        <v>441</v>
      </c>
    </row>
    <row r="506" spans="1:15" ht="15" customHeight="1" x14ac:dyDescent="0.25">
      <c r="A506" s="144" t="s">
        <v>272</v>
      </c>
      <c r="B506" s="145"/>
      <c r="C506" s="148"/>
      <c r="D506" s="149"/>
      <c r="E506" s="33"/>
      <c r="F506" s="33"/>
      <c r="G506" s="33"/>
      <c r="H506" s="34"/>
      <c r="I506" s="34"/>
      <c r="J506" s="35"/>
      <c r="K506" s="36">
        <f t="shared" ref="K506:K519" si="28">+J506*H506</f>
        <v>0</v>
      </c>
      <c r="L506" s="37"/>
      <c r="M506" s="38"/>
      <c r="N506" s="38"/>
      <c r="O506" s="39"/>
    </row>
    <row r="507" spans="1:15" x14ac:dyDescent="0.25">
      <c r="A507" s="144"/>
      <c r="B507" s="145"/>
      <c r="C507" s="149"/>
      <c r="D507" s="149"/>
      <c r="E507" s="40"/>
      <c r="F507" s="40"/>
      <c r="G507" s="40"/>
      <c r="H507" s="41"/>
      <c r="I507" s="41"/>
      <c r="J507" s="42"/>
      <c r="K507" s="36">
        <f t="shared" si="28"/>
        <v>0</v>
      </c>
      <c r="L507" s="43"/>
      <c r="M507" s="44"/>
      <c r="N507" s="44"/>
      <c r="O507" s="45"/>
    </row>
    <row r="508" spans="1:15" x14ac:dyDescent="0.25">
      <c r="A508" s="144"/>
      <c r="B508" s="145"/>
      <c r="C508" s="149"/>
      <c r="D508" s="149"/>
      <c r="E508" s="40"/>
      <c r="F508" s="40"/>
      <c r="G508" s="40"/>
      <c r="H508" s="41"/>
      <c r="I508" s="41"/>
      <c r="J508" s="42"/>
      <c r="K508" s="36">
        <f t="shared" si="28"/>
        <v>0</v>
      </c>
      <c r="L508" s="43"/>
      <c r="M508" s="44"/>
      <c r="N508" s="44"/>
      <c r="O508" s="45"/>
    </row>
    <row r="509" spans="1:15" x14ac:dyDescent="0.25">
      <c r="A509" s="144"/>
      <c r="B509" s="145"/>
      <c r="C509" s="149"/>
      <c r="D509" s="149"/>
      <c r="E509" s="40"/>
      <c r="F509" s="40"/>
      <c r="G509" s="40"/>
      <c r="H509" s="41"/>
      <c r="I509" s="41"/>
      <c r="J509" s="42"/>
      <c r="K509" s="36">
        <f t="shared" si="28"/>
        <v>0</v>
      </c>
      <c r="L509" s="43"/>
      <c r="M509" s="44"/>
      <c r="N509" s="44"/>
      <c r="O509" s="45"/>
    </row>
    <row r="510" spans="1:15" x14ac:dyDescent="0.25">
      <c r="A510" s="144"/>
      <c r="B510" s="145"/>
      <c r="C510" s="149"/>
      <c r="D510" s="149"/>
      <c r="E510" s="40"/>
      <c r="F510" s="40"/>
      <c r="G510" s="40"/>
      <c r="H510" s="41"/>
      <c r="I510" s="41"/>
      <c r="J510" s="42"/>
      <c r="K510" s="36">
        <f t="shared" si="28"/>
        <v>0</v>
      </c>
      <c r="L510" s="43"/>
      <c r="M510" s="44"/>
      <c r="N510" s="44"/>
      <c r="O510" s="45"/>
    </row>
    <row r="511" spans="1:15" x14ac:dyDescent="0.25">
      <c r="A511" s="144"/>
      <c r="B511" s="145"/>
      <c r="C511" s="149"/>
      <c r="D511" s="149"/>
      <c r="E511" s="40"/>
      <c r="F511" s="40"/>
      <c r="G511" s="40"/>
      <c r="H511" s="41"/>
      <c r="I511" s="41"/>
      <c r="J511" s="42"/>
      <c r="K511" s="36">
        <f t="shared" si="28"/>
        <v>0</v>
      </c>
      <c r="L511" s="43"/>
      <c r="M511" s="44"/>
      <c r="N511" s="44"/>
      <c r="O511" s="45"/>
    </row>
    <row r="512" spans="1:15" x14ac:dyDescent="0.25">
      <c r="A512" s="144"/>
      <c r="B512" s="145"/>
      <c r="C512" s="149"/>
      <c r="D512" s="149"/>
      <c r="E512" s="40"/>
      <c r="F512" s="40"/>
      <c r="G512" s="40"/>
      <c r="H512" s="41"/>
      <c r="I512" s="41"/>
      <c r="J512" s="42"/>
      <c r="K512" s="36">
        <f t="shared" si="28"/>
        <v>0</v>
      </c>
      <c r="L512" s="43"/>
      <c r="M512" s="44"/>
      <c r="N512" s="44"/>
      <c r="O512" s="45"/>
    </row>
    <row r="513" spans="1:15" x14ac:dyDescent="0.25">
      <c r="A513" s="144"/>
      <c r="B513" s="145"/>
      <c r="C513" s="149"/>
      <c r="D513" s="149"/>
      <c r="E513" s="40"/>
      <c r="F513" s="40"/>
      <c r="G513" s="40"/>
      <c r="H513" s="41"/>
      <c r="I513" s="41"/>
      <c r="J513" s="42"/>
      <c r="K513" s="36">
        <f t="shared" si="28"/>
        <v>0</v>
      </c>
      <c r="L513" s="43"/>
      <c r="M513" s="44"/>
      <c r="N513" s="44"/>
      <c r="O513" s="45"/>
    </row>
    <row r="514" spans="1:15" x14ac:dyDescent="0.25">
      <c r="A514" s="144"/>
      <c r="B514" s="145"/>
      <c r="C514" s="149"/>
      <c r="D514" s="149"/>
      <c r="E514" s="40"/>
      <c r="F514" s="40"/>
      <c r="G514" s="40"/>
      <c r="H514" s="41"/>
      <c r="I514" s="41"/>
      <c r="J514" s="42"/>
      <c r="K514" s="36">
        <f t="shared" si="28"/>
        <v>0</v>
      </c>
      <c r="L514" s="43"/>
      <c r="M514" s="44"/>
      <c r="N514" s="44"/>
      <c r="O514" s="45"/>
    </row>
    <row r="515" spans="1:15" x14ac:dyDescent="0.25">
      <c r="A515" s="144"/>
      <c r="B515" s="145"/>
      <c r="C515" s="149"/>
      <c r="D515" s="149"/>
      <c r="E515" s="40"/>
      <c r="F515" s="40"/>
      <c r="G515" s="40"/>
      <c r="H515" s="41"/>
      <c r="I515" s="41"/>
      <c r="J515" s="42"/>
      <c r="K515" s="36">
        <f t="shared" si="28"/>
        <v>0</v>
      </c>
      <c r="L515" s="43"/>
      <c r="M515" s="44"/>
      <c r="N515" s="44"/>
      <c r="O515" s="45"/>
    </row>
    <row r="516" spans="1:15" x14ac:dyDescent="0.25">
      <c r="A516" s="144"/>
      <c r="B516" s="145"/>
      <c r="C516" s="149"/>
      <c r="D516" s="149"/>
      <c r="E516" s="40"/>
      <c r="F516" s="40"/>
      <c r="G516" s="40"/>
      <c r="H516" s="41"/>
      <c r="I516" s="41"/>
      <c r="J516" s="42"/>
      <c r="K516" s="36">
        <f t="shared" si="28"/>
        <v>0</v>
      </c>
      <c r="L516" s="43"/>
      <c r="M516" s="44"/>
      <c r="N516" s="44"/>
      <c r="O516" s="45"/>
    </row>
    <row r="517" spans="1:15" x14ac:dyDescent="0.25">
      <c r="A517" s="144"/>
      <c r="B517" s="145"/>
      <c r="C517" s="149"/>
      <c r="D517" s="149"/>
      <c r="E517" s="40"/>
      <c r="F517" s="40"/>
      <c r="G517" s="46"/>
      <c r="H517" s="41"/>
      <c r="I517" s="41"/>
      <c r="J517" s="47"/>
      <c r="K517" s="36">
        <f t="shared" si="28"/>
        <v>0</v>
      </c>
      <c r="L517" s="43"/>
      <c r="M517" s="44"/>
      <c r="N517" s="44"/>
      <c r="O517" s="45"/>
    </row>
    <row r="518" spans="1:15" x14ac:dyDescent="0.25">
      <c r="A518" s="144"/>
      <c r="B518" s="145"/>
      <c r="C518" s="149"/>
      <c r="D518" s="149"/>
      <c r="E518" s="40"/>
      <c r="F518" s="40"/>
      <c r="G518" s="46"/>
      <c r="H518" s="48"/>
      <c r="I518" s="48"/>
      <c r="J518" s="47"/>
      <c r="K518" s="36">
        <f t="shared" si="28"/>
        <v>0</v>
      </c>
      <c r="L518" s="43"/>
      <c r="M518" s="44"/>
      <c r="N518" s="44"/>
      <c r="O518" s="45"/>
    </row>
    <row r="519" spans="1:15" ht="15.75" thickBot="1" x14ac:dyDescent="0.3">
      <c r="A519" s="144"/>
      <c r="B519" s="145"/>
      <c r="C519" s="149"/>
      <c r="D519" s="149"/>
      <c r="E519" s="49"/>
      <c r="F519" s="49"/>
      <c r="G519" s="49"/>
      <c r="H519" s="50"/>
      <c r="I519" s="50"/>
      <c r="J519" s="51"/>
      <c r="K519" s="36">
        <f t="shared" si="28"/>
        <v>0</v>
      </c>
      <c r="L519" s="52"/>
      <c r="M519" s="53"/>
      <c r="N519" s="53"/>
      <c r="O519" s="54"/>
    </row>
    <row r="520" spans="1:15" ht="15.75" thickBot="1" x14ac:dyDescent="0.3">
      <c r="A520" s="146"/>
      <c r="B520" s="147"/>
      <c r="C520" s="150"/>
      <c r="D520" s="150"/>
      <c r="E520" s="60" t="s">
        <v>267</v>
      </c>
      <c r="F520" s="58"/>
      <c r="G520" s="58"/>
      <c r="H520" s="58"/>
      <c r="I520" s="58"/>
      <c r="J520" s="59"/>
      <c r="K520" s="55">
        <f>SUM(K506:K519)</f>
        <v>0</v>
      </c>
      <c r="L520" s="56">
        <f>K520+(K520*3%)</f>
        <v>0</v>
      </c>
      <c r="M520" s="56">
        <f>L520+(L520*3%)</f>
        <v>0</v>
      </c>
      <c r="N520" s="56">
        <f>M520+(M520*3%)</f>
        <v>0</v>
      </c>
      <c r="O520" s="56">
        <f>N520+(N520*3%)</f>
        <v>0</v>
      </c>
    </row>
    <row r="521" spans="1:15" ht="23.25" customHeight="1" thickBot="1" x14ac:dyDescent="0.3">
      <c r="A521" s="142" t="s">
        <v>279</v>
      </c>
      <c r="B521" s="143"/>
      <c r="C521" s="57" t="s">
        <v>262</v>
      </c>
      <c r="D521" s="58" t="s">
        <v>264</v>
      </c>
      <c r="E521" s="57" t="s">
        <v>434</v>
      </c>
      <c r="F521" s="57" t="s">
        <v>435</v>
      </c>
      <c r="G521" s="57" t="s">
        <v>263</v>
      </c>
      <c r="H521" s="57" t="s">
        <v>0</v>
      </c>
      <c r="I521" s="57" t="s">
        <v>436</v>
      </c>
      <c r="J521" s="58" t="s">
        <v>265</v>
      </c>
      <c r="K521" s="57" t="s">
        <v>437</v>
      </c>
      <c r="L521" s="58" t="s">
        <v>438</v>
      </c>
      <c r="M521" s="57" t="s">
        <v>439</v>
      </c>
      <c r="N521" s="57" t="s">
        <v>440</v>
      </c>
      <c r="O521" s="57" t="s">
        <v>441</v>
      </c>
    </row>
    <row r="522" spans="1:15" ht="15" customHeight="1" x14ac:dyDescent="0.25">
      <c r="A522" s="144" t="s">
        <v>273</v>
      </c>
      <c r="B522" s="145"/>
      <c r="C522" s="148"/>
      <c r="D522" s="149"/>
      <c r="E522" s="33"/>
      <c r="F522" s="33"/>
      <c r="G522" s="33"/>
      <c r="H522" s="34"/>
      <c r="I522" s="34"/>
      <c r="J522" s="35"/>
      <c r="K522" s="36">
        <f t="shared" ref="K522:K535" si="29">+J522*H522</f>
        <v>0</v>
      </c>
      <c r="L522" s="37"/>
      <c r="M522" s="38"/>
      <c r="N522" s="38"/>
      <c r="O522" s="39"/>
    </row>
    <row r="523" spans="1:15" x14ac:dyDescent="0.25">
      <c r="A523" s="144"/>
      <c r="B523" s="145"/>
      <c r="C523" s="149"/>
      <c r="D523" s="149"/>
      <c r="E523" s="40"/>
      <c r="F523" s="40"/>
      <c r="G523" s="40"/>
      <c r="H523" s="41"/>
      <c r="I523" s="41"/>
      <c r="J523" s="42"/>
      <c r="K523" s="36">
        <f t="shared" si="29"/>
        <v>0</v>
      </c>
      <c r="L523" s="43"/>
      <c r="M523" s="44"/>
      <c r="N523" s="44"/>
      <c r="O523" s="45"/>
    </row>
    <row r="524" spans="1:15" x14ac:dyDescent="0.25">
      <c r="A524" s="144"/>
      <c r="B524" s="145"/>
      <c r="C524" s="149"/>
      <c r="D524" s="149"/>
      <c r="E524" s="40"/>
      <c r="F524" s="40"/>
      <c r="G524" s="40"/>
      <c r="H524" s="41"/>
      <c r="I524" s="41"/>
      <c r="J524" s="42"/>
      <c r="K524" s="36">
        <f t="shared" si="29"/>
        <v>0</v>
      </c>
      <c r="L524" s="43"/>
      <c r="M524" s="44"/>
      <c r="N524" s="44"/>
      <c r="O524" s="45"/>
    </row>
    <row r="525" spans="1:15" x14ac:dyDescent="0.25">
      <c r="A525" s="144"/>
      <c r="B525" s="145"/>
      <c r="C525" s="149"/>
      <c r="D525" s="149"/>
      <c r="E525" s="40"/>
      <c r="F525" s="40"/>
      <c r="G525" s="40"/>
      <c r="H525" s="41"/>
      <c r="I525" s="41"/>
      <c r="J525" s="42"/>
      <c r="K525" s="36">
        <f t="shared" si="29"/>
        <v>0</v>
      </c>
      <c r="L525" s="43"/>
      <c r="M525" s="44"/>
      <c r="N525" s="44"/>
      <c r="O525" s="45"/>
    </row>
    <row r="526" spans="1:15" x14ac:dyDescent="0.25">
      <c r="A526" s="144"/>
      <c r="B526" s="145"/>
      <c r="C526" s="149"/>
      <c r="D526" s="149"/>
      <c r="E526" s="40"/>
      <c r="F526" s="40"/>
      <c r="G526" s="40"/>
      <c r="H526" s="41"/>
      <c r="I526" s="41"/>
      <c r="J526" s="42"/>
      <c r="K526" s="36">
        <f t="shared" si="29"/>
        <v>0</v>
      </c>
      <c r="L526" s="43"/>
      <c r="M526" s="44"/>
      <c r="N526" s="44"/>
      <c r="O526" s="45"/>
    </row>
    <row r="527" spans="1:15" x14ac:dyDescent="0.25">
      <c r="A527" s="144"/>
      <c r="B527" s="145"/>
      <c r="C527" s="149"/>
      <c r="D527" s="149"/>
      <c r="E527" s="40"/>
      <c r="F527" s="40"/>
      <c r="G527" s="40"/>
      <c r="H527" s="41"/>
      <c r="I527" s="41"/>
      <c r="J527" s="42"/>
      <c r="K527" s="36">
        <f t="shared" si="29"/>
        <v>0</v>
      </c>
      <c r="L527" s="43"/>
      <c r="M527" s="44"/>
      <c r="N527" s="44"/>
      <c r="O527" s="45"/>
    </row>
    <row r="528" spans="1:15" x14ac:dyDescent="0.25">
      <c r="A528" s="144"/>
      <c r="B528" s="145"/>
      <c r="C528" s="149"/>
      <c r="D528" s="149"/>
      <c r="E528" s="40"/>
      <c r="F528" s="40"/>
      <c r="G528" s="40"/>
      <c r="H528" s="41"/>
      <c r="I528" s="41"/>
      <c r="J528" s="42"/>
      <c r="K528" s="36">
        <f t="shared" si="29"/>
        <v>0</v>
      </c>
      <c r="L528" s="43"/>
      <c r="M528" s="44"/>
      <c r="N528" s="44"/>
      <c r="O528" s="45"/>
    </row>
    <row r="529" spans="1:15" x14ac:dyDescent="0.25">
      <c r="A529" s="144"/>
      <c r="B529" s="145"/>
      <c r="C529" s="149"/>
      <c r="D529" s="149"/>
      <c r="E529" s="40"/>
      <c r="F529" s="40"/>
      <c r="G529" s="40"/>
      <c r="H529" s="41"/>
      <c r="I529" s="41"/>
      <c r="J529" s="42"/>
      <c r="K529" s="36">
        <f t="shared" si="29"/>
        <v>0</v>
      </c>
      <c r="L529" s="43"/>
      <c r="M529" s="44"/>
      <c r="N529" s="44"/>
      <c r="O529" s="45"/>
    </row>
    <row r="530" spans="1:15" x14ac:dyDescent="0.25">
      <c r="A530" s="144"/>
      <c r="B530" s="145"/>
      <c r="C530" s="149"/>
      <c r="D530" s="149"/>
      <c r="E530" s="40"/>
      <c r="F530" s="40"/>
      <c r="G530" s="40"/>
      <c r="H530" s="41"/>
      <c r="I530" s="41"/>
      <c r="J530" s="42"/>
      <c r="K530" s="36">
        <f t="shared" si="29"/>
        <v>0</v>
      </c>
      <c r="L530" s="43"/>
      <c r="M530" s="44"/>
      <c r="N530" s="44"/>
      <c r="O530" s="45"/>
    </row>
    <row r="531" spans="1:15" x14ac:dyDescent="0.25">
      <c r="A531" s="144"/>
      <c r="B531" s="145"/>
      <c r="C531" s="149"/>
      <c r="D531" s="149"/>
      <c r="E531" s="40"/>
      <c r="F531" s="40"/>
      <c r="G531" s="40"/>
      <c r="H531" s="41"/>
      <c r="I531" s="41"/>
      <c r="J531" s="42"/>
      <c r="K531" s="36">
        <f t="shared" si="29"/>
        <v>0</v>
      </c>
      <c r="L531" s="43"/>
      <c r="M531" s="44"/>
      <c r="N531" s="44"/>
      <c r="O531" s="45"/>
    </row>
    <row r="532" spans="1:15" x14ac:dyDescent="0.25">
      <c r="A532" s="144"/>
      <c r="B532" s="145"/>
      <c r="C532" s="149"/>
      <c r="D532" s="149"/>
      <c r="E532" s="40"/>
      <c r="F532" s="40"/>
      <c r="G532" s="40"/>
      <c r="H532" s="41"/>
      <c r="I532" s="41"/>
      <c r="J532" s="42"/>
      <c r="K532" s="36">
        <f t="shared" si="29"/>
        <v>0</v>
      </c>
      <c r="L532" s="43"/>
      <c r="M532" s="44"/>
      <c r="N532" s="44"/>
      <c r="O532" s="45"/>
    </row>
    <row r="533" spans="1:15" x14ac:dyDescent="0.25">
      <c r="A533" s="144"/>
      <c r="B533" s="145"/>
      <c r="C533" s="149"/>
      <c r="D533" s="149"/>
      <c r="E533" s="40"/>
      <c r="F533" s="40"/>
      <c r="G533" s="46"/>
      <c r="H533" s="41"/>
      <c r="I533" s="41"/>
      <c r="J533" s="47"/>
      <c r="K533" s="36">
        <f t="shared" si="29"/>
        <v>0</v>
      </c>
      <c r="L533" s="43"/>
      <c r="M533" s="44"/>
      <c r="N533" s="44"/>
      <c r="O533" s="45"/>
    </row>
    <row r="534" spans="1:15" x14ac:dyDescent="0.25">
      <c r="A534" s="144"/>
      <c r="B534" s="145"/>
      <c r="C534" s="149"/>
      <c r="D534" s="149"/>
      <c r="E534" s="40"/>
      <c r="F534" s="40"/>
      <c r="G534" s="46"/>
      <c r="H534" s="48"/>
      <c r="I534" s="48"/>
      <c r="J534" s="47"/>
      <c r="K534" s="36">
        <f t="shared" si="29"/>
        <v>0</v>
      </c>
      <c r="L534" s="43"/>
      <c r="M534" s="44"/>
      <c r="N534" s="44"/>
      <c r="O534" s="45"/>
    </row>
    <row r="535" spans="1:15" ht="15.75" thickBot="1" x14ac:dyDescent="0.3">
      <c r="A535" s="144"/>
      <c r="B535" s="145"/>
      <c r="C535" s="149"/>
      <c r="D535" s="149"/>
      <c r="E535" s="49"/>
      <c r="F535" s="49"/>
      <c r="G535" s="49"/>
      <c r="H535" s="50"/>
      <c r="I535" s="50"/>
      <c r="J535" s="51"/>
      <c r="K535" s="36">
        <f t="shared" si="29"/>
        <v>0</v>
      </c>
      <c r="L535" s="52"/>
      <c r="M535" s="53"/>
      <c r="N535" s="53"/>
      <c r="O535" s="54"/>
    </row>
    <row r="536" spans="1:15" ht="15.75" thickBot="1" x14ac:dyDescent="0.3">
      <c r="A536" s="146"/>
      <c r="B536" s="147"/>
      <c r="C536" s="150"/>
      <c r="D536" s="150"/>
      <c r="E536" s="60" t="s">
        <v>267</v>
      </c>
      <c r="F536" s="58"/>
      <c r="G536" s="58"/>
      <c r="H536" s="58"/>
      <c r="I536" s="58"/>
      <c r="J536" s="59"/>
      <c r="K536" s="55">
        <f>SUM(K522:K535)</f>
        <v>0</v>
      </c>
      <c r="L536" s="56">
        <f>K536+(K536*3%)</f>
        <v>0</v>
      </c>
      <c r="M536" s="56">
        <f>L536+(L536*3%)</f>
        <v>0</v>
      </c>
      <c r="N536" s="56">
        <f>M536+(M536*3%)</f>
        <v>0</v>
      </c>
      <c r="O536" s="56">
        <f>N536+(N536*3%)</f>
        <v>0</v>
      </c>
    </row>
    <row r="537" spans="1:15" ht="23.25" customHeight="1" thickBot="1" x14ac:dyDescent="0.3">
      <c r="A537" s="142" t="s">
        <v>279</v>
      </c>
      <c r="B537" s="143"/>
      <c r="C537" s="57" t="s">
        <v>262</v>
      </c>
      <c r="D537" s="58" t="s">
        <v>264</v>
      </c>
      <c r="E537" s="57" t="s">
        <v>434</v>
      </c>
      <c r="F537" s="57" t="s">
        <v>435</v>
      </c>
      <c r="G537" s="57" t="s">
        <v>263</v>
      </c>
      <c r="H537" s="57" t="s">
        <v>0</v>
      </c>
      <c r="I537" s="57" t="s">
        <v>436</v>
      </c>
      <c r="J537" s="58" t="s">
        <v>265</v>
      </c>
      <c r="K537" s="57" t="s">
        <v>437</v>
      </c>
      <c r="L537" s="58" t="s">
        <v>438</v>
      </c>
      <c r="M537" s="57" t="s">
        <v>439</v>
      </c>
      <c r="N537" s="57" t="s">
        <v>440</v>
      </c>
      <c r="O537" s="57" t="s">
        <v>441</v>
      </c>
    </row>
    <row r="538" spans="1:15" ht="15" customHeight="1" x14ac:dyDescent="0.25">
      <c r="A538" s="144" t="s">
        <v>274</v>
      </c>
      <c r="B538" s="145"/>
      <c r="C538" s="148"/>
      <c r="D538" s="149"/>
      <c r="E538" s="33"/>
      <c r="F538" s="33"/>
      <c r="G538" s="33"/>
      <c r="H538" s="34"/>
      <c r="I538" s="34"/>
      <c r="J538" s="35"/>
      <c r="K538" s="36">
        <f t="shared" ref="K538:K551" si="30">+J538*H538</f>
        <v>0</v>
      </c>
      <c r="L538" s="37"/>
      <c r="M538" s="38"/>
      <c r="N538" s="38"/>
      <c r="O538" s="39"/>
    </row>
    <row r="539" spans="1:15" x14ac:dyDescent="0.25">
      <c r="A539" s="144"/>
      <c r="B539" s="145"/>
      <c r="C539" s="149"/>
      <c r="D539" s="149"/>
      <c r="E539" s="40"/>
      <c r="F539" s="40"/>
      <c r="G539" s="40"/>
      <c r="H539" s="41"/>
      <c r="I539" s="41"/>
      <c r="J539" s="42"/>
      <c r="K539" s="36">
        <f t="shared" si="30"/>
        <v>0</v>
      </c>
      <c r="L539" s="43"/>
      <c r="M539" s="44"/>
      <c r="N539" s="44"/>
      <c r="O539" s="45"/>
    </row>
    <row r="540" spans="1:15" x14ac:dyDescent="0.25">
      <c r="A540" s="144"/>
      <c r="B540" s="145"/>
      <c r="C540" s="149"/>
      <c r="D540" s="149"/>
      <c r="E540" s="40"/>
      <c r="F540" s="40"/>
      <c r="G540" s="40"/>
      <c r="H540" s="41"/>
      <c r="I540" s="41"/>
      <c r="J540" s="42"/>
      <c r="K540" s="36">
        <f t="shared" si="30"/>
        <v>0</v>
      </c>
      <c r="L540" s="43"/>
      <c r="M540" s="44"/>
      <c r="N540" s="44"/>
      <c r="O540" s="45"/>
    </row>
    <row r="541" spans="1:15" x14ac:dyDescent="0.25">
      <c r="A541" s="144"/>
      <c r="B541" s="145"/>
      <c r="C541" s="149"/>
      <c r="D541" s="149"/>
      <c r="E541" s="40"/>
      <c r="F541" s="40"/>
      <c r="G541" s="40"/>
      <c r="H541" s="41"/>
      <c r="I541" s="41"/>
      <c r="J541" s="42"/>
      <c r="K541" s="36">
        <f t="shared" si="30"/>
        <v>0</v>
      </c>
      <c r="L541" s="43"/>
      <c r="M541" s="44"/>
      <c r="N541" s="44"/>
      <c r="O541" s="45"/>
    </row>
    <row r="542" spans="1:15" x14ac:dyDescent="0.25">
      <c r="A542" s="144"/>
      <c r="B542" s="145"/>
      <c r="C542" s="149"/>
      <c r="D542" s="149"/>
      <c r="E542" s="40"/>
      <c r="F542" s="40"/>
      <c r="G542" s="40"/>
      <c r="H542" s="41"/>
      <c r="I542" s="41"/>
      <c r="J542" s="42"/>
      <c r="K542" s="36">
        <f t="shared" si="30"/>
        <v>0</v>
      </c>
      <c r="L542" s="43"/>
      <c r="M542" s="44"/>
      <c r="N542" s="44"/>
      <c r="O542" s="45"/>
    </row>
    <row r="543" spans="1:15" x14ac:dyDescent="0.25">
      <c r="A543" s="144"/>
      <c r="B543" s="145"/>
      <c r="C543" s="149"/>
      <c r="D543" s="149"/>
      <c r="E543" s="40"/>
      <c r="F543" s="40"/>
      <c r="G543" s="40"/>
      <c r="H543" s="41"/>
      <c r="I543" s="41"/>
      <c r="J543" s="42"/>
      <c r="K543" s="36">
        <f t="shared" si="30"/>
        <v>0</v>
      </c>
      <c r="L543" s="43"/>
      <c r="M543" s="44"/>
      <c r="N543" s="44"/>
      <c r="O543" s="45"/>
    </row>
    <row r="544" spans="1:15" x14ac:dyDescent="0.25">
      <c r="A544" s="144"/>
      <c r="B544" s="145"/>
      <c r="C544" s="149"/>
      <c r="D544" s="149"/>
      <c r="E544" s="40"/>
      <c r="F544" s="40"/>
      <c r="G544" s="40"/>
      <c r="H544" s="41"/>
      <c r="I544" s="41"/>
      <c r="J544" s="42"/>
      <c r="K544" s="36">
        <f t="shared" si="30"/>
        <v>0</v>
      </c>
      <c r="L544" s="43"/>
      <c r="M544" s="44"/>
      <c r="N544" s="44"/>
      <c r="O544" s="45"/>
    </row>
    <row r="545" spans="1:15" x14ac:dyDescent="0.25">
      <c r="A545" s="144"/>
      <c r="B545" s="145"/>
      <c r="C545" s="149"/>
      <c r="D545" s="149"/>
      <c r="E545" s="40"/>
      <c r="F545" s="40"/>
      <c r="G545" s="40"/>
      <c r="H545" s="41"/>
      <c r="I545" s="41"/>
      <c r="J545" s="42"/>
      <c r="K545" s="36">
        <f t="shared" si="30"/>
        <v>0</v>
      </c>
      <c r="L545" s="43"/>
      <c r="M545" s="44"/>
      <c r="N545" s="44"/>
      <c r="O545" s="45"/>
    </row>
    <row r="546" spans="1:15" x14ac:dyDescent="0.25">
      <c r="A546" s="144"/>
      <c r="B546" s="145"/>
      <c r="C546" s="149"/>
      <c r="D546" s="149"/>
      <c r="E546" s="40"/>
      <c r="F546" s="40"/>
      <c r="G546" s="40"/>
      <c r="H546" s="41"/>
      <c r="I546" s="41"/>
      <c r="J546" s="42"/>
      <c r="K546" s="36">
        <f t="shared" si="30"/>
        <v>0</v>
      </c>
      <c r="L546" s="43"/>
      <c r="M546" s="44"/>
      <c r="N546" s="44"/>
      <c r="O546" s="45"/>
    </row>
    <row r="547" spans="1:15" x14ac:dyDescent="0.25">
      <c r="A547" s="144"/>
      <c r="B547" s="145"/>
      <c r="C547" s="149"/>
      <c r="D547" s="149"/>
      <c r="E547" s="40"/>
      <c r="F547" s="40"/>
      <c r="G547" s="40"/>
      <c r="H547" s="41"/>
      <c r="I547" s="41"/>
      <c r="J547" s="42"/>
      <c r="K547" s="36">
        <f t="shared" si="30"/>
        <v>0</v>
      </c>
      <c r="L547" s="43"/>
      <c r="M547" s="44"/>
      <c r="N547" s="44"/>
      <c r="O547" s="45"/>
    </row>
    <row r="548" spans="1:15" x14ac:dyDescent="0.25">
      <c r="A548" s="144"/>
      <c r="B548" s="145"/>
      <c r="C548" s="149"/>
      <c r="D548" s="149"/>
      <c r="E548" s="40"/>
      <c r="F548" s="40"/>
      <c r="G548" s="40"/>
      <c r="H548" s="41"/>
      <c r="I548" s="41"/>
      <c r="J548" s="42"/>
      <c r="K548" s="36">
        <f t="shared" si="30"/>
        <v>0</v>
      </c>
      <c r="L548" s="43"/>
      <c r="M548" s="44"/>
      <c r="N548" s="44"/>
      <c r="O548" s="45"/>
    </row>
    <row r="549" spans="1:15" x14ac:dyDescent="0.25">
      <c r="A549" s="144"/>
      <c r="B549" s="145"/>
      <c r="C549" s="149"/>
      <c r="D549" s="149"/>
      <c r="E549" s="40"/>
      <c r="F549" s="40"/>
      <c r="G549" s="46"/>
      <c r="H549" s="41"/>
      <c r="I549" s="41"/>
      <c r="J549" s="47"/>
      <c r="K549" s="36">
        <f t="shared" si="30"/>
        <v>0</v>
      </c>
      <c r="L549" s="43"/>
      <c r="M549" s="44"/>
      <c r="N549" s="44"/>
      <c r="O549" s="45"/>
    </row>
    <row r="550" spans="1:15" x14ac:dyDescent="0.25">
      <c r="A550" s="144"/>
      <c r="B550" s="145"/>
      <c r="C550" s="149"/>
      <c r="D550" s="149"/>
      <c r="E550" s="40"/>
      <c r="F550" s="40"/>
      <c r="G550" s="46"/>
      <c r="H550" s="48"/>
      <c r="I550" s="48"/>
      <c r="J550" s="47"/>
      <c r="K550" s="36">
        <f t="shared" si="30"/>
        <v>0</v>
      </c>
      <c r="L550" s="43"/>
      <c r="M550" s="44"/>
      <c r="N550" s="44"/>
      <c r="O550" s="45"/>
    </row>
    <row r="551" spans="1:15" ht="15.75" thickBot="1" x14ac:dyDescent="0.3">
      <c r="A551" s="144"/>
      <c r="B551" s="145"/>
      <c r="C551" s="149"/>
      <c r="D551" s="149"/>
      <c r="E551" s="49"/>
      <c r="F551" s="49"/>
      <c r="G551" s="49"/>
      <c r="H551" s="50"/>
      <c r="I551" s="50"/>
      <c r="J551" s="51"/>
      <c r="K551" s="36">
        <f t="shared" si="30"/>
        <v>0</v>
      </c>
      <c r="L551" s="52"/>
      <c r="M551" s="53"/>
      <c r="N551" s="53"/>
      <c r="O551" s="54"/>
    </row>
    <row r="552" spans="1:15" ht="15.75" thickBot="1" x14ac:dyDescent="0.3">
      <c r="A552" s="146"/>
      <c r="B552" s="147"/>
      <c r="C552" s="150"/>
      <c r="D552" s="150"/>
      <c r="E552" s="60" t="s">
        <v>267</v>
      </c>
      <c r="F552" s="58"/>
      <c r="G552" s="58"/>
      <c r="H552" s="58"/>
      <c r="I552" s="58"/>
      <c r="J552" s="59"/>
      <c r="K552" s="55">
        <f>SUM(K538:K551)</f>
        <v>0</v>
      </c>
      <c r="L552" s="56">
        <f>K552+(K552*3%)</f>
        <v>0</v>
      </c>
      <c r="M552" s="56">
        <f>L552+(L552*3%)</f>
        <v>0</v>
      </c>
      <c r="N552" s="56">
        <f>M552+(M552*3%)</f>
        <v>0</v>
      </c>
      <c r="O552" s="56">
        <f>N552+(N552*3%)</f>
        <v>0</v>
      </c>
    </row>
    <row r="553" spans="1:15" ht="23.25" customHeight="1" thickBot="1" x14ac:dyDescent="0.3">
      <c r="A553" s="142" t="s">
        <v>279</v>
      </c>
      <c r="B553" s="143"/>
      <c r="C553" s="57" t="s">
        <v>262</v>
      </c>
      <c r="D553" s="58" t="s">
        <v>264</v>
      </c>
      <c r="E553" s="57" t="s">
        <v>434</v>
      </c>
      <c r="F553" s="57" t="s">
        <v>435</v>
      </c>
      <c r="G553" s="57" t="s">
        <v>263</v>
      </c>
      <c r="H553" s="57" t="s">
        <v>0</v>
      </c>
      <c r="I553" s="57" t="s">
        <v>436</v>
      </c>
      <c r="J553" s="58" t="s">
        <v>265</v>
      </c>
      <c r="K553" s="57" t="s">
        <v>437</v>
      </c>
      <c r="L553" s="58" t="s">
        <v>438</v>
      </c>
      <c r="M553" s="57" t="s">
        <v>439</v>
      </c>
      <c r="N553" s="57" t="s">
        <v>440</v>
      </c>
      <c r="O553" s="57" t="s">
        <v>441</v>
      </c>
    </row>
    <row r="554" spans="1:15" ht="15" customHeight="1" x14ac:dyDescent="0.25">
      <c r="A554" s="144" t="s">
        <v>275</v>
      </c>
      <c r="B554" s="145"/>
      <c r="C554" s="148"/>
      <c r="D554" s="149"/>
      <c r="E554" s="33"/>
      <c r="F554" s="33"/>
      <c r="G554" s="33"/>
      <c r="H554" s="34"/>
      <c r="I554" s="34"/>
      <c r="J554" s="35"/>
      <c r="K554" s="36">
        <f t="shared" ref="K554:K567" si="31">+J554*H554</f>
        <v>0</v>
      </c>
      <c r="L554" s="37"/>
      <c r="M554" s="38"/>
      <c r="N554" s="38"/>
      <c r="O554" s="39"/>
    </row>
    <row r="555" spans="1:15" x14ac:dyDescent="0.25">
      <c r="A555" s="144"/>
      <c r="B555" s="145"/>
      <c r="C555" s="149"/>
      <c r="D555" s="149"/>
      <c r="E555" s="40"/>
      <c r="F555" s="40"/>
      <c r="G555" s="40"/>
      <c r="H555" s="41"/>
      <c r="I555" s="41"/>
      <c r="J555" s="42"/>
      <c r="K555" s="36">
        <f t="shared" si="31"/>
        <v>0</v>
      </c>
      <c r="L555" s="43"/>
      <c r="M555" s="44"/>
      <c r="N555" s="44"/>
      <c r="O555" s="45"/>
    </row>
    <row r="556" spans="1:15" x14ac:dyDescent="0.25">
      <c r="A556" s="144"/>
      <c r="B556" s="145"/>
      <c r="C556" s="149"/>
      <c r="D556" s="149"/>
      <c r="E556" s="40"/>
      <c r="F556" s="40"/>
      <c r="G556" s="40"/>
      <c r="H556" s="41"/>
      <c r="I556" s="41"/>
      <c r="J556" s="42"/>
      <c r="K556" s="36">
        <f t="shared" si="31"/>
        <v>0</v>
      </c>
      <c r="L556" s="43"/>
      <c r="M556" s="44"/>
      <c r="N556" s="44"/>
      <c r="O556" s="45"/>
    </row>
    <row r="557" spans="1:15" x14ac:dyDescent="0.25">
      <c r="A557" s="144"/>
      <c r="B557" s="145"/>
      <c r="C557" s="149"/>
      <c r="D557" s="149"/>
      <c r="E557" s="40"/>
      <c r="F557" s="40"/>
      <c r="G557" s="40"/>
      <c r="H557" s="41"/>
      <c r="I557" s="41"/>
      <c r="J557" s="42"/>
      <c r="K557" s="36">
        <f t="shared" si="31"/>
        <v>0</v>
      </c>
      <c r="L557" s="43"/>
      <c r="M557" s="44"/>
      <c r="N557" s="44"/>
      <c r="O557" s="45"/>
    </row>
    <row r="558" spans="1:15" x14ac:dyDescent="0.25">
      <c r="A558" s="144"/>
      <c r="B558" s="145"/>
      <c r="C558" s="149"/>
      <c r="D558" s="149"/>
      <c r="E558" s="40"/>
      <c r="F558" s="40"/>
      <c r="G558" s="40"/>
      <c r="H558" s="41"/>
      <c r="I558" s="41"/>
      <c r="J558" s="42"/>
      <c r="K558" s="36">
        <f t="shared" si="31"/>
        <v>0</v>
      </c>
      <c r="L558" s="43"/>
      <c r="M558" s="44"/>
      <c r="N558" s="44"/>
      <c r="O558" s="45"/>
    </row>
    <row r="559" spans="1:15" x14ac:dyDescent="0.25">
      <c r="A559" s="144"/>
      <c r="B559" s="145"/>
      <c r="C559" s="149"/>
      <c r="D559" s="149"/>
      <c r="E559" s="40"/>
      <c r="F559" s="40"/>
      <c r="G559" s="40"/>
      <c r="H559" s="41"/>
      <c r="I559" s="41"/>
      <c r="J559" s="42"/>
      <c r="K559" s="36">
        <f t="shared" si="31"/>
        <v>0</v>
      </c>
      <c r="L559" s="43"/>
      <c r="M559" s="44"/>
      <c r="N559" s="44"/>
      <c r="O559" s="45"/>
    </row>
    <row r="560" spans="1:15" x14ac:dyDescent="0.25">
      <c r="A560" s="144"/>
      <c r="B560" s="145"/>
      <c r="C560" s="149"/>
      <c r="D560" s="149"/>
      <c r="E560" s="40"/>
      <c r="F560" s="40"/>
      <c r="G560" s="40"/>
      <c r="H560" s="41"/>
      <c r="I560" s="41"/>
      <c r="J560" s="42"/>
      <c r="K560" s="36">
        <f t="shared" si="31"/>
        <v>0</v>
      </c>
      <c r="L560" s="43"/>
      <c r="M560" s="44"/>
      <c r="N560" s="44"/>
      <c r="O560" s="45"/>
    </row>
    <row r="561" spans="1:15" x14ac:dyDescent="0.25">
      <c r="A561" s="144"/>
      <c r="B561" s="145"/>
      <c r="C561" s="149"/>
      <c r="D561" s="149"/>
      <c r="E561" s="40"/>
      <c r="F561" s="40"/>
      <c r="G561" s="40"/>
      <c r="H561" s="41"/>
      <c r="I561" s="41"/>
      <c r="J561" s="42"/>
      <c r="K561" s="36">
        <f t="shared" si="31"/>
        <v>0</v>
      </c>
      <c r="L561" s="43"/>
      <c r="M561" s="44"/>
      <c r="N561" s="44"/>
      <c r="O561" s="45"/>
    </row>
    <row r="562" spans="1:15" x14ac:dyDescent="0.25">
      <c r="A562" s="144"/>
      <c r="B562" s="145"/>
      <c r="C562" s="149"/>
      <c r="D562" s="149"/>
      <c r="E562" s="40"/>
      <c r="F562" s="40"/>
      <c r="G562" s="40"/>
      <c r="H562" s="41"/>
      <c r="I562" s="41"/>
      <c r="J562" s="42"/>
      <c r="K562" s="36">
        <f t="shared" si="31"/>
        <v>0</v>
      </c>
      <c r="L562" s="43"/>
      <c r="M562" s="44"/>
      <c r="N562" s="44"/>
      <c r="O562" s="45"/>
    </row>
    <row r="563" spans="1:15" x14ac:dyDescent="0.25">
      <c r="A563" s="144"/>
      <c r="B563" s="145"/>
      <c r="C563" s="149"/>
      <c r="D563" s="149"/>
      <c r="E563" s="40"/>
      <c r="F563" s="40"/>
      <c r="G563" s="40"/>
      <c r="H563" s="41"/>
      <c r="I563" s="41"/>
      <c r="J563" s="42"/>
      <c r="K563" s="36">
        <f t="shared" si="31"/>
        <v>0</v>
      </c>
      <c r="L563" s="43"/>
      <c r="M563" s="44"/>
      <c r="N563" s="44"/>
      <c r="O563" s="45"/>
    </row>
    <row r="564" spans="1:15" x14ac:dyDescent="0.25">
      <c r="A564" s="144"/>
      <c r="B564" s="145"/>
      <c r="C564" s="149"/>
      <c r="D564" s="149"/>
      <c r="E564" s="40"/>
      <c r="F564" s="40"/>
      <c r="G564" s="40"/>
      <c r="H564" s="41"/>
      <c r="I564" s="41"/>
      <c r="J564" s="42"/>
      <c r="K564" s="36">
        <f t="shared" si="31"/>
        <v>0</v>
      </c>
      <c r="L564" s="43"/>
      <c r="M564" s="44"/>
      <c r="N564" s="44"/>
      <c r="O564" s="45"/>
    </row>
    <row r="565" spans="1:15" x14ac:dyDescent="0.25">
      <c r="A565" s="144"/>
      <c r="B565" s="145"/>
      <c r="C565" s="149"/>
      <c r="D565" s="149"/>
      <c r="E565" s="40"/>
      <c r="F565" s="40"/>
      <c r="G565" s="46"/>
      <c r="H565" s="41"/>
      <c r="I565" s="41"/>
      <c r="J565" s="47"/>
      <c r="K565" s="36">
        <f t="shared" si="31"/>
        <v>0</v>
      </c>
      <c r="L565" s="43"/>
      <c r="M565" s="44"/>
      <c r="N565" s="44"/>
      <c r="O565" s="45"/>
    </row>
    <row r="566" spans="1:15" x14ac:dyDescent="0.25">
      <c r="A566" s="144"/>
      <c r="B566" s="145"/>
      <c r="C566" s="149"/>
      <c r="D566" s="149"/>
      <c r="E566" s="40"/>
      <c r="F566" s="40"/>
      <c r="G566" s="46"/>
      <c r="H566" s="48"/>
      <c r="I566" s="48"/>
      <c r="J566" s="47"/>
      <c r="K566" s="36">
        <f t="shared" si="31"/>
        <v>0</v>
      </c>
      <c r="L566" s="43"/>
      <c r="M566" s="44"/>
      <c r="N566" s="44"/>
      <c r="O566" s="45"/>
    </row>
    <row r="567" spans="1:15" ht="15.75" thickBot="1" x14ac:dyDescent="0.3">
      <c r="A567" s="144"/>
      <c r="B567" s="145"/>
      <c r="C567" s="149"/>
      <c r="D567" s="149"/>
      <c r="E567" s="49"/>
      <c r="F567" s="49"/>
      <c r="G567" s="49"/>
      <c r="H567" s="50"/>
      <c r="I567" s="50"/>
      <c r="J567" s="51"/>
      <c r="K567" s="36">
        <f t="shared" si="31"/>
        <v>0</v>
      </c>
      <c r="L567" s="52"/>
      <c r="M567" s="53"/>
      <c r="N567" s="53"/>
      <c r="O567" s="54"/>
    </row>
    <row r="568" spans="1:15" ht="15.75" thickBot="1" x14ac:dyDescent="0.3">
      <c r="A568" s="146"/>
      <c r="B568" s="147"/>
      <c r="C568" s="150"/>
      <c r="D568" s="150"/>
      <c r="E568" s="60" t="s">
        <v>267</v>
      </c>
      <c r="F568" s="58"/>
      <c r="G568" s="58"/>
      <c r="H568" s="58"/>
      <c r="I568" s="58"/>
      <c r="J568" s="59"/>
      <c r="K568" s="55">
        <f>SUM(K554:K567)</f>
        <v>0</v>
      </c>
      <c r="L568" s="56">
        <f>K568+(K568*3%)</f>
        <v>0</v>
      </c>
      <c r="M568" s="56">
        <f>L568+(L568*3%)</f>
        <v>0</v>
      </c>
      <c r="N568" s="56">
        <f>M568+(M568*3%)</f>
        <v>0</v>
      </c>
      <c r="O568" s="56">
        <f>N568+(N568*3%)</f>
        <v>0</v>
      </c>
    </row>
    <row r="569" spans="1:15" ht="23.25" customHeight="1" thickBot="1" x14ac:dyDescent="0.3">
      <c r="A569" s="142" t="s">
        <v>279</v>
      </c>
      <c r="B569" s="143"/>
      <c r="C569" s="57" t="s">
        <v>262</v>
      </c>
      <c r="D569" s="58" t="s">
        <v>264</v>
      </c>
      <c r="E569" s="57" t="s">
        <v>434</v>
      </c>
      <c r="F569" s="57" t="s">
        <v>435</v>
      </c>
      <c r="G569" s="57" t="s">
        <v>263</v>
      </c>
      <c r="H569" s="57" t="s">
        <v>0</v>
      </c>
      <c r="I569" s="57" t="s">
        <v>436</v>
      </c>
      <c r="J569" s="58" t="s">
        <v>265</v>
      </c>
      <c r="K569" s="57" t="s">
        <v>437</v>
      </c>
      <c r="L569" s="58" t="s">
        <v>438</v>
      </c>
      <c r="M569" s="57" t="s">
        <v>439</v>
      </c>
      <c r="N569" s="57" t="s">
        <v>440</v>
      </c>
      <c r="O569" s="57" t="s">
        <v>441</v>
      </c>
    </row>
    <row r="570" spans="1:15" ht="15" customHeight="1" x14ac:dyDescent="0.25">
      <c r="A570" s="144" t="s">
        <v>276</v>
      </c>
      <c r="B570" s="145"/>
      <c r="C570" s="148"/>
      <c r="D570" s="149"/>
      <c r="E570" s="33"/>
      <c r="F570" s="33"/>
      <c r="G570" s="33"/>
      <c r="H570" s="34"/>
      <c r="I570" s="34"/>
      <c r="J570" s="35"/>
      <c r="K570" s="36">
        <f t="shared" ref="K570:K583" si="32">+J570*H570</f>
        <v>0</v>
      </c>
      <c r="L570" s="37"/>
      <c r="M570" s="38"/>
      <c r="N570" s="38"/>
      <c r="O570" s="39"/>
    </row>
    <row r="571" spans="1:15" x14ac:dyDescent="0.25">
      <c r="A571" s="144"/>
      <c r="B571" s="145"/>
      <c r="C571" s="149"/>
      <c r="D571" s="149"/>
      <c r="E571" s="40"/>
      <c r="F571" s="40"/>
      <c r="G571" s="40"/>
      <c r="H571" s="41"/>
      <c r="I571" s="41"/>
      <c r="J571" s="42"/>
      <c r="K571" s="36">
        <f t="shared" si="32"/>
        <v>0</v>
      </c>
      <c r="L571" s="43"/>
      <c r="M571" s="44"/>
      <c r="N571" s="44"/>
      <c r="O571" s="45"/>
    </row>
    <row r="572" spans="1:15" x14ac:dyDescent="0.25">
      <c r="A572" s="144"/>
      <c r="B572" s="145"/>
      <c r="C572" s="149"/>
      <c r="D572" s="149"/>
      <c r="E572" s="40"/>
      <c r="F572" s="40"/>
      <c r="G572" s="40"/>
      <c r="H572" s="41"/>
      <c r="I572" s="41"/>
      <c r="J572" s="42"/>
      <c r="K572" s="36">
        <f t="shared" si="32"/>
        <v>0</v>
      </c>
      <c r="L572" s="43"/>
      <c r="M572" s="44"/>
      <c r="N572" s="44"/>
      <c r="O572" s="45"/>
    </row>
    <row r="573" spans="1:15" x14ac:dyDescent="0.25">
      <c r="A573" s="144"/>
      <c r="B573" s="145"/>
      <c r="C573" s="149"/>
      <c r="D573" s="149"/>
      <c r="E573" s="40"/>
      <c r="F573" s="40"/>
      <c r="G573" s="40"/>
      <c r="H573" s="41"/>
      <c r="I573" s="41"/>
      <c r="J573" s="42"/>
      <c r="K573" s="36">
        <f t="shared" si="32"/>
        <v>0</v>
      </c>
      <c r="L573" s="43"/>
      <c r="M573" s="44"/>
      <c r="N573" s="44"/>
      <c r="O573" s="45"/>
    </row>
    <row r="574" spans="1:15" x14ac:dyDescent="0.25">
      <c r="A574" s="144"/>
      <c r="B574" s="145"/>
      <c r="C574" s="149"/>
      <c r="D574" s="149"/>
      <c r="E574" s="40"/>
      <c r="F574" s="40"/>
      <c r="G574" s="40"/>
      <c r="H574" s="41"/>
      <c r="I574" s="41"/>
      <c r="J574" s="42"/>
      <c r="K574" s="36">
        <f t="shared" si="32"/>
        <v>0</v>
      </c>
      <c r="L574" s="43"/>
      <c r="M574" s="44"/>
      <c r="N574" s="44"/>
      <c r="O574" s="45"/>
    </row>
    <row r="575" spans="1:15" x14ac:dyDescent="0.25">
      <c r="A575" s="144"/>
      <c r="B575" s="145"/>
      <c r="C575" s="149"/>
      <c r="D575" s="149"/>
      <c r="E575" s="40"/>
      <c r="F575" s="40"/>
      <c r="G575" s="40"/>
      <c r="H575" s="41"/>
      <c r="I575" s="41"/>
      <c r="J575" s="42"/>
      <c r="K575" s="36">
        <f t="shared" si="32"/>
        <v>0</v>
      </c>
      <c r="L575" s="43"/>
      <c r="M575" s="44"/>
      <c r="N575" s="44"/>
      <c r="O575" s="45"/>
    </row>
    <row r="576" spans="1:15" x14ac:dyDescent="0.25">
      <c r="A576" s="144"/>
      <c r="B576" s="145"/>
      <c r="C576" s="149"/>
      <c r="D576" s="149"/>
      <c r="E576" s="40"/>
      <c r="F576" s="40"/>
      <c r="G576" s="40"/>
      <c r="H576" s="41"/>
      <c r="I576" s="41"/>
      <c r="J576" s="42"/>
      <c r="K576" s="36">
        <f t="shared" si="32"/>
        <v>0</v>
      </c>
      <c r="L576" s="43"/>
      <c r="M576" s="44"/>
      <c r="N576" s="44"/>
      <c r="O576" s="45"/>
    </row>
    <row r="577" spans="1:15" x14ac:dyDescent="0.25">
      <c r="A577" s="144"/>
      <c r="B577" s="145"/>
      <c r="C577" s="149"/>
      <c r="D577" s="149"/>
      <c r="E577" s="40"/>
      <c r="F577" s="40"/>
      <c r="G577" s="40"/>
      <c r="H577" s="41"/>
      <c r="I577" s="41"/>
      <c r="J577" s="42"/>
      <c r="K577" s="36">
        <f t="shared" si="32"/>
        <v>0</v>
      </c>
      <c r="L577" s="43"/>
      <c r="M577" s="44"/>
      <c r="N577" s="44"/>
      <c r="O577" s="45"/>
    </row>
    <row r="578" spans="1:15" x14ac:dyDescent="0.25">
      <c r="A578" s="144"/>
      <c r="B578" s="145"/>
      <c r="C578" s="149"/>
      <c r="D578" s="149"/>
      <c r="E578" s="40"/>
      <c r="F578" s="40"/>
      <c r="G578" s="40"/>
      <c r="H578" s="41"/>
      <c r="I578" s="41"/>
      <c r="J578" s="42"/>
      <c r="K578" s="36">
        <f t="shared" si="32"/>
        <v>0</v>
      </c>
      <c r="L578" s="43"/>
      <c r="M578" s="44"/>
      <c r="N578" s="44"/>
      <c r="O578" s="45"/>
    </row>
    <row r="579" spans="1:15" x14ac:dyDescent="0.25">
      <c r="A579" s="144"/>
      <c r="B579" s="145"/>
      <c r="C579" s="149"/>
      <c r="D579" s="149"/>
      <c r="E579" s="40"/>
      <c r="F579" s="40"/>
      <c r="G579" s="40"/>
      <c r="H579" s="41"/>
      <c r="I579" s="41"/>
      <c r="J579" s="42"/>
      <c r="K579" s="36">
        <f t="shared" si="32"/>
        <v>0</v>
      </c>
      <c r="L579" s="43"/>
      <c r="M579" s="44"/>
      <c r="N579" s="44"/>
      <c r="O579" s="45"/>
    </row>
    <row r="580" spans="1:15" x14ac:dyDescent="0.25">
      <c r="A580" s="144"/>
      <c r="B580" s="145"/>
      <c r="C580" s="149"/>
      <c r="D580" s="149"/>
      <c r="E580" s="40"/>
      <c r="F580" s="40"/>
      <c r="G580" s="40"/>
      <c r="H580" s="41"/>
      <c r="I580" s="41"/>
      <c r="J580" s="42"/>
      <c r="K580" s="36">
        <f t="shared" si="32"/>
        <v>0</v>
      </c>
      <c r="L580" s="43"/>
      <c r="M580" s="44"/>
      <c r="N580" s="44"/>
      <c r="O580" s="45"/>
    </row>
    <row r="581" spans="1:15" x14ac:dyDescent="0.25">
      <c r="A581" s="144"/>
      <c r="B581" s="145"/>
      <c r="C581" s="149"/>
      <c r="D581" s="149"/>
      <c r="E581" s="40"/>
      <c r="F581" s="40"/>
      <c r="G581" s="46"/>
      <c r="H581" s="41"/>
      <c r="I581" s="41"/>
      <c r="J581" s="47"/>
      <c r="K581" s="36">
        <f t="shared" si="32"/>
        <v>0</v>
      </c>
      <c r="L581" s="43"/>
      <c r="M581" s="44"/>
      <c r="N581" s="44"/>
      <c r="O581" s="45"/>
    </row>
    <row r="582" spans="1:15" x14ac:dyDescent="0.25">
      <c r="A582" s="144"/>
      <c r="B582" s="145"/>
      <c r="C582" s="149"/>
      <c r="D582" s="149"/>
      <c r="E582" s="40"/>
      <c r="F582" s="40"/>
      <c r="G582" s="46"/>
      <c r="H582" s="48"/>
      <c r="I582" s="48"/>
      <c r="J582" s="47"/>
      <c r="K582" s="36">
        <f t="shared" si="32"/>
        <v>0</v>
      </c>
      <c r="L582" s="43"/>
      <c r="M582" s="44"/>
      <c r="N582" s="44"/>
      <c r="O582" s="45"/>
    </row>
    <row r="583" spans="1:15" ht="15.75" thickBot="1" x14ac:dyDescent="0.3">
      <c r="A583" s="144"/>
      <c r="B583" s="145"/>
      <c r="C583" s="149"/>
      <c r="D583" s="149"/>
      <c r="E583" s="49"/>
      <c r="F583" s="49"/>
      <c r="G583" s="49"/>
      <c r="H583" s="50"/>
      <c r="I583" s="50"/>
      <c r="J583" s="51"/>
      <c r="K583" s="36">
        <f t="shared" si="32"/>
        <v>0</v>
      </c>
      <c r="L583" s="52"/>
      <c r="M583" s="53"/>
      <c r="N583" s="53"/>
      <c r="O583" s="54"/>
    </row>
    <row r="584" spans="1:15" ht="15.75" thickBot="1" x14ac:dyDescent="0.3">
      <c r="A584" s="146"/>
      <c r="B584" s="147"/>
      <c r="C584" s="150"/>
      <c r="D584" s="150"/>
      <c r="E584" s="60" t="s">
        <v>267</v>
      </c>
      <c r="F584" s="58"/>
      <c r="G584" s="58"/>
      <c r="H584" s="58"/>
      <c r="I584" s="58"/>
      <c r="J584" s="59"/>
      <c r="K584" s="55">
        <f>SUM(K570:K583)</f>
        <v>0</v>
      </c>
      <c r="L584" s="56">
        <f>K584+(K584*3%)</f>
        <v>0</v>
      </c>
      <c r="M584" s="56">
        <f>L584+(L584*3%)</f>
        <v>0</v>
      </c>
      <c r="N584" s="56">
        <f>M584+(M584*3%)</f>
        <v>0</v>
      </c>
      <c r="O584" s="56">
        <f>N584+(N584*3%)</f>
        <v>0</v>
      </c>
    </row>
  </sheetData>
  <mergeCells count="156">
    <mergeCell ref="D1:M1"/>
    <mergeCell ref="N1:O1"/>
    <mergeCell ref="D2:M2"/>
    <mergeCell ref="N2:O2"/>
    <mergeCell ref="D3:M4"/>
    <mergeCell ref="N3:O3"/>
    <mergeCell ref="N4:O4"/>
    <mergeCell ref="A23:B37"/>
    <mergeCell ref="C23:C37"/>
    <mergeCell ref="D23:D37"/>
    <mergeCell ref="A1:C4"/>
    <mergeCell ref="A38:B38"/>
    <mergeCell ref="A39:B53"/>
    <mergeCell ref="C39:C53"/>
    <mergeCell ref="D39:D53"/>
    <mergeCell ref="A5:O5"/>
    <mergeCell ref="A6:B6"/>
    <mergeCell ref="A7:B21"/>
    <mergeCell ref="C7:C21"/>
    <mergeCell ref="D7:D21"/>
    <mergeCell ref="A22:B22"/>
    <mergeCell ref="A86:B86"/>
    <mergeCell ref="A87:B101"/>
    <mergeCell ref="C87:C101"/>
    <mergeCell ref="D87:D101"/>
    <mergeCell ref="A102:B102"/>
    <mergeCell ref="A103:B117"/>
    <mergeCell ref="C103:C117"/>
    <mergeCell ref="D103:D117"/>
    <mergeCell ref="A54:B54"/>
    <mergeCell ref="A55:B69"/>
    <mergeCell ref="C55:C69"/>
    <mergeCell ref="D55:D69"/>
    <mergeCell ref="A70:B70"/>
    <mergeCell ref="A71:B85"/>
    <mergeCell ref="C71:C85"/>
    <mergeCell ref="D71:D85"/>
    <mergeCell ref="A150:O150"/>
    <mergeCell ref="A151:B151"/>
    <mergeCell ref="A152:B166"/>
    <mergeCell ref="C152:C166"/>
    <mergeCell ref="D152:D166"/>
    <mergeCell ref="A167:B167"/>
    <mergeCell ref="A118:B118"/>
    <mergeCell ref="A119:B133"/>
    <mergeCell ref="C119:C133"/>
    <mergeCell ref="D119:D133"/>
    <mergeCell ref="A134:B134"/>
    <mergeCell ref="A135:B149"/>
    <mergeCell ref="C135:C149"/>
    <mergeCell ref="D135:D149"/>
    <mergeCell ref="A199:B199"/>
    <mergeCell ref="A200:B214"/>
    <mergeCell ref="C200:C214"/>
    <mergeCell ref="D200:D214"/>
    <mergeCell ref="A215:B215"/>
    <mergeCell ref="A216:B230"/>
    <mergeCell ref="C216:C230"/>
    <mergeCell ref="D216:D230"/>
    <mergeCell ref="A168:B182"/>
    <mergeCell ref="C168:C182"/>
    <mergeCell ref="D168:D182"/>
    <mergeCell ref="A183:B183"/>
    <mergeCell ref="A184:B198"/>
    <mergeCell ref="C184:C198"/>
    <mergeCell ref="D184:D198"/>
    <mergeCell ref="A263:B263"/>
    <mergeCell ref="A264:B278"/>
    <mergeCell ref="C264:C278"/>
    <mergeCell ref="D264:D278"/>
    <mergeCell ref="A279:B279"/>
    <mergeCell ref="A280:B294"/>
    <mergeCell ref="C280:C294"/>
    <mergeCell ref="D280:D294"/>
    <mergeCell ref="A231:B231"/>
    <mergeCell ref="A232:B246"/>
    <mergeCell ref="C232:C246"/>
    <mergeCell ref="D232:D246"/>
    <mergeCell ref="A247:B247"/>
    <mergeCell ref="A248:B262"/>
    <mergeCell ref="C248:C262"/>
    <mergeCell ref="D248:D262"/>
    <mergeCell ref="A313:B327"/>
    <mergeCell ref="C313:C327"/>
    <mergeCell ref="D313:D327"/>
    <mergeCell ref="A328:B328"/>
    <mergeCell ref="A329:B343"/>
    <mergeCell ref="C329:C343"/>
    <mergeCell ref="D329:D343"/>
    <mergeCell ref="A295:O295"/>
    <mergeCell ref="A296:B296"/>
    <mergeCell ref="A297:B311"/>
    <mergeCell ref="C297:C311"/>
    <mergeCell ref="D297:D311"/>
    <mergeCell ref="A312:B312"/>
    <mergeCell ref="A376:B376"/>
    <mergeCell ref="A377:B391"/>
    <mergeCell ref="C377:C391"/>
    <mergeCell ref="D377:D391"/>
    <mergeCell ref="A392:B392"/>
    <mergeCell ref="A393:B407"/>
    <mergeCell ref="C393:C407"/>
    <mergeCell ref="D393:D407"/>
    <mergeCell ref="A344:B344"/>
    <mergeCell ref="A345:B359"/>
    <mergeCell ref="C345:C359"/>
    <mergeCell ref="D345:D359"/>
    <mergeCell ref="A360:B360"/>
    <mergeCell ref="A361:B375"/>
    <mergeCell ref="C361:C375"/>
    <mergeCell ref="D361:D375"/>
    <mergeCell ref="A440:O440"/>
    <mergeCell ref="A441:B441"/>
    <mergeCell ref="A442:B456"/>
    <mergeCell ref="C442:C456"/>
    <mergeCell ref="D442:D456"/>
    <mergeCell ref="A457:B457"/>
    <mergeCell ref="A408:B408"/>
    <mergeCell ref="A409:B423"/>
    <mergeCell ref="C409:C423"/>
    <mergeCell ref="D409:D423"/>
    <mergeCell ref="A424:B424"/>
    <mergeCell ref="A425:B439"/>
    <mergeCell ref="C425:C439"/>
    <mergeCell ref="D425:D439"/>
    <mergeCell ref="A489:B489"/>
    <mergeCell ref="A490:B504"/>
    <mergeCell ref="C490:C504"/>
    <mergeCell ref="D490:D504"/>
    <mergeCell ref="A505:B505"/>
    <mergeCell ref="A506:B520"/>
    <mergeCell ref="C506:C520"/>
    <mergeCell ref="D506:D520"/>
    <mergeCell ref="A458:B472"/>
    <mergeCell ref="C458:C472"/>
    <mergeCell ref="D458:D472"/>
    <mergeCell ref="A473:B473"/>
    <mergeCell ref="A474:B488"/>
    <mergeCell ref="C474:C488"/>
    <mergeCell ref="D474:D488"/>
    <mergeCell ref="A553:B553"/>
    <mergeCell ref="A554:B568"/>
    <mergeCell ref="C554:C568"/>
    <mergeCell ref="D554:D568"/>
    <mergeCell ref="A569:B569"/>
    <mergeCell ref="A570:B584"/>
    <mergeCell ref="C570:C584"/>
    <mergeCell ref="D570:D584"/>
    <mergeCell ref="A521:B521"/>
    <mergeCell ref="A522:B536"/>
    <mergeCell ref="C522:C536"/>
    <mergeCell ref="D522:D536"/>
    <mergeCell ref="A537:B537"/>
    <mergeCell ref="A538:B552"/>
    <mergeCell ref="C538:C552"/>
    <mergeCell ref="D538:D55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'TIPO SOLICITUD'!$A$2:$A$26</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84"/>
  <sheetViews>
    <sheetView zoomScale="80" zoomScaleNormal="80" workbookViewId="0">
      <selection sqref="A1:C4"/>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53"/>
      <c r="B1" s="154"/>
      <c r="C1" s="155"/>
      <c r="D1" s="126" t="s">
        <v>426</v>
      </c>
      <c r="E1" s="126"/>
      <c r="F1" s="126"/>
      <c r="G1" s="126"/>
      <c r="H1" s="126"/>
      <c r="I1" s="126"/>
      <c r="J1" s="126"/>
      <c r="K1" s="126"/>
      <c r="L1" s="126"/>
      <c r="M1" s="126"/>
      <c r="N1" s="129" t="s">
        <v>487</v>
      </c>
      <c r="O1" s="131"/>
      <c r="P1" s="28"/>
    </row>
    <row r="2" spans="1:16" s="9" customFormat="1" ht="14.25" x14ac:dyDescent="0.25">
      <c r="A2" s="156"/>
      <c r="B2" s="123"/>
      <c r="C2" s="124"/>
      <c r="D2" s="127" t="s">
        <v>252</v>
      </c>
      <c r="E2" s="127"/>
      <c r="F2" s="127"/>
      <c r="G2" s="127"/>
      <c r="H2" s="127"/>
      <c r="I2" s="127"/>
      <c r="J2" s="127"/>
      <c r="K2" s="127"/>
      <c r="L2" s="127"/>
      <c r="M2" s="127"/>
      <c r="N2" s="129" t="s">
        <v>491</v>
      </c>
      <c r="O2" s="131"/>
      <c r="P2" s="28"/>
    </row>
    <row r="3" spans="1:16" s="9" customFormat="1" ht="14.25" customHeight="1" x14ac:dyDescent="0.25">
      <c r="A3" s="156"/>
      <c r="B3" s="123"/>
      <c r="C3" s="124"/>
      <c r="D3" s="127" t="s">
        <v>425</v>
      </c>
      <c r="E3" s="127"/>
      <c r="F3" s="127"/>
      <c r="G3" s="127"/>
      <c r="H3" s="127"/>
      <c r="I3" s="127"/>
      <c r="J3" s="127"/>
      <c r="K3" s="127"/>
      <c r="L3" s="127"/>
      <c r="M3" s="127"/>
      <c r="N3" s="129" t="s">
        <v>488</v>
      </c>
      <c r="O3" s="131"/>
      <c r="P3" s="28"/>
    </row>
    <row r="4" spans="1:16" s="9" customFormat="1" ht="11.25" customHeight="1" x14ac:dyDescent="0.25">
      <c r="A4" s="157"/>
      <c r="B4" s="158"/>
      <c r="C4" s="159"/>
      <c r="D4" s="127"/>
      <c r="E4" s="127"/>
      <c r="F4" s="127"/>
      <c r="G4" s="127"/>
      <c r="H4" s="127"/>
      <c r="I4" s="127"/>
      <c r="J4" s="127"/>
      <c r="K4" s="127"/>
      <c r="L4" s="127"/>
      <c r="M4" s="127"/>
      <c r="N4" s="132" t="s">
        <v>481</v>
      </c>
      <c r="O4" s="134"/>
      <c r="P4" s="28"/>
    </row>
    <row r="5" spans="1:16" ht="15.75" thickBot="1" x14ac:dyDescent="0.3">
      <c r="A5" s="152"/>
      <c r="B5" s="152"/>
      <c r="C5" s="152"/>
      <c r="D5" s="152"/>
      <c r="E5" s="152"/>
      <c r="F5" s="152"/>
      <c r="G5" s="152"/>
      <c r="H5" s="152"/>
      <c r="I5" s="152"/>
      <c r="J5" s="152"/>
      <c r="K5" s="152"/>
      <c r="L5" s="152"/>
      <c r="M5" s="152"/>
      <c r="N5" s="152"/>
      <c r="O5" s="152"/>
    </row>
    <row r="6" spans="1:16" ht="45.75" customHeight="1" thickBot="1" x14ac:dyDescent="0.3">
      <c r="A6" s="142" t="s">
        <v>268</v>
      </c>
      <c r="B6" s="143"/>
      <c r="C6" s="57" t="s">
        <v>262</v>
      </c>
      <c r="D6" s="58" t="s">
        <v>264</v>
      </c>
      <c r="E6" s="57" t="s">
        <v>434</v>
      </c>
      <c r="F6" s="57" t="s">
        <v>435</v>
      </c>
      <c r="G6" s="57" t="s">
        <v>263</v>
      </c>
      <c r="H6" s="57" t="s">
        <v>0</v>
      </c>
      <c r="I6" s="57" t="s">
        <v>436</v>
      </c>
      <c r="J6" s="58" t="s">
        <v>265</v>
      </c>
      <c r="K6" s="57" t="s">
        <v>437</v>
      </c>
      <c r="L6" s="58" t="s">
        <v>438</v>
      </c>
      <c r="M6" s="57" t="s">
        <v>439</v>
      </c>
      <c r="N6" s="57" t="s">
        <v>440</v>
      </c>
      <c r="O6" s="57" t="s">
        <v>441</v>
      </c>
    </row>
    <row r="7" spans="1:16" ht="15" customHeight="1" x14ac:dyDescent="0.25">
      <c r="A7" s="144" t="s">
        <v>266</v>
      </c>
      <c r="B7" s="145"/>
      <c r="C7" s="148"/>
      <c r="D7" s="149"/>
      <c r="E7" s="33"/>
      <c r="F7" s="33"/>
      <c r="G7" s="33"/>
      <c r="H7" s="34"/>
      <c r="I7" s="34"/>
      <c r="J7" s="35"/>
      <c r="K7" s="36"/>
      <c r="L7" s="37"/>
      <c r="M7" s="38"/>
      <c r="N7" s="38"/>
      <c r="O7" s="39"/>
    </row>
    <row r="8" spans="1:16" x14ac:dyDescent="0.25">
      <c r="A8" s="144"/>
      <c r="B8" s="145"/>
      <c r="C8" s="149"/>
      <c r="D8" s="149"/>
      <c r="E8" s="40"/>
      <c r="F8" s="40"/>
      <c r="G8" s="40"/>
      <c r="H8" s="41"/>
      <c r="I8" s="41"/>
      <c r="J8" s="42"/>
      <c r="K8" s="36">
        <f t="shared" ref="K8:K20" si="0">+J8*H8</f>
        <v>0</v>
      </c>
      <c r="L8" s="43"/>
      <c r="M8" s="44"/>
      <c r="N8" s="44"/>
      <c r="O8" s="45"/>
    </row>
    <row r="9" spans="1:16" x14ac:dyDescent="0.25">
      <c r="A9" s="144"/>
      <c r="B9" s="145"/>
      <c r="C9" s="149"/>
      <c r="D9" s="149"/>
      <c r="E9" s="40"/>
      <c r="F9" s="40"/>
      <c r="G9" s="40"/>
      <c r="H9" s="41"/>
      <c r="I9" s="41"/>
      <c r="J9" s="42"/>
      <c r="K9" s="36">
        <f t="shared" si="0"/>
        <v>0</v>
      </c>
      <c r="L9" s="43"/>
      <c r="M9" s="44"/>
      <c r="N9" s="44"/>
      <c r="O9" s="45"/>
    </row>
    <row r="10" spans="1:16" x14ac:dyDescent="0.25">
      <c r="A10" s="144"/>
      <c r="B10" s="145"/>
      <c r="C10" s="149"/>
      <c r="D10" s="149"/>
      <c r="E10" s="40"/>
      <c r="F10" s="40"/>
      <c r="G10" s="40"/>
      <c r="H10" s="41"/>
      <c r="I10" s="41"/>
      <c r="J10" s="42"/>
      <c r="K10" s="36">
        <f t="shared" si="0"/>
        <v>0</v>
      </c>
      <c r="L10" s="43"/>
      <c r="M10" s="44"/>
      <c r="N10" s="44"/>
      <c r="O10" s="45"/>
    </row>
    <row r="11" spans="1:16" x14ac:dyDescent="0.25">
      <c r="A11" s="144"/>
      <c r="B11" s="145"/>
      <c r="C11" s="149"/>
      <c r="D11" s="149"/>
      <c r="E11" s="40"/>
      <c r="F11" s="40"/>
      <c r="G11" s="40"/>
      <c r="H11" s="41"/>
      <c r="I11" s="41"/>
      <c r="J11" s="42"/>
      <c r="K11" s="36">
        <f t="shared" si="0"/>
        <v>0</v>
      </c>
      <c r="L11" s="43"/>
      <c r="M11" s="44"/>
      <c r="N11" s="44"/>
      <c r="O11" s="45"/>
    </row>
    <row r="12" spans="1:16" x14ac:dyDescent="0.25">
      <c r="A12" s="144"/>
      <c r="B12" s="145"/>
      <c r="C12" s="149"/>
      <c r="D12" s="149"/>
      <c r="E12" s="40"/>
      <c r="F12" s="40"/>
      <c r="G12" s="40"/>
      <c r="H12" s="41"/>
      <c r="I12" s="41"/>
      <c r="J12" s="42"/>
      <c r="K12" s="36">
        <f t="shared" si="0"/>
        <v>0</v>
      </c>
      <c r="L12" s="43"/>
      <c r="M12" s="44"/>
      <c r="N12" s="44"/>
      <c r="O12" s="45"/>
    </row>
    <row r="13" spans="1:16" x14ac:dyDescent="0.25">
      <c r="A13" s="144"/>
      <c r="B13" s="145"/>
      <c r="C13" s="149"/>
      <c r="D13" s="149"/>
      <c r="E13" s="40"/>
      <c r="F13" s="40"/>
      <c r="G13" s="40"/>
      <c r="H13" s="41"/>
      <c r="I13" s="41"/>
      <c r="J13" s="42"/>
      <c r="K13" s="36">
        <f t="shared" si="0"/>
        <v>0</v>
      </c>
      <c r="L13" s="43"/>
      <c r="M13" s="44"/>
      <c r="N13" s="44"/>
      <c r="O13" s="45"/>
    </row>
    <row r="14" spans="1:16" x14ac:dyDescent="0.25">
      <c r="A14" s="144"/>
      <c r="B14" s="145"/>
      <c r="C14" s="149"/>
      <c r="D14" s="149"/>
      <c r="E14" s="40"/>
      <c r="F14" s="40"/>
      <c r="G14" s="40"/>
      <c r="H14" s="41"/>
      <c r="I14" s="41"/>
      <c r="J14" s="42"/>
      <c r="K14" s="36">
        <f t="shared" si="0"/>
        <v>0</v>
      </c>
      <c r="L14" s="43"/>
      <c r="M14" s="44"/>
      <c r="N14" s="44"/>
      <c r="O14" s="45"/>
    </row>
    <row r="15" spans="1:16" x14ac:dyDescent="0.25">
      <c r="A15" s="144"/>
      <c r="B15" s="145"/>
      <c r="C15" s="149"/>
      <c r="D15" s="149"/>
      <c r="E15" s="40"/>
      <c r="F15" s="40"/>
      <c r="G15" s="40"/>
      <c r="H15" s="41"/>
      <c r="I15" s="41"/>
      <c r="J15" s="42"/>
      <c r="K15" s="36">
        <f t="shared" si="0"/>
        <v>0</v>
      </c>
      <c r="L15" s="43"/>
      <c r="M15" s="44"/>
      <c r="N15" s="44"/>
      <c r="O15" s="45"/>
    </row>
    <row r="16" spans="1:16" x14ac:dyDescent="0.25">
      <c r="A16" s="144"/>
      <c r="B16" s="145"/>
      <c r="C16" s="149"/>
      <c r="D16" s="149"/>
      <c r="E16" s="40"/>
      <c r="F16" s="40"/>
      <c r="G16" s="40"/>
      <c r="H16" s="41"/>
      <c r="I16" s="41"/>
      <c r="J16" s="42"/>
      <c r="K16" s="36">
        <f t="shared" si="0"/>
        <v>0</v>
      </c>
      <c r="L16" s="43"/>
      <c r="M16" s="44"/>
      <c r="N16" s="44"/>
      <c r="O16" s="45"/>
    </row>
    <row r="17" spans="1:15" x14ac:dyDescent="0.25">
      <c r="A17" s="144"/>
      <c r="B17" s="145"/>
      <c r="C17" s="149"/>
      <c r="D17" s="149"/>
      <c r="E17" s="40"/>
      <c r="F17" s="40"/>
      <c r="G17" s="40"/>
      <c r="H17" s="41"/>
      <c r="I17" s="41"/>
      <c r="J17" s="42"/>
      <c r="K17" s="36">
        <f t="shared" si="0"/>
        <v>0</v>
      </c>
      <c r="L17" s="43"/>
      <c r="M17" s="44"/>
      <c r="N17" s="44"/>
      <c r="O17" s="45"/>
    </row>
    <row r="18" spans="1:15" x14ac:dyDescent="0.25">
      <c r="A18" s="144"/>
      <c r="B18" s="145"/>
      <c r="C18" s="149"/>
      <c r="D18" s="149"/>
      <c r="E18" s="40"/>
      <c r="F18" s="40"/>
      <c r="G18" s="46"/>
      <c r="H18" s="41"/>
      <c r="I18" s="41"/>
      <c r="J18" s="47"/>
      <c r="K18" s="36">
        <f t="shared" si="0"/>
        <v>0</v>
      </c>
      <c r="L18" s="43"/>
      <c r="M18" s="44"/>
      <c r="N18" s="44"/>
      <c r="O18" s="45"/>
    </row>
    <row r="19" spans="1:15" x14ac:dyDescent="0.25">
      <c r="A19" s="144"/>
      <c r="B19" s="145"/>
      <c r="C19" s="149"/>
      <c r="D19" s="149"/>
      <c r="E19" s="40"/>
      <c r="F19" s="40"/>
      <c r="G19" s="46"/>
      <c r="H19" s="48"/>
      <c r="I19" s="48"/>
      <c r="J19" s="47"/>
      <c r="K19" s="36">
        <f t="shared" si="0"/>
        <v>0</v>
      </c>
      <c r="L19" s="43"/>
      <c r="M19" s="44"/>
      <c r="N19" s="44"/>
      <c r="O19" s="45"/>
    </row>
    <row r="20" spans="1:15" ht="15.75" thickBot="1" x14ac:dyDescent="0.3">
      <c r="A20" s="144"/>
      <c r="B20" s="145"/>
      <c r="C20" s="149"/>
      <c r="D20" s="149"/>
      <c r="E20" s="49"/>
      <c r="F20" s="49"/>
      <c r="G20" s="49"/>
      <c r="H20" s="50"/>
      <c r="I20" s="50"/>
      <c r="J20" s="51"/>
      <c r="K20" s="36">
        <f t="shared" si="0"/>
        <v>0</v>
      </c>
      <c r="L20" s="52"/>
      <c r="M20" s="53"/>
      <c r="N20" s="53"/>
      <c r="O20" s="54"/>
    </row>
    <row r="21" spans="1:15" ht="15.75" thickBot="1" x14ac:dyDescent="0.3">
      <c r="A21" s="146"/>
      <c r="B21" s="147"/>
      <c r="C21" s="150"/>
      <c r="D21" s="150"/>
      <c r="E21" s="60" t="s">
        <v>267</v>
      </c>
      <c r="F21" s="58"/>
      <c r="G21" s="58"/>
      <c r="H21" s="58"/>
      <c r="I21" s="58"/>
      <c r="J21" s="59"/>
      <c r="K21" s="55">
        <f>SUM(K7:K20)</f>
        <v>0</v>
      </c>
      <c r="L21" s="56">
        <f>K21+(K21*3%)</f>
        <v>0</v>
      </c>
      <c r="M21" s="56">
        <f>L21+(L21*3%)</f>
        <v>0</v>
      </c>
      <c r="N21" s="56">
        <f>M21+(M21*3%)</f>
        <v>0</v>
      </c>
      <c r="O21" s="56">
        <f>N21+(N21*3%)</f>
        <v>0</v>
      </c>
    </row>
    <row r="22" spans="1:15" ht="23.25" customHeight="1" thickBot="1" x14ac:dyDescent="0.3">
      <c r="A22" s="142" t="s">
        <v>268</v>
      </c>
      <c r="B22" s="143"/>
      <c r="C22" s="57" t="s">
        <v>262</v>
      </c>
      <c r="D22" s="58" t="s">
        <v>264</v>
      </c>
      <c r="E22" s="57" t="s">
        <v>434</v>
      </c>
      <c r="F22" s="57" t="s">
        <v>435</v>
      </c>
      <c r="G22" s="57" t="s">
        <v>263</v>
      </c>
      <c r="H22" s="57" t="s">
        <v>0</v>
      </c>
      <c r="I22" s="57" t="s">
        <v>436</v>
      </c>
      <c r="J22" s="58" t="s">
        <v>265</v>
      </c>
      <c r="K22" s="57" t="s">
        <v>437</v>
      </c>
      <c r="L22" s="58" t="s">
        <v>438</v>
      </c>
      <c r="M22" s="57" t="s">
        <v>439</v>
      </c>
      <c r="N22" s="57" t="s">
        <v>440</v>
      </c>
      <c r="O22" s="57" t="s">
        <v>441</v>
      </c>
    </row>
    <row r="23" spans="1:15" ht="15" customHeight="1" x14ac:dyDescent="0.25">
      <c r="A23" s="144" t="s">
        <v>269</v>
      </c>
      <c r="B23" s="145"/>
      <c r="C23" s="148"/>
      <c r="D23" s="160"/>
      <c r="E23" s="33"/>
      <c r="F23" s="33"/>
      <c r="G23" s="33"/>
      <c r="H23" s="34"/>
      <c r="I23" s="34"/>
      <c r="J23" s="35"/>
      <c r="K23" s="36">
        <f t="shared" ref="K23:K88" si="1">+J23*H23</f>
        <v>0</v>
      </c>
      <c r="L23" s="37"/>
      <c r="M23" s="38"/>
      <c r="N23" s="38"/>
      <c r="O23" s="39"/>
    </row>
    <row r="24" spans="1:15" x14ac:dyDescent="0.25">
      <c r="A24" s="144"/>
      <c r="B24" s="145"/>
      <c r="C24" s="149"/>
      <c r="D24" s="160"/>
      <c r="E24" s="40"/>
      <c r="F24" s="40"/>
      <c r="G24" s="40"/>
      <c r="H24" s="41"/>
      <c r="I24" s="41"/>
      <c r="J24" s="42"/>
      <c r="K24" s="36">
        <f t="shared" si="1"/>
        <v>0</v>
      </c>
      <c r="L24" s="43"/>
      <c r="M24" s="44"/>
      <c r="N24" s="44"/>
      <c r="O24" s="45"/>
    </row>
    <row r="25" spans="1:15" x14ac:dyDescent="0.25">
      <c r="A25" s="144"/>
      <c r="B25" s="145"/>
      <c r="C25" s="149"/>
      <c r="D25" s="160"/>
      <c r="E25" s="40"/>
      <c r="F25" s="40"/>
      <c r="G25" s="40"/>
      <c r="H25" s="41"/>
      <c r="I25" s="41"/>
      <c r="J25" s="42"/>
      <c r="K25" s="36">
        <f t="shared" si="1"/>
        <v>0</v>
      </c>
      <c r="L25" s="43"/>
      <c r="M25" s="44"/>
      <c r="N25" s="44"/>
      <c r="O25" s="45"/>
    </row>
    <row r="26" spans="1:15" x14ac:dyDescent="0.25">
      <c r="A26" s="144"/>
      <c r="B26" s="145"/>
      <c r="C26" s="149"/>
      <c r="D26" s="160"/>
      <c r="E26" s="40"/>
      <c r="F26" s="40"/>
      <c r="G26" s="40"/>
      <c r="H26" s="41"/>
      <c r="I26" s="41"/>
      <c r="J26" s="42"/>
      <c r="K26" s="36">
        <f t="shared" si="1"/>
        <v>0</v>
      </c>
      <c r="L26" s="43"/>
      <c r="M26" s="44"/>
      <c r="N26" s="44"/>
      <c r="O26" s="45"/>
    </row>
    <row r="27" spans="1:15" x14ac:dyDescent="0.25">
      <c r="A27" s="144"/>
      <c r="B27" s="145"/>
      <c r="C27" s="149"/>
      <c r="D27" s="160"/>
      <c r="E27" s="40"/>
      <c r="F27" s="40"/>
      <c r="G27" s="40"/>
      <c r="H27" s="41"/>
      <c r="I27" s="41"/>
      <c r="J27" s="42"/>
      <c r="K27" s="36">
        <f t="shared" si="1"/>
        <v>0</v>
      </c>
      <c r="L27" s="43"/>
      <c r="M27" s="44"/>
      <c r="N27" s="44"/>
      <c r="O27" s="45"/>
    </row>
    <row r="28" spans="1:15" x14ac:dyDescent="0.25">
      <c r="A28" s="144"/>
      <c r="B28" s="145"/>
      <c r="C28" s="149"/>
      <c r="D28" s="160"/>
      <c r="E28" s="40"/>
      <c r="F28" s="40"/>
      <c r="G28" s="40"/>
      <c r="H28" s="41"/>
      <c r="I28" s="41"/>
      <c r="J28" s="42"/>
      <c r="K28" s="36">
        <f t="shared" si="1"/>
        <v>0</v>
      </c>
      <c r="L28" s="43"/>
      <c r="M28" s="44"/>
      <c r="N28" s="44"/>
      <c r="O28" s="45"/>
    </row>
    <row r="29" spans="1:15" x14ac:dyDescent="0.25">
      <c r="A29" s="144"/>
      <c r="B29" s="145"/>
      <c r="C29" s="149"/>
      <c r="D29" s="160"/>
      <c r="E29" s="40"/>
      <c r="F29" s="40"/>
      <c r="G29" s="40"/>
      <c r="H29" s="41"/>
      <c r="I29" s="41"/>
      <c r="J29" s="42"/>
      <c r="K29" s="36">
        <f t="shared" si="1"/>
        <v>0</v>
      </c>
      <c r="L29" s="43"/>
      <c r="M29" s="44"/>
      <c r="N29" s="44"/>
      <c r="O29" s="45"/>
    </row>
    <row r="30" spans="1:15" x14ac:dyDescent="0.25">
      <c r="A30" s="144"/>
      <c r="B30" s="145"/>
      <c r="C30" s="149"/>
      <c r="D30" s="160"/>
      <c r="E30" s="40"/>
      <c r="F30" s="40"/>
      <c r="G30" s="40"/>
      <c r="H30" s="41"/>
      <c r="I30" s="41"/>
      <c r="J30" s="42"/>
      <c r="K30" s="36">
        <f t="shared" si="1"/>
        <v>0</v>
      </c>
      <c r="L30" s="43"/>
      <c r="M30" s="44"/>
      <c r="N30" s="44"/>
      <c r="O30" s="45"/>
    </row>
    <row r="31" spans="1:15" x14ac:dyDescent="0.25">
      <c r="A31" s="144"/>
      <c r="B31" s="145"/>
      <c r="C31" s="149"/>
      <c r="D31" s="160"/>
      <c r="E31" s="40"/>
      <c r="F31" s="40"/>
      <c r="G31" s="40"/>
      <c r="H31" s="41"/>
      <c r="I31" s="41"/>
      <c r="J31" s="42"/>
      <c r="K31" s="36">
        <f t="shared" si="1"/>
        <v>0</v>
      </c>
      <c r="L31" s="43"/>
      <c r="M31" s="44"/>
      <c r="N31" s="44"/>
      <c r="O31" s="45"/>
    </row>
    <row r="32" spans="1:15" x14ac:dyDescent="0.25">
      <c r="A32" s="144"/>
      <c r="B32" s="145"/>
      <c r="C32" s="149"/>
      <c r="D32" s="160"/>
      <c r="E32" s="40"/>
      <c r="F32" s="40"/>
      <c r="G32" s="40"/>
      <c r="H32" s="41"/>
      <c r="I32" s="41"/>
      <c r="J32" s="42"/>
      <c r="K32" s="36">
        <f t="shared" si="1"/>
        <v>0</v>
      </c>
      <c r="L32" s="43"/>
      <c r="M32" s="44"/>
      <c r="N32" s="44"/>
      <c r="O32" s="45"/>
    </row>
    <row r="33" spans="1:15" x14ac:dyDescent="0.25">
      <c r="A33" s="144"/>
      <c r="B33" s="145"/>
      <c r="C33" s="149"/>
      <c r="D33" s="160"/>
      <c r="E33" s="40"/>
      <c r="F33" s="40"/>
      <c r="G33" s="40"/>
      <c r="H33" s="41"/>
      <c r="I33" s="41"/>
      <c r="J33" s="42"/>
      <c r="K33" s="36">
        <f t="shared" si="1"/>
        <v>0</v>
      </c>
      <c r="L33" s="43"/>
      <c r="M33" s="44"/>
      <c r="N33" s="44"/>
      <c r="O33" s="45"/>
    </row>
    <row r="34" spans="1:15" x14ac:dyDescent="0.25">
      <c r="A34" s="144"/>
      <c r="B34" s="145"/>
      <c r="C34" s="149"/>
      <c r="D34" s="160"/>
      <c r="E34" s="40"/>
      <c r="F34" s="40"/>
      <c r="G34" s="46"/>
      <c r="H34" s="41"/>
      <c r="I34" s="41"/>
      <c r="J34" s="47"/>
      <c r="K34" s="36">
        <f t="shared" si="1"/>
        <v>0</v>
      </c>
      <c r="L34" s="43"/>
      <c r="M34" s="44"/>
      <c r="N34" s="44"/>
      <c r="O34" s="45"/>
    </row>
    <row r="35" spans="1:15" x14ac:dyDescent="0.25">
      <c r="A35" s="144"/>
      <c r="B35" s="145"/>
      <c r="C35" s="149"/>
      <c r="D35" s="160"/>
      <c r="E35" s="40"/>
      <c r="F35" s="40"/>
      <c r="G35" s="46"/>
      <c r="H35" s="48"/>
      <c r="I35" s="48"/>
      <c r="J35" s="47"/>
      <c r="K35" s="36">
        <f t="shared" si="1"/>
        <v>0</v>
      </c>
      <c r="L35" s="43"/>
      <c r="M35" s="44"/>
      <c r="N35" s="44"/>
      <c r="O35" s="45"/>
    </row>
    <row r="36" spans="1:15" ht="15.75" thickBot="1" x14ac:dyDescent="0.3">
      <c r="A36" s="144"/>
      <c r="B36" s="145"/>
      <c r="C36" s="149"/>
      <c r="D36" s="160"/>
      <c r="E36" s="49"/>
      <c r="F36" s="49"/>
      <c r="G36" s="49"/>
      <c r="H36" s="50"/>
      <c r="I36" s="50"/>
      <c r="J36" s="51"/>
      <c r="K36" s="36">
        <f t="shared" si="1"/>
        <v>0</v>
      </c>
      <c r="L36" s="52"/>
      <c r="M36" s="53"/>
      <c r="N36" s="53"/>
      <c r="O36" s="54"/>
    </row>
    <row r="37" spans="1:15" ht="15.75" thickBot="1" x14ac:dyDescent="0.3">
      <c r="A37" s="146"/>
      <c r="B37" s="147"/>
      <c r="C37" s="150"/>
      <c r="D37" s="161"/>
      <c r="E37" s="60" t="s">
        <v>267</v>
      </c>
      <c r="F37" s="58"/>
      <c r="G37" s="58"/>
      <c r="H37" s="58"/>
      <c r="I37" s="58"/>
      <c r="J37" s="59"/>
      <c r="K37" s="55">
        <f>SUM(K23:K36)</f>
        <v>0</v>
      </c>
      <c r="L37" s="56">
        <f>K37+(K37*3%)</f>
        <v>0</v>
      </c>
      <c r="M37" s="56">
        <f>L37+(L37*3%)</f>
        <v>0</v>
      </c>
      <c r="N37" s="56">
        <f>M37+(M37*3%)</f>
        <v>0</v>
      </c>
      <c r="O37" s="56">
        <f>N37+(N37*3%)</f>
        <v>0</v>
      </c>
    </row>
    <row r="38" spans="1:15" ht="23.25" customHeight="1" thickBot="1" x14ac:dyDescent="0.3">
      <c r="A38" s="142" t="s">
        <v>268</v>
      </c>
      <c r="B38" s="143"/>
      <c r="C38" s="57" t="s">
        <v>262</v>
      </c>
      <c r="D38" s="58" t="s">
        <v>264</v>
      </c>
      <c r="E38" s="57" t="s">
        <v>434</v>
      </c>
      <c r="F38" s="57" t="s">
        <v>435</v>
      </c>
      <c r="G38" s="57" t="s">
        <v>263</v>
      </c>
      <c r="H38" s="57" t="s">
        <v>0</v>
      </c>
      <c r="I38" s="57" t="s">
        <v>436</v>
      </c>
      <c r="J38" s="58" t="s">
        <v>265</v>
      </c>
      <c r="K38" s="57" t="s">
        <v>437</v>
      </c>
      <c r="L38" s="58" t="s">
        <v>438</v>
      </c>
      <c r="M38" s="57" t="s">
        <v>439</v>
      </c>
      <c r="N38" s="57" t="s">
        <v>440</v>
      </c>
      <c r="O38" s="57" t="s">
        <v>441</v>
      </c>
    </row>
    <row r="39" spans="1:15" ht="15" customHeight="1" x14ac:dyDescent="0.25">
      <c r="A39" s="144" t="s">
        <v>270</v>
      </c>
      <c r="B39" s="145"/>
      <c r="C39" s="148"/>
      <c r="D39" s="149"/>
      <c r="E39" s="33"/>
      <c r="F39" s="33"/>
      <c r="G39" s="33"/>
      <c r="H39" s="34"/>
      <c r="I39" s="34"/>
      <c r="J39" s="35"/>
      <c r="K39" s="36">
        <f t="shared" si="1"/>
        <v>0</v>
      </c>
      <c r="L39" s="37"/>
      <c r="M39" s="38"/>
      <c r="N39" s="38"/>
      <c r="O39" s="39"/>
    </row>
    <row r="40" spans="1:15" x14ac:dyDescent="0.25">
      <c r="A40" s="144"/>
      <c r="B40" s="145"/>
      <c r="C40" s="149"/>
      <c r="D40" s="149"/>
      <c r="E40" s="40"/>
      <c r="F40" s="40"/>
      <c r="G40" s="40"/>
      <c r="H40" s="41"/>
      <c r="I40" s="41"/>
      <c r="J40" s="42"/>
      <c r="K40" s="36">
        <f t="shared" si="1"/>
        <v>0</v>
      </c>
      <c r="L40" s="43"/>
      <c r="M40" s="44"/>
      <c r="N40" s="44"/>
      <c r="O40" s="45"/>
    </row>
    <row r="41" spans="1:15" x14ac:dyDescent="0.25">
      <c r="A41" s="144"/>
      <c r="B41" s="145"/>
      <c r="C41" s="149"/>
      <c r="D41" s="149"/>
      <c r="E41" s="40"/>
      <c r="F41" s="40"/>
      <c r="G41" s="40"/>
      <c r="H41" s="41"/>
      <c r="I41" s="41"/>
      <c r="J41" s="42"/>
      <c r="K41" s="36">
        <f t="shared" si="1"/>
        <v>0</v>
      </c>
      <c r="L41" s="43"/>
      <c r="M41" s="44"/>
      <c r="N41" s="44"/>
      <c r="O41" s="45"/>
    </row>
    <row r="42" spans="1:15" x14ac:dyDescent="0.25">
      <c r="A42" s="144"/>
      <c r="B42" s="145"/>
      <c r="C42" s="149"/>
      <c r="D42" s="149"/>
      <c r="E42" s="40"/>
      <c r="F42" s="40"/>
      <c r="G42" s="40"/>
      <c r="H42" s="41"/>
      <c r="I42" s="41"/>
      <c r="J42" s="42"/>
      <c r="K42" s="36">
        <f t="shared" si="1"/>
        <v>0</v>
      </c>
      <c r="L42" s="43"/>
      <c r="M42" s="44"/>
      <c r="N42" s="44"/>
      <c r="O42" s="45"/>
    </row>
    <row r="43" spans="1:15" x14ac:dyDescent="0.25">
      <c r="A43" s="144"/>
      <c r="B43" s="145"/>
      <c r="C43" s="149"/>
      <c r="D43" s="149"/>
      <c r="E43" s="40"/>
      <c r="F43" s="40"/>
      <c r="G43" s="40"/>
      <c r="H43" s="41"/>
      <c r="I43" s="41"/>
      <c r="J43" s="42"/>
      <c r="K43" s="36">
        <f t="shared" si="1"/>
        <v>0</v>
      </c>
      <c r="L43" s="43"/>
      <c r="M43" s="44"/>
      <c r="N43" s="44"/>
      <c r="O43" s="45"/>
    </row>
    <row r="44" spans="1:15" x14ac:dyDescent="0.25">
      <c r="A44" s="144"/>
      <c r="B44" s="145"/>
      <c r="C44" s="149"/>
      <c r="D44" s="149"/>
      <c r="E44" s="40"/>
      <c r="F44" s="40"/>
      <c r="G44" s="40"/>
      <c r="H44" s="41"/>
      <c r="I44" s="41"/>
      <c r="J44" s="42"/>
      <c r="K44" s="36">
        <f t="shared" si="1"/>
        <v>0</v>
      </c>
      <c r="L44" s="43"/>
      <c r="M44" s="44"/>
      <c r="N44" s="44"/>
      <c r="O44" s="45"/>
    </row>
    <row r="45" spans="1:15" x14ac:dyDescent="0.25">
      <c r="A45" s="144"/>
      <c r="B45" s="145"/>
      <c r="C45" s="149"/>
      <c r="D45" s="149"/>
      <c r="E45" s="40"/>
      <c r="F45" s="40"/>
      <c r="G45" s="40"/>
      <c r="H45" s="41"/>
      <c r="I45" s="41"/>
      <c r="J45" s="42"/>
      <c r="K45" s="36">
        <f t="shared" si="1"/>
        <v>0</v>
      </c>
      <c r="L45" s="43"/>
      <c r="M45" s="44"/>
      <c r="N45" s="44"/>
      <c r="O45" s="45"/>
    </row>
    <row r="46" spans="1:15" x14ac:dyDescent="0.25">
      <c r="A46" s="144"/>
      <c r="B46" s="145"/>
      <c r="C46" s="149"/>
      <c r="D46" s="149"/>
      <c r="E46" s="40"/>
      <c r="F46" s="40"/>
      <c r="G46" s="40"/>
      <c r="H46" s="41"/>
      <c r="I46" s="41"/>
      <c r="J46" s="42"/>
      <c r="K46" s="36">
        <f t="shared" si="1"/>
        <v>0</v>
      </c>
      <c r="L46" s="43"/>
      <c r="M46" s="44"/>
      <c r="N46" s="44"/>
      <c r="O46" s="45"/>
    </row>
    <row r="47" spans="1:15" x14ac:dyDescent="0.25">
      <c r="A47" s="144"/>
      <c r="B47" s="145"/>
      <c r="C47" s="149"/>
      <c r="D47" s="149"/>
      <c r="E47" s="40"/>
      <c r="F47" s="40"/>
      <c r="G47" s="40"/>
      <c r="H47" s="41"/>
      <c r="I47" s="41"/>
      <c r="J47" s="42"/>
      <c r="K47" s="36">
        <f t="shared" si="1"/>
        <v>0</v>
      </c>
      <c r="L47" s="43"/>
      <c r="M47" s="44"/>
      <c r="N47" s="44"/>
      <c r="O47" s="45"/>
    </row>
    <row r="48" spans="1:15" x14ac:dyDescent="0.25">
      <c r="A48" s="144"/>
      <c r="B48" s="145"/>
      <c r="C48" s="149"/>
      <c r="D48" s="149"/>
      <c r="E48" s="40"/>
      <c r="F48" s="40"/>
      <c r="G48" s="40"/>
      <c r="H48" s="41"/>
      <c r="I48" s="41"/>
      <c r="J48" s="42"/>
      <c r="K48" s="36">
        <f t="shared" si="1"/>
        <v>0</v>
      </c>
      <c r="L48" s="43"/>
      <c r="M48" s="44"/>
      <c r="N48" s="44"/>
      <c r="O48" s="45"/>
    </row>
    <row r="49" spans="1:15" x14ac:dyDescent="0.25">
      <c r="A49" s="144"/>
      <c r="B49" s="145"/>
      <c r="C49" s="149"/>
      <c r="D49" s="149"/>
      <c r="E49" s="40"/>
      <c r="F49" s="40"/>
      <c r="G49" s="40"/>
      <c r="H49" s="41"/>
      <c r="I49" s="41"/>
      <c r="J49" s="42"/>
      <c r="K49" s="36">
        <f t="shared" si="1"/>
        <v>0</v>
      </c>
      <c r="L49" s="43"/>
      <c r="M49" s="44"/>
      <c r="N49" s="44"/>
      <c r="O49" s="45"/>
    </row>
    <row r="50" spans="1:15" x14ac:dyDescent="0.25">
      <c r="A50" s="144"/>
      <c r="B50" s="145"/>
      <c r="C50" s="149"/>
      <c r="D50" s="149"/>
      <c r="E50" s="40"/>
      <c r="F50" s="40"/>
      <c r="G50" s="46"/>
      <c r="H50" s="41"/>
      <c r="I50" s="41"/>
      <c r="J50" s="47"/>
      <c r="K50" s="36">
        <f t="shared" si="1"/>
        <v>0</v>
      </c>
      <c r="L50" s="43"/>
      <c r="M50" s="44"/>
      <c r="N50" s="44"/>
      <c r="O50" s="45"/>
    </row>
    <row r="51" spans="1:15" x14ac:dyDescent="0.25">
      <c r="A51" s="144"/>
      <c r="B51" s="145"/>
      <c r="C51" s="149"/>
      <c r="D51" s="149"/>
      <c r="E51" s="40"/>
      <c r="F51" s="40"/>
      <c r="G51" s="46"/>
      <c r="H51" s="48"/>
      <c r="I51" s="48"/>
      <c r="J51" s="47"/>
      <c r="K51" s="36">
        <f t="shared" si="1"/>
        <v>0</v>
      </c>
      <c r="L51" s="43"/>
      <c r="M51" s="44"/>
      <c r="N51" s="44"/>
      <c r="O51" s="45"/>
    </row>
    <row r="52" spans="1:15" ht="15.75" thickBot="1" x14ac:dyDescent="0.3">
      <c r="A52" s="144"/>
      <c r="B52" s="145"/>
      <c r="C52" s="149"/>
      <c r="D52" s="149"/>
      <c r="E52" s="49"/>
      <c r="F52" s="49"/>
      <c r="G52" s="49"/>
      <c r="H52" s="50"/>
      <c r="I52" s="50"/>
      <c r="J52" s="51"/>
      <c r="K52" s="36">
        <f t="shared" si="1"/>
        <v>0</v>
      </c>
      <c r="L52" s="52"/>
      <c r="M52" s="53"/>
      <c r="N52" s="53"/>
      <c r="O52" s="54"/>
    </row>
    <row r="53" spans="1:15" ht="15.75" thickBot="1" x14ac:dyDescent="0.3">
      <c r="A53" s="146"/>
      <c r="B53" s="147"/>
      <c r="C53" s="150"/>
      <c r="D53" s="150"/>
      <c r="E53" s="60" t="s">
        <v>267</v>
      </c>
      <c r="F53" s="58"/>
      <c r="G53" s="58"/>
      <c r="H53" s="58"/>
      <c r="I53" s="58"/>
      <c r="J53" s="59"/>
      <c r="K53" s="55">
        <f>SUM(K39:K52)</f>
        <v>0</v>
      </c>
      <c r="L53" s="56">
        <f>K53+(K53*3%)</f>
        <v>0</v>
      </c>
      <c r="M53" s="56">
        <f>L53+(L53*3%)</f>
        <v>0</v>
      </c>
      <c r="N53" s="56">
        <f>M53+(M53*3%)</f>
        <v>0</v>
      </c>
      <c r="O53" s="56">
        <f>N53+(N53*3%)</f>
        <v>0</v>
      </c>
    </row>
    <row r="54" spans="1:15" ht="23.25" customHeight="1" thickBot="1" x14ac:dyDescent="0.3">
      <c r="A54" s="142" t="s">
        <v>268</v>
      </c>
      <c r="B54" s="143"/>
      <c r="C54" s="57" t="s">
        <v>262</v>
      </c>
      <c r="D54" s="58" t="s">
        <v>264</v>
      </c>
      <c r="E54" s="57" t="s">
        <v>434</v>
      </c>
      <c r="F54" s="57" t="s">
        <v>435</v>
      </c>
      <c r="G54" s="57" t="s">
        <v>263</v>
      </c>
      <c r="H54" s="57" t="s">
        <v>0</v>
      </c>
      <c r="I54" s="57" t="s">
        <v>436</v>
      </c>
      <c r="J54" s="58" t="s">
        <v>265</v>
      </c>
      <c r="K54" s="57" t="s">
        <v>437</v>
      </c>
      <c r="L54" s="58" t="s">
        <v>438</v>
      </c>
      <c r="M54" s="57" t="s">
        <v>439</v>
      </c>
      <c r="N54" s="57" t="s">
        <v>440</v>
      </c>
      <c r="O54" s="57" t="s">
        <v>441</v>
      </c>
    </row>
    <row r="55" spans="1:15" ht="15" customHeight="1" x14ac:dyDescent="0.25">
      <c r="A55" s="144" t="s">
        <v>271</v>
      </c>
      <c r="B55" s="145"/>
      <c r="C55" s="148"/>
      <c r="D55" s="149"/>
      <c r="E55" s="33"/>
      <c r="F55" s="33"/>
      <c r="G55" s="33"/>
      <c r="H55" s="34"/>
      <c r="I55" s="34"/>
      <c r="J55" s="35"/>
      <c r="K55" s="36">
        <f t="shared" si="1"/>
        <v>0</v>
      </c>
      <c r="L55" s="37"/>
      <c r="M55" s="38"/>
      <c r="N55" s="38"/>
      <c r="O55" s="39"/>
    </row>
    <row r="56" spans="1:15" x14ac:dyDescent="0.25">
      <c r="A56" s="144"/>
      <c r="B56" s="145"/>
      <c r="C56" s="149"/>
      <c r="D56" s="149"/>
      <c r="E56" s="40"/>
      <c r="F56" s="40"/>
      <c r="G56" s="40"/>
      <c r="H56" s="41"/>
      <c r="I56" s="41"/>
      <c r="J56" s="42"/>
      <c r="K56" s="36">
        <f t="shared" si="1"/>
        <v>0</v>
      </c>
      <c r="L56" s="43"/>
      <c r="M56" s="44"/>
      <c r="N56" s="44"/>
      <c r="O56" s="45"/>
    </row>
    <row r="57" spans="1:15" x14ac:dyDescent="0.25">
      <c r="A57" s="144"/>
      <c r="B57" s="145"/>
      <c r="C57" s="149"/>
      <c r="D57" s="149"/>
      <c r="E57" s="40"/>
      <c r="F57" s="40"/>
      <c r="G57" s="40"/>
      <c r="H57" s="41"/>
      <c r="I57" s="41"/>
      <c r="J57" s="42"/>
      <c r="K57" s="36">
        <f t="shared" si="1"/>
        <v>0</v>
      </c>
      <c r="L57" s="43"/>
      <c r="M57" s="44"/>
      <c r="N57" s="44"/>
      <c r="O57" s="45"/>
    </row>
    <row r="58" spans="1:15" x14ac:dyDescent="0.25">
      <c r="A58" s="144"/>
      <c r="B58" s="145"/>
      <c r="C58" s="149"/>
      <c r="D58" s="149"/>
      <c r="E58" s="40"/>
      <c r="F58" s="40"/>
      <c r="G58" s="40"/>
      <c r="H58" s="41"/>
      <c r="I58" s="41"/>
      <c r="J58" s="42"/>
      <c r="K58" s="36">
        <f t="shared" si="1"/>
        <v>0</v>
      </c>
      <c r="L58" s="43"/>
      <c r="M58" s="44"/>
      <c r="N58" s="44"/>
      <c r="O58" s="45"/>
    </row>
    <row r="59" spans="1:15" x14ac:dyDescent="0.25">
      <c r="A59" s="144"/>
      <c r="B59" s="145"/>
      <c r="C59" s="149"/>
      <c r="D59" s="149"/>
      <c r="E59" s="40"/>
      <c r="F59" s="40"/>
      <c r="G59" s="40"/>
      <c r="H59" s="41"/>
      <c r="I59" s="41"/>
      <c r="J59" s="42"/>
      <c r="K59" s="36">
        <f t="shared" si="1"/>
        <v>0</v>
      </c>
      <c r="L59" s="43"/>
      <c r="M59" s="44"/>
      <c r="N59" s="44"/>
      <c r="O59" s="45"/>
    </row>
    <row r="60" spans="1:15" x14ac:dyDescent="0.25">
      <c r="A60" s="144"/>
      <c r="B60" s="145"/>
      <c r="C60" s="149"/>
      <c r="D60" s="149"/>
      <c r="E60" s="40"/>
      <c r="F60" s="40"/>
      <c r="G60" s="40"/>
      <c r="H60" s="41"/>
      <c r="I60" s="41"/>
      <c r="J60" s="42"/>
      <c r="K60" s="36">
        <f t="shared" si="1"/>
        <v>0</v>
      </c>
      <c r="L60" s="43"/>
      <c r="M60" s="44"/>
      <c r="N60" s="44"/>
      <c r="O60" s="45"/>
    </row>
    <row r="61" spans="1:15" x14ac:dyDescent="0.25">
      <c r="A61" s="144"/>
      <c r="B61" s="145"/>
      <c r="C61" s="149"/>
      <c r="D61" s="149"/>
      <c r="E61" s="40"/>
      <c r="F61" s="40"/>
      <c r="G61" s="40"/>
      <c r="H61" s="41"/>
      <c r="I61" s="41"/>
      <c r="J61" s="42"/>
      <c r="K61" s="36">
        <f t="shared" si="1"/>
        <v>0</v>
      </c>
      <c r="L61" s="43"/>
      <c r="M61" s="44"/>
      <c r="N61" s="44"/>
      <c r="O61" s="45"/>
    </row>
    <row r="62" spans="1:15" x14ac:dyDescent="0.25">
      <c r="A62" s="144"/>
      <c r="B62" s="145"/>
      <c r="C62" s="149"/>
      <c r="D62" s="149"/>
      <c r="E62" s="40"/>
      <c r="F62" s="40"/>
      <c r="G62" s="40"/>
      <c r="H62" s="41"/>
      <c r="I62" s="41"/>
      <c r="J62" s="42"/>
      <c r="K62" s="36">
        <f t="shared" si="1"/>
        <v>0</v>
      </c>
      <c r="L62" s="43"/>
      <c r="M62" s="44"/>
      <c r="N62" s="44"/>
      <c r="O62" s="45"/>
    </row>
    <row r="63" spans="1:15" x14ac:dyDescent="0.25">
      <c r="A63" s="144"/>
      <c r="B63" s="145"/>
      <c r="C63" s="149"/>
      <c r="D63" s="149"/>
      <c r="E63" s="40"/>
      <c r="F63" s="40"/>
      <c r="G63" s="40"/>
      <c r="H63" s="41"/>
      <c r="I63" s="41"/>
      <c r="J63" s="42"/>
      <c r="K63" s="36">
        <f t="shared" si="1"/>
        <v>0</v>
      </c>
      <c r="L63" s="43"/>
      <c r="M63" s="44"/>
      <c r="N63" s="44"/>
      <c r="O63" s="45"/>
    </row>
    <row r="64" spans="1:15" x14ac:dyDescent="0.25">
      <c r="A64" s="144"/>
      <c r="B64" s="145"/>
      <c r="C64" s="149"/>
      <c r="D64" s="149"/>
      <c r="E64" s="40"/>
      <c r="F64" s="40"/>
      <c r="G64" s="40"/>
      <c r="H64" s="41"/>
      <c r="I64" s="41"/>
      <c r="J64" s="42"/>
      <c r="K64" s="36">
        <f t="shared" si="1"/>
        <v>0</v>
      </c>
      <c r="L64" s="43"/>
      <c r="M64" s="44"/>
      <c r="N64" s="44"/>
      <c r="O64" s="45"/>
    </row>
    <row r="65" spans="1:15" x14ac:dyDescent="0.25">
      <c r="A65" s="144"/>
      <c r="B65" s="145"/>
      <c r="C65" s="149"/>
      <c r="D65" s="149"/>
      <c r="E65" s="40"/>
      <c r="F65" s="40"/>
      <c r="G65" s="40"/>
      <c r="H65" s="41"/>
      <c r="I65" s="41"/>
      <c r="J65" s="42"/>
      <c r="K65" s="36">
        <f t="shared" si="1"/>
        <v>0</v>
      </c>
      <c r="L65" s="43"/>
      <c r="M65" s="44"/>
      <c r="N65" s="44"/>
      <c r="O65" s="45"/>
    </row>
    <row r="66" spans="1:15" x14ac:dyDescent="0.25">
      <c r="A66" s="144"/>
      <c r="B66" s="145"/>
      <c r="C66" s="149"/>
      <c r="D66" s="149"/>
      <c r="E66" s="40"/>
      <c r="F66" s="40"/>
      <c r="G66" s="46"/>
      <c r="H66" s="41"/>
      <c r="I66" s="41"/>
      <c r="J66" s="47"/>
      <c r="K66" s="36">
        <f t="shared" si="1"/>
        <v>0</v>
      </c>
      <c r="L66" s="43"/>
      <c r="M66" s="44"/>
      <c r="N66" s="44"/>
      <c r="O66" s="45"/>
    </row>
    <row r="67" spans="1:15" x14ac:dyDescent="0.25">
      <c r="A67" s="144"/>
      <c r="B67" s="145"/>
      <c r="C67" s="149"/>
      <c r="D67" s="149"/>
      <c r="E67" s="40"/>
      <c r="F67" s="40"/>
      <c r="G67" s="46"/>
      <c r="H67" s="48"/>
      <c r="I67" s="48"/>
      <c r="J67" s="47"/>
      <c r="K67" s="36">
        <f t="shared" si="1"/>
        <v>0</v>
      </c>
      <c r="L67" s="43"/>
      <c r="M67" s="44"/>
      <c r="N67" s="44"/>
      <c r="O67" s="45"/>
    </row>
    <row r="68" spans="1:15" ht="15.75" thickBot="1" x14ac:dyDescent="0.3">
      <c r="A68" s="144"/>
      <c r="B68" s="145"/>
      <c r="C68" s="149"/>
      <c r="D68" s="149"/>
      <c r="E68" s="49"/>
      <c r="F68" s="49"/>
      <c r="G68" s="49"/>
      <c r="H68" s="50"/>
      <c r="I68" s="50"/>
      <c r="J68" s="51"/>
      <c r="K68" s="36">
        <f t="shared" si="1"/>
        <v>0</v>
      </c>
      <c r="L68" s="52"/>
      <c r="M68" s="53"/>
      <c r="N68" s="53"/>
      <c r="O68" s="54"/>
    </row>
    <row r="69" spans="1:15" ht="15.75" thickBot="1" x14ac:dyDescent="0.3">
      <c r="A69" s="146"/>
      <c r="B69" s="147"/>
      <c r="C69" s="150"/>
      <c r="D69" s="150"/>
      <c r="E69" s="60" t="s">
        <v>267</v>
      </c>
      <c r="F69" s="58"/>
      <c r="G69" s="58"/>
      <c r="H69" s="58"/>
      <c r="I69" s="58"/>
      <c r="J69" s="59"/>
      <c r="K69" s="55">
        <f>SUM(K55:K68)</f>
        <v>0</v>
      </c>
      <c r="L69" s="56">
        <f>K69+(K69*3%)</f>
        <v>0</v>
      </c>
      <c r="M69" s="56">
        <f>L69+(L69*3%)</f>
        <v>0</v>
      </c>
      <c r="N69" s="56">
        <f>M69+(M69*3%)</f>
        <v>0</v>
      </c>
      <c r="O69" s="56">
        <f>N69+(N69*3%)</f>
        <v>0</v>
      </c>
    </row>
    <row r="70" spans="1:15" ht="23.25" customHeight="1" thickBot="1" x14ac:dyDescent="0.3">
      <c r="A70" s="142" t="s">
        <v>268</v>
      </c>
      <c r="B70" s="143"/>
      <c r="C70" s="57" t="s">
        <v>262</v>
      </c>
      <c r="D70" s="58" t="s">
        <v>264</v>
      </c>
      <c r="E70" s="57" t="s">
        <v>434</v>
      </c>
      <c r="F70" s="57" t="s">
        <v>435</v>
      </c>
      <c r="G70" s="57" t="s">
        <v>263</v>
      </c>
      <c r="H70" s="57" t="s">
        <v>0</v>
      </c>
      <c r="I70" s="57" t="s">
        <v>436</v>
      </c>
      <c r="J70" s="58" t="s">
        <v>265</v>
      </c>
      <c r="K70" s="57" t="s">
        <v>437</v>
      </c>
      <c r="L70" s="58" t="s">
        <v>438</v>
      </c>
      <c r="M70" s="57" t="s">
        <v>439</v>
      </c>
      <c r="N70" s="57" t="s">
        <v>440</v>
      </c>
      <c r="O70" s="57" t="s">
        <v>441</v>
      </c>
    </row>
    <row r="71" spans="1:15" ht="15" customHeight="1" x14ac:dyDescent="0.25">
      <c r="A71" s="144" t="s">
        <v>272</v>
      </c>
      <c r="B71" s="145"/>
      <c r="C71" s="148"/>
      <c r="D71" s="149"/>
      <c r="E71" s="33"/>
      <c r="F71" s="33"/>
      <c r="G71" s="33"/>
      <c r="H71" s="34"/>
      <c r="I71" s="34"/>
      <c r="J71" s="35"/>
      <c r="K71" s="36">
        <f t="shared" si="1"/>
        <v>0</v>
      </c>
      <c r="L71" s="37"/>
      <c r="M71" s="38"/>
      <c r="N71" s="38"/>
      <c r="O71" s="39"/>
    </row>
    <row r="72" spans="1:15" x14ac:dyDescent="0.25">
      <c r="A72" s="144"/>
      <c r="B72" s="145"/>
      <c r="C72" s="149"/>
      <c r="D72" s="149"/>
      <c r="E72" s="40"/>
      <c r="F72" s="40"/>
      <c r="G72" s="40"/>
      <c r="H72" s="41"/>
      <c r="I72" s="41"/>
      <c r="J72" s="42"/>
      <c r="K72" s="36">
        <f t="shared" si="1"/>
        <v>0</v>
      </c>
      <c r="L72" s="43"/>
      <c r="M72" s="44"/>
      <c r="N72" s="44"/>
      <c r="O72" s="45"/>
    </row>
    <row r="73" spans="1:15" x14ac:dyDescent="0.25">
      <c r="A73" s="144"/>
      <c r="B73" s="145"/>
      <c r="C73" s="149"/>
      <c r="D73" s="149"/>
      <c r="E73" s="40"/>
      <c r="F73" s="40"/>
      <c r="G73" s="40"/>
      <c r="H73" s="41"/>
      <c r="I73" s="41"/>
      <c r="J73" s="42"/>
      <c r="K73" s="36">
        <f t="shared" si="1"/>
        <v>0</v>
      </c>
      <c r="L73" s="43"/>
      <c r="M73" s="44"/>
      <c r="N73" s="44"/>
      <c r="O73" s="45"/>
    </row>
    <row r="74" spans="1:15" x14ac:dyDescent="0.25">
      <c r="A74" s="144"/>
      <c r="B74" s="145"/>
      <c r="C74" s="149"/>
      <c r="D74" s="149"/>
      <c r="E74" s="40"/>
      <c r="F74" s="40"/>
      <c r="G74" s="40"/>
      <c r="H74" s="41"/>
      <c r="I74" s="41"/>
      <c r="J74" s="42"/>
      <c r="K74" s="36">
        <f t="shared" si="1"/>
        <v>0</v>
      </c>
      <c r="L74" s="43"/>
      <c r="M74" s="44"/>
      <c r="N74" s="44"/>
      <c r="O74" s="45"/>
    </row>
    <row r="75" spans="1:15" x14ac:dyDescent="0.25">
      <c r="A75" s="144"/>
      <c r="B75" s="145"/>
      <c r="C75" s="149"/>
      <c r="D75" s="149"/>
      <c r="E75" s="40"/>
      <c r="F75" s="40"/>
      <c r="G75" s="40"/>
      <c r="H75" s="41"/>
      <c r="I75" s="41"/>
      <c r="J75" s="42"/>
      <c r="K75" s="36">
        <f t="shared" si="1"/>
        <v>0</v>
      </c>
      <c r="L75" s="43"/>
      <c r="M75" s="44"/>
      <c r="N75" s="44"/>
      <c r="O75" s="45"/>
    </row>
    <row r="76" spans="1:15" x14ac:dyDescent="0.25">
      <c r="A76" s="144"/>
      <c r="B76" s="145"/>
      <c r="C76" s="149"/>
      <c r="D76" s="149"/>
      <c r="E76" s="40"/>
      <c r="F76" s="40"/>
      <c r="G76" s="40"/>
      <c r="H76" s="41"/>
      <c r="I76" s="41"/>
      <c r="J76" s="42"/>
      <c r="K76" s="36">
        <f t="shared" si="1"/>
        <v>0</v>
      </c>
      <c r="L76" s="43"/>
      <c r="M76" s="44"/>
      <c r="N76" s="44"/>
      <c r="O76" s="45"/>
    </row>
    <row r="77" spans="1:15" x14ac:dyDescent="0.25">
      <c r="A77" s="144"/>
      <c r="B77" s="145"/>
      <c r="C77" s="149"/>
      <c r="D77" s="149"/>
      <c r="E77" s="40"/>
      <c r="F77" s="40"/>
      <c r="G77" s="40"/>
      <c r="H77" s="41"/>
      <c r="I77" s="41"/>
      <c r="J77" s="42"/>
      <c r="K77" s="36">
        <f t="shared" si="1"/>
        <v>0</v>
      </c>
      <c r="L77" s="43"/>
      <c r="M77" s="44"/>
      <c r="N77" s="44"/>
      <c r="O77" s="45"/>
    </row>
    <row r="78" spans="1:15" x14ac:dyDescent="0.25">
      <c r="A78" s="144"/>
      <c r="B78" s="145"/>
      <c r="C78" s="149"/>
      <c r="D78" s="149"/>
      <c r="E78" s="40"/>
      <c r="F78" s="40"/>
      <c r="G78" s="40"/>
      <c r="H78" s="41"/>
      <c r="I78" s="41"/>
      <c r="J78" s="42"/>
      <c r="K78" s="36">
        <f t="shared" si="1"/>
        <v>0</v>
      </c>
      <c r="L78" s="43"/>
      <c r="M78" s="44"/>
      <c r="N78" s="44"/>
      <c r="O78" s="45"/>
    </row>
    <row r="79" spans="1:15" x14ac:dyDescent="0.25">
      <c r="A79" s="144"/>
      <c r="B79" s="145"/>
      <c r="C79" s="149"/>
      <c r="D79" s="149"/>
      <c r="E79" s="40"/>
      <c r="F79" s="40"/>
      <c r="G79" s="40"/>
      <c r="H79" s="41"/>
      <c r="I79" s="41"/>
      <c r="J79" s="42"/>
      <c r="K79" s="36">
        <f t="shared" si="1"/>
        <v>0</v>
      </c>
      <c r="L79" s="43"/>
      <c r="M79" s="44"/>
      <c r="N79" s="44"/>
      <c r="O79" s="45"/>
    </row>
    <row r="80" spans="1:15" x14ac:dyDescent="0.25">
      <c r="A80" s="144"/>
      <c r="B80" s="145"/>
      <c r="C80" s="149"/>
      <c r="D80" s="149"/>
      <c r="E80" s="40"/>
      <c r="F80" s="40"/>
      <c r="G80" s="40"/>
      <c r="H80" s="41"/>
      <c r="I80" s="41"/>
      <c r="J80" s="42"/>
      <c r="K80" s="36">
        <f t="shared" si="1"/>
        <v>0</v>
      </c>
      <c r="L80" s="43"/>
      <c r="M80" s="44"/>
      <c r="N80" s="44"/>
      <c r="O80" s="45"/>
    </row>
    <row r="81" spans="1:15" x14ac:dyDescent="0.25">
      <c r="A81" s="144"/>
      <c r="B81" s="145"/>
      <c r="C81" s="149"/>
      <c r="D81" s="149"/>
      <c r="E81" s="40"/>
      <c r="F81" s="40"/>
      <c r="G81" s="40"/>
      <c r="H81" s="41"/>
      <c r="I81" s="41"/>
      <c r="J81" s="42"/>
      <c r="K81" s="36">
        <f t="shared" si="1"/>
        <v>0</v>
      </c>
      <c r="L81" s="43"/>
      <c r="M81" s="44"/>
      <c r="N81" s="44"/>
      <c r="O81" s="45"/>
    </row>
    <row r="82" spans="1:15" x14ac:dyDescent="0.25">
      <c r="A82" s="144"/>
      <c r="B82" s="145"/>
      <c r="C82" s="149"/>
      <c r="D82" s="149"/>
      <c r="E82" s="40"/>
      <c r="F82" s="40"/>
      <c r="G82" s="46"/>
      <c r="H82" s="41"/>
      <c r="I82" s="41"/>
      <c r="J82" s="47"/>
      <c r="K82" s="36">
        <f t="shared" si="1"/>
        <v>0</v>
      </c>
      <c r="L82" s="43"/>
      <c r="M82" s="44"/>
      <c r="N82" s="44"/>
      <c r="O82" s="45"/>
    </row>
    <row r="83" spans="1:15" x14ac:dyDescent="0.25">
      <c r="A83" s="144"/>
      <c r="B83" s="145"/>
      <c r="C83" s="149"/>
      <c r="D83" s="149"/>
      <c r="E83" s="40"/>
      <c r="F83" s="40"/>
      <c r="G83" s="46"/>
      <c r="H83" s="48"/>
      <c r="I83" s="48"/>
      <c r="J83" s="47"/>
      <c r="K83" s="36">
        <f t="shared" si="1"/>
        <v>0</v>
      </c>
      <c r="L83" s="43"/>
      <c r="M83" s="44"/>
      <c r="N83" s="44"/>
      <c r="O83" s="45"/>
    </row>
    <row r="84" spans="1:15" ht="15.75" thickBot="1" x14ac:dyDescent="0.3">
      <c r="A84" s="144"/>
      <c r="B84" s="145"/>
      <c r="C84" s="149"/>
      <c r="D84" s="149"/>
      <c r="E84" s="49"/>
      <c r="F84" s="49"/>
      <c r="G84" s="49"/>
      <c r="H84" s="50"/>
      <c r="I84" s="50"/>
      <c r="J84" s="51"/>
      <c r="K84" s="36">
        <f t="shared" si="1"/>
        <v>0</v>
      </c>
      <c r="L84" s="52"/>
      <c r="M84" s="53"/>
      <c r="N84" s="53"/>
      <c r="O84" s="54"/>
    </row>
    <row r="85" spans="1:15" ht="15.75" thickBot="1" x14ac:dyDescent="0.3">
      <c r="A85" s="146"/>
      <c r="B85" s="147"/>
      <c r="C85" s="150"/>
      <c r="D85" s="150"/>
      <c r="E85" s="60" t="s">
        <v>267</v>
      </c>
      <c r="F85" s="58"/>
      <c r="G85" s="58"/>
      <c r="H85" s="58"/>
      <c r="I85" s="58"/>
      <c r="J85" s="59"/>
      <c r="K85" s="55">
        <f>SUM(K71:K84)</f>
        <v>0</v>
      </c>
      <c r="L85" s="56">
        <f>K85+(K85*3%)</f>
        <v>0</v>
      </c>
      <c r="M85" s="56">
        <f>L85+(L85*3%)</f>
        <v>0</v>
      </c>
      <c r="N85" s="56">
        <f>M85+(M85*3%)</f>
        <v>0</v>
      </c>
      <c r="O85" s="56">
        <f>N85+(N85*3%)</f>
        <v>0</v>
      </c>
    </row>
    <row r="86" spans="1:15" ht="23.25" customHeight="1" thickBot="1" x14ac:dyDescent="0.3">
      <c r="A86" s="142" t="s">
        <v>268</v>
      </c>
      <c r="B86" s="143"/>
      <c r="C86" s="57" t="s">
        <v>262</v>
      </c>
      <c r="D86" s="58" t="s">
        <v>264</v>
      </c>
      <c r="E86" s="57" t="s">
        <v>434</v>
      </c>
      <c r="F86" s="57" t="s">
        <v>435</v>
      </c>
      <c r="G86" s="57" t="s">
        <v>263</v>
      </c>
      <c r="H86" s="57" t="s">
        <v>0</v>
      </c>
      <c r="I86" s="57" t="s">
        <v>436</v>
      </c>
      <c r="J86" s="58" t="s">
        <v>265</v>
      </c>
      <c r="K86" s="57" t="s">
        <v>437</v>
      </c>
      <c r="L86" s="58" t="s">
        <v>438</v>
      </c>
      <c r="M86" s="57" t="s">
        <v>439</v>
      </c>
      <c r="N86" s="57" t="s">
        <v>440</v>
      </c>
      <c r="O86" s="57" t="s">
        <v>441</v>
      </c>
    </row>
    <row r="87" spans="1:15" ht="15" customHeight="1" x14ac:dyDescent="0.25">
      <c r="A87" s="144" t="s">
        <v>273</v>
      </c>
      <c r="B87" s="145"/>
      <c r="C87" s="148"/>
      <c r="D87" s="149"/>
      <c r="E87" s="33"/>
      <c r="F87" s="33"/>
      <c r="G87" s="33"/>
      <c r="H87" s="34"/>
      <c r="I87" s="34"/>
      <c r="J87" s="35"/>
      <c r="K87" s="36">
        <f t="shared" si="1"/>
        <v>0</v>
      </c>
      <c r="L87" s="37"/>
      <c r="M87" s="38"/>
      <c r="N87" s="38"/>
      <c r="O87" s="39"/>
    </row>
    <row r="88" spans="1:15" x14ac:dyDescent="0.25">
      <c r="A88" s="144"/>
      <c r="B88" s="145"/>
      <c r="C88" s="149"/>
      <c r="D88" s="149"/>
      <c r="E88" s="40"/>
      <c r="F88" s="40"/>
      <c r="G88" s="40"/>
      <c r="H88" s="41"/>
      <c r="I88" s="41"/>
      <c r="J88" s="42"/>
      <c r="K88" s="36">
        <f t="shared" si="1"/>
        <v>0</v>
      </c>
      <c r="L88" s="43"/>
      <c r="M88" s="44"/>
      <c r="N88" s="44"/>
      <c r="O88" s="45"/>
    </row>
    <row r="89" spans="1:15" x14ac:dyDescent="0.25">
      <c r="A89" s="144"/>
      <c r="B89" s="145"/>
      <c r="C89" s="149"/>
      <c r="D89" s="149"/>
      <c r="E89" s="40"/>
      <c r="F89" s="40"/>
      <c r="G89" s="40"/>
      <c r="H89" s="41"/>
      <c r="I89" s="41"/>
      <c r="J89" s="42"/>
      <c r="K89" s="36">
        <f t="shared" ref="K89:K100" si="2">+J89*H89</f>
        <v>0</v>
      </c>
      <c r="L89" s="43"/>
      <c r="M89" s="44"/>
      <c r="N89" s="44"/>
      <c r="O89" s="45"/>
    </row>
    <row r="90" spans="1:15" x14ac:dyDescent="0.25">
      <c r="A90" s="144"/>
      <c r="B90" s="145"/>
      <c r="C90" s="149"/>
      <c r="D90" s="149"/>
      <c r="E90" s="40"/>
      <c r="F90" s="40"/>
      <c r="G90" s="40"/>
      <c r="H90" s="41"/>
      <c r="I90" s="41"/>
      <c r="J90" s="42"/>
      <c r="K90" s="36">
        <f t="shared" si="2"/>
        <v>0</v>
      </c>
      <c r="L90" s="43"/>
      <c r="M90" s="44"/>
      <c r="N90" s="44"/>
      <c r="O90" s="45"/>
    </row>
    <row r="91" spans="1:15" x14ac:dyDescent="0.25">
      <c r="A91" s="144"/>
      <c r="B91" s="145"/>
      <c r="C91" s="149"/>
      <c r="D91" s="149"/>
      <c r="E91" s="40"/>
      <c r="F91" s="40"/>
      <c r="G91" s="40"/>
      <c r="H91" s="41"/>
      <c r="I91" s="41"/>
      <c r="J91" s="42"/>
      <c r="K91" s="36">
        <f t="shared" si="2"/>
        <v>0</v>
      </c>
      <c r="L91" s="43"/>
      <c r="M91" s="44"/>
      <c r="N91" s="44"/>
      <c r="O91" s="45"/>
    </row>
    <row r="92" spans="1:15" x14ac:dyDescent="0.25">
      <c r="A92" s="144"/>
      <c r="B92" s="145"/>
      <c r="C92" s="149"/>
      <c r="D92" s="149"/>
      <c r="E92" s="40"/>
      <c r="F92" s="40"/>
      <c r="G92" s="40"/>
      <c r="H92" s="41"/>
      <c r="I92" s="41"/>
      <c r="J92" s="42"/>
      <c r="K92" s="36">
        <f t="shared" si="2"/>
        <v>0</v>
      </c>
      <c r="L92" s="43"/>
      <c r="M92" s="44"/>
      <c r="N92" s="44"/>
      <c r="O92" s="45"/>
    </row>
    <row r="93" spans="1:15" x14ac:dyDescent="0.25">
      <c r="A93" s="144"/>
      <c r="B93" s="145"/>
      <c r="C93" s="149"/>
      <c r="D93" s="149"/>
      <c r="E93" s="40"/>
      <c r="F93" s="40"/>
      <c r="G93" s="40"/>
      <c r="H93" s="41"/>
      <c r="I93" s="41"/>
      <c r="J93" s="42"/>
      <c r="K93" s="36">
        <f t="shared" si="2"/>
        <v>0</v>
      </c>
      <c r="L93" s="43"/>
      <c r="M93" s="44"/>
      <c r="N93" s="44"/>
      <c r="O93" s="45"/>
    </row>
    <row r="94" spans="1:15" x14ac:dyDescent="0.25">
      <c r="A94" s="144"/>
      <c r="B94" s="145"/>
      <c r="C94" s="149"/>
      <c r="D94" s="149"/>
      <c r="E94" s="40"/>
      <c r="F94" s="40"/>
      <c r="G94" s="40"/>
      <c r="H94" s="41"/>
      <c r="I94" s="41"/>
      <c r="J94" s="42"/>
      <c r="K94" s="36">
        <f t="shared" si="2"/>
        <v>0</v>
      </c>
      <c r="L94" s="43"/>
      <c r="M94" s="44"/>
      <c r="N94" s="44"/>
      <c r="O94" s="45"/>
    </row>
    <row r="95" spans="1:15" x14ac:dyDescent="0.25">
      <c r="A95" s="144"/>
      <c r="B95" s="145"/>
      <c r="C95" s="149"/>
      <c r="D95" s="149"/>
      <c r="E95" s="40"/>
      <c r="F95" s="40"/>
      <c r="G95" s="40"/>
      <c r="H95" s="41"/>
      <c r="I95" s="41"/>
      <c r="J95" s="42"/>
      <c r="K95" s="36">
        <f t="shared" si="2"/>
        <v>0</v>
      </c>
      <c r="L95" s="43"/>
      <c r="M95" s="44"/>
      <c r="N95" s="44"/>
      <c r="O95" s="45"/>
    </row>
    <row r="96" spans="1:15" x14ac:dyDescent="0.25">
      <c r="A96" s="144"/>
      <c r="B96" s="145"/>
      <c r="C96" s="149"/>
      <c r="D96" s="149"/>
      <c r="E96" s="40"/>
      <c r="F96" s="40"/>
      <c r="G96" s="40"/>
      <c r="H96" s="41"/>
      <c r="I96" s="41"/>
      <c r="J96" s="42"/>
      <c r="K96" s="36">
        <f t="shared" si="2"/>
        <v>0</v>
      </c>
      <c r="L96" s="43"/>
      <c r="M96" s="44"/>
      <c r="N96" s="44"/>
      <c r="O96" s="45"/>
    </row>
    <row r="97" spans="1:15" x14ac:dyDescent="0.25">
      <c r="A97" s="144"/>
      <c r="B97" s="145"/>
      <c r="C97" s="149"/>
      <c r="D97" s="149"/>
      <c r="E97" s="40"/>
      <c r="F97" s="40"/>
      <c r="G97" s="40"/>
      <c r="H97" s="41"/>
      <c r="I97" s="41"/>
      <c r="J97" s="42"/>
      <c r="K97" s="36">
        <f t="shared" si="2"/>
        <v>0</v>
      </c>
      <c r="L97" s="43"/>
      <c r="M97" s="44"/>
      <c r="N97" s="44"/>
      <c r="O97" s="45"/>
    </row>
    <row r="98" spans="1:15" x14ac:dyDescent="0.25">
      <c r="A98" s="144"/>
      <c r="B98" s="145"/>
      <c r="C98" s="149"/>
      <c r="D98" s="149"/>
      <c r="E98" s="40"/>
      <c r="F98" s="40"/>
      <c r="G98" s="46"/>
      <c r="H98" s="41"/>
      <c r="I98" s="41"/>
      <c r="J98" s="47"/>
      <c r="K98" s="36">
        <f t="shared" si="2"/>
        <v>0</v>
      </c>
      <c r="L98" s="43"/>
      <c r="M98" s="44"/>
      <c r="N98" s="44"/>
      <c r="O98" s="45"/>
    </row>
    <row r="99" spans="1:15" x14ac:dyDescent="0.25">
      <c r="A99" s="144"/>
      <c r="B99" s="145"/>
      <c r="C99" s="149"/>
      <c r="D99" s="149"/>
      <c r="E99" s="40"/>
      <c r="F99" s="40"/>
      <c r="G99" s="46"/>
      <c r="H99" s="48"/>
      <c r="I99" s="48"/>
      <c r="J99" s="47"/>
      <c r="K99" s="36">
        <f t="shared" si="2"/>
        <v>0</v>
      </c>
      <c r="L99" s="43"/>
      <c r="M99" s="44"/>
      <c r="N99" s="44"/>
      <c r="O99" s="45"/>
    </row>
    <row r="100" spans="1:15" ht="15.75" thickBot="1" x14ac:dyDescent="0.3">
      <c r="A100" s="144"/>
      <c r="B100" s="145"/>
      <c r="C100" s="149"/>
      <c r="D100" s="149"/>
      <c r="E100" s="49"/>
      <c r="F100" s="49"/>
      <c r="G100" s="49"/>
      <c r="H100" s="50"/>
      <c r="I100" s="50"/>
      <c r="J100" s="51"/>
      <c r="K100" s="36">
        <f t="shared" si="2"/>
        <v>0</v>
      </c>
      <c r="L100" s="52"/>
      <c r="M100" s="53"/>
      <c r="N100" s="53"/>
      <c r="O100" s="54"/>
    </row>
    <row r="101" spans="1:15" ht="15.75" thickBot="1" x14ac:dyDescent="0.3">
      <c r="A101" s="146"/>
      <c r="B101" s="147"/>
      <c r="C101" s="150"/>
      <c r="D101" s="150"/>
      <c r="E101" s="60" t="s">
        <v>267</v>
      </c>
      <c r="F101" s="58"/>
      <c r="G101" s="58"/>
      <c r="H101" s="58"/>
      <c r="I101" s="58"/>
      <c r="J101" s="59"/>
      <c r="K101" s="55">
        <f>SUM(K87:K100)</f>
        <v>0</v>
      </c>
      <c r="L101" s="56">
        <f>K101+(K101*3%)</f>
        <v>0</v>
      </c>
      <c r="M101" s="56">
        <f>L101+(L101*3%)</f>
        <v>0</v>
      </c>
      <c r="N101" s="56">
        <f>M101+(M101*3%)</f>
        <v>0</v>
      </c>
      <c r="O101" s="56">
        <f>N101+(N101*3%)</f>
        <v>0</v>
      </c>
    </row>
    <row r="102" spans="1:15" ht="23.25" customHeight="1" thickBot="1" x14ac:dyDescent="0.3">
      <c r="A102" s="142" t="s">
        <v>268</v>
      </c>
      <c r="B102" s="143"/>
      <c r="C102" s="57" t="s">
        <v>262</v>
      </c>
      <c r="D102" s="58" t="s">
        <v>264</v>
      </c>
      <c r="E102" s="57" t="s">
        <v>434</v>
      </c>
      <c r="F102" s="57" t="s">
        <v>435</v>
      </c>
      <c r="G102" s="57" t="s">
        <v>263</v>
      </c>
      <c r="H102" s="57" t="s">
        <v>0</v>
      </c>
      <c r="I102" s="57" t="s">
        <v>436</v>
      </c>
      <c r="J102" s="58" t="s">
        <v>265</v>
      </c>
      <c r="K102" s="57" t="s">
        <v>437</v>
      </c>
      <c r="L102" s="58" t="s">
        <v>438</v>
      </c>
      <c r="M102" s="57" t="s">
        <v>439</v>
      </c>
      <c r="N102" s="57" t="s">
        <v>440</v>
      </c>
      <c r="O102" s="57" t="s">
        <v>441</v>
      </c>
    </row>
    <row r="103" spans="1:15" ht="15" customHeight="1" x14ac:dyDescent="0.25">
      <c r="A103" s="144" t="s">
        <v>274</v>
      </c>
      <c r="B103" s="145"/>
      <c r="C103" s="148"/>
      <c r="D103" s="149"/>
      <c r="E103" s="33"/>
      <c r="F103" s="33"/>
      <c r="G103" s="33"/>
      <c r="H103" s="34"/>
      <c r="I103" s="34"/>
      <c r="J103" s="35"/>
      <c r="K103" s="36">
        <f t="shared" ref="K103:K116" si="3">+J103*H103</f>
        <v>0</v>
      </c>
      <c r="L103" s="37"/>
      <c r="M103" s="38"/>
      <c r="N103" s="38"/>
      <c r="O103" s="39"/>
    </row>
    <row r="104" spans="1:15" x14ac:dyDescent="0.25">
      <c r="A104" s="144"/>
      <c r="B104" s="145"/>
      <c r="C104" s="149"/>
      <c r="D104" s="149"/>
      <c r="E104" s="40"/>
      <c r="F104" s="40"/>
      <c r="G104" s="40"/>
      <c r="H104" s="41"/>
      <c r="I104" s="41"/>
      <c r="J104" s="42"/>
      <c r="K104" s="36">
        <f t="shared" si="3"/>
        <v>0</v>
      </c>
      <c r="L104" s="43"/>
      <c r="M104" s="44"/>
      <c r="N104" s="44"/>
      <c r="O104" s="45"/>
    </row>
    <row r="105" spans="1:15" x14ac:dyDescent="0.25">
      <c r="A105" s="144"/>
      <c r="B105" s="145"/>
      <c r="C105" s="149"/>
      <c r="D105" s="149"/>
      <c r="E105" s="40"/>
      <c r="F105" s="40"/>
      <c r="G105" s="40"/>
      <c r="H105" s="41"/>
      <c r="I105" s="41"/>
      <c r="J105" s="42"/>
      <c r="K105" s="36">
        <f t="shared" si="3"/>
        <v>0</v>
      </c>
      <c r="L105" s="43"/>
      <c r="M105" s="44"/>
      <c r="N105" s="44"/>
      <c r="O105" s="45"/>
    </row>
    <row r="106" spans="1:15" x14ac:dyDescent="0.25">
      <c r="A106" s="144"/>
      <c r="B106" s="145"/>
      <c r="C106" s="149"/>
      <c r="D106" s="149"/>
      <c r="E106" s="40"/>
      <c r="F106" s="40"/>
      <c r="G106" s="40"/>
      <c r="H106" s="41"/>
      <c r="I106" s="41"/>
      <c r="J106" s="42"/>
      <c r="K106" s="36">
        <f t="shared" si="3"/>
        <v>0</v>
      </c>
      <c r="L106" s="43"/>
      <c r="M106" s="44"/>
      <c r="N106" s="44"/>
      <c r="O106" s="45"/>
    </row>
    <row r="107" spans="1:15" x14ac:dyDescent="0.25">
      <c r="A107" s="144"/>
      <c r="B107" s="145"/>
      <c r="C107" s="149"/>
      <c r="D107" s="149"/>
      <c r="E107" s="40"/>
      <c r="F107" s="40"/>
      <c r="G107" s="40"/>
      <c r="H107" s="41"/>
      <c r="I107" s="41"/>
      <c r="J107" s="42"/>
      <c r="K107" s="36">
        <f t="shared" si="3"/>
        <v>0</v>
      </c>
      <c r="L107" s="43"/>
      <c r="M107" s="44"/>
      <c r="N107" s="44"/>
      <c r="O107" s="45"/>
    </row>
    <row r="108" spans="1:15" x14ac:dyDescent="0.25">
      <c r="A108" s="144"/>
      <c r="B108" s="145"/>
      <c r="C108" s="149"/>
      <c r="D108" s="149"/>
      <c r="E108" s="40"/>
      <c r="F108" s="40"/>
      <c r="G108" s="40"/>
      <c r="H108" s="41"/>
      <c r="I108" s="41"/>
      <c r="J108" s="42"/>
      <c r="K108" s="36">
        <f t="shared" si="3"/>
        <v>0</v>
      </c>
      <c r="L108" s="43"/>
      <c r="M108" s="44"/>
      <c r="N108" s="44"/>
      <c r="O108" s="45"/>
    </row>
    <row r="109" spans="1:15" x14ac:dyDescent="0.25">
      <c r="A109" s="144"/>
      <c r="B109" s="145"/>
      <c r="C109" s="149"/>
      <c r="D109" s="149"/>
      <c r="E109" s="40"/>
      <c r="F109" s="40"/>
      <c r="G109" s="40"/>
      <c r="H109" s="41"/>
      <c r="I109" s="41"/>
      <c r="J109" s="42"/>
      <c r="K109" s="36">
        <f t="shared" si="3"/>
        <v>0</v>
      </c>
      <c r="L109" s="43"/>
      <c r="M109" s="44"/>
      <c r="N109" s="44"/>
      <c r="O109" s="45"/>
    </row>
    <row r="110" spans="1:15" x14ac:dyDescent="0.25">
      <c r="A110" s="144"/>
      <c r="B110" s="145"/>
      <c r="C110" s="149"/>
      <c r="D110" s="149"/>
      <c r="E110" s="40"/>
      <c r="F110" s="40"/>
      <c r="G110" s="40"/>
      <c r="H110" s="41"/>
      <c r="I110" s="41"/>
      <c r="J110" s="42"/>
      <c r="K110" s="36">
        <f t="shared" si="3"/>
        <v>0</v>
      </c>
      <c r="L110" s="43"/>
      <c r="M110" s="44"/>
      <c r="N110" s="44"/>
      <c r="O110" s="45"/>
    </row>
    <row r="111" spans="1:15" x14ac:dyDescent="0.25">
      <c r="A111" s="144"/>
      <c r="B111" s="145"/>
      <c r="C111" s="149"/>
      <c r="D111" s="149"/>
      <c r="E111" s="40"/>
      <c r="F111" s="40"/>
      <c r="G111" s="40"/>
      <c r="H111" s="41"/>
      <c r="I111" s="41"/>
      <c r="J111" s="42"/>
      <c r="K111" s="36">
        <f t="shared" si="3"/>
        <v>0</v>
      </c>
      <c r="L111" s="43"/>
      <c r="M111" s="44"/>
      <c r="N111" s="44"/>
      <c r="O111" s="45"/>
    </row>
    <row r="112" spans="1:15" x14ac:dyDescent="0.25">
      <c r="A112" s="144"/>
      <c r="B112" s="145"/>
      <c r="C112" s="149"/>
      <c r="D112" s="149"/>
      <c r="E112" s="40"/>
      <c r="F112" s="40"/>
      <c r="G112" s="40"/>
      <c r="H112" s="41"/>
      <c r="I112" s="41"/>
      <c r="J112" s="42"/>
      <c r="K112" s="36">
        <f t="shared" si="3"/>
        <v>0</v>
      </c>
      <c r="L112" s="43"/>
      <c r="M112" s="44"/>
      <c r="N112" s="44"/>
      <c r="O112" s="45"/>
    </row>
    <row r="113" spans="1:15" x14ac:dyDescent="0.25">
      <c r="A113" s="144"/>
      <c r="B113" s="145"/>
      <c r="C113" s="149"/>
      <c r="D113" s="149"/>
      <c r="E113" s="40"/>
      <c r="F113" s="40"/>
      <c r="G113" s="40"/>
      <c r="H113" s="41"/>
      <c r="I113" s="41"/>
      <c r="J113" s="42"/>
      <c r="K113" s="36">
        <f t="shared" si="3"/>
        <v>0</v>
      </c>
      <c r="L113" s="43"/>
      <c r="M113" s="44"/>
      <c r="N113" s="44"/>
      <c r="O113" s="45"/>
    </row>
    <row r="114" spans="1:15" x14ac:dyDescent="0.25">
      <c r="A114" s="144"/>
      <c r="B114" s="145"/>
      <c r="C114" s="149"/>
      <c r="D114" s="149"/>
      <c r="E114" s="40"/>
      <c r="F114" s="40"/>
      <c r="G114" s="46"/>
      <c r="H114" s="41"/>
      <c r="I114" s="41"/>
      <c r="J114" s="47"/>
      <c r="K114" s="36">
        <f t="shared" si="3"/>
        <v>0</v>
      </c>
      <c r="L114" s="43"/>
      <c r="M114" s="44"/>
      <c r="N114" s="44"/>
      <c r="O114" s="45"/>
    </row>
    <row r="115" spans="1:15" x14ac:dyDescent="0.25">
      <c r="A115" s="144"/>
      <c r="B115" s="145"/>
      <c r="C115" s="149"/>
      <c r="D115" s="149"/>
      <c r="E115" s="40"/>
      <c r="F115" s="40"/>
      <c r="G115" s="46"/>
      <c r="H115" s="48"/>
      <c r="I115" s="48"/>
      <c r="J115" s="47"/>
      <c r="K115" s="36">
        <f t="shared" si="3"/>
        <v>0</v>
      </c>
      <c r="L115" s="43"/>
      <c r="M115" s="44"/>
      <c r="N115" s="44"/>
      <c r="O115" s="45"/>
    </row>
    <row r="116" spans="1:15" ht="15.75" thickBot="1" x14ac:dyDescent="0.3">
      <c r="A116" s="144"/>
      <c r="B116" s="145"/>
      <c r="C116" s="149"/>
      <c r="D116" s="149"/>
      <c r="E116" s="49"/>
      <c r="F116" s="49"/>
      <c r="G116" s="49"/>
      <c r="H116" s="50"/>
      <c r="I116" s="50"/>
      <c r="J116" s="51"/>
      <c r="K116" s="36">
        <f t="shared" si="3"/>
        <v>0</v>
      </c>
      <c r="L116" s="52"/>
      <c r="M116" s="53"/>
      <c r="N116" s="53"/>
      <c r="O116" s="54"/>
    </row>
    <row r="117" spans="1:15" ht="15.75" thickBot="1" x14ac:dyDescent="0.3">
      <c r="A117" s="146"/>
      <c r="B117" s="147"/>
      <c r="C117" s="150"/>
      <c r="D117" s="150"/>
      <c r="E117" s="60" t="s">
        <v>267</v>
      </c>
      <c r="F117" s="58"/>
      <c r="G117" s="58"/>
      <c r="H117" s="58"/>
      <c r="I117" s="58"/>
      <c r="J117" s="59"/>
      <c r="K117" s="55">
        <f>SUM(K103:K116)</f>
        <v>0</v>
      </c>
      <c r="L117" s="56">
        <f>K117+(K117*3%)</f>
        <v>0</v>
      </c>
      <c r="M117" s="56">
        <f>L117+(L117*3%)</f>
        <v>0</v>
      </c>
      <c r="N117" s="56">
        <f>M117+(M117*3%)</f>
        <v>0</v>
      </c>
      <c r="O117" s="56">
        <f>N117+(N117*3%)</f>
        <v>0</v>
      </c>
    </row>
    <row r="118" spans="1:15" ht="23.25" customHeight="1" thickBot="1" x14ac:dyDescent="0.3">
      <c r="A118" s="142" t="s">
        <v>268</v>
      </c>
      <c r="B118" s="143"/>
      <c r="C118" s="57" t="s">
        <v>262</v>
      </c>
      <c r="D118" s="58" t="s">
        <v>264</v>
      </c>
      <c r="E118" s="57" t="s">
        <v>434</v>
      </c>
      <c r="F118" s="57" t="s">
        <v>435</v>
      </c>
      <c r="G118" s="57" t="s">
        <v>263</v>
      </c>
      <c r="H118" s="57" t="s">
        <v>0</v>
      </c>
      <c r="I118" s="57" t="s">
        <v>436</v>
      </c>
      <c r="J118" s="58" t="s">
        <v>265</v>
      </c>
      <c r="K118" s="57" t="s">
        <v>437</v>
      </c>
      <c r="L118" s="58" t="s">
        <v>438</v>
      </c>
      <c r="M118" s="57" t="s">
        <v>439</v>
      </c>
      <c r="N118" s="57" t="s">
        <v>440</v>
      </c>
      <c r="O118" s="57" t="s">
        <v>441</v>
      </c>
    </row>
    <row r="119" spans="1:15" ht="15" customHeight="1" x14ac:dyDescent="0.25">
      <c r="A119" s="144" t="s">
        <v>275</v>
      </c>
      <c r="B119" s="145"/>
      <c r="C119" s="148"/>
      <c r="D119" s="149"/>
      <c r="E119" s="33"/>
      <c r="F119" s="33"/>
      <c r="G119" s="33"/>
      <c r="H119" s="34"/>
      <c r="I119" s="34"/>
      <c r="J119" s="35"/>
      <c r="K119" s="36">
        <f t="shared" ref="K119:K132" si="4">+J119*H119</f>
        <v>0</v>
      </c>
      <c r="L119" s="37"/>
      <c r="M119" s="38"/>
      <c r="N119" s="38"/>
      <c r="O119" s="39"/>
    </row>
    <row r="120" spans="1:15" x14ac:dyDescent="0.25">
      <c r="A120" s="144"/>
      <c r="B120" s="145"/>
      <c r="C120" s="149"/>
      <c r="D120" s="149"/>
      <c r="E120" s="40"/>
      <c r="F120" s="40"/>
      <c r="G120" s="40"/>
      <c r="H120" s="41"/>
      <c r="I120" s="41"/>
      <c r="J120" s="42"/>
      <c r="K120" s="36">
        <f t="shared" si="4"/>
        <v>0</v>
      </c>
      <c r="L120" s="43"/>
      <c r="M120" s="44"/>
      <c r="N120" s="44"/>
      <c r="O120" s="45"/>
    </row>
    <row r="121" spans="1:15" x14ac:dyDescent="0.25">
      <c r="A121" s="144"/>
      <c r="B121" s="145"/>
      <c r="C121" s="149"/>
      <c r="D121" s="149"/>
      <c r="E121" s="40"/>
      <c r="F121" s="40"/>
      <c r="G121" s="40"/>
      <c r="H121" s="41"/>
      <c r="I121" s="41"/>
      <c r="J121" s="42"/>
      <c r="K121" s="36">
        <f t="shared" si="4"/>
        <v>0</v>
      </c>
      <c r="L121" s="43"/>
      <c r="M121" s="44"/>
      <c r="N121" s="44"/>
      <c r="O121" s="45"/>
    </row>
    <row r="122" spans="1:15" x14ac:dyDescent="0.25">
      <c r="A122" s="144"/>
      <c r="B122" s="145"/>
      <c r="C122" s="149"/>
      <c r="D122" s="149"/>
      <c r="E122" s="40"/>
      <c r="F122" s="40"/>
      <c r="G122" s="40"/>
      <c r="H122" s="41"/>
      <c r="I122" s="41"/>
      <c r="J122" s="42"/>
      <c r="K122" s="36">
        <f t="shared" si="4"/>
        <v>0</v>
      </c>
      <c r="L122" s="43"/>
      <c r="M122" s="44"/>
      <c r="N122" s="44"/>
      <c r="O122" s="45"/>
    </row>
    <row r="123" spans="1:15" x14ac:dyDescent="0.25">
      <c r="A123" s="144"/>
      <c r="B123" s="145"/>
      <c r="C123" s="149"/>
      <c r="D123" s="149"/>
      <c r="E123" s="40"/>
      <c r="F123" s="40"/>
      <c r="G123" s="40"/>
      <c r="H123" s="41"/>
      <c r="I123" s="41"/>
      <c r="J123" s="42"/>
      <c r="K123" s="36">
        <f t="shared" si="4"/>
        <v>0</v>
      </c>
      <c r="L123" s="43"/>
      <c r="M123" s="44"/>
      <c r="N123" s="44"/>
      <c r="O123" s="45"/>
    </row>
    <row r="124" spans="1:15" x14ac:dyDescent="0.25">
      <c r="A124" s="144"/>
      <c r="B124" s="145"/>
      <c r="C124" s="149"/>
      <c r="D124" s="149"/>
      <c r="E124" s="40"/>
      <c r="F124" s="40"/>
      <c r="G124" s="40"/>
      <c r="H124" s="41"/>
      <c r="I124" s="41"/>
      <c r="J124" s="42"/>
      <c r="K124" s="36">
        <f t="shared" si="4"/>
        <v>0</v>
      </c>
      <c r="L124" s="43"/>
      <c r="M124" s="44"/>
      <c r="N124" s="44"/>
      <c r="O124" s="45"/>
    </row>
    <row r="125" spans="1:15" x14ac:dyDescent="0.25">
      <c r="A125" s="144"/>
      <c r="B125" s="145"/>
      <c r="C125" s="149"/>
      <c r="D125" s="149"/>
      <c r="E125" s="40"/>
      <c r="F125" s="40"/>
      <c r="G125" s="40"/>
      <c r="H125" s="41"/>
      <c r="I125" s="41"/>
      <c r="J125" s="42"/>
      <c r="K125" s="36">
        <f t="shared" si="4"/>
        <v>0</v>
      </c>
      <c r="L125" s="43"/>
      <c r="M125" s="44"/>
      <c r="N125" s="44"/>
      <c r="O125" s="45"/>
    </row>
    <row r="126" spans="1:15" x14ac:dyDescent="0.25">
      <c r="A126" s="144"/>
      <c r="B126" s="145"/>
      <c r="C126" s="149"/>
      <c r="D126" s="149"/>
      <c r="E126" s="40"/>
      <c r="F126" s="40"/>
      <c r="G126" s="40"/>
      <c r="H126" s="41"/>
      <c r="I126" s="41"/>
      <c r="J126" s="42"/>
      <c r="K126" s="36">
        <f t="shared" si="4"/>
        <v>0</v>
      </c>
      <c r="L126" s="43"/>
      <c r="M126" s="44"/>
      <c r="N126" s="44"/>
      <c r="O126" s="45"/>
    </row>
    <row r="127" spans="1:15" x14ac:dyDescent="0.25">
      <c r="A127" s="144"/>
      <c r="B127" s="145"/>
      <c r="C127" s="149"/>
      <c r="D127" s="149"/>
      <c r="E127" s="40"/>
      <c r="F127" s="40"/>
      <c r="G127" s="40"/>
      <c r="H127" s="41"/>
      <c r="I127" s="41"/>
      <c r="J127" s="42"/>
      <c r="K127" s="36">
        <f t="shared" si="4"/>
        <v>0</v>
      </c>
      <c r="L127" s="43"/>
      <c r="M127" s="44"/>
      <c r="N127" s="44"/>
      <c r="O127" s="45"/>
    </row>
    <row r="128" spans="1:15" x14ac:dyDescent="0.25">
      <c r="A128" s="144"/>
      <c r="B128" s="145"/>
      <c r="C128" s="149"/>
      <c r="D128" s="149"/>
      <c r="E128" s="40"/>
      <c r="F128" s="40"/>
      <c r="G128" s="40"/>
      <c r="H128" s="41"/>
      <c r="I128" s="41"/>
      <c r="J128" s="42"/>
      <c r="K128" s="36">
        <f t="shared" si="4"/>
        <v>0</v>
      </c>
      <c r="L128" s="43"/>
      <c r="M128" s="44"/>
      <c r="N128" s="44"/>
      <c r="O128" s="45"/>
    </row>
    <row r="129" spans="1:15" x14ac:dyDescent="0.25">
      <c r="A129" s="144"/>
      <c r="B129" s="145"/>
      <c r="C129" s="149"/>
      <c r="D129" s="149"/>
      <c r="E129" s="40"/>
      <c r="F129" s="40"/>
      <c r="G129" s="40"/>
      <c r="H129" s="41"/>
      <c r="I129" s="41"/>
      <c r="J129" s="42"/>
      <c r="K129" s="36">
        <f t="shared" si="4"/>
        <v>0</v>
      </c>
      <c r="L129" s="43"/>
      <c r="M129" s="44"/>
      <c r="N129" s="44"/>
      <c r="O129" s="45"/>
    </row>
    <row r="130" spans="1:15" x14ac:dyDescent="0.25">
      <c r="A130" s="144"/>
      <c r="B130" s="145"/>
      <c r="C130" s="149"/>
      <c r="D130" s="149"/>
      <c r="E130" s="40"/>
      <c r="F130" s="40"/>
      <c r="G130" s="46"/>
      <c r="H130" s="41"/>
      <c r="I130" s="41"/>
      <c r="J130" s="47"/>
      <c r="K130" s="36">
        <f t="shared" si="4"/>
        <v>0</v>
      </c>
      <c r="L130" s="43"/>
      <c r="M130" s="44"/>
      <c r="N130" s="44"/>
      <c r="O130" s="45"/>
    </row>
    <row r="131" spans="1:15" x14ac:dyDescent="0.25">
      <c r="A131" s="144"/>
      <c r="B131" s="145"/>
      <c r="C131" s="149"/>
      <c r="D131" s="149"/>
      <c r="E131" s="40"/>
      <c r="F131" s="40"/>
      <c r="G131" s="46"/>
      <c r="H131" s="48"/>
      <c r="I131" s="48"/>
      <c r="J131" s="47"/>
      <c r="K131" s="36">
        <f t="shared" si="4"/>
        <v>0</v>
      </c>
      <c r="L131" s="43"/>
      <c r="M131" s="44"/>
      <c r="N131" s="44"/>
      <c r="O131" s="45"/>
    </row>
    <row r="132" spans="1:15" ht="15.75" thickBot="1" x14ac:dyDescent="0.3">
      <c r="A132" s="144"/>
      <c r="B132" s="145"/>
      <c r="C132" s="149"/>
      <c r="D132" s="149"/>
      <c r="E132" s="49"/>
      <c r="F132" s="49"/>
      <c r="G132" s="49"/>
      <c r="H132" s="50"/>
      <c r="I132" s="50"/>
      <c r="J132" s="51"/>
      <c r="K132" s="36">
        <f t="shared" si="4"/>
        <v>0</v>
      </c>
      <c r="L132" s="52"/>
      <c r="M132" s="53"/>
      <c r="N132" s="53"/>
      <c r="O132" s="54"/>
    </row>
    <row r="133" spans="1:15" ht="15.75" thickBot="1" x14ac:dyDescent="0.3">
      <c r="A133" s="146"/>
      <c r="B133" s="147"/>
      <c r="C133" s="150"/>
      <c r="D133" s="150"/>
      <c r="E133" s="60" t="s">
        <v>267</v>
      </c>
      <c r="F133" s="58"/>
      <c r="G133" s="58"/>
      <c r="H133" s="58"/>
      <c r="I133" s="58"/>
      <c r="J133" s="59"/>
      <c r="K133" s="55">
        <f>SUM(K119:K132)</f>
        <v>0</v>
      </c>
      <c r="L133" s="56">
        <f>K133+(K133*3%)</f>
        <v>0</v>
      </c>
      <c r="M133" s="56">
        <f>L133+(L133*3%)</f>
        <v>0</v>
      </c>
      <c r="N133" s="56">
        <f>M133+(M133*3%)</f>
        <v>0</v>
      </c>
      <c r="O133" s="56">
        <f>N133+(N133*3%)</f>
        <v>0</v>
      </c>
    </row>
    <row r="134" spans="1:15" ht="23.25" customHeight="1" thickBot="1" x14ac:dyDescent="0.3">
      <c r="A134" s="142" t="s">
        <v>268</v>
      </c>
      <c r="B134" s="143"/>
      <c r="C134" s="57" t="s">
        <v>262</v>
      </c>
      <c r="D134" s="58" t="s">
        <v>264</v>
      </c>
      <c r="E134" s="57" t="s">
        <v>434</v>
      </c>
      <c r="F134" s="57" t="s">
        <v>435</v>
      </c>
      <c r="G134" s="57" t="s">
        <v>263</v>
      </c>
      <c r="H134" s="57" t="s">
        <v>0</v>
      </c>
      <c r="I134" s="57" t="s">
        <v>436</v>
      </c>
      <c r="J134" s="58" t="s">
        <v>265</v>
      </c>
      <c r="K134" s="57" t="s">
        <v>437</v>
      </c>
      <c r="L134" s="58" t="s">
        <v>438</v>
      </c>
      <c r="M134" s="57" t="s">
        <v>439</v>
      </c>
      <c r="N134" s="57" t="s">
        <v>440</v>
      </c>
      <c r="O134" s="57" t="s">
        <v>441</v>
      </c>
    </row>
    <row r="135" spans="1:15" ht="15" customHeight="1" x14ac:dyDescent="0.25">
      <c r="A135" s="144" t="s">
        <v>276</v>
      </c>
      <c r="B135" s="145"/>
      <c r="C135" s="148"/>
      <c r="D135" s="149"/>
      <c r="E135" s="33"/>
      <c r="F135" s="33"/>
      <c r="G135" s="33"/>
      <c r="H135" s="34"/>
      <c r="I135" s="34"/>
      <c r="J135" s="35"/>
      <c r="K135" s="36">
        <f t="shared" ref="K135:K148" si="5">+J135*H135</f>
        <v>0</v>
      </c>
      <c r="L135" s="37"/>
      <c r="M135" s="38"/>
      <c r="N135" s="38"/>
      <c r="O135" s="39"/>
    </row>
    <row r="136" spans="1:15" x14ac:dyDescent="0.25">
      <c r="A136" s="144"/>
      <c r="B136" s="145"/>
      <c r="C136" s="149"/>
      <c r="D136" s="149"/>
      <c r="E136" s="40"/>
      <c r="F136" s="40"/>
      <c r="G136" s="40"/>
      <c r="H136" s="41"/>
      <c r="I136" s="41"/>
      <c r="J136" s="42"/>
      <c r="K136" s="36">
        <f t="shared" si="5"/>
        <v>0</v>
      </c>
      <c r="L136" s="43"/>
      <c r="M136" s="44"/>
      <c r="N136" s="44"/>
      <c r="O136" s="45"/>
    </row>
    <row r="137" spans="1:15" x14ac:dyDescent="0.25">
      <c r="A137" s="144"/>
      <c r="B137" s="145"/>
      <c r="C137" s="149"/>
      <c r="D137" s="149"/>
      <c r="E137" s="40"/>
      <c r="F137" s="40"/>
      <c r="G137" s="40"/>
      <c r="H137" s="41"/>
      <c r="I137" s="41"/>
      <c r="J137" s="42"/>
      <c r="K137" s="36">
        <f t="shared" si="5"/>
        <v>0</v>
      </c>
      <c r="L137" s="43"/>
      <c r="M137" s="44"/>
      <c r="N137" s="44"/>
      <c r="O137" s="45"/>
    </row>
    <row r="138" spans="1:15" x14ac:dyDescent="0.25">
      <c r="A138" s="144"/>
      <c r="B138" s="145"/>
      <c r="C138" s="149"/>
      <c r="D138" s="149"/>
      <c r="E138" s="40"/>
      <c r="F138" s="40"/>
      <c r="G138" s="40"/>
      <c r="H138" s="41"/>
      <c r="I138" s="41"/>
      <c r="J138" s="42"/>
      <c r="K138" s="36">
        <f t="shared" si="5"/>
        <v>0</v>
      </c>
      <c r="L138" s="43"/>
      <c r="M138" s="44"/>
      <c r="N138" s="44"/>
      <c r="O138" s="45"/>
    </row>
    <row r="139" spans="1:15" x14ac:dyDescent="0.25">
      <c r="A139" s="144"/>
      <c r="B139" s="145"/>
      <c r="C139" s="149"/>
      <c r="D139" s="149"/>
      <c r="E139" s="40"/>
      <c r="F139" s="40"/>
      <c r="G139" s="40"/>
      <c r="H139" s="41"/>
      <c r="I139" s="41"/>
      <c r="J139" s="42"/>
      <c r="K139" s="36">
        <f t="shared" si="5"/>
        <v>0</v>
      </c>
      <c r="L139" s="43"/>
      <c r="M139" s="44"/>
      <c r="N139" s="44"/>
      <c r="O139" s="45"/>
    </row>
    <row r="140" spans="1:15" x14ac:dyDescent="0.25">
      <c r="A140" s="144"/>
      <c r="B140" s="145"/>
      <c r="C140" s="149"/>
      <c r="D140" s="149"/>
      <c r="E140" s="40"/>
      <c r="F140" s="40"/>
      <c r="G140" s="40"/>
      <c r="H140" s="41"/>
      <c r="I140" s="41"/>
      <c r="J140" s="42"/>
      <c r="K140" s="36">
        <f t="shared" si="5"/>
        <v>0</v>
      </c>
      <c r="L140" s="43"/>
      <c r="M140" s="44"/>
      <c r="N140" s="44"/>
      <c r="O140" s="45"/>
    </row>
    <row r="141" spans="1:15" x14ac:dyDescent="0.25">
      <c r="A141" s="144"/>
      <c r="B141" s="145"/>
      <c r="C141" s="149"/>
      <c r="D141" s="149"/>
      <c r="E141" s="40"/>
      <c r="F141" s="40"/>
      <c r="G141" s="40"/>
      <c r="H141" s="41"/>
      <c r="I141" s="41"/>
      <c r="J141" s="42"/>
      <c r="K141" s="36">
        <f t="shared" si="5"/>
        <v>0</v>
      </c>
      <c r="L141" s="43"/>
      <c r="M141" s="44"/>
      <c r="N141" s="44"/>
      <c r="O141" s="45"/>
    </row>
    <row r="142" spans="1:15" x14ac:dyDescent="0.25">
      <c r="A142" s="144"/>
      <c r="B142" s="145"/>
      <c r="C142" s="149"/>
      <c r="D142" s="149"/>
      <c r="E142" s="40"/>
      <c r="F142" s="40"/>
      <c r="G142" s="40"/>
      <c r="H142" s="41"/>
      <c r="I142" s="41"/>
      <c r="J142" s="42"/>
      <c r="K142" s="36">
        <f t="shared" si="5"/>
        <v>0</v>
      </c>
      <c r="L142" s="43"/>
      <c r="M142" s="44"/>
      <c r="N142" s="44"/>
      <c r="O142" s="45"/>
    </row>
    <row r="143" spans="1:15" x14ac:dyDescent="0.25">
      <c r="A143" s="144"/>
      <c r="B143" s="145"/>
      <c r="C143" s="149"/>
      <c r="D143" s="149"/>
      <c r="E143" s="40"/>
      <c r="F143" s="40"/>
      <c r="G143" s="40"/>
      <c r="H143" s="41"/>
      <c r="I143" s="41"/>
      <c r="J143" s="42"/>
      <c r="K143" s="36">
        <f t="shared" si="5"/>
        <v>0</v>
      </c>
      <c r="L143" s="43"/>
      <c r="M143" s="44"/>
      <c r="N143" s="44"/>
      <c r="O143" s="45"/>
    </row>
    <row r="144" spans="1:15" x14ac:dyDescent="0.25">
      <c r="A144" s="144"/>
      <c r="B144" s="145"/>
      <c r="C144" s="149"/>
      <c r="D144" s="149"/>
      <c r="E144" s="40"/>
      <c r="F144" s="40"/>
      <c r="G144" s="40"/>
      <c r="H144" s="41"/>
      <c r="I144" s="41"/>
      <c r="J144" s="42"/>
      <c r="K144" s="36">
        <f t="shared" si="5"/>
        <v>0</v>
      </c>
      <c r="L144" s="43"/>
      <c r="M144" s="44"/>
      <c r="N144" s="44"/>
      <c r="O144" s="45"/>
    </row>
    <row r="145" spans="1:15" x14ac:dyDescent="0.25">
      <c r="A145" s="144"/>
      <c r="B145" s="145"/>
      <c r="C145" s="149"/>
      <c r="D145" s="149"/>
      <c r="E145" s="40"/>
      <c r="F145" s="40"/>
      <c r="G145" s="40"/>
      <c r="H145" s="41"/>
      <c r="I145" s="41"/>
      <c r="J145" s="42"/>
      <c r="K145" s="36">
        <f t="shared" si="5"/>
        <v>0</v>
      </c>
      <c r="L145" s="43"/>
      <c r="M145" s="44"/>
      <c r="N145" s="44"/>
      <c r="O145" s="45"/>
    </row>
    <row r="146" spans="1:15" x14ac:dyDescent="0.25">
      <c r="A146" s="144"/>
      <c r="B146" s="145"/>
      <c r="C146" s="149"/>
      <c r="D146" s="149"/>
      <c r="E146" s="40"/>
      <c r="F146" s="40"/>
      <c r="G146" s="46"/>
      <c r="H146" s="41"/>
      <c r="I146" s="41"/>
      <c r="J146" s="47"/>
      <c r="K146" s="36">
        <f t="shared" si="5"/>
        <v>0</v>
      </c>
      <c r="L146" s="43"/>
      <c r="M146" s="44"/>
      <c r="N146" s="44"/>
      <c r="O146" s="45"/>
    </row>
    <row r="147" spans="1:15" x14ac:dyDescent="0.25">
      <c r="A147" s="144"/>
      <c r="B147" s="145"/>
      <c r="C147" s="149"/>
      <c r="D147" s="149"/>
      <c r="E147" s="40"/>
      <c r="F147" s="40"/>
      <c r="G147" s="46"/>
      <c r="H147" s="48"/>
      <c r="I147" s="48"/>
      <c r="J147" s="47"/>
      <c r="K147" s="36">
        <f t="shared" si="5"/>
        <v>0</v>
      </c>
      <c r="L147" s="43"/>
      <c r="M147" s="44"/>
      <c r="N147" s="44"/>
      <c r="O147" s="45"/>
    </row>
    <row r="148" spans="1:15" ht="15.75" thickBot="1" x14ac:dyDescent="0.3">
      <c r="A148" s="144"/>
      <c r="B148" s="145"/>
      <c r="C148" s="149"/>
      <c r="D148" s="149"/>
      <c r="E148" s="49"/>
      <c r="F148" s="49"/>
      <c r="G148" s="49"/>
      <c r="H148" s="50"/>
      <c r="I148" s="50"/>
      <c r="J148" s="51"/>
      <c r="K148" s="36">
        <f t="shared" si="5"/>
        <v>0</v>
      </c>
      <c r="L148" s="52"/>
      <c r="M148" s="53"/>
      <c r="N148" s="53"/>
      <c r="O148" s="54"/>
    </row>
    <row r="149" spans="1:15" ht="15.75" thickBot="1" x14ac:dyDescent="0.3">
      <c r="A149" s="146"/>
      <c r="B149" s="147"/>
      <c r="C149" s="150"/>
      <c r="D149" s="150"/>
      <c r="E149" s="60" t="s">
        <v>267</v>
      </c>
      <c r="F149" s="58"/>
      <c r="G149" s="58"/>
      <c r="H149" s="58"/>
      <c r="I149" s="58"/>
      <c r="J149" s="59"/>
      <c r="K149" s="55">
        <f>SUM(K135:K148)</f>
        <v>0</v>
      </c>
      <c r="L149" s="56">
        <f>K149+(K149*3%)</f>
        <v>0</v>
      </c>
      <c r="M149" s="56">
        <f>L149+(L149*3%)</f>
        <v>0</v>
      </c>
      <c r="N149" s="56">
        <f>M149+(M149*3%)</f>
        <v>0</v>
      </c>
      <c r="O149" s="56">
        <f>N149+(N149*3%)</f>
        <v>0</v>
      </c>
    </row>
    <row r="150" spans="1:15" ht="15.75" thickBot="1" x14ac:dyDescent="0.3">
      <c r="A150" s="151"/>
      <c r="B150" s="151"/>
      <c r="C150" s="151"/>
      <c r="D150" s="151"/>
      <c r="E150" s="151"/>
      <c r="F150" s="151"/>
      <c r="G150" s="151"/>
      <c r="H150" s="151"/>
      <c r="I150" s="151"/>
      <c r="J150" s="151"/>
      <c r="K150" s="151"/>
      <c r="L150" s="151"/>
      <c r="M150" s="151"/>
      <c r="N150" s="151"/>
      <c r="O150" s="151"/>
    </row>
    <row r="151" spans="1:15" ht="23.25" customHeight="1" thickBot="1" x14ac:dyDescent="0.3">
      <c r="A151" s="142" t="s">
        <v>277</v>
      </c>
      <c r="B151" s="143"/>
      <c r="C151" s="57" t="s">
        <v>262</v>
      </c>
      <c r="D151" s="58" t="s">
        <v>264</v>
      </c>
      <c r="E151" s="57" t="s">
        <v>434</v>
      </c>
      <c r="F151" s="57" t="s">
        <v>435</v>
      </c>
      <c r="G151" s="57" t="s">
        <v>263</v>
      </c>
      <c r="H151" s="57" t="s">
        <v>0</v>
      </c>
      <c r="I151" s="57" t="s">
        <v>436</v>
      </c>
      <c r="J151" s="58" t="s">
        <v>265</v>
      </c>
      <c r="K151" s="57" t="s">
        <v>437</v>
      </c>
      <c r="L151" s="58" t="s">
        <v>438</v>
      </c>
      <c r="M151" s="57" t="s">
        <v>439</v>
      </c>
      <c r="N151" s="57" t="s">
        <v>440</v>
      </c>
      <c r="O151" s="57" t="s">
        <v>441</v>
      </c>
    </row>
    <row r="152" spans="1:15" ht="15" customHeight="1" x14ac:dyDescent="0.25">
      <c r="A152" s="144" t="s">
        <v>266</v>
      </c>
      <c r="B152" s="145"/>
      <c r="C152" s="148"/>
      <c r="D152" s="149"/>
      <c r="E152" s="33"/>
      <c r="F152" s="33"/>
      <c r="G152" s="33"/>
      <c r="H152" s="34"/>
      <c r="I152" s="34"/>
      <c r="J152" s="35"/>
      <c r="K152" s="36">
        <f t="shared" ref="K152:K165" si="6">+J152*H152</f>
        <v>0</v>
      </c>
      <c r="L152" s="37"/>
      <c r="M152" s="38"/>
      <c r="N152" s="38"/>
      <c r="O152" s="39"/>
    </row>
    <row r="153" spans="1:15" x14ac:dyDescent="0.25">
      <c r="A153" s="144"/>
      <c r="B153" s="145"/>
      <c r="C153" s="149"/>
      <c r="D153" s="149"/>
      <c r="E153" s="40"/>
      <c r="F153" s="40"/>
      <c r="G153" s="40"/>
      <c r="H153" s="41"/>
      <c r="I153" s="41"/>
      <c r="J153" s="42"/>
      <c r="K153" s="36">
        <f t="shared" si="6"/>
        <v>0</v>
      </c>
      <c r="L153" s="43"/>
      <c r="M153" s="44"/>
      <c r="N153" s="44"/>
      <c r="O153" s="45"/>
    </row>
    <row r="154" spans="1:15" x14ac:dyDescent="0.25">
      <c r="A154" s="144"/>
      <c r="B154" s="145"/>
      <c r="C154" s="149"/>
      <c r="D154" s="149"/>
      <c r="E154" s="40"/>
      <c r="F154" s="40"/>
      <c r="G154" s="40"/>
      <c r="H154" s="41"/>
      <c r="I154" s="41"/>
      <c r="J154" s="42"/>
      <c r="K154" s="36">
        <f t="shared" si="6"/>
        <v>0</v>
      </c>
      <c r="L154" s="43"/>
      <c r="M154" s="44"/>
      <c r="N154" s="44"/>
      <c r="O154" s="45"/>
    </row>
    <row r="155" spans="1:15" x14ac:dyDescent="0.25">
      <c r="A155" s="144"/>
      <c r="B155" s="145"/>
      <c r="C155" s="149"/>
      <c r="D155" s="149"/>
      <c r="E155" s="40"/>
      <c r="F155" s="40"/>
      <c r="G155" s="40"/>
      <c r="H155" s="41"/>
      <c r="I155" s="41"/>
      <c r="J155" s="42"/>
      <c r="K155" s="36">
        <f t="shared" si="6"/>
        <v>0</v>
      </c>
      <c r="L155" s="43"/>
      <c r="M155" s="44"/>
      <c r="N155" s="44"/>
      <c r="O155" s="45"/>
    </row>
    <row r="156" spans="1:15" x14ac:dyDescent="0.25">
      <c r="A156" s="144"/>
      <c r="B156" s="145"/>
      <c r="C156" s="149"/>
      <c r="D156" s="149"/>
      <c r="E156" s="40"/>
      <c r="F156" s="40"/>
      <c r="G156" s="40"/>
      <c r="H156" s="41"/>
      <c r="I156" s="41"/>
      <c r="J156" s="42"/>
      <c r="K156" s="36">
        <f t="shared" si="6"/>
        <v>0</v>
      </c>
      <c r="L156" s="43"/>
      <c r="M156" s="44"/>
      <c r="N156" s="44"/>
      <c r="O156" s="45"/>
    </row>
    <row r="157" spans="1:15" x14ac:dyDescent="0.25">
      <c r="A157" s="144"/>
      <c r="B157" s="145"/>
      <c r="C157" s="149"/>
      <c r="D157" s="149"/>
      <c r="E157" s="40"/>
      <c r="F157" s="40"/>
      <c r="G157" s="40"/>
      <c r="H157" s="41"/>
      <c r="I157" s="41"/>
      <c r="J157" s="42"/>
      <c r="K157" s="36">
        <f t="shared" si="6"/>
        <v>0</v>
      </c>
      <c r="L157" s="43"/>
      <c r="M157" s="44"/>
      <c r="N157" s="44"/>
      <c r="O157" s="45"/>
    </row>
    <row r="158" spans="1:15" x14ac:dyDescent="0.25">
      <c r="A158" s="144"/>
      <c r="B158" s="145"/>
      <c r="C158" s="149"/>
      <c r="D158" s="149"/>
      <c r="E158" s="40"/>
      <c r="F158" s="40"/>
      <c r="G158" s="40"/>
      <c r="H158" s="41"/>
      <c r="I158" s="41"/>
      <c r="J158" s="42"/>
      <c r="K158" s="36">
        <f t="shared" si="6"/>
        <v>0</v>
      </c>
      <c r="L158" s="43"/>
      <c r="M158" s="44"/>
      <c r="N158" s="44"/>
      <c r="O158" s="45"/>
    </row>
    <row r="159" spans="1:15" x14ac:dyDescent="0.25">
      <c r="A159" s="144"/>
      <c r="B159" s="145"/>
      <c r="C159" s="149"/>
      <c r="D159" s="149"/>
      <c r="E159" s="40"/>
      <c r="F159" s="40"/>
      <c r="G159" s="40"/>
      <c r="H159" s="41"/>
      <c r="I159" s="41"/>
      <c r="J159" s="42"/>
      <c r="K159" s="36">
        <f t="shared" si="6"/>
        <v>0</v>
      </c>
      <c r="L159" s="43"/>
      <c r="M159" s="44"/>
      <c r="N159" s="44"/>
      <c r="O159" s="45"/>
    </row>
    <row r="160" spans="1:15" x14ac:dyDescent="0.25">
      <c r="A160" s="144"/>
      <c r="B160" s="145"/>
      <c r="C160" s="149"/>
      <c r="D160" s="149"/>
      <c r="E160" s="40"/>
      <c r="F160" s="40"/>
      <c r="G160" s="40"/>
      <c r="H160" s="41"/>
      <c r="I160" s="41"/>
      <c r="J160" s="42"/>
      <c r="K160" s="36">
        <f t="shared" si="6"/>
        <v>0</v>
      </c>
      <c r="L160" s="43"/>
      <c r="M160" s="44"/>
      <c r="N160" s="44"/>
      <c r="O160" s="45"/>
    </row>
    <row r="161" spans="1:15" x14ac:dyDescent="0.25">
      <c r="A161" s="144"/>
      <c r="B161" s="145"/>
      <c r="C161" s="149"/>
      <c r="D161" s="149"/>
      <c r="E161" s="40"/>
      <c r="F161" s="40"/>
      <c r="G161" s="40"/>
      <c r="H161" s="41"/>
      <c r="I161" s="41"/>
      <c r="J161" s="42"/>
      <c r="K161" s="36">
        <f t="shared" si="6"/>
        <v>0</v>
      </c>
      <c r="L161" s="43"/>
      <c r="M161" s="44"/>
      <c r="N161" s="44"/>
      <c r="O161" s="45"/>
    </row>
    <row r="162" spans="1:15" x14ac:dyDescent="0.25">
      <c r="A162" s="144"/>
      <c r="B162" s="145"/>
      <c r="C162" s="149"/>
      <c r="D162" s="149"/>
      <c r="E162" s="40"/>
      <c r="F162" s="40"/>
      <c r="G162" s="40"/>
      <c r="H162" s="41"/>
      <c r="I162" s="41"/>
      <c r="J162" s="42"/>
      <c r="K162" s="36">
        <f t="shared" si="6"/>
        <v>0</v>
      </c>
      <c r="L162" s="43"/>
      <c r="M162" s="44"/>
      <c r="N162" s="44"/>
      <c r="O162" s="45"/>
    </row>
    <row r="163" spans="1:15" x14ac:dyDescent="0.25">
      <c r="A163" s="144"/>
      <c r="B163" s="145"/>
      <c r="C163" s="149"/>
      <c r="D163" s="149"/>
      <c r="E163" s="40"/>
      <c r="F163" s="40"/>
      <c r="G163" s="46"/>
      <c r="H163" s="41"/>
      <c r="I163" s="41"/>
      <c r="J163" s="47"/>
      <c r="K163" s="36">
        <f t="shared" si="6"/>
        <v>0</v>
      </c>
      <c r="L163" s="43"/>
      <c r="M163" s="44"/>
      <c r="N163" s="44"/>
      <c r="O163" s="45"/>
    </row>
    <row r="164" spans="1:15" x14ac:dyDescent="0.25">
      <c r="A164" s="144"/>
      <c r="B164" s="145"/>
      <c r="C164" s="149"/>
      <c r="D164" s="149"/>
      <c r="E164" s="40"/>
      <c r="F164" s="40"/>
      <c r="G164" s="46"/>
      <c r="H164" s="48"/>
      <c r="I164" s="48"/>
      <c r="J164" s="47"/>
      <c r="K164" s="36">
        <f t="shared" si="6"/>
        <v>0</v>
      </c>
      <c r="L164" s="43"/>
      <c r="M164" s="44"/>
      <c r="N164" s="44"/>
      <c r="O164" s="45"/>
    </row>
    <row r="165" spans="1:15" ht="15.75" thickBot="1" x14ac:dyDescent="0.3">
      <c r="A165" s="144"/>
      <c r="B165" s="145"/>
      <c r="C165" s="149"/>
      <c r="D165" s="149"/>
      <c r="E165" s="49"/>
      <c r="F165" s="49"/>
      <c r="G165" s="49"/>
      <c r="H165" s="50"/>
      <c r="I165" s="50"/>
      <c r="J165" s="51"/>
      <c r="K165" s="36">
        <f t="shared" si="6"/>
        <v>0</v>
      </c>
      <c r="L165" s="52"/>
      <c r="M165" s="53"/>
      <c r="N165" s="53"/>
      <c r="O165" s="54"/>
    </row>
    <row r="166" spans="1:15" ht="15.75" thickBot="1" x14ac:dyDescent="0.3">
      <c r="A166" s="146"/>
      <c r="B166" s="147"/>
      <c r="C166" s="150"/>
      <c r="D166" s="150"/>
      <c r="E166" s="60" t="s">
        <v>267</v>
      </c>
      <c r="F166" s="58"/>
      <c r="G166" s="58"/>
      <c r="H166" s="58"/>
      <c r="I166" s="58"/>
      <c r="J166" s="59"/>
      <c r="K166" s="55">
        <f>SUM(K152:K165)</f>
        <v>0</v>
      </c>
      <c r="L166" s="56">
        <f>K166+(K166*3%)</f>
        <v>0</v>
      </c>
      <c r="M166" s="56">
        <f>L166+(L166*3%)</f>
        <v>0</v>
      </c>
      <c r="N166" s="56">
        <f>M166+(M166*3%)</f>
        <v>0</v>
      </c>
      <c r="O166" s="56">
        <f>N166+(N166*3%)</f>
        <v>0</v>
      </c>
    </row>
    <row r="167" spans="1:15" ht="23.25" customHeight="1" thickBot="1" x14ac:dyDescent="0.3">
      <c r="A167" s="142" t="s">
        <v>277</v>
      </c>
      <c r="B167" s="143"/>
      <c r="C167" s="57" t="s">
        <v>262</v>
      </c>
      <c r="D167" s="58" t="s">
        <v>264</v>
      </c>
      <c r="E167" s="57" t="s">
        <v>434</v>
      </c>
      <c r="F167" s="57" t="s">
        <v>435</v>
      </c>
      <c r="G167" s="57" t="s">
        <v>263</v>
      </c>
      <c r="H167" s="57" t="s">
        <v>0</v>
      </c>
      <c r="I167" s="57" t="s">
        <v>436</v>
      </c>
      <c r="J167" s="58" t="s">
        <v>265</v>
      </c>
      <c r="K167" s="57" t="s">
        <v>437</v>
      </c>
      <c r="L167" s="58" t="s">
        <v>438</v>
      </c>
      <c r="M167" s="57" t="s">
        <v>439</v>
      </c>
      <c r="N167" s="57" t="s">
        <v>440</v>
      </c>
      <c r="O167" s="57" t="s">
        <v>441</v>
      </c>
    </row>
    <row r="168" spans="1:15" ht="15" customHeight="1" x14ac:dyDescent="0.25">
      <c r="A168" s="144" t="s">
        <v>269</v>
      </c>
      <c r="B168" s="145"/>
      <c r="C168" s="148"/>
      <c r="D168" s="149"/>
      <c r="E168" s="33"/>
      <c r="F168" s="33"/>
      <c r="G168" s="33"/>
      <c r="H168" s="34"/>
      <c r="I168" s="34"/>
      <c r="J168" s="35"/>
      <c r="K168" s="36">
        <f t="shared" ref="K168:K181" si="7">+J168*H168</f>
        <v>0</v>
      </c>
      <c r="L168" s="37"/>
      <c r="M168" s="38"/>
      <c r="N168" s="38"/>
      <c r="O168" s="39"/>
    </row>
    <row r="169" spans="1:15" x14ac:dyDescent="0.25">
      <c r="A169" s="144"/>
      <c r="B169" s="145"/>
      <c r="C169" s="149"/>
      <c r="D169" s="149"/>
      <c r="E169" s="40"/>
      <c r="F169" s="40"/>
      <c r="G169" s="40"/>
      <c r="H169" s="41"/>
      <c r="I169" s="41"/>
      <c r="J169" s="42"/>
      <c r="K169" s="36">
        <f t="shared" si="7"/>
        <v>0</v>
      </c>
      <c r="L169" s="43"/>
      <c r="M169" s="44"/>
      <c r="N169" s="44"/>
      <c r="O169" s="45"/>
    </row>
    <row r="170" spans="1:15" x14ac:dyDescent="0.25">
      <c r="A170" s="144"/>
      <c r="B170" s="145"/>
      <c r="C170" s="149"/>
      <c r="D170" s="149"/>
      <c r="E170" s="40"/>
      <c r="F170" s="40"/>
      <c r="G170" s="40"/>
      <c r="H170" s="41"/>
      <c r="I170" s="41"/>
      <c r="J170" s="42"/>
      <c r="K170" s="36">
        <f t="shared" si="7"/>
        <v>0</v>
      </c>
      <c r="L170" s="43"/>
      <c r="M170" s="44"/>
      <c r="N170" s="44"/>
      <c r="O170" s="45"/>
    </row>
    <row r="171" spans="1:15" x14ac:dyDescent="0.25">
      <c r="A171" s="144"/>
      <c r="B171" s="145"/>
      <c r="C171" s="149"/>
      <c r="D171" s="149"/>
      <c r="E171" s="40"/>
      <c r="F171" s="40"/>
      <c r="G171" s="40"/>
      <c r="H171" s="41"/>
      <c r="I171" s="41"/>
      <c r="J171" s="42"/>
      <c r="K171" s="36">
        <f t="shared" si="7"/>
        <v>0</v>
      </c>
      <c r="L171" s="43"/>
      <c r="M171" s="44"/>
      <c r="N171" s="44"/>
      <c r="O171" s="45"/>
    </row>
    <row r="172" spans="1:15" x14ac:dyDescent="0.25">
      <c r="A172" s="144"/>
      <c r="B172" s="145"/>
      <c r="C172" s="149"/>
      <c r="D172" s="149"/>
      <c r="E172" s="40"/>
      <c r="F172" s="40"/>
      <c r="G172" s="40"/>
      <c r="H172" s="41"/>
      <c r="I172" s="41"/>
      <c r="J172" s="42"/>
      <c r="K172" s="36">
        <f t="shared" si="7"/>
        <v>0</v>
      </c>
      <c r="L172" s="43"/>
      <c r="M172" s="44"/>
      <c r="N172" s="44"/>
      <c r="O172" s="45"/>
    </row>
    <row r="173" spans="1:15" x14ac:dyDescent="0.25">
      <c r="A173" s="144"/>
      <c r="B173" s="145"/>
      <c r="C173" s="149"/>
      <c r="D173" s="149"/>
      <c r="E173" s="40"/>
      <c r="F173" s="40"/>
      <c r="G173" s="40"/>
      <c r="H173" s="41"/>
      <c r="I173" s="41"/>
      <c r="J173" s="42"/>
      <c r="K173" s="36">
        <f t="shared" si="7"/>
        <v>0</v>
      </c>
      <c r="L173" s="43"/>
      <c r="M173" s="44"/>
      <c r="N173" s="44"/>
      <c r="O173" s="45"/>
    </row>
    <row r="174" spans="1:15" x14ac:dyDescent="0.25">
      <c r="A174" s="144"/>
      <c r="B174" s="145"/>
      <c r="C174" s="149"/>
      <c r="D174" s="149"/>
      <c r="E174" s="40"/>
      <c r="F174" s="40"/>
      <c r="G174" s="40"/>
      <c r="H174" s="41"/>
      <c r="I174" s="41"/>
      <c r="J174" s="42"/>
      <c r="K174" s="36">
        <f t="shared" si="7"/>
        <v>0</v>
      </c>
      <c r="L174" s="43"/>
      <c r="M174" s="44"/>
      <c r="N174" s="44"/>
      <c r="O174" s="45"/>
    </row>
    <row r="175" spans="1:15" x14ac:dyDescent="0.25">
      <c r="A175" s="144"/>
      <c r="B175" s="145"/>
      <c r="C175" s="149"/>
      <c r="D175" s="149"/>
      <c r="E175" s="40"/>
      <c r="F175" s="40"/>
      <c r="G175" s="40"/>
      <c r="H175" s="41"/>
      <c r="I175" s="41"/>
      <c r="J175" s="42"/>
      <c r="K175" s="36">
        <f t="shared" si="7"/>
        <v>0</v>
      </c>
      <c r="L175" s="43"/>
      <c r="M175" s="44"/>
      <c r="N175" s="44"/>
      <c r="O175" s="45"/>
    </row>
    <row r="176" spans="1:15" x14ac:dyDescent="0.25">
      <c r="A176" s="144"/>
      <c r="B176" s="145"/>
      <c r="C176" s="149"/>
      <c r="D176" s="149"/>
      <c r="E176" s="40"/>
      <c r="F176" s="40"/>
      <c r="G176" s="40"/>
      <c r="H176" s="41"/>
      <c r="I176" s="41"/>
      <c r="J176" s="42"/>
      <c r="K176" s="36">
        <f t="shared" si="7"/>
        <v>0</v>
      </c>
      <c r="L176" s="43"/>
      <c r="M176" s="44"/>
      <c r="N176" s="44"/>
      <c r="O176" s="45"/>
    </row>
    <row r="177" spans="1:15" x14ac:dyDescent="0.25">
      <c r="A177" s="144"/>
      <c r="B177" s="145"/>
      <c r="C177" s="149"/>
      <c r="D177" s="149"/>
      <c r="E177" s="40"/>
      <c r="F177" s="40"/>
      <c r="G177" s="40"/>
      <c r="H177" s="41"/>
      <c r="I177" s="41"/>
      <c r="J177" s="42"/>
      <c r="K177" s="36">
        <f t="shared" si="7"/>
        <v>0</v>
      </c>
      <c r="L177" s="43"/>
      <c r="M177" s="44"/>
      <c r="N177" s="44"/>
      <c r="O177" s="45"/>
    </row>
    <row r="178" spans="1:15" x14ac:dyDescent="0.25">
      <c r="A178" s="144"/>
      <c r="B178" s="145"/>
      <c r="C178" s="149"/>
      <c r="D178" s="149"/>
      <c r="E178" s="40"/>
      <c r="F178" s="40"/>
      <c r="G178" s="40"/>
      <c r="H178" s="41"/>
      <c r="I178" s="41"/>
      <c r="J178" s="42"/>
      <c r="K178" s="36">
        <f t="shared" si="7"/>
        <v>0</v>
      </c>
      <c r="L178" s="43"/>
      <c r="M178" s="44"/>
      <c r="N178" s="44"/>
      <c r="O178" s="45"/>
    </row>
    <row r="179" spans="1:15" x14ac:dyDescent="0.25">
      <c r="A179" s="144"/>
      <c r="B179" s="145"/>
      <c r="C179" s="149"/>
      <c r="D179" s="149"/>
      <c r="E179" s="40"/>
      <c r="F179" s="40"/>
      <c r="G179" s="46"/>
      <c r="H179" s="41"/>
      <c r="I179" s="41"/>
      <c r="J179" s="47"/>
      <c r="K179" s="36">
        <f t="shared" si="7"/>
        <v>0</v>
      </c>
      <c r="L179" s="43"/>
      <c r="M179" s="44"/>
      <c r="N179" s="44"/>
      <c r="O179" s="45"/>
    </row>
    <row r="180" spans="1:15" x14ac:dyDescent="0.25">
      <c r="A180" s="144"/>
      <c r="B180" s="145"/>
      <c r="C180" s="149"/>
      <c r="D180" s="149"/>
      <c r="E180" s="40"/>
      <c r="F180" s="40"/>
      <c r="G180" s="46"/>
      <c r="H180" s="48"/>
      <c r="I180" s="48"/>
      <c r="J180" s="47"/>
      <c r="K180" s="36">
        <f t="shared" si="7"/>
        <v>0</v>
      </c>
      <c r="L180" s="43"/>
      <c r="M180" s="44"/>
      <c r="N180" s="44"/>
      <c r="O180" s="45"/>
    </row>
    <row r="181" spans="1:15" ht="15.75" thickBot="1" x14ac:dyDescent="0.3">
      <c r="A181" s="144"/>
      <c r="B181" s="145"/>
      <c r="C181" s="149"/>
      <c r="D181" s="149"/>
      <c r="E181" s="49"/>
      <c r="F181" s="49"/>
      <c r="G181" s="49"/>
      <c r="H181" s="50"/>
      <c r="I181" s="50"/>
      <c r="J181" s="51"/>
      <c r="K181" s="36">
        <f t="shared" si="7"/>
        <v>0</v>
      </c>
      <c r="L181" s="52"/>
      <c r="M181" s="53"/>
      <c r="N181" s="53"/>
      <c r="O181" s="54"/>
    </row>
    <row r="182" spans="1:15" ht="15.75" thickBot="1" x14ac:dyDescent="0.3">
      <c r="A182" s="146"/>
      <c r="B182" s="147"/>
      <c r="C182" s="150"/>
      <c r="D182" s="150"/>
      <c r="E182" s="60" t="s">
        <v>267</v>
      </c>
      <c r="F182" s="58"/>
      <c r="G182" s="58"/>
      <c r="H182" s="58"/>
      <c r="I182" s="58"/>
      <c r="J182" s="59"/>
      <c r="K182" s="55">
        <f>SUM(K168:K181)</f>
        <v>0</v>
      </c>
      <c r="L182" s="56">
        <f>K182+(K182*3%)</f>
        <v>0</v>
      </c>
      <c r="M182" s="56">
        <f>L182+(L182*3%)</f>
        <v>0</v>
      </c>
      <c r="N182" s="56">
        <f>M182+(M182*3%)</f>
        <v>0</v>
      </c>
      <c r="O182" s="56">
        <f>N182+(N182*3%)</f>
        <v>0</v>
      </c>
    </row>
    <row r="183" spans="1:15" ht="23.25" customHeight="1" thickBot="1" x14ac:dyDescent="0.3">
      <c r="A183" s="142" t="s">
        <v>277</v>
      </c>
      <c r="B183" s="143"/>
      <c r="C183" s="57" t="s">
        <v>262</v>
      </c>
      <c r="D183" s="58" t="s">
        <v>264</v>
      </c>
      <c r="E183" s="57" t="s">
        <v>434</v>
      </c>
      <c r="F183" s="57" t="s">
        <v>435</v>
      </c>
      <c r="G183" s="57" t="s">
        <v>263</v>
      </c>
      <c r="H183" s="57" t="s">
        <v>0</v>
      </c>
      <c r="I183" s="57" t="s">
        <v>436</v>
      </c>
      <c r="J183" s="58" t="s">
        <v>265</v>
      </c>
      <c r="K183" s="57" t="s">
        <v>437</v>
      </c>
      <c r="L183" s="58" t="s">
        <v>438</v>
      </c>
      <c r="M183" s="57" t="s">
        <v>439</v>
      </c>
      <c r="N183" s="57" t="s">
        <v>440</v>
      </c>
      <c r="O183" s="57" t="s">
        <v>441</v>
      </c>
    </row>
    <row r="184" spans="1:15" ht="15" customHeight="1" x14ac:dyDescent="0.25">
      <c r="A184" s="144" t="s">
        <v>270</v>
      </c>
      <c r="B184" s="145"/>
      <c r="C184" s="148"/>
      <c r="D184" s="149"/>
      <c r="E184" s="33"/>
      <c r="F184" s="33"/>
      <c r="G184" s="33"/>
      <c r="H184" s="34"/>
      <c r="I184" s="34"/>
      <c r="J184" s="35"/>
      <c r="K184" s="36">
        <f t="shared" ref="K184:K197" si="8">+J184*H184</f>
        <v>0</v>
      </c>
      <c r="L184" s="37"/>
      <c r="M184" s="38"/>
      <c r="N184" s="38"/>
      <c r="O184" s="39"/>
    </row>
    <row r="185" spans="1:15" x14ac:dyDescent="0.25">
      <c r="A185" s="144"/>
      <c r="B185" s="145"/>
      <c r="C185" s="149"/>
      <c r="D185" s="149"/>
      <c r="E185" s="40"/>
      <c r="F185" s="40"/>
      <c r="G185" s="40"/>
      <c r="H185" s="41"/>
      <c r="I185" s="41"/>
      <c r="J185" s="42"/>
      <c r="K185" s="36">
        <f t="shared" si="8"/>
        <v>0</v>
      </c>
      <c r="L185" s="43"/>
      <c r="M185" s="44"/>
      <c r="N185" s="44"/>
      <c r="O185" s="45"/>
    </row>
    <row r="186" spans="1:15" x14ac:dyDescent="0.25">
      <c r="A186" s="144"/>
      <c r="B186" s="145"/>
      <c r="C186" s="149"/>
      <c r="D186" s="149"/>
      <c r="E186" s="40"/>
      <c r="F186" s="40"/>
      <c r="G186" s="40"/>
      <c r="H186" s="41"/>
      <c r="I186" s="41"/>
      <c r="J186" s="42"/>
      <c r="K186" s="36">
        <f t="shared" si="8"/>
        <v>0</v>
      </c>
      <c r="L186" s="43"/>
      <c r="M186" s="44"/>
      <c r="N186" s="44"/>
      <c r="O186" s="45"/>
    </row>
    <row r="187" spans="1:15" x14ac:dyDescent="0.25">
      <c r="A187" s="144"/>
      <c r="B187" s="145"/>
      <c r="C187" s="149"/>
      <c r="D187" s="149"/>
      <c r="E187" s="40"/>
      <c r="F187" s="40"/>
      <c r="G187" s="40"/>
      <c r="H187" s="41"/>
      <c r="I187" s="41"/>
      <c r="J187" s="42"/>
      <c r="K187" s="36">
        <f t="shared" si="8"/>
        <v>0</v>
      </c>
      <c r="L187" s="43"/>
      <c r="M187" s="44"/>
      <c r="N187" s="44"/>
      <c r="O187" s="45"/>
    </row>
    <row r="188" spans="1:15" x14ac:dyDescent="0.25">
      <c r="A188" s="144"/>
      <c r="B188" s="145"/>
      <c r="C188" s="149"/>
      <c r="D188" s="149"/>
      <c r="E188" s="40"/>
      <c r="F188" s="40"/>
      <c r="G188" s="40"/>
      <c r="H188" s="41"/>
      <c r="I188" s="41"/>
      <c r="J188" s="42"/>
      <c r="K188" s="36">
        <f t="shared" si="8"/>
        <v>0</v>
      </c>
      <c r="L188" s="43"/>
      <c r="M188" s="44"/>
      <c r="N188" s="44"/>
      <c r="O188" s="45"/>
    </row>
    <row r="189" spans="1:15" x14ac:dyDescent="0.25">
      <c r="A189" s="144"/>
      <c r="B189" s="145"/>
      <c r="C189" s="149"/>
      <c r="D189" s="149"/>
      <c r="E189" s="40"/>
      <c r="F189" s="40"/>
      <c r="G189" s="40"/>
      <c r="H189" s="41"/>
      <c r="I189" s="41"/>
      <c r="J189" s="42"/>
      <c r="K189" s="36">
        <f t="shared" si="8"/>
        <v>0</v>
      </c>
      <c r="L189" s="43"/>
      <c r="M189" s="44"/>
      <c r="N189" s="44"/>
      <c r="O189" s="45"/>
    </row>
    <row r="190" spans="1:15" x14ac:dyDescent="0.25">
      <c r="A190" s="144"/>
      <c r="B190" s="145"/>
      <c r="C190" s="149"/>
      <c r="D190" s="149"/>
      <c r="E190" s="40"/>
      <c r="F190" s="40"/>
      <c r="G190" s="40"/>
      <c r="H190" s="41"/>
      <c r="I190" s="41"/>
      <c r="J190" s="42"/>
      <c r="K190" s="36">
        <f t="shared" si="8"/>
        <v>0</v>
      </c>
      <c r="L190" s="43"/>
      <c r="M190" s="44"/>
      <c r="N190" s="44"/>
      <c r="O190" s="45"/>
    </row>
    <row r="191" spans="1:15" x14ac:dyDescent="0.25">
      <c r="A191" s="144"/>
      <c r="B191" s="145"/>
      <c r="C191" s="149"/>
      <c r="D191" s="149"/>
      <c r="E191" s="40"/>
      <c r="F191" s="40"/>
      <c r="G191" s="40"/>
      <c r="H191" s="41"/>
      <c r="I191" s="41"/>
      <c r="J191" s="42"/>
      <c r="K191" s="36">
        <f t="shared" si="8"/>
        <v>0</v>
      </c>
      <c r="L191" s="43"/>
      <c r="M191" s="44"/>
      <c r="N191" s="44"/>
      <c r="O191" s="45"/>
    </row>
    <row r="192" spans="1:15" x14ac:dyDescent="0.25">
      <c r="A192" s="144"/>
      <c r="B192" s="145"/>
      <c r="C192" s="149"/>
      <c r="D192" s="149"/>
      <c r="E192" s="40"/>
      <c r="F192" s="40"/>
      <c r="G192" s="40"/>
      <c r="H192" s="41"/>
      <c r="I192" s="41"/>
      <c r="J192" s="42"/>
      <c r="K192" s="36">
        <f t="shared" si="8"/>
        <v>0</v>
      </c>
      <c r="L192" s="43"/>
      <c r="M192" s="44"/>
      <c r="N192" s="44"/>
      <c r="O192" s="45"/>
    </row>
    <row r="193" spans="1:15" x14ac:dyDescent="0.25">
      <c r="A193" s="144"/>
      <c r="B193" s="145"/>
      <c r="C193" s="149"/>
      <c r="D193" s="149"/>
      <c r="E193" s="40"/>
      <c r="F193" s="40"/>
      <c r="G193" s="40"/>
      <c r="H193" s="41"/>
      <c r="I193" s="41"/>
      <c r="J193" s="42"/>
      <c r="K193" s="36">
        <f t="shared" si="8"/>
        <v>0</v>
      </c>
      <c r="L193" s="43"/>
      <c r="M193" s="44"/>
      <c r="N193" s="44"/>
      <c r="O193" s="45"/>
    </row>
    <row r="194" spans="1:15" x14ac:dyDescent="0.25">
      <c r="A194" s="144"/>
      <c r="B194" s="145"/>
      <c r="C194" s="149"/>
      <c r="D194" s="149"/>
      <c r="E194" s="40"/>
      <c r="F194" s="40"/>
      <c r="G194" s="40"/>
      <c r="H194" s="41"/>
      <c r="I194" s="41"/>
      <c r="J194" s="42"/>
      <c r="K194" s="36">
        <f t="shared" si="8"/>
        <v>0</v>
      </c>
      <c r="L194" s="43"/>
      <c r="M194" s="44"/>
      <c r="N194" s="44"/>
      <c r="O194" s="45"/>
    </row>
    <row r="195" spans="1:15" x14ac:dyDescent="0.25">
      <c r="A195" s="144"/>
      <c r="B195" s="145"/>
      <c r="C195" s="149"/>
      <c r="D195" s="149"/>
      <c r="E195" s="40"/>
      <c r="F195" s="40"/>
      <c r="G195" s="46"/>
      <c r="H195" s="41"/>
      <c r="I195" s="41"/>
      <c r="J195" s="47"/>
      <c r="K195" s="36">
        <f t="shared" si="8"/>
        <v>0</v>
      </c>
      <c r="L195" s="43"/>
      <c r="M195" s="44"/>
      <c r="N195" s="44"/>
      <c r="O195" s="45"/>
    </row>
    <row r="196" spans="1:15" x14ac:dyDescent="0.25">
      <c r="A196" s="144"/>
      <c r="B196" s="145"/>
      <c r="C196" s="149"/>
      <c r="D196" s="149"/>
      <c r="E196" s="40"/>
      <c r="F196" s="40"/>
      <c r="G196" s="46"/>
      <c r="H196" s="48"/>
      <c r="I196" s="48"/>
      <c r="J196" s="47"/>
      <c r="K196" s="36">
        <f t="shared" si="8"/>
        <v>0</v>
      </c>
      <c r="L196" s="43"/>
      <c r="M196" s="44"/>
      <c r="N196" s="44"/>
      <c r="O196" s="45"/>
    </row>
    <row r="197" spans="1:15" ht="15.75" thickBot="1" x14ac:dyDescent="0.3">
      <c r="A197" s="144"/>
      <c r="B197" s="145"/>
      <c r="C197" s="149"/>
      <c r="D197" s="149"/>
      <c r="E197" s="49"/>
      <c r="F197" s="49"/>
      <c r="G197" s="49"/>
      <c r="H197" s="50"/>
      <c r="I197" s="50"/>
      <c r="J197" s="51"/>
      <c r="K197" s="36">
        <f t="shared" si="8"/>
        <v>0</v>
      </c>
      <c r="L197" s="52"/>
      <c r="M197" s="53"/>
      <c r="N197" s="53"/>
      <c r="O197" s="54"/>
    </row>
    <row r="198" spans="1:15" ht="15.75" thickBot="1" x14ac:dyDescent="0.3">
      <c r="A198" s="146"/>
      <c r="B198" s="147"/>
      <c r="C198" s="150"/>
      <c r="D198" s="150"/>
      <c r="E198" s="60" t="s">
        <v>267</v>
      </c>
      <c r="F198" s="58"/>
      <c r="G198" s="58"/>
      <c r="H198" s="58"/>
      <c r="I198" s="58"/>
      <c r="J198" s="59"/>
      <c r="K198" s="55">
        <f>SUM(K184:K197)</f>
        <v>0</v>
      </c>
      <c r="L198" s="56">
        <f>K198+(K198*3%)</f>
        <v>0</v>
      </c>
      <c r="M198" s="56">
        <f>L198+(L198*3%)</f>
        <v>0</v>
      </c>
      <c r="N198" s="56">
        <f>M198+(M198*3%)</f>
        <v>0</v>
      </c>
      <c r="O198" s="56">
        <f>N198+(N198*3%)</f>
        <v>0</v>
      </c>
    </row>
    <row r="199" spans="1:15" ht="23.25" customHeight="1" thickBot="1" x14ac:dyDescent="0.3">
      <c r="A199" s="142" t="s">
        <v>277</v>
      </c>
      <c r="B199" s="143"/>
      <c r="C199" s="57" t="s">
        <v>262</v>
      </c>
      <c r="D199" s="58" t="s">
        <v>264</v>
      </c>
      <c r="E199" s="57" t="s">
        <v>434</v>
      </c>
      <c r="F199" s="57" t="s">
        <v>435</v>
      </c>
      <c r="G199" s="57" t="s">
        <v>263</v>
      </c>
      <c r="H199" s="57" t="s">
        <v>0</v>
      </c>
      <c r="I199" s="57" t="s">
        <v>436</v>
      </c>
      <c r="J199" s="58" t="s">
        <v>265</v>
      </c>
      <c r="K199" s="57" t="s">
        <v>437</v>
      </c>
      <c r="L199" s="58" t="s">
        <v>438</v>
      </c>
      <c r="M199" s="57" t="s">
        <v>439</v>
      </c>
      <c r="N199" s="57" t="s">
        <v>440</v>
      </c>
      <c r="O199" s="57" t="s">
        <v>441</v>
      </c>
    </row>
    <row r="200" spans="1:15" ht="15" customHeight="1" x14ac:dyDescent="0.25">
      <c r="A200" s="144" t="s">
        <v>271</v>
      </c>
      <c r="B200" s="145"/>
      <c r="C200" s="148"/>
      <c r="D200" s="149"/>
      <c r="E200" s="33"/>
      <c r="F200" s="33"/>
      <c r="G200" s="33"/>
      <c r="H200" s="34"/>
      <c r="I200" s="34"/>
      <c r="J200" s="35"/>
      <c r="K200" s="36">
        <f t="shared" ref="K200:K213" si="9">+J200*H200</f>
        <v>0</v>
      </c>
      <c r="L200" s="37"/>
      <c r="M200" s="38"/>
      <c r="N200" s="38"/>
      <c r="O200" s="39"/>
    </row>
    <row r="201" spans="1:15" x14ac:dyDescent="0.25">
      <c r="A201" s="144"/>
      <c r="B201" s="145"/>
      <c r="C201" s="149"/>
      <c r="D201" s="149"/>
      <c r="E201" s="40"/>
      <c r="F201" s="40"/>
      <c r="G201" s="40"/>
      <c r="H201" s="41"/>
      <c r="I201" s="41"/>
      <c r="J201" s="42"/>
      <c r="K201" s="36">
        <f t="shared" si="9"/>
        <v>0</v>
      </c>
      <c r="L201" s="43"/>
      <c r="M201" s="44"/>
      <c r="N201" s="44"/>
      <c r="O201" s="45"/>
    </row>
    <row r="202" spans="1:15" x14ac:dyDescent="0.25">
      <c r="A202" s="144"/>
      <c r="B202" s="145"/>
      <c r="C202" s="149"/>
      <c r="D202" s="149"/>
      <c r="E202" s="40"/>
      <c r="F202" s="40"/>
      <c r="G202" s="40"/>
      <c r="H202" s="41"/>
      <c r="I202" s="41"/>
      <c r="J202" s="42"/>
      <c r="K202" s="36">
        <f t="shared" si="9"/>
        <v>0</v>
      </c>
      <c r="L202" s="43"/>
      <c r="M202" s="44"/>
      <c r="N202" s="44"/>
      <c r="O202" s="45"/>
    </row>
    <row r="203" spans="1:15" x14ac:dyDescent="0.25">
      <c r="A203" s="144"/>
      <c r="B203" s="145"/>
      <c r="C203" s="149"/>
      <c r="D203" s="149"/>
      <c r="E203" s="40"/>
      <c r="F203" s="40"/>
      <c r="G203" s="40"/>
      <c r="H203" s="41"/>
      <c r="I203" s="41"/>
      <c r="J203" s="42"/>
      <c r="K203" s="36">
        <f t="shared" si="9"/>
        <v>0</v>
      </c>
      <c r="L203" s="43"/>
      <c r="M203" s="44"/>
      <c r="N203" s="44"/>
      <c r="O203" s="45"/>
    </row>
    <row r="204" spans="1:15" x14ac:dyDescent="0.25">
      <c r="A204" s="144"/>
      <c r="B204" s="145"/>
      <c r="C204" s="149"/>
      <c r="D204" s="149"/>
      <c r="E204" s="40"/>
      <c r="F204" s="40"/>
      <c r="G204" s="40"/>
      <c r="H204" s="41"/>
      <c r="I204" s="41"/>
      <c r="J204" s="42"/>
      <c r="K204" s="36">
        <f t="shared" si="9"/>
        <v>0</v>
      </c>
      <c r="L204" s="43"/>
      <c r="M204" s="44"/>
      <c r="N204" s="44"/>
      <c r="O204" s="45"/>
    </row>
    <row r="205" spans="1:15" x14ac:dyDescent="0.25">
      <c r="A205" s="144"/>
      <c r="B205" s="145"/>
      <c r="C205" s="149"/>
      <c r="D205" s="149"/>
      <c r="E205" s="40"/>
      <c r="F205" s="40"/>
      <c r="G205" s="40"/>
      <c r="H205" s="41"/>
      <c r="I205" s="41"/>
      <c r="J205" s="42"/>
      <c r="K205" s="36">
        <f t="shared" si="9"/>
        <v>0</v>
      </c>
      <c r="L205" s="43"/>
      <c r="M205" s="44"/>
      <c r="N205" s="44"/>
      <c r="O205" s="45"/>
    </row>
    <row r="206" spans="1:15" x14ac:dyDescent="0.25">
      <c r="A206" s="144"/>
      <c r="B206" s="145"/>
      <c r="C206" s="149"/>
      <c r="D206" s="149"/>
      <c r="E206" s="40"/>
      <c r="F206" s="40"/>
      <c r="G206" s="40"/>
      <c r="H206" s="41"/>
      <c r="I206" s="41"/>
      <c r="J206" s="42"/>
      <c r="K206" s="36">
        <f t="shared" si="9"/>
        <v>0</v>
      </c>
      <c r="L206" s="43"/>
      <c r="M206" s="44"/>
      <c r="N206" s="44"/>
      <c r="O206" s="45"/>
    </row>
    <row r="207" spans="1:15" x14ac:dyDescent="0.25">
      <c r="A207" s="144"/>
      <c r="B207" s="145"/>
      <c r="C207" s="149"/>
      <c r="D207" s="149"/>
      <c r="E207" s="40"/>
      <c r="F207" s="40"/>
      <c r="G207" s="40"/>
      <c r="H207" s="41"/>
      <c r="I207" s="41"/>
      <c r="J207" s="42"/>
      <c r="K207" s="36">
        <f t="shared" si="9"/>
        <v>0</v>
      </c>
      <c r="L207" s="43"/>
      <c r="M207" s="44"/>
      <c r="N207" s="44"/>
      <c r="O207" s="45"/>
    </row>
    <row r="208" spans="1:15" x14ac:dyDescent="0.25">
      <c r="A208" s="144"/>
      <c r="B208" s="145"/>
      <c r="C208" s="149"/>
      <c r="D208" s="149"/>
      <c r="E208" s="40"/>
      <c r="F208" s="40"/>
      <c r="G208" s="40"/>
      <c r="H208" s="41"/>
      <c r="I208" s="41"/>
      <c r="J208" s="42"/>
      <c r="K208" s="36">
        <f t="shared" si="9"/>
        <v>0</v>
      </c>
      <c r="L208" s="43"/>
      <c r="M208" s="44"/>
      <c r="N208" s="44"/>
      <c r="O208" s="45"/>
    </row>
    <row r="209" spans="1:15" x14ac:dyDescent="0.25">
      <c r="A209" s="144"/>
      <c r="B209" s="145"/>
      <c r="C209" s="149"/>
      <c r="D209" s="149"/>
      <c r="E209" s="40"/>
      <c r="F209" s="40"/>
      <c r="G209" s="40"/>
      <c r="H209" s="41"/>
      <c r="I209" s="41"/>
      <c r="J209" s="42"/>
      <c r="K209" s="36">
        <f t="shared" si="9"/>
        <v>0</v>
      </c>
      <c r="L209" s="43"/>
      <c r="M209" s="44"/>
      <c r="N209" s="44"/>
      <c r="O209" s="45"/>
    </row>
    <row r="210" spans="1:15" x14ac:dyDescent="0.25">
      <c r="A210" s="144"/>
      <c r="B210" s="145"/>
      <c r="C210" s="149"/>
      <c r="D210" s="149"/>
      <c r="E210" s="40"/>
      <c r="F210" s="40"/>
      <c r="G210" s="40"/>
      <c r="H210" s="41"/>
      <c r="I210" s="41"/>
      <c r="J210" s="42"/>
      <c r="K210" s="36">
        <f t="shared" si="9"/>
        <v>0</v>
      </c>
      <c r="L210" s="43"/>
      <c r="M210" s="44"/>
      <c r="N210" s="44"/>
      <c r="O210" s="45"/>
    </row>
    <row r="211" spans="1:15" x14ac:dyDescent="0.25">
      <c r="A211" s="144"/>
      <c r="B211" s="145"/>
      <c r="C211" s="149"/>
      <c r="D211" s="149"/>
      <c r="E211" s="40"/>
      <c r="F211" s="40"/>
      <c r="G211" s="46"/>
      <c r="H211" s="41"/>
      <c r="I211" s="41"/>
      <c r="J211" s="47"/>
      <c r="K211" s="36">
        <f t="shared" si="9"/>
        <v>0</v>
      </c>
      <c r="L211" s="43"/>
      <c r="M211" s="44"/>
      <c r="N211" s="44"/>
      <c r="O211" s="45"/>
    </row>
    <row r="212" spans="1:15" x14ac:dyDescent="0.25">
      <c r="A212" s="144"/>
      <c r="B212" s="145"/>
      <c r="C212" s="149"/>
      <c r="D212" s="149"/>
      <c r="E212" s="40"/>
      <c r="F212" s="40"/>
      <c r="G212" s="46"/>
      <c r="H212" s="48"/>
      <c r="I212" s="48"/>
      <c r="J212" s="47"/>
      <c r="K212" s="36">
        <f t="shared" si="9"/>
        <v>0</v>
      </c>
      <c r="L212" s="43"/>
      <c r="M212" s="44"/>
      <c r="N212" s="44"/>
      <c r="O212" s="45"/>
    </row>
    <row r="213" spans="1:15" ht="15.75" thickBot="1" x14ac:dyDescent="0.3">
      <c r="A213" s="144"/>
      <c r="B213" s="145"/>
      <c r="C213" s="149"/>
      <c r="D213" s="149"/>
      <c r="E213" s="49"/>
      <c r="F213" s="49"/>
      <c r="G213" s="49"/>
      <c r="H213" s="50"/>
      <c r="I213" s="50"/>
      <c r="J213" s="51"/>
      <c r="K213" s="36">
        <f t="shared" si="9"/>
        <v>0</v>
      </c>
      <c r="L213" s="52"/>
      <c r="M213" s="53"/>
      <c r="N213" s="53"/>
      <c r="O213" s="54"/>
    </row>
    <row r="214" spans="1:15" ht="15.75" thickBot="1" x14ac:dyDescent="0.3">
      <c r="A214" s="146"/>
      <c r="B214" s="147"/>
      <c r="C214" s="150"/>
      <c r="D214" s="150"/>
      <c r="E214" s="60" t="s">
        <v>267</v>
      </c>
      <c r="F214" s="58"/>
      <c r="G214" s="58"/>
      <c r="H214" s="58"/>
      <c r="I214" s="58"/>
      <c r="J214" s="59"/>
      <c r="K214" s="55">
        <f>SUM(K200:K213)</f>
        <v>0</v>
      </c>
      <c r="L214" s="56">
        <f>K214+(K214*3%)</f>
        <v>0</v>
      </c>
      <c r="M214" s="56">
        <f>L214+(L214*3%)</f>
        <v>0</v>
      </c>
      <c r="N214" s="56">
        <f>M214+(M214*3%)</f>
        <v>0</v>
      </c>
      <c r="O214" s="56">
        <f>N214+(N214*3%)</f>
        <v>0</v>
      </c>
    </row>
    <row r="215" spans="1:15" ht="23.25" customHeight="1" thickBot="1" x14ac:dyDescent="0.3">
      <c r="A215" s="142" t="s">
        <v>277</v>
      </c>
      <c r="B215" s="143"/>
      <c r="C215" s="57" t="s">
        <v>262</v>
      </c>
      <c r="D215" s="58" t="s">
        <v>264</v>
      </c>
      <c r="E215" s="57" t="s">
        <v>434</v>
      </c>
      <c r="F215" s="57" t="s">
        <v>435</v>
      </c>
      <c r="G215" s="57" t="s">
        <v>263</v>
      </c>
      <c r="H215" s="57" t="s">
        <v>0</v>
      </c>
      <c r="I215" s="57" t="s">
        <v>436</v>
      </c>
      <c r="J215" s="58" t="s">
        <v>265</v>
      </c>
      <c r="K215" s="57" t="s">
        <v>437</v>
      </c>
      <c r="L215" s="58" t="s">
        <v>438</v>
      </c>
      <c r="M215" s="57" t="s">
        <v>439</v>
      </c>
      <c r="N215" s="57" t="s">
        <v>440</v>
      </c>
      <c r="O215" s="57" t="s">
        <v>441</v>
      </c>
    </row>
    <row r="216" spans="1:15" ht="15" customHeight="1" x14ac:dyDescent="0.25">
      <c r="A216" s="144" t="s">
        <v>272</v>
      </c>
      <c r="B216" s="145"/>
      <c r="C216" s="148"/>
      <c r="D216" s="149"/>
      <c r="E216" s="33"/>
      <c r="F216" s="33"/>
      <c r="G216" s="33"/>
      <c r="H216" s="34"/>
      <c r="I216" s="34"/>
      <c r="J216" s="35"/>
      <c r="K216" s="36">
        <f t="shared" ref="K216:K229" si="10">+J216*H216</f>
        <v>0</v>
      </c>
      <c r="L216" s="37"/>
      <c r="M216" s="38"/>
      <c r="N216" s="38"/>
      <c r="O216" s="39"/>
    </row>
    <row r="217" spans="1:15" x14ac:dyDescent="0.25">
      <c r="A217" s="144"/>
      <c r="B217" s="145"/>
      <c r="C217" s="149"/>
      <c r="D217" s="149"/>
      <c r="E217" s="40"/>
      <c r="F217" s="40"/>
      <c r="G217" s="40"/>
      <c r="H217" s="41"/>
      <c r="I217" s="41"/>
      <c r="J217" s="42"/>
      <c r="K217" s="36">
        <f t="shared" si="10"/>
        <v>0</v>
      </c>
      <c r="L217" s="43"/>
      <c r="M217" s="44"/>
      <c r="N217" s="44"/>
      <c r="O217" s="45"/>
    </row>
    <row r="218" spans="1:15" x14ac:dyDescent="0.25">
      <c r="A218" s="144"/>
      <c r="B218" s="145"/>
      <c r="C218" s="149"/>
      <c r="D218" s="149"/>
      <c r="E218" s="40"/>
      <c r="F218" s="40"/>
      <c r="G218" s="40"/>
      <c r="H218" s="41"/>
      <c r="I218" s="41"/>
      <c r="J218" s="42"/>
      <c r="K218" s="36">
        <f t="shared" si="10"/>
        <v>0</v>
      </c>
      <c r="L218" s="43"/>
      <c r="M218" s="44"/>
      <c r="N218" s="44"/>
      <c r="O218" s="45"/>
    </row>
    <row r="219" spans="1:15" x14ac:dyDescent="0.25">
      <c r="A219" s="144"/>
      <c r="B219" s="145"/>
      <c r="C219" s="149"/>
      <c r="D219" s="149"/>
      <c r="E219" s="40"/>
      <c r="F219" s="40"/>
      <c r="G219" s="40"/>
      <c r="H219" s="41"/>
      <c r="I219" s="41"/>
      <c r="J219" s="42"/>
      <c r="K219" s="36">
        <f t="shared" si="10"/>
        <v>0</v>
      </c>
      <c r="L219" s="43"/>
      <c r="M219" s="44"/>
      <c r="N219" s="44"/>
      <c r="O219" s="45"/>
    </row>
    <row r="220" spans="1:15" x14ac:dyDescent="0.25">
      <c r="A220" s="144"/>
      <c r="B220" s="145"/>
      <c r="C220" s="149"/>
      <c r="D220" s="149"/>
      <c r="E220" s="40"/>
      <c r="F220" s="40"/>
      <c r="G220" s="40"/>
      <c r="H220" s="41"/>
      <c r="I220" s="41"/>
      <c r="J220" s="42"/>
      <c r="K220" s="36">
        <f t="shared" si="10"/>
        <v>0</v>
      </c>
      <c r="L220" s="43"/>
      <c r="M220" s="44"/>
      <c r="N220" s="44"/>
      <c r="O220" s="45"/>
    </row>
    <row r="221" spans="1:15" x14ac:dyDescent="0.25">
      <c r="A221" s="144"/>
      <c r="B221" s="145"/>
      <c r="C221" s="149"/>
      <c r="D221" s="149"/>
      <c r="E221" s="40"/>
      <c r="F221" s="40"/>
      <c r="G221" s="40"/>
      <c r="H221" s="41"/>
      <c r="I221" s="41"/>
      <c r="J221" s="42"/>
      <c r="K221" s="36">
        <f t="shared" si="10"/>
        <v>0</v>
      </c>
      <c r="L221" s="43"/>
      <c r="M221" s="44"/>
      <c r="N221" s="44"/>
      <c r="O221" s="45"/>
    </row>
    <row r="222" spans="1:15" x14ac:dyDescent="0.25">
      <c r="A222" s="144"/>
      <c r="B222" s="145"/>
      <c r="C222" s="149"/>
      <c r="D222" s="149"/>
      <c r="E222" s="40"/>
      <c r="F222" s="40"/>
      <c r="G222" s="40"/>
      <c r="H222" s="41"/>
      <c r="I222" s="41"/>
      <c r="J222" s="42"/>
      <c r="K222" s="36">
        <f t="shared" si="10"/>
        <v>0</v>
      </c>
      <c r="L222" s="43"/>
      <c r="M222" s="44"/>
      <c r="N222" s="44"/>
      <c r="O222" s="45"/>
    </row>
    <row r="223" spans="1:15" x14ac:dyDescent="0.25">
      <c r="A223" s="144"/>
      <c r="B223" s="145"/>
      <c r="C223" s="149"/>
      <c r="D223" s="149"/>
      <c r="E223" s="40"/>
      <c r="F223" s="40"/>
      <c r="G223" s="40"/>
      <c r="H223" s="41"/>
      <c r="I223" s="41"/>
      <c r="J223" s="42"/>
      <c r="K223" s="36">
        <f t="shared" si="10"/>
        <v>0</v>
      </c>
      <c r="L223" s="43"/>
      <c r="M223" s="44"/>
      <c r="N223" s="44"/>
      <c r="O223" s="45"/>
    </row>
    <row r="224" spans="1:15" x14ac:dyDescent="0.25">
      <c r="A224" s="144"/>
      <c r="B224" s="145"/>
      <c r="C224" s="149"/>
      <c r="D224" s="149"/>
      <c r="E224" s="40"/>
      <c r="F224" s="40"/>
      <c r="G224" s="40"/>
      <c r="H224" s="41"/>
      <c r="I224" s="41"/>
      <c r="J224" s="42"/>
      <c r="K224" s="36">
        <f t="shared" si="10"/>
        <v>0</v>
      </c>
      <c r="L224" s="43"/>
      <c r="M224" s="44"/>
      <c r="N224" s="44"/>
      <c r="O224" s="45"/>
    </row>
    <row r="225" spans="1:15" x14ac:dyDescent="0.25">
      <c r="A225" s="144"/>
      <c r="B225" s="145"/>
      <c r="C225" s="149"/>
      <c r="D225" s="149"/>
      <c r="E225" s="40"/>
      <c r="F225" s="40"/>
      <c r="G225" s="40"/>
      <c r="H225" s="41"/>
      <c r="I225" s="41"/>
      <c r="J225" s="42"/>
      <c r="K225" s="36">
        <f t="shared" si="10"/>
        <v>0</v>
      </c>
      <c r="L225" s="43"/>
      <c r="M225" s="44"/>
      <c r="N225" s="44"/>
      <c r="O225" s="45"/>
    </row>
    <row r="226" spans="1:15" x14ac:dyDescent="0.25">
      <c r="A226" s="144"/>
      <c r="B226" s="145"/>
      <c r="C226" s="149"/>
      <c r="D226" s="149"/>
      <c r="E226" s="40"/>
      <c r="F226" s="40"/>
      <c r="G226" s="40"/>
      <c r="H226" s="41"/>
      <c r="I226" s="41"/>
      <c r="J226" s="42"/>
      <c r="K226" s="36">
        <f t="shared" si="10"/>
        <v>0</v>
      </c>
      <c r="L226" s="43"/>
      <c r="M226" s="44"/>
      <c r="N226" s="44"/>
      <c r="O226" s="45"/>
    </row>
    <row r="227" spans="1:15" x14ac:dyDescent="0.25">
      <c r="A227" s="144"/>
      <c r="B227" s="145"/>
      <c r="C227" s="149"/>
      <c r="D227" s="149"/>
      <c r="E227" s="40"/>
      <c r="F227" s="40"/>
      <c r="G227" s="46"/>
      <c r="H227" s="41"/>
      <c r="I227" s="41"/>
      <c r="J227" s="47"/>
      <c r="K227" s="36">
        <f t="shared" si="10"/>
        <v>0</v>
      </c>
      <c r="L227" s="43"/>
      <c r="M227" s="44"/>
      <c r="N227" s="44"/>
      <c r="O227" s="45"/>
    </row>
    <row r="228" spans="1:15" x14ac:dyDescent="0.25">
      <c r="A228" s="144"/>
      <c r="B228" s="145"/>
      <c r="C228" s="149"/>
      <c r="D228" s="149"/>
      <c r="E228" s="40"/>
      <c r="F228" s="40"/>
      <c r="G228" s="46"/>
      <c r="H228" s="48"/>
      <c r="I228" s="48"/>
      <c r="J228" s="47"/>
      <c r="K228" s="36">
        <f t="shared" si="10"/>
        <v>0</v>
      </c>
      <c r="L228" s="43"/>
      <c r="M228" s="44"/>
      <c r="N228" s="44"/>
      <c r="O228" s="45"/>
    </row>
    <row r="229" spans="1:15" ht="15.75" thickBot="1" x14ac:dyDescent="0.3">
      <c r="A229" s="144"/>
      <c r="B229" s="145"/>
      <c r="C229" s="149"/>
      <c r="D229" s="149"/>
      <c r="E229" s="49"/>
      <c r="F229" s="49"/>
      <c r="G229" s="49"/>
      <c r="H229" s="50"/>
      <c r="I229" s="50"/>
      <c r="J229" s="51"/>
      <c r="K229" s="36">
        <f t="shared" si="10"/>
        <v>0</v>
      </c>
      <c r="L229" s="52"/>
      <c r="M229" s="53"/>
      <c r="N229" s="53"/>
      <c r="O229" s="54"/>
    </row>
    <row r="230" spans="1:15" ht="15.75" thickBot="1" x14ac:dyDescent="0.3">
      <c r="A230" s="146"/>
      <c r="B230" s="147"/>
      <c r="C230" s="150"/>
      <c r="D230" s="150"/>
      <c r="E230" s="60" t="s">
        <v>267</v>
      </c>
      <c r="F230" s="58"/>
      <c r="G230" s="58"/>
      <c r="H230" s="58"/>
      <c r="I230" s="58"/>
      <c r="J230" s="59"/>
      <c r="K230" s="55">
        <f>SUM(K216:K229)</f>
        <v>0</v>
      </c>
      <c r="L230" s="56">
        <f>K230+(K230*3%)</f>
        <v>0</v>
      </c>
      <c r="M230" s="56">
        <f>L230+(L230*3%)</f>
        <v>0</v>
      </c>
      <c r="N230" s="56">
        <f>M230+(M230*3%)</f>
        <v>0</v>
      </c>
      <c r="O230" s="56">
        <f>N230+(N230*3%)</f>
        <v>0</v>
      </c>
    </row>
    <row r="231" spans="1:15" ht="23.25" customHeight="1" thickBot="1" x14ac:dyDescent="0.3">
      <c r="A231" s="142" t="s">
        <v>277</v>
      </c>
      <c r="B231" s="143"/>
      <c r="C231" s="57" t="s">
        <v>262</v>
      </c>
      <c r="D231" s="58" t="s">
        <v>264</v>
      </c>
      <c r="E231" s="57" t="s">
        <v>434</v>
      </c>
      <c r="F231" s="57" t="s">
        <v>435</v>
      </c>
      <c r="G231" s="57" t="s">
        <v>263</v>
      </c>
      <c r="H231" s="57" t="s">
        <v>0</v>
      </c>
      <c r="I231" s="57" t="s">
        <v>436</v>
      </c>
      <c r="J231" s="58" t="s">
        <v>265</v>
      </c>
      <c r="K231" s="57" t="s">
        <v>437</v>
      </c>
      <c r="L231" s="58" t="s">
        <v>438</v>
      </c>
      <c r="M231" s="57" t="s">
        <v>439</v>
      </c>
      <c r="N231" s="57" t="s">
        <v>440</v>
      </c>
      <c r="O231" s="57" t="s">
        <v>441</v>
      </c>
    </row>
    <row r="232" spans="1:15" ht="15" customHeight="1" x14ac:dyDescent="0.25">
      <c r="A232" s="144" t="s">
        <v>273</v>
      </c>
      <c r="B232" s="145"/>
      <c r="C232" s="148"/>
      <c r="D232" s="149"/>
      <c r="E232" s="33"/>
      <c r="F232" s="33"/>
      <c r="G232" s="33"/>
      <c r="H232" s="34"/>
      <c r="I232" s="34"/>
      <c r="J232" s="35"/>
      <c r="K232" s="36">
        <f t="shared" ref="K232:K245" si="11">+J232*H232</f>
        <v>0</v>
      </c>
      <c r="L232" s="37"/>
      <c r="M232" s="38"/>
      <c r="N232" s="38"/>
      <c r="O232" s="39"/>
    </row>
    <row r="233" spans="1:15" x14ac:dyDescent="0.25">
      <c r="A233" s="144"/>
      <c r="B233" s="145"/>
      <c r="C233" s="149"/>
      <c r="D233" s="149"/>
      <c r="E233" s="40"/>
      <c r="F233" s="40"/>
      <c r="G233" s="40"/>
      <c r="H233" s="41"/>
      <c r="I233" s="41"/>
      <c r="J233" s="42"/>
      <c r="K233" s="36">
        <f t="shared" si="11"/>
        <v>0</v>
      </c>
      <c r="L233" s="43"/>
      <c r="M233" s="44"/>
      <c r="N233" s="44"/>
      <c r="O233" s="45"/>
    </row>
    <row r="234" spans="1:15" x14ac:dyDescent="0.25">
      <c r="A234" s="144"/>
      <c r="B234" s="145"/>
      <c r="C234" s="149"/>
      <c r="D234" s="149"/>
      <c r="E234" s="40"/>
      <c r="F234" s="40"/>
      <c r="G234" s="40"/>
      <c r="H234" s="41"/>
      <c r="I234" s="41"/>
      <c r="J234" s="42"/>
      <c r="K234" s="36">
        <f t="shared" si="11"/>
        <v>0</v>
      </c>
      <c r="L234" s="43"/>
      <c r="M234" s="44"/>
      <c r="N234" s="44"/>
      <c r="O234" s="45"/>
    </row>
    <row r="235" spans="1:15" x14ac:dyDescent="0.25">
      <c r="A235" s="144"/>
      <c r="B235" s="145"/>
      <c r="C235" s="149"/>
      <c r="D235" s="149"/>
      <c r="E235" s="40"/>
      <c r="F235" s="40"/>
      <c r="G235" s="40"/>
      <c r="H235" s="41"/>
      <c r="I235" s="41"/>
      <c r="J235" s="42"/>
      <c r="K235" s="36">
        <f t="shared" si="11"/>
        <v>0</v>
      </c>
      <c r="L235" s="43"/>
      <c r="M235" s="44"/>
      <c r="N235" s="44"/>
      <c r="O235" s="45"/>
    </row>
    <row r="236" spans="1:15" x14ac:dyDescent="0.25">
      <c r="A236" s="144"/>
      <c r="B236" s="145"/>
      <c r="C236" s="149"/>
      <c r="D236" s="149"/>
      <c r="E236" s="40"/>
      <c r="F236" s="40"/>
      <c r="G236" s="40"/>
      <c r="H236" s="41"/>
      <c r="I236" s="41"/>
      <c r="J236" s="42"/>
      <c r="K236" s="36">
        <f t="shared" si="11"/>
        <v>0</v>
      </c>
      <c r="L236" s="43"/>
      <c r="M236" s="44"/>
      <c r="N236" s="44"/>
      <c r="O236" s="45"/>
    </row>
    <row r="237" spans="1:15" x14ac:dyDescent="0.25">
      <c r="A237" s="144"/>
      <c r="B237" s="145"/>
      <c r="C237" s="149"/>
      <c r="D237" s="149"/>
      <c r="E237" s="40"/>
      <c r="F237" s="40"/>
      <c r="G237" s="40"/>
      <c r="H237" s="41"/>
      <c r="I237" s="41"/>
      <c r="J237" s="42"/>
      <c r="K237" s="36">
        <f t="shared" si="11"/>
        <v>0</v>
      </c>
      <c r="L237" s="43"/>
      <c r="M237" s="44"/>
      <c r="N237" s="44"/>
      <c r="O237" s="45"/>
    </row>
    <row r="238" spans="1:15" x14ac:dyDescent="0.25">
      <c r="A238" s="144"/>
      <c r="B238" s="145"/>
      <c r="C238" s="149"/>
      <c r="D238" s="149"/>
      <c r="E238" s="40"/>
      <c r="F238" s="40"/>
      <c r="G238" s="40"/>
      <c r="H238" s="41"/>
      <c r="I238" s="41"/>
      <c r="J238" s="42"/>
      <c r="K238" s="36">
        <f t="shared" si="11"/>
        <v>0</v>
      </c>
      <c r="L238" s="43"/>
      <c r="M238" s="44"/>
      <c r="N238" s="44"/>
      <c r="O238" s="45"/>
    </row>
    <row r="239" spans="1:15" x14ac:dyDescent="0.25">
      <c r="A239" s="144"/>
      <c r="B239" s="145"/>
      <c r="C239" s="149"/>
      <c r="D239" s="149"/>
      <c r="E239" s="40"/>
      <c r="F239" s="40"/>
      <c r="G239" s="40"/>
      <c r="H239" s="41"/>
      <c r="I239" s="41"/>
      <c r="J239" s="42"/>
      <c r="K239" s="36">
        <f t="shared" si="11"/>
        <v>0</v>
      </c>
      <c r="L239" s="43"/>
      <c r="M239" s="44"/>
      <c r="N239" s="44"/>
      <c r="O239" s="45"/>
    </row>
    <row r="240" spans="1:15" x14ac:dyDescent="0.25">
      <c r="A240" s="144"/>
      <c r="B240" s="145"/>
      <c r="C240" s="149"/>
      <c r="D240" s="149"/>
      <c r="E240" s="40"/>
      <c r="F240" s="40"/>
      <c r="G240" s="40"/>
      <c r="H240" s="41"/>
      <c r="I240" s="41"/>
      <c r="J240" s="42"/>
      <c r="K240" s="36">
        <f t="shared" si="11"/>
        <v>0</v>
      </c>
      <c r="L240" s="43"/>
      <c r="M240" s="44"/>
      <c r="N240" s="44"/>
      <c r="O240" s="45"/>
    </row>
    <row r="241" spans="1:15" x14ac:dyDescent="0.25">
      <c r="A241" s="144"/>
      <c r="B241" s="145"/>
      <c r="C241" s="149"/>
      <c r="D241" s="149"/>
      <c r="E241" s="40"/>
      <c r="F241" s="40"/>
      <c r="G241" s="40"/>
      <c r="H241" s="41"/>
      <c r="I241" s="41"/>
      <c r="J241" s="42"/>
      <c r="K241" s="36">
        <f t="shared" si="11"/>
        <v>0</v>
      </c>
      <c r="L241" s="43"/>
      <c r="M241" s="44"/>
      <c r="N241" s="44"/>
      <c r="O241" s="45"/>
    </row>
    <row r="242" spans="1:15" x14ac:dyDescent="0.25">
      <c r="A242" s="144"/>
      <c r="B242" s="145"/>
      <c r="C242" s="149"/>
      <c r="D242" s="149"/>
      <c r="E242" s="40"/>
      <c r="F242" s="40"/>
      <c r="G242" s="40"/>
      <c r="H242" s="41"/>
      <c r="I242" s="41"/>
      <c r="J242" s="42"/>
      <c r="K242" s="36">
        <f t="shared" si="11"/>
        <v>0</v>
      </c>
      <c r="L242" s="43"/>
      <c r="M242" s="44"/>
      <c r="N242" s="44"/>
      <c r="O242" s="45"/>
    </row>
    <row r="243" spans="1:15" x14ac:dyDescent="0.25">
      <c r="A243" s="144"/>
      <c r="B243" s="145"/>
      <c r="C243" s="149"/>
      <c r="D243" s="149"/>
      <c r="E243" s="40"/>
      <c r="F243" s="40"/>
      <c r="G243" s="46"/>
      <c r="H243" s="41"/>
      <c r="I243" s="41"/>
      <c r="J243" s="47"/>
      <c r="K243" s="36">
        <f t="shared" si="11"/>
        <v>0</v>
      </c>
      <c r="L243" s="43"/>
      <c r="M243" s="44"/>
      <c r="N243" s="44"/>
      <c r="O243" s="45"/>
    </row>
    <row r="244" spans="1:15" x14ac:dyDescent="0.25">
      <c r="A244" s="144"/>
      <c r="B244" s="145"/>
      <c r="C244" s="149"/>
      <c r="D244" s="149"/>
      <c r="E244" s="40"/>
      <c r="F244" s="40"/>
      <c r="G244" s="46"/>
      <c r="H244" s="48"/>
      <c r="I244" s="48"/>
      <c r="J244" s="47"/>
      <c r="K244" s="36">
        <f t="shared" si="11"/>
        <v>0</v>
      </c>
      <c r="L244" s="43"/>
      <c r="M244" s="44"/>
      <c r="N244" s="44"/>
      <c r="O244" s="45"/>
    </row>
    <row r="245" spans="1:15" ht="15.75" thickBot="1" x14ac:dyDescent="0.3">
      <c r="A245" s="144"/>
      <c r="B245" s="145"/>
      <c r="C245" s="149"/>
      <c r="D245" s="149"/>
      <c r="E245" s="49"/>
      <c r="F245" s="49"/>
      <c r="G245" s="49"/>
      <c r="H245" s="50"/>
      <c r="I245" s="50"/>
      <c r="J245" s="51"/>
      <c r="K245" s="36">
        <f t="shared" si="11"/>
        <v>0</v>
      </c>
      <c r="L245" s="52"/>
      <c r="M245" s="53"/>
      <c r="N245" s="53"/>
      <c r="O245" s="54"/>
    </row>
    <row r="246" spans="1:15" ht="15.75" thickBot="1" x14ac:dyDescent="0.3">
      <c r="A246" s="146"/>
      <c r="B246" s="147"/>
      <c r="C246" s="150"/>
      <c r="D246" s="150"/>
      <c r="E246" s="60" t="s">
        <v>267</v>
      </c>
      <c r="F246" s="58"/>
      <c r="G246" s="58"/>
      <c r="H246" s="58"/>
      <c r="I246" s="58"/>
      <c r="J246" s="59"/>
      <c r="K246" s="55">
        <f>SUM(K232:K245)</f>
        <v>0</v>
      </c>
      <c r="L246" s="56">
        <f>K246+(K246*3%)</f>
        <v>0</v>
      </c>
      <c r="M246" s="56">
        <f>L246+(L246*3%)</f>
        <v>0</v>
      </c>
      <c r="N246" s="56">
        <f>M246+(M246*3%)</f>
        <v>0</v>
      </c>
      <c r="O246" s="56">
        <f>N246+(N246*3%)</f>
        <v>0</v>
      </c>
    </row>
    <row r="247" spans="1:15" ht="23.25" customHeight="1" thickBot="1" x14ac:dyDescent="0.3">
      <c r="A247" s="142" t="s">
        <v>277</v>
      </c>
      <c r="B247" s="143"/>
      <c r="C247" s="57" t="s">
        <v>262</v>
      </c>
      <c r="D247" s="58" t="s">
        <v>264</v>
      </c>
      <c r="E247" s="57" t="s">
        <v>434</v>
      </c>
      <c r="F247" s="57" t="s">
        <v>435</v>
      </c>
      <c r="G247" s="57" t="s">
        <v>263</v>
      </c>
      <c r="H247" s="57" t="s">
        <v>0</v>
      </c>
      <c r="I247" s="57" t="s">
        <v>436</v>
      </c>
      <c r="J247" s="58" t="s">
        <v>265</v>
      </c>
      <c r="K247" s="57" t="s">
        <v>437</v>
      </c>
      <c r="L247" s="58" t="s">
        <v>438</v>
      </c>
      <c r="M247" s="57" t="s">
        <v>439</v>
      </c>
      <c r="N247" s="57" t="s">
        <v>440</v>
      </c>
      <c r="O247" s="57" t="s">
        <v>441</v>
      </c>
    </row>
    <row r="248" spans="1:15" ht="15" customHeight="1" x14ac:dyDescent="0.25">
      <c r="A248" s="144" t="s">
        <v>274</v>
      </c>
      <c r="B248" s="145"/>
      <c r="C248" s="148"/>
      <c r="D248" s="149"/>
      <c r="E248" s="33"/>
      <c r="F248" s="33"/>
      <c r="G248" s="33"/>
      <c r="H248" s="34"/>
      <c r="I248" s="34"/>
      <c r="J248" s="35"/>
      <c r="K248" s="36">
        <f t="shared" ref="K248:K261" si="12">+J248*H248</f>
        <v>0</v>
      </c>
      <c r="L248" s="37"/>
      <c r="M248" s="38"/>
      <c r="N248" s="38"/>
      <c r="O248" s="39"/>
    </row>
    <row r="249" spans="1:15" x14ac:dyDescent="0.25">
      <c r="A249" s="144"/>
      <c r="B249" s="145"/>
      <c r="C249" s="149"/>
      <c r="D249" s="149"/>
      <c r="E249" s="40"/>
      <c r="F249" s="40"/>
      <c r="G249" s="40"/>
      <c r="H249" s="41"/>
      <c r="I249" s="41"/>
      <c r="J249" s="42"/>
      <c r="K249" s="36">
        <f t="shared" si="12"/>
        <v>0</v>
      </c>
      <c r="L249" s="43"/>
      <c r="M249" s="44"/>
      <c r="N249" s="44"/>
      <c r="O249" s="45"/>
    </row>
    <row r="250" spans="1:15" x14ac:dyDescent="0.25">
      <c r="A250" s="144"/>
      <c r="B250" s="145"/>
      <c r="C250" s="149"/>
      <c r="D250" s="149"/>
      <c r="E250" s="40"/>
      <c r="F250" s="40"/>
      <c r="G250" s="40"/>
      <c r="H250" s="41"/>
      <c r="I250" s="41"/>
      <c r="J250" s="42"/>
      <c r="K250" s="36">
        <f t="shared" si="12"/>
        <v>0</v>
      </c>
      <c r="L250" s="43"/>
      <c r="M250" s="44"/>
      <c r="N250" s="44"/>
      <c r="O250" s="45"/>
    </row>
    <row r="251" spans="1:15" x14ac:dyDescent="0.25">
      <c r="A251" s="144"/>
      <c r="B251" s="145"/>
      <c r="C251" s="149"/>
      <c r="D251" s="149"/>
      <c r="E251" s="40"/>
      <c r="F251" s="40"/>
      <c r="G251" s="40"/>
      <c r="H251" s="41"/>
      <c r="I251" s="41"/>
      <c r="J251" s="42"/>
      <c r="K251" s="36">
        <f t="shared" si="12"/>
        <v>0</v>
      </c>
      <c r="L251" s="43"/>
      <c r="M251" s="44"/>
      <c r="N251" s="44"/>
      <c r="O251" s="45"/>
    </row>
    <row r="252" spans="1:15" x14ac:dyDescent="0.25">
      <c r="A252" s="144"/>
      <c r="B252" s="145"/>
      <c r="C252" s="149"/>
      <c r="D252" s="149"/>
      <c r="E252" s="40"/>
      <c r="F252" s="40"/>
      <c r="G252" s="40"/>
      <c r="H252" s="41"/>
      <c r="I252" s="41"/>
      <c r="J252" s="42"/>
      <c r="K252" s="36">
        <f t="shared" si="12"/>
        <v>0</v>
      </c>
      <c r="L252" s="43"/>
      <c r="M252" s="44"/>
      <c r="N252" s="44"/>
      <c r="O252" s="45"/>
    </row>
    <row r="253" spans="1:15" x14ac:dyDescent="0.25">
      <c r="A253" s="144"/>
      <c r="B253" s="145"/>
      <c r="C253" s="149"/>
      <c r="D253" s="149"/>
      <c r="E253" s="40"/>
      <c r="F253" s="40"/>
      <c r="G253" s="40"/>
      <c r="H253" s="41"/>
      <c r="I253" s="41"/>
      <c r="J253" s="42"/>
      <c r="K253" s="36">
        <f t="shared" si="12"/>
        <v>0</v>
      </c>
      <c r="L253" s="43"/>
      <c r="M253" s="44"/>
      <c r="N253" s="44"/>
      <c r="O253" s="45"/>
    </row>
    <row r="254" spans="1:15" x14ac:dyDescent="0.25">
      <c r="A254" s="144"/>
      <c r="B254" s="145"/>
      <c r="C254" s="149"/>
      <c r="D254" s="149"/>
      <c r="E254" s="40"/>
      <c r="F254" s="40"/>
      <c r="G254" s="40"/>
      <c r="H254" s="41"/>
      <c r="I254" s="41"/>
      <c r="J254" s="42"/>
      <c r="K254" s="36">
        <f t="shared" si="12"/>
        <v>0</v>
      </c>
      <c r="L254" s="43"/>
      <c r="M254" s="44"/>
      <c r="N254" s="44"/>
      <c r="O254" s="45"/>
    </row>
    <row r="255" spans="1:15" x14ac:dyDescent="0.25">
      <c r="A255" s="144"/>
      <c r="B255" s="145"/>
      <c r="C255" s="149"/>
      <c r="D255" s="149"/>
      <c r="E255" s="40"/>
      <c r="F255" s="40"/>
      <c r="G255" s="40"/>
      <c r="H255" s="41"/>
      <c r="I255" s="41"/>
      <c r="J255" s="42"/>
      <c r="K255" s="36">
        <f t="shared" si="12"/>
        <v>0</v>
      </c>
      <c r="L255" s="43"/>
      <c r="M255" s="44"/>
      <c r="N255" s="44"/>
      <c r="O255" s="45"/>
    </row>
    <row r="256" spans="1:15" x14ac:dyDescent="0.25">
      <c r="A256" s="144"/>
      <c r="B256" s="145"/>
      <c r="C256" s="149"/>
      <c r="D256" s="149"/>
      <c r="E256" s="40"/>
      <c r="F256" s="40"/>
      <c r="G256" s="40"/>
      <c r="H256" s="41"/>
      <c r="I256" s="41"/>
      <c r="J256" s="42"/>
      <c r="K256" s="36">
        <f t="shared" si="12"/>
        <v>0</v>
      </c>
      <c r="L256" s="43"/>
      <c r="M256" s="44"/>
      <c r="N256" s="44"/>
      <c r="O256" s="45"/>
    </row>
    <row r="257" spans="1:15" x14ac:dyDescent="0.25">
      <c r="A257" s="144"/>
      <c r="B257" s="145"/>
      <c r="C257" s="149"/>
      <c r="D257" s="149"/>
      <c r="E257" s="40"/>
      <c r="F257" s="40"/>
      <c r="G257" s="40"/>
      <c r="H257" s="41"/>
      <c r="I257" s="41"/>
      <c r="J257" s="42"/>
      <c r="K257" s="36">
        <f t="shared" si="12"/>
        <v>0</v>
      </c>
      <c r="L257" s="43"/>
      <c r="M257" s="44"/>
      <c r="N257" s="44"/>
      <c r="O257" s="45"/>
    </row>
    <row r="258" spans="1:15" x14ac:dyDescent="0.25">
      <c r="A258" s="144"/>
      <c r="B258" s="145"/>
      <c r="C258" s="149"/>
      <c r="D258" s="149"/>
      <c r="E258" s="40"/>
      <c r="F258" s="40"/>
      <c r="G258" s="40"/>
      <c r="H258" s="41"/>
      <c r="I258" s="41"/>
      <c r="J258" s="42"/>
      <c r="K258" s="36">
        <f t="shared" si="12"/>
        <v>0</v>
      </c>
      <c r="L258" s="43"/>
      <c r="M258" s="44"/>
      <c r="N258" s="44"/>
      <c r="O258" s="45"/>
    </row>
    <row r="259" spans="1:15" x14ac:dyDescent="0.25">
      <c r="A259" s="144"/>
      <c r="B259" s="145"/>
      <c r="C259" s="149"/>
      <c r="D259" s="149"/>
      <c r="E259" s="40"/>
      <c r="F259" s="40"/>
      <c r="G259" s="46"/>
      <c r="H259" s="41"/>
      <c r="I259" s="41"/>
      <c r="J259" s="47"/>
      <c r="K259" s="36">
        <f t="shared" si="12"/>
        <v>0</v>
      </c>
      <c r="L259" s="43"/>
      <c r="M259" s="44"/>
      <c r="N259" s="44"/>
      <c r="O259" s="45"/>
    </row>
    <row r="260" spans="1:15" x14ac:dyDescent="0.25">
      <c r="A260" s="144"/>
      <c r="B260" s="145"/>
      <c r="C260" s="149"/>
      <c r="D260" s="149"/>
      <c r="E260" s="40"/>
      <c r="F260" s="40"/>
      <c r="G260" s="46"/>
      <c r="H260" s="48"/>
      <c r="I260" s="48"/>
      <c r="J260" s="47"/>
      <c r="K260" s="36">
        <f t="shared" si="12"/>
        <v>0</v>
      </c>
      <c r="L260" s="43"/>
      <c r="M260" s="44"/>
      <c r="N260" s="44"/>
      <c r="O260" s="45"/>
    </row>
    <row r="261" spans="1:15" ht="15.75" thickBot="1" x14ac:dyDescent="0.3">
      <c r="A261" s="144"/>
      <c r="B261" s="145"/>
      <c r="C261" s="149"/>
      <c r="D261" s="149"/>
      <c r="E261" s="49"/>
      <c r="F261" s="49"/>
      <c r="G261" s="49"/>
      <c r="H261" s="50"/>
      <c r="I261" s="50"/>
      <c r="J261" s="51"/>
      <c r="K261" s="36">
        <f t="shared" si="12"/>
        <v>0</v>
      </c>
      <c r="L261" s="52"/>
      <c r="M261" s="53"/>
      <c r="N261" s="53"/>
      <c r="O261" s="54"/>
    </row>
    <row r="262" spans="1:15" ht="15.75" thickBot="1" x14ac:dyDescent="0.3">
      <c r="A262" s="146"/>
      <c r="B262" s="147"/>
      <c r="C262" s="150"/>
      <c r="D262" s="150"/>
      <c r="E262" s="60" t="s">
        <v>267</v>
      </c>
      <c r="F262" s="58"/>
      <c r="G262" s="58"/>
      <c r="H262" s="58"/>
      <c r="I262" s="58"/>
      <c r="J262" s="59"/>
      <c r="K262" s="55">
        <f>SUM(K248:K261)</f>
        <v>0</v>
      </c>
      <c r="L262" s="56">
        <f>K262+(K262*3%)</f>
        <v>0</v>
      </c>
      <c r="M262" s="56">
        <f>L262+(L262*3%)</f>
        <v>0</v>
      </c>
      <c r="N262" s="56">
        <f>M262+(M262*3%)</f>
        <v>0</v>
      </c>
      <c r="O262" s="56">
        <f>N262+(N262*3%)</f>
        <v>0</v>
      </c>
    </row>
    <row r="263" spans="1:15" ht="23.25" customHeight="1" thickBot="1" x14ac:dyDescent="0.3">
      <c r="A263" s="142" t="s">
        <v>277</v>
      </c>
      <c r="B263" s="143"/>
      <c r="C263" s="57" t="s">
        <v>262</v>
      </c>
      <c r="D263" s="58" t="s">
        <v>264</v>
      </c>
      <c r="E263" s="57" t="s">
        <v>434</v>
      </c>
      <c r="F263" s="57" t="s">
        <v>435</v>
      </c>
      <c r="G263" s="57" t="s">
        <v>263</v>
      </c>
      <c r="H263" s="57" t="s">
        <v>0</v>
      </c>
      <c r="I263" s="57" t="s">
        <v>436</v>
      </c>
      <c r="J263" s="58" t="s">
        <v>265</v>
      </c>
      <c r="K263" s="57" t="s">
        <v>437</v>
      </c>
      <c r="L263" s="58" t="s">
        <v>438</v>
      </c>
      <c r="M263" s="57" t="s">
        <v>439</v>
      </c>
      <c r="N263" s="57" t="s">
        <v>440</v>
      </c>
      <c r="O263" s="57" t="s">
        <v>441</v>
      </c>
    </row>
    <row r="264" spans="1:15" ht="15" customHeight="1" x14ac:dyDescent="0.25">
      <c r="A264" s="144" t="s">
        <v>275</v>
      </c>
      <c r="B264" s="145"/>
      <c r="C264" s="148"/>
      <c r="D264" s="149"/>
      <c r="E264" s="33"/>
      <c r="F264" s="33"/>
      <c r="G264" s="33"/>
      <c r="H264" s="34"/>
      <c r="I264" s="34"/>
      <c r="J264" s="35"/>
      <c r="K264" s="36">
        <f t="shared" ref="K264:K277" si="13">+J264*H264</f>
        <v>0</v>
      </c>
      <c r="L264" s="37"/>
      <c r="M264" s="38"/>
      <c r="N264" s="38"/>
      <c r="O264" s="39"/>
    </row>
    <row r="265" spans="1:15" x14ac:dyDescent="0.25">
      <c r="A265" s="144"/>
      <c r="B265" s="145"/>
      <c r="C265" s="149"/>
      <c r="D265" s="149"/>
      <c r="E265" s="40"/>
      <c r="F265" s="40"/>
      <c r="G265" s="40"/>
      <c r="H265" s="41"/>
      <c r="I265" s="41"/>
      <c r="J265" s="42"/>
      <c r="K265" s="36">
        <f t="shared" si="13"/>
        <v>0</v>
      </c>
      <c r="L265" s="43"/>
      <c r="M265" s="44"/>
      <c r="N265" s="44"/>
      <c r="O265" s="45"/>
    </row>
    <row r="266" spans="1:15" x14ac:dyDescent="0.25">
      <c r="A266" s="144"/>
      <c r="B266" s="145"/>
      <c r="C266" s="149"/>
      <c r="D266" s="149"/>
      <c r="E266" s="40"/>
      <c r="F266" s="40"/>
      <c r="G266" s="40"/>
      <c r="H266" s="41"/>
      <c r="I266" s="41"/>
      <c r="J266" s="42"/>
      <c r="K266" s="36">
        <f t="shared" si="13"/>
        <v>0</v>
      </c>
      <c r="L266" s="43"/>
      <c r="M266" s="44"/>
      <c r="N266" s="44"/>
      <c r="O266" s="45"/>
    </row>
    <row r="267" spans="1:15" x14ac:dyDescent="0.25">
      <c r="A267" s="144"/>
      <c r="B267" s="145"/>
      <c r="C267" s="149"/>
      <c r="D267" s="149"/>
      <c r="E267" s="40"/>
      <c r="F267" s="40"/>
      <c r="G267" s="40"/>
      <c r="H267" s="41"/>
      <c r="I267" s="41"/>
      <c r="J267" s="42"/>
      <c r="K267" s="36">
        <f t="shared" si="13"/>
        <v>0</v>
      </c>
      <c r="L267" s="43"/>
      <c r="M267" s="44"/>
      <c r="N267" s="44"/>
      <c r="O267" s="45"/>
    </row>
    <row r="268" spans="1:15" x14ac:dyDescent="0.25">
      <c r="A268" s="144"/>
      <c r="B268" s="145"/>
      <c r="C268" s="149"/>
      <c r="D268" s="149"/>
      <c r="E268" s="40"/>
      <c r="F268" s="40"/>
      <c r="G268" s="40"/>
      <c r="H268" s="41"/>
      <c r="I268" s="41"/>
      <c r="J268" s="42"/>
      <c r="K268" s="36">
        <f t="shared" si="13"/>
        <v>0</v>
      </c>
      <c r="L268" s="43"/>
      <c r="M268" s="44"/>
      <c r="N268" s="44"/>
      <c r="O268" s="45"/>
    </row>
    <row r="269" spans="1:15" x14ac:dyDescent="0.25">
      <c r="A269" s="144"/>
      <c r="B269" s="145"/>
      <c r="C269" s="149"/>
      <c r="D269" s="149"/>
      <c r="E269" s="40"/>
      <c r="F269" s="40"/>
      <c r="G269" s="40"/>
      <c r="H269" s="41"/>
      <c r="I269" s="41"/>
      <c r="J269" s="42"/>
      <c r="K269" s="36">
        <f t="shared" si="13"/>
        <v>0</v>
      </c>
      <c r="L269" s="43"/>
      <c r="M269" s="44"/>
      <c r="N269" s="44"/>
      <c r="O269" s="45"/>
    </row>
    <row r="270" spans="1:15" x14ac:dyDescent="0.25">
      <c r="A270" s="144"/>
      <c r="B270" s="145"/>
      <c r="C270" s="149"/>
      <c r="D270" s="149"/>
      <c r="E270" s="40"/>
      <c r="F270" s="40"/>
      <c r="G270" s="40"/>
      <c r="H270" s="41"/>
      <c r="I270" s="41"/>
      <c r="J270" s="42"/>
      <c r="K270" s="36">
        <f t="shared" si="13"/>
        <v>0</v>
      </c>
      <c r="L270" s="43"/>
      <c r="M270" s="44"/>
      <c r="N270" s="44"/>
      <c r="O270" s="45"/>
    </row>
    <row r="271" spans="1:15" x14ac:dyDescent="0.25">
      <c r="A271" s="144"/>
      <c r="B271" s="145"/>
      <c r="C271" s="149"/>
      <c r="D271" s="149"/>
      <c r="E271" s="40"/>
      <c r="F271" s="40"/>
      <c r="G271" s="40"/>
      <c r="H271" s="41"/>
      <c r="I271" s="41"/>
      <c r="J271" s="42"/>
      <c r="K271" s="36">
        <f t="shared" si="13"/>
        <v>0</v>
      </c>
      <c r="L271" s="43"/>
      <c r="M271" s="44"/>
      <c r="N271" s="44"/>
      <c r="O271" s="45"/>
    </row>
    <row r="272" spans="1:15" x14ac:dyDescent="0.25">
      <c r="A272" s="144"/>
      <c r="B272" s="145"/>
      <c r="C272" s="149"/>
      <c r="D272" s="149"/>
      <c r="E272" s="40"/>
      <c r="F272" s="40"/>
      <c r="G272" s="40"/>
      <c r="H272" s="41"/>
      <c r="I272" s="41"/>
      <c r="J272" s="42"/>
      <c r="K272" s="36">
        <f t="shared" si="13"/>
        <v>0</v>
      </c>
      <c r="L272" s="43"/>
      <c r="M272" s="44"/>
      <c r="N272" s="44"/>
      <c r="O272" s="45"/>
    </row>
    <row r="273" spans="1:15" x14ac:dyDescent="0.25">
      <c r="A273" s="144"/>
      <c r="B273" s="145"/>
      <c r="C273" s="149"/>
      <c r="D273" s="149"/>
      <c r="E273" s="40"/>
      <c r="F273" s="40"/>
      <c r="G273" s="40"/>
      <c r="H273" s="41"/>
      <c r="I273" s="41"/>
      <c r="J273" s="42"/>
      <c r="K273" s="36">
        <f t="shared" si="13"/>
        <v>0</v>
      </c>
      <c r="L273" s="43"/>
      <c r="M273" s="44"/>
      <c r="N273" s="44"/>
      <c r="O273" s="45"/>
    </row>
    <row r="274" spans="1:15" x14ac:dyDescent="0.25">
      <c r="A274" s="144"/>
      <c r="B274" s="145"/>
      <c r="C274" s="149"/>
      <c r="D274" s="149"/>
      <c r="E274" s="40"/>
      <c r="F274" s="40"/>
      <c r="G274" s="40"/>
      <c r="H274" s="41"/>
      <c r="I274" s="41"/>
      <c r="J274" s="42"/>
      <c r="K274" s="36">
        <f t="shared" si="13"/>
        <v>0</v>
      </c>
      <c r="L274" s="43"/>
      <c r="M274" s="44"/>
      <c r="N274" s="44"/>
      <c r="O274" s="45"/>
    </row>
    <row r="275" spans="1:15" x14ac:dyDescent="0.25">
      <c r="A275" s="144"/>
      <c r="B275" s="145"/>
      <c r="C275" s="149"/>
      <c r="D275" s="149"/>
      <c r="E275" s="40"/>
      <c r="F275" s="40"/>
      <c r="G275" s="46"/>
      <c r="H275" s="41"/>
      <c r="I275" s="41"/>
      <c r="J275" s="47"/>
      <c r="K275" s="36">
        <f t="shared" si="13"/>
        <v>0</v>
      </c>
      <c r="L275" s="43"/>
      <c r="M275" s="44"/>
      <c r="N275" s="44"/>
      <c r="O275" s="45"/>
    </row>
    <row r="276" spans="1:15" x14ac:dyDescent="0.25">
      <c r="A276" s="144"/>
      <c r="B276" s="145"/>
      <c r="C276" s="149"/>
      <c r="D276" s="149"/>
      <c r="E276" s="40"/>
      <c r="F276" s="40"/>
      <c r="G276" s="46"/>
      <c r="H276" s="48"/>
      <c r="I276" s="48"/>
      <c r="J276" s="47"/>
      <c r="K276" s="36">
        <f t="shared" si="13"/>
        <v>0</v>
      </c>
      <c r="L276" s="43"/>
      <c r="M276" s="44"/>
      <c r="N276" s="44"/>
      <c r="O276" s="45"/>
    </row>
    <row r="277" spans="1:15" ht="15.75" thickBot="1" x14ac:dyDescent="0.3">
      <c r="A277" s="144"/>
      <c r="B277" s="145"/>
      <c r="C277" s="149"/>
      <c r="D277" s="149"/>
      <c r="E277" s="49"/>
      <c r="F277" s="49"/>
      <c r="G277" s="49"/>
      <c r="H277" s="50"/>
      <c r="I277" s="50"/>
      <c r="J277" s="51"/>
      <c r="K277" s="36">
        <f t="shared" si="13"/>
        <v>0</v>
      </c>
      <c r="L277" s="52"/>
      <c r="M277" s="53"/>
      <c r="N277" s="53"/>
      <c r="O277" s="54"/>
    </row>
    <row r="278" spans="1:15" ht="15.75" thickBot="1" x14ac:dyDescent="0.3">
      <c r="A278" s="146"/>
      <c r="B278" s="147"/>
      <c r="C278" s="150"/>
      <c r="D278" s="150"/>
      <c r="E278" s="60" t="s">
        <v>267</v>
      </c>
      <c r="F278" s="58"/>
      <c r="G278" s="58"/>
      <c r="H278" s="58"/>
      <c r="I278" s="58"/>
      <c r="J278" s="59"/>
      <c r="K278" s="55">
        <f>SUM(K264:K277)</f>
        <v>0</v>
      </c>
      <c r="L278" s="56">
        <f>K278+(K278*3%)</f>
        <v>0</v>
      </c>
      <c r="M278" s="56">
        <f>L278+(L278*3%)</f>
        <v>0</v>
      </c>
      <c r="N278" s="56">
        <f>M278+(M278*3%)</f>
        <v>0</v>
      </c>
      <c r="O278" s="56">
        <f>N278+(N278*3%)</f>
        <v>0</v>
      </c>
    </row>
    <row r="279" spans="1:15" ht="23.25" customHeight="1" thickBot="1" x14ac:dyDescent="0.3">
      <c r="A279" s="142" t="s">
        <v>277</v>
      </c>
      <c r="B279" s="143"/>
      <c r="C279" s="57" t="s">
        <v>262</v>
      </c>
      <c r="D279" s="58" t="s">
        <v>264</v>
      </c>
      <c r="E279" s="57" t="s">
        <v>434</v>
      </c>
      <c r="F279" s="57" t="s">
        <v>435</v>
      </c>
      <c r="G279" s="57" t="s">
        <v>263</v>
      </c>
      <c r="H279" s="57" t="s">
        <v>0</v>
      </c>
      <c r="I279" s="57" t="s">
        <v>436</v>
      </c>
      <c r="J279" s="58" t="s">
        <v>265</v>
      </c>
      <c r="K279" s="57" t="s">
        <v>437</v>
      </c>
      <c r="L279" s="58" t="s">
        <v>438</v>
      </c>
      <c r="M279" s="57" t="s">
        <v>439</v>
      </c>
      <c r="N279" s="57" t="s">
        <v>440</v>
      </c>
      <c r="O279" s="57" t="s">
        <v>441</v>
      </c>
    </row>
    <row r="280" spans="1:15" ht="15" customHeight="1" x14ac:dyDescent="0.25">
      <c r="A280" s="144" t="s">
        <v>276</v>
      </c>
      <c r="B280" s="145"/>
      <c r="C280" s="148"/>
      <c r="D280" s="149"/>
      <c r="E280" s="33"/>
      <c r="F280" s="33"/>
      <c r="G280" s="33"/>
      <c r="H280" s="34"/>
      <c r="I280" s="34"/>
      <c r="J280" s="35"/>
      <c r="K280" s="36">
        <f t="shared" ref="K280:K293" si="14">+J280*H280</f>
        <v>0</v>
      </c>
      <c r="L280" s="37"/>
      <c r="M280" s="38"/>
      <c r="N280" s="38"/>
      <c r="O280" s="39"/>
    </row>
    <row r="281" spans="1:15" x14ac:dyDescent="0.25">
      <c r="A281" s="144"/>
      <c r="B281" s="145"/>
      <c r="C281" s="149"/>
      <c r="D281" s="149"/>
      <c r="E281" s="40"/>
      <c r="F281" s="40"/>
      <c r="G281" s="40"/>
      <c r="H281" s="41"/>
      <c r="I281" s="41"/>
      <c r="J281" s="42"/>
      <c r="K281" s="36">
        <f t="shared" si="14"/>
        <v>0</v>
      </c>
      <c r="L281" s="43"/>
      <c r="M281" s="44"/>
      <c r="N281" s="44"/>
      <c r="O281" s="45"/>
    </row>
    <row r="282" spans="1:15" x14ac:dyDescent="0.25">
      <c r="A282" s="144"/>
      <c r="B282" s="145"/>
      <c r="C282" s="149"/>
      <c r="D282" s="149"/>
      <c r="E282" s="40"/>
      <c r="F282" s="40"/>
      <c r="G282" s="40"/>
      <c r="H282" s="41"/>
      <c r="I282" s="41"/>
      <c r="J282" s="42"/>
      <c r="K282" s="36">
        <f t="shared" si="14"/>
        <v>0</v>
      </c>
      <c r="L282" s="43"/>
      <c r="M282" s="44"/>
      <c r="N282" s="44"/>
      <c r="O282" s="45"/>
    </row>
    <row r="283" spans="1:15" x14ac:dyDescent="0.25">
      <c r="A283" s="144"/>
      <c r="B283" s="145"/>
      <c r="C283" s="149"/>
      <c r="D283" s="149"/>
      <c r="E283" s="40"/>
      <c r="F283" s="40"/>
      <c r="G283" s="40"/>
      <c r="H283" s="41"/>
      <c r="I283" s="41"/>
      <c r="J283" s="42"/>
      <c r="K283" s="36">
        <f t="shared" si="14"/>
        <v>0</v>
      </c>
      <c r="L283" s="43"/>
      <c r="M283" s="44"/>
      <c r="N283" s="44"/>
      <c r="O283" s="45"/>
    </row>
    <row r="284" spans="1:15" x14ac:dyDescent="0.25">
      <c r="A284" s="144"/>
      <c r="B284" s="145"/>
      <c r="C284" s="149"/>
      <c r="D284" s="149"/>
      <c r="E284" s="40"/>
      <c r="F284" s="40"/>
      <c r="G284" s="40"/>
      <c r="H284" s="41"/>
      <c r="I284" s="41"/>
      <c r="J284" s="42"/>
      <c r="K284" s="36">
        <f t="shared" si="14"/>
        <v>0</v>
      </c>
      <c r="L284" s="43"/>
      <c r="M284" s="44"/>
      <c r="N284" s="44"/>
      <c r="O284" s="45"/>
    </row>
    <row r="285" spans="1:15" x14ac:dyDescent="0.25">
      <c r="A285" s="144"/>
      <c r="B285" s="145"/>
      <c r="C285" s="149"/>
      <c r="D285" s="149"/>
      <c r="E285" s="40"/>
      <c r="F285" s="40"/>
      <c r="G285" s="40"/>
      <c r="H285" s="41"/>
      <c r="I285" s="41"/>
      <c r="J285" s="42"/>
      <c r="K285" s="36">
        <f t="shared" si="14"/>
        <v>0</v>
      </c>
      <c r="L285" s="43"/>
      <c r="M285" s="44"/>
      <c r="N285" s="44"/>
      <c r="O285" s="45"/>
    </row>
    <row r="286" spans="1:15" x14ac:dyDescent="0.25">
      <c r="A286" s="144"/>
      <c r="B286" s="145"/>
      <c r="C286" s="149"/>
      <c r="D286" s="149"/>
      <c r="E286" s="40"/>
      <c r="F286" s="40"/>
      <c r="G286" s="40"/>
      <c r="H286" s="41"/>
      <c r="I286" s="41"/>
      <c r="J286" s="42"/>
      <c r="K286" s="36">
        <f t="shared" si="14"/>
        <v>0</v>
      </c>
      <c r="L286" s="43"/>
      <c r="M286" s="44"/>
      <c r="N286" s="44"/>
      <c r="O286" s="45"/>
    </row>
    <row r="287" spans="1:15" x14ac:dyDescent="0.25">
      <c r="A287" s="144"/>
      <c r="B287" s="145"/>
      <c r="C287" s="149"/>
      <c r="D287" s="149"/>
      <c r="E287" s="40"/>
      <c r="F287" s="40"/>
      <c r="G287" s="40"/>
      <c r="H287" s="41"/>
      <c r="I287" s="41"/>
      <c r="J287" s="42"/>
      <c r="K287" s="36">
        <f t="shared" si="14"/>
        <v>0</v>
      </c>
      <c r="L287" s="43"/>
      <c r="M287" s="44"/>
      <c r="N287" s="44"/>
      <c r="O287" s="45"/>
    </row>
    <row r="288" spans="1:15" x14ac:dyDescent="0.25">
      <c r="A288" s="144"/>
      <c r="B288" s="145"/>
      <c r="C288" s="149"/>
      <c r="D288" s="149"/>
      <c r="E288" s="40"/>
      <c r="F288" s="40"/>
      <c r="G288" s="40"/>
      <c r="H288" s="41"/>
      <c r="I288" s="41"/>
      <c r="J288" s="42"/>
      <c r="K288" s="36">
        <f t="shared" si="14"/>
        <v>0</v>
      </c>
      <c r="L288" s="43"/>
      <c r="M288" s="44"/>
      <c r="N288" s="44"/>
      <c r="O288" s="45"/>
    </row>
    <row r="289" spans="1:15" x14ac:dyDescent="0.25">
      <c r="A289" s="144"/>
      <c r="B289" s="145"/>
      <c r="C289" s="149"/>
      <c r="D289" s="149"/>
      <c r="E289" s="40"/>
      <c r="F289" s="40"/>
      <c r="G289" s="40"/>
      <c r="H289" s="41"/>
      <c r="I289" s="41"/>
      <c r="J289" s="42"/>
      <c r="K289" s="36">
        <f t="shared" si="14"/>
        <v>0</v>
      </c>
      <c r="L289" s="43"/>
      <c r="M289" s="44"/>
      <c r="N289" s="44"/>
      <c r="O289" s="45"/>
    </row>
    <row r="290" spans="1:15" x14ac:dyDescent="0.25">
      <c r="A290" s="144"/>
      <c r="B290" s="145"/>
      <c r="C290" s="149"/>
      <c r="D290" s="149"/>
      <c r="E290" s="40"/>
      <c r="F290" s="40"/>
      <c r="G290" s="40"/>
      <c r="H290" s="41"/>
      <c r="I290" s="41"/>
      <c r="J290" s="42"/>
      <c r="K290" s="36">
        <f t="shared" si="14"/>
        <v>0</v>
      </c>
      <c r="L290" s="43"/>
      <c r="M290" s="44"/>
      <c r="N290" s="44"/>
      <c r="O290" s="45"/>
    </row>
    <row r="291" spans="1:15" x14ac:dyDescent="0.25">
      <c r="A291" s="144"/>
      <c r="B291" s="145"/>
      <c r="C291" s="149"/>
      <c r="D291" s="149"/>
      <c r="E291" s="40"/>
      <c r="F291" s="40"/>
      <c r="G291" s="46"/>
      <c r="H291" s="41"/>
      <c r="I291" s="41"/>
      <c r="J291" s="47"/>
      <c r="K291" s="36">
        <f t="shared" si="14"/>
        <v>0</v>
      </c>
      <c r="L291" s="43"/>
      <c r="M291" s="44"/>
      <c r="N291" s="44"/>
      <c r="O291" s="45"/>
    </row>
    <row r="292" spans="1:15" x14ac:dyDescent="0.25">
      <c r="A292" s="144"/>
      <c r="B292" s="145"/>
      <c r="C292" s="149"/>
      <c r="D292" s="149"/>
      <c r="E292" s="40"/>
      <c r="F292" s="40"/>
      <c r="G292" s="46"/>
      <c r="H292" s="48"/>
      <c r="I292" s="48"/>
      <c r="J292" s="47"/>
      <c r="K292" s="36">
        <f t="shared" si="14"/>
        <v>0</v>
      </c>
      <c r="L292" s="43"/>
      <c r="M292" s="44"/>
      <c r="N292" s="44"/>
      <c r="O292" s="45"/>
    </row>
    <row r="293" spans="1:15" ht="15.75" thickBot="1" x14ac:dyDescent="0.3">
      <c r="A293" s="144"/>
      <c r="B293" s="145"/>
      <c r="C293" s="149"/>
      <c r="D293" s="149"/>
      <c r="E293" s="49"/>
      <c r="F293" s="49"/>
      <c r="G293" s="49"/>
      <c r="H293" s="50"/>
      <c r="I293" s="50"/>
      <c r="J293" s="51"/>
      <c r="K293" s="36">
        <f t="shared" si="14"/>
        <v>0</v>
      </c>
      <c r="L293" s="52"/>
      <c r="M293" s="53"/>
      <c r="N293" s="53"/>
      <c r="O293" s="54"/>
    </row>
    <row r="294" spans="1:15" ht="15.75" thickBot="1" x14ac:dyDescent="0.3">
      <c r="A294" s="146"/>
      <c r="B294" s="147"/>
      <c r="C294" s="150"/>
      <c r="D294" s="150"/>
      <c r="E294" s="60" t="s">
        <v>267</v>
      </c>
      <c r="F294" s="58"/>
      <c r="G294" s="58"/>
      <c r="H294" s="58"/>
      <c r="I294" s="58"/>
      <c r="J294" s="59"/>
      <c r="K294" s="55">
        <f>SUM(K280:K293)</f>
        <v>0</v>
      </c>
      <c r="L294" s="56">
        <f>K294+(K294*3%)</f>
        <v>0</v>
      </c>
      <c r="M294" s="56">
        <f>L294+(L294*3%)</f>
        <v>0</v>
      </c>
      <c r="N294" s="56">
        <f>M294+(M294*3%)</f>
        <v>0</v>
      </c>
      <c r="O294" s="56">
        <f>N294+(N294*3%)</f>
        <v>0</v>
      </c>
    </row>
    <row r="295" spans="1:15" ht="15.75" thickBot="1" x14ac:dyDescent="0.3">
      <c r="A295" s="151"/>
      <c r="B295" s="151"/>
      <c r="C295" s="151"/>
      <c r="D295" s="151"/>
      <c r="E295" s="151"/>
      <c r="F295" s="151"/>
      <c r="G295" s="151"/>
      <c r="H295" s="151"/>
      <c r="I295" s="151"/>
      <c r="J295" s="151"/>
      <c r="K295" s="151"/>
      <c r="L295" s="151"/>
      <c r="M295" s="151"/>
      <c r="N295" s="151"/>
      <c r="O295" s="151"/>
    </row>
    <row r="296" spans="1:15" ht="23.25" customHeight="1" thickBot="1" x14ac:dyDescent="0.3">
      <c r="A296" s="142" t="s">
        <v>278</v>
      </c>
      <c r="B296" s="143"/>
      <c r="C296" s="57" t="s">
        <v>262</v>
      </c>
      <c r="D296" s="58" t="s">
        <v>264</v>
      </c>
      <c r="E296" s="57" t="s">
        <v>434</v>
      </c>
      <c r="F296" s="57" t="s">
        <v>435</v>
      </c>
      <c r="G296" s="57" t="s">
        <v>263</v>
      </c>
      <c r="H296" s="57" t="s">
        <v>0</v>
      </c>
      <c r="I296" s="57" t="s">
        <v>436</v>
      </c>
      <c r="J296" s="58" t="s">
        <v>265</v>
      </c>
      <c r="K296" s="57" t="s">
        <v>437</v>
      </c>
      <c r="L296" s="58" t="s">
        <v>438</v>
      </c>
      <c r="M296" s="57" t="s">
        <v>439</v>
      </c>
      <c r="N296" s="57" t="s">
        <v>440</v>
      </c>
      <c r="O296" s="57" t="s">
        <v>441</v>
      </c>
    </row>
    <row r="297" spans="1:15" ht="15" customHeight="1" x14ac:dyDescent="0.25">
      <c r="A297" s="144" t="s">
        <v>266</v>
      </c>
      <c r="B297" s="145"/>
      <c r="C297" s="148"/>
      <c r="D297" s="149"/>
      <c r="E297" s="33"/>
      <c r="F297" s="33"/>
      <c r="G297" s="33"/>
      <c r="H297" s="34"/>
      <c r="I297" s="34"/>
      <c r="J297" s="35"/>
      <c r="K297" s="36">
        <f t="shared" ref="K297:K310" si="15">+J297*H297</f>
        <v>0</v>
      </c>
      <c r="L297" s="37"/>
      <c r="M297" s="38"/>
      <c r="N297" s="38"/>
      <c r="O297" s="39"/>
    </row>
    <row r="298" spans="1:15" x14ac:dyDescent="0.25">
      <c r="A298" s="144"/>
      <c r="B298" s="145"/>
      <c r="C298" s="149"/>
      <c r="D298" s="149"/>
      <c r="E298" s="40"/>
      <c r="F298" s="40"/>
      <c r="G298" s="40"/>
      <c r="H298" s="41"/>
      <c r="I298" s="41"/>
      <c r="J298" s="42"/>
      <c r="K298" s="36">
        <f t="shared" si="15"/>
        <v>0</v>
      </c>
      <c r="L298" s="43"/>
      <c r="M298" s="44"/>
      <c r="N298" s="44"/>
      <c r="O298" s="45"/>
    </row>
    <row r="299" spans="1:15" x14ac:dyDescent="0.25">
      <c r="A299" s="144"/>
      <c r="B299" s="145"/>
      <c r="C299" s="149"/>
      <c r="D299" s="149"/>
      <c r="E299" s="40"/>
      <c r="F299" s="40"/>
      <c r="G299" s="40"/>
      <c r="H299" s="41"/>
      <c r="I299" s="41"/>
      <c r="J299" s="42"/>
      <c r="K299" s="36">
        <f t="shared" si="15"/>
        <v>0</v>
      </c>
      <c r="L299" s="43"/>
      <c r="M299" s="44"/>
      <c r="N299" s="44"/>
      <c r="O299" s="45"/>
    </row>
    <row r="300" spans="1:15" x14ac:dyDescent="0.25">
      <c r="A300" s="144"/>
      <c r="B300" s="145"/>
      <c r="C300" s="149"/>
      <c r="D300" s="149"/>
      <c r="E300" s="40"/>
      <c r="F300" s="40"/>
      <c r="G300" s="40"/>
      <c r="H300" s="41"/>
      <c r="I300" s="41"/>
      <c r="J300" s="42"/>
      <c r="K300" s="36">
        <f t="shared" si="15"/>
        <v>0</v>
      </c>
      <c r="L300" s="43"/>
      <c r="M300" s="44"/>
      <c r="N300" s="44"/>
      <c r="O300" s="45"/>
    </row>
    <row r="301" spans="1:15" x14ac:dyDescent="0.25">
      <c r="A301" s="144"/>
      <c r="B301" s="145"/>
      <c r="C301" s="149"/>
      <c r="D301" s="149"/>
      <c r="E301" s="40"/>
      <c r="F301" s="40"/>
      <c r="G301" s="40"/>
      <c r="H301" s="41"/>
      <c r="I301" s="41"/>
      <c r="J301" s="42"/>
      <c r="K301" s="36">
        <f t="shared" si="15"/>
        <v>0</v>
      </c>
      <c r="L301" s="43"/>
      <c r="M301" s="44"/>
      <c r="N301" s="44"/>
      <c r="O301" s="45"/>
    </row>
    <row r="302" spans="1:15" x14ac:dyDescent="0.25">
      <c r="A302" s="144"/>
      <c r="B302" s="145"/>
      <c r="C302" s="149"/>
      <c r="D302" s="149"/>
      <c r="E302" s="40"/>
      <c r="F302" s="40"/>
      <c r="G302" s="40"/>
      <c r="H302" s="41"/>
      <c r="I302" s="41"/>
      <c r="J302" s="42"/>
      <c r="K302" s="36">
        <f t="shared" si="15"/>
        <v>0</v>
      </c>
      <c r="L302" s="43"/>
      <c r="M302" s="44"/>
      <c r="N302" s="44"/>
      <c r="O302" s="45"/>
    </row>
    <row r="303" spans="1:15" x14ac:dyDescent="0.25">
      <c r="A303" s="144"/>
      <c r="B303" s="145"/>
      <c r="C303" s="149"/>
      <c r="D303" s="149"/>
      <c r="E303" s="40"/>
      <c r="F303" s="40"/>
      <c r="G303" s="40"/>
      <c r="H303" s="41"/>
      <c r="I303" s="41"/>
      <c r="J303" s="42"/>
      <c r="K303" s="36">
        <f t="shared" si="15"/>
        <v>0</v>
      </c>
      <c r="L303" s="43"/>
      <c r="M303" s="44"/>
      <c r="N303" s="44"/>
      <c r="O303" s="45"/>
    </row>
    <row r="304" spans="1:15" x14ac:dyDescent="0.25">
      <c r="A304" s="144"/>
      <c r="B304" s="145"/>
      <c r="C304" s="149"/>
      <c r="D304" s="149"/>
      <c r="E304" s="40"/>
      <c r="F304" s="40"/>
      <c r="G304" s="40"/>
      <c r="H304" s="41"/>
      <c r="I304" s="41"/>
      <c r="J304" s="42"/>
      <c r="K304" s="36">
        <f t="shared" si="15"/>
        <v>0</v>
      </c>
      <c r="L304" s="43"/>
      <c r="M304" s="44"/>
      <c r="N304" s="44"/>
      <c r="O304" s="45"/>
    </row>
    <row r="305" spans="1:15" x14ac:dyDescent="0.25">
      <c r="A305" s="144"/>
      <c r="B305" s="145"/>
      <c r="C305" s="149"/>
      <c r="D305" s="149"/>
      <c r="E305" s="40"/>
      <c r="F305" s="40"/>
      <c r="G305" s="40"/>
      <c r="H305" s="41"/>
      <c r="I305" s="41"/>
      <c r="J305" s="42"/>
      <c r="K305" s="36">
        <f t="shared" si="15"/>
        <v>0</v>
      </c>
      <c r="L305" s="43"/>
      <c r="M305" s="44"/>
      <c r="N305" s="44"/>
      <c r="O305" s="45"/>
    </row>
    <row r="306" spans="1:15" x14ac:dyDescent="0.25">
      <c r="A306" s="144"/>
      <c r="B306" s="145"/>
      <c r="C306" s="149"/>
      <c r="D306" s="149"/>
      <c r="E306" s="40"/>
      <c r="F306" s="40"/>
      <c r="G306" s="40"/>
      <c r="H306" s="41"/>
      <c r="I306" s="41"/>
      <c r="J306" s="42"/>
      <c r="K306" s="36">
        <f t="shared" si="15"/>
        <v>0</v>
      </c>
      <c r="L306" s="43"/>
      <c r="M306" s="44"/>
      <c r="N306" s="44"/>
      <c r="O306" s="45"/>
    </row>
    <row r="307" spans="1:15" x14ac:dyDescent="0.25">
      <c r="A307" s="144"/>
      <c r="B307" s="145"/>
      <c r="C307" s="149"/>
      <c r="D307" s="149"/>
      <c r="E307" s="40"/>
      <c r="F307" s="40"/>
      <c r="G307" s="40"/>
      <c r="H307" s="41"/>
      <c r="I307" s="41"/>
      <c r="J307" s="42"/>
      <c r="K307" s="36">
        <f t="shared" si="15"/>
        <v>0</v>
      </c>
      <c r="L307" s="43"/>
      <c r="M307" s="44"/>
      <c r="N307" s="44"/>
      <c r="O307" s="45"/>
    </row>
    <row r="308" spans="1:15" x14ac:dyDescent="0.25">
      <c r="A308" s="144"/>
      <c r="B308" s="145"/>
      <c r="C308" s="149"/>
      <c r="D308" s="149"/>
      <c r="E308" s="40"/>
      <c r="F308" s="40"/>
      <c r="G308" s="46"/>
      <c r="H308" s="41"/>
      <c r="I308" s="41"/>
      <c r="J308" s="47"/>
      <c r="K308" s="36">
        <f t="shared" si="15"/>
        <v>0</v>
      </c>
      <c r="L308" s="43"/>
      <c r="M308" s="44"/>
      <c r="N308" s="44"/>
      <c r="O308" s="45"/>
    </row>
    <row r="309" spans="1:15" x14ac:dyDescent="0.25">
      <c r="A309" s="144"/>
      <c r="B309" s="145"/>
      <c r="C309" s="149"/>
      <c r="D309" s="149"/>
      <c r="E309" s="40"/>
      <c r="F309" s="40"/>
      <c r="G309" s="46"/>
      <c r="H309" s="48"/>
      <c r="I309" s="48"/>
      <c r="J309" s="47"/>
      <c r="K309" s="36">
        <f t="shared" si="15"/>
        <v>0</v>
      </c>
      <c r="L309" s="43"/>
      <c r="M309" s="44"/>
      <c r="N309" s="44"/>
      <c r="O309" s="45"/>
    </row>
    <row r="310" spans="1:15" ht="15.75" thickBot="1" x14ac:dyDescent="0.3">
      <c r="A310" s="144"/>
      <c r="B310" s="145"/>
      <c r="C310" s="149"/>
      <c r="D310" s="149"/>
      <c r="E310" s="49"/>
      <c r="F310" s="49"/>
      <c r="G310" s="49"/>
      <c r="H310" s="50"/>
      <c r="I310" s="50"/>
      <c r="J310" s="51"/>
      <c r="K310" s="36">
        <f t="shared" si="15"/>
        <v>0</v>
      </c>
      <c r="L310" s="52"/>
      <c r="M310" s="53"/>
      <c r="N310" s="53"/>
      <c r="O310" s="54"/>
    </row>
    <row r="311" spans="1:15" ht="15.75" thickBot="1" x14ac:dyDescent="0.3">
      <c r="A311" s="146"/>
      <c r="B311" s="147"/>
      <c r="C311" s="150"/>
      <c r="D311" s="150"/>
      <c r="E311" s="60" t="s">
        <v>267</v>
      </c>
      <c r="F311" s="58"/>
      <c r="G311" s="58"/>
      <c r="H311" s="58"/>
      <c r="I311" s="58"/>
      <c r="J311" s="59"/>
      <c r="K311" s="55">
        <f>SUM(K297:K310)</f>
        <v>0</v>
      </c>
      <c r="L311" s="56">
        <f>K311+(K311*3%)</f>
        <v>0</v>
      </c>
      <c r="M311" s="56">
        <f>L311+(L311*3%)</f>
        <v>0</v>
      </c>
      <c r="N311" s="56">
        <f>M311+(M311*3%)</f>
        <v>0</v>
      </c>
      <c r="O311" s="56">
        <f>N311+(N311*3%)</f>
        <v>0</v>
      </c>
    </row>
    <row r="312" spans="1:15" ht="23.25" customHeight="1" thickBot="1" x14ac:dyDescent="0.3">
      <c r="A312" s="142" t="s">
        <v>278</v>
      </c>
      <c r="B312" s="143"/>
      <c r="C312" s="57" t="s">
        <v>262</v>
      </c>
      <c r="D312" s="58" t="s">
        <v>264</v>
      </c>
      <c r="E312" s="57" t="s">
        <v>434</v>
      </c>
      <c r="F312" s="57" t="s">
        <v>435</v>
      </c>
      <c r="G312" s="57" t="s">
        <v>263</v>
      </c>
      <c r="H312" s="57" t="s">
        <v>0</v>
      </c>
      <c r="I312" s="57" t="s">
        <v>436</v>
      </c>
      <c r="J312" s="58" t="s">
        <v>265</v>
      </c>
      <c r="K312" s="57" t="s">
        <v>437</v>
      </c>
      <c r="L312" s="58" t="s">
        <v>438</v>
      </c>
      <c r="M312" s="57" t="s">
        <v>439</v>
      </c>
      <c r="N312" s="57" t="s">
        <v>440</v>
      </c>
      <c r="O312" s="57" t="s">
        <v>441</v>
      </c>
    </row>
    <row r="313" spans="1:15" ht="15" customHeight="1" x14ac:dyDescent="0.25">
      <c r="A313" s="144" t="s">
        <v>269</v>
      </c>
      <c r="B313" s="145"/>
      <c r="C313" s="148"/>
      <c r="D313" s="149"/>
      <c r="E313" s="33"/>
      <c r="F313" s="33"/>
      <c r="G313" s="33"/>
      <c r="H313" s="34"/>
      <c r="I313" s="34"/>
      <c r="J313" s="35"/>
      <c r="K313" s="36">
        <f t="shared" ref="K313:K326" si="16">+J313*H313</f>
        <v>0</v>
      </c>
      <c r="L313" s="37"/>
      <c r="M313" s="38"/>
      <c r="N313" s="38"/>
      <c r="O313" s="39"/>
    </row>
    <row r="314" spans="1:15" x14ac:dyDescent="0.25">
      <c r="A314" s="144"/>
      <c r="B314" s="145"/>
      <c r="C314" s="149"/>
      <c r="D314" s="149"/>
      <c r="E314" s="40"/>
      <c r="F314" s="40"/>
      <c r="G314" s="40"/>
      <c r="H314" s="41"/>
      <c r="I314" s="41"/>
      <c r="J314" s="42"/>
      <c r="K314" s="36">
        <f t="shared" si="16"/>
        <v>0</v>
      </c>
      <c r="L314" s="43"/>
      <c r="M314" s="44"/>
      <c r="N314" s="44"/>
      <c r="O314" s="45"/>
    </row>
    <row r="315" spans="1:15" x14ac:dyDescent="0.25">
      <c r="A315" s="144"/>
      <c r="B315" s="145"/>
      <c r="C315" s="149"/>
      <c r="D315" s="149"/>
      <c r="E315" s="40"/>
      <c r="F315" s="40"/>
      <c r="G315" s="40"/>
      <c r="H315" s="41"/>
      <c r="I315" s="41"/>
      <c r="J315" s="42"/>
      <c r="K315" s="36">
        <f t="shared" si="16"/>
        <v>0</v>
      </c>
      <c r="L315" s="43"/>
      <c r="M315" s="44"/>
      <c r="N315" s="44"/>
      <c r="O315" s="45"/>
    </row>
    <row r="316" spans="1:15" x14ac:dyDescent="0.25">
      <c r="A316" s="144"/>
      <c r="B316" s="145"/>
      <c r="C316" s="149"/>
      <c r="D316" s="149"/>
      <c r="E316" s="40"/>
      <c r="F316" s="40"/>
      <c r="G316" s="40"/>
      <c r="H316" s="41"/>
      <c r="I316" s="41"/>
      <c r="J316" s="42"/>
      <c r="K316" s="36">
        <f t="shared" si="16"/>
        <v>0</v>
      </c>
      <c r="L316" s="43"/>
      <c r="M316" s="44"/>
      <c r="N316" s="44"/>
      <c r="O316" s="45"/>
    </row>
    <row r="317" spans="1:15" x14ac:dyDescent="0.25">
      <c r="A317" s="144"/>
      <c r="B317" s="145"/>
      <c r="C317" s="149"/>
      <c r="D317" s="149"/>
      <c r="E317" s="40"/>
      <c r="F317" s="40"/>
      <c r="G317" s="40"/>
      <c r="H317" s="41"/>
      <c r="I317" s="41"/>
      <c r="J317" s="42"/>
      <c r="K317" s="36">
        <f t="shared" si="16"/>
        <v>0</v>
      </c>
      <c r="L317" s="43"/>
      <c r="M317" s="44"/>
      <c r="N317" s="44"/>
      <c r="O317" s="45"/>
    </row>
    <row r="318" spans="1:15" x14ac:dyDescent="0.25">
      <c r="A318" s="144"/>
      <c r="B318" s="145"/>
      <c r="C318" s="149"/>
      <c r="D318" s="149"/>
      <c r="E318" s="40"/>
      <c r="F318" s="40"/>
      <c r="G318" s="40"/>
      <c r="H318" s="41"/>
      <c r="I318" s="41"/>
      <c r="J318" s="42"/>
      <c r="K318" s="36">
        <f t="shared" si="16"/>
        <v>0</v>
      </c>
      <c r="L318" s="43"/>
      <c r="M318" s="44"/>
      <c r="N318" s="44"/>
      <c r="O318" s="45"/>
    </row>
    <row r="319" spans="1:15" x14ac:dyDescent="0.25">
      <c r="A319" s="144"/>
      <c r="B319" s="145"/>
      <c r="C319" s="149"/>
      <c r="D319" s="149"/>
      <c r="E319" s="40"/>
      <c r="F319" s="40"/>
      <c r="G319" s="40"/>
      <c r="H319" s="41"/>
      <c r="I319" s="41"/>
      <c r="J319" s="42"/>
      <c r="K319" s="36">
        <f t="shared" si="16"/>
        <v>0</v>
      </c>
      <c r="L319" s="43"/>
      <c r="M319" s="44"/>
      <c r="N319" s="44"/>
      <c r="O319" s="45"/>
    </row>
    <row r="320" spans="1:15" x14ac:dyDescent="0.25">
      <c r="A320" s="144"/>
      <c r="B320" s="145"/>
      <c r="C320" s="149"/>
      <c r="D320" s="149"/>
      <c r="E320" s="40"/>
      <c r="F320" s="40"/>
      <c r="G320" s="40"/>
      <c r="H320" s="41"/>
      <c r="I320" s="41"/>
      <c r="J320" s="42"/>
      <c r="K320" s="36">
        <f t="shared" si="16"/>
        <v>0</v>
      </c>
      <c r="L320" s="43"/>
      <c r="M320" s="44"/>
      <c r="N320" s="44"/>
      <c r="O320" s="45"/>
    </row>
    <row r="321" spans="1:15" x14ac:dyDescent="0.25">
      <c r="A321" s="144"/>
      <c r="B321" s="145"/>
      <c r="C321" s="149"/>
      <c r="D321" s="149"/>
      <c r="E321" s="40"/>
      <c r="F321" s="40"/>
      <c r="G321" s="40"/>
      <c r="H321" s="41"/>
      <c r="I321" s="41"/>
      <c r="J321" s="42"/>
      <c r="K321" s="36">
        <f t="shared" si="16"/>
        <v>0</v>
      </c>
      <c r="L321" s="43"/>
      <c r="M321" s="44"/>
      <c r="N321" s="44"/>
      <c r="O321" s="45"/>
    </row>
    <row r="322" spans="1:15" x14ac:dyDescent="0.25">
      <c r="A322" s="144"/>
      <c r="B322" s="145"/>
      <c r="C322" s="149"/>
      <c r="D322" s="149"/>
      <c r="E322" s="40"/>
      <c r="F322" s="40"/>
      <c r="G322" s="40"/>
      <c r="H322" s="41"/>
      <c r="I322" s="41"/>
      <c r="J322" s="42"/>
      <c r="K322" s="36">
        <f t="shared" si="16"/>
        <v>0</v>
      </c>
      <c r="L322" s="43"/>
      <c r="M322" s="44"/>
      <c r="N322" s="44"/>
      <c r="O322" s="45"/>
    </row>
    <row r="323" spans="1:15" x14ac:dyDescent="0.25">
      <c r="A323" s="144"/>
      <c r="B323" s="145"/>
      <c r="C323" s="149"/>
      <c r="D323" s="149"/>
      <c r="E323" s="40"/>
      <c r="F323" s="40"/>
      <c r="G323" s="40"/>
      <c r="H323" s="41"/>
      <c r="I323" s="41"/>
      <c r="J323" s="42"/>
      <c r="K323" s="36">
        <f t="shared" si="16"/>
        <v>0</v>
      </c>
      <c r="L323" s="43"/>
      <c r="M323" s="44"/>
      <c r="N323" s="44"/>
      <c r="O323" s="45"/>
    </row>
    <row r="324" spans="1:15" x14ac:dyDescent="0.25">
      <c r="A324" s="144"/>
      <c r="B324" s="145"/>
      <c r="C324" s="149"/>
      <c r="D324" s="149"/>
      <c r="E324" s="40"/>
      <c r="F324" s="40"/>
      <c r="G324" s="46"/>
      <c r="H324" s="41"/>
      <c r="I324" s="41"/>
      <c r="J324" s="47"/>
      <c r="K324" s="36">
        <f t="shared" si="16"/>
        <v>0</v>
      </c>
      <c r="L324" s="43"/>
      <c r="M324" s="44"/>
      <c r="N324" s="44"/>
      <c r="O324" s="45"/>
    </row>
    <row r="325" spans="1:15" x14ac:dyDescent="0.25">
      <c r="A325" s="144"/>
      <c r="B325" s="145"/>
      <c r="C325" s="149"/>
      <c r="D325" s="149"/>
      <c r="E325" s="40"/>
      <c r="F325" s="40"/>
      <c r="G325" s="46"/>
      <c r="H325" s="48"/>
      <c r="I325" s="48"/>
      <c r="J325" s="47"/>
      <c r="K325" s="36">
        <f t="shared" si="16"/>
        <v>0</v>
      </c>
      <c r="L325" s="43"/>
      <c r="M325" s="44"/>
      <c r="N325" s="44"/>
      <c r="O325" s="45"/>
    </row>
    <row r="326" spans="1:15" ht="15.75" thickBot="1" x14ac:dyDescent="0.3">
      <c r="A326" s="144"/>
      <c r="B326" s="145"/>
      <c r="C326" s="149"/>
      <c r="D326" s="149"/>
      <c r="E326" s="49"/>
      <c r="F326" s="49"/>
      <c r="G326" s="49"/>
      <c r="H326" s="50"/>
      <c r="I326" s="50"/>
      <c r="J326" s="51"/>
      <c r="K326" s="36">
        <f t="shared" si="16"/>
        <v>0</v>
      </c>
      <c r="L326" s="52"/>
      <c r="M326" s="53"/>
      <c r="N326" s="53"/>
      <c r="O326" s="54"/>
    </row>
    <row r="327" spans="1:15" ht="15.75" thickBot="1" x14ac:dyDescent="0.3">
      <c r="A327" s="146"/>
      <c r="B327" s="147"/>
      <c r="C327" s="150"/>
      <c r="D327" s="150"/>
      <c r="E327" s="60" t="s">
        <v>267</v>
      </c>
      <c r="F327" s="58"/>
      <c r="G327" s="58"/>
      <c r="H327" s="58"/>
      <c r="I327" s="58"/>
      <c r="J327" s="59"/>
      <c r="K327" s="55">
        <f>SUM(K313:K326)</f>
        <v>0</v>
      </c>
      <c r="L327" s="56">
        <f>K327+(K327*3%)</f>
        <v>0</v>
      </c>
      <c r="M327" s="56">
        <f>L327+(L327*3%)</f>
        <v>0</v>
      </c>
      <c r="N327" s="56">
        <f>M327+(M327*3%)</f>
        <v>0</v>
      </c>
      <c r="O327" s="56">
        <f>N327+(N327*3%)</f>
        <v>0</v>
      </c>
    </row>
    <row r="328" spans="1:15" ht="23.25" customHeight="1" thickBot="1" x14ac:dyDescent="0.3">
      <c r="A328" s="142" t="s">
        <v>278</v>
      </c>
      <c r="B328" s="143"/>
      <c r="C328" s="57" t="s">
        <v>262</v>
      </c>
      <c r="D328" s="58" t="s">
        <v>264</v>
      </c>
      <c r="E328" s="57" t="s">
        <v>434</v>
      </c>
      <c r="F328" s="57" t="s">
        <v>435</v>
      </c>
      <c r="G328" s="57" t="s">
        <v>263</v>
      </c>
      <c r="H328" s="57" t="s">
        <v>0</v>
      </c>
      <c r="I328" s="57" t="s">
        <v>436</v>
      </c>
      <c r="J328" s="58" t="s">
        <v>265</v>
      </c>
      <c r="K328" s="57" t="s">
        <v>437</v>
      </c>
      <c r="L328" s="58" t="s">
        <v>438</v>
      </c>
      <c r="M328" s="57" t="s">
        <v>439</v>
      </c>
      <c r="N328" s="57" t="s">
        <v>440</v>
      </c>
      <c r="O328" s="57" t="s">
        <v>441</v>
      </c>
    </row>
    <row r="329" spans="1:15" ht="15" customHeight="1" x14ac:dyDescent="0.25">
      <c r="A329" s="144" t="s">
        <v>270</v>
      </c>
      <c r="B329" s="145"/>
      <c r="C329" s="148"/>
      <c r="D329" s="149"/>
      <c r="E329" s="33"/>
      <c r="F329" s="33"/>
      <c r="G329" s="33"/>
      <c r="H329" s="34"/>
      <c r="I329" s="34"/>
      <c r="J329" s="35"/>
      <c r="K329" s="36">
        <f t="shared" ref="K329:K342" si="17">+J329*H329</f>
        <v>0</v>
      </c>
      <c r="L329" s="37"/>
      <c r="M329" s="38"/>
      <c r="N329" s="38"/>
      <c r="O329" s="39"/>
    </row>
    <row r="330" spans="1:15" x14ac:dyDescent="0.25">
      <c r="A330" s="144"/>
      <c r="B330" s="145"/>
      <c r="C330" s="149"/>
      <c r="D330" s="149"/>
      <c r="E330" s="40"/>
      <c r="F330" s="40"/>
      <c r="G330" s="40"/>
      <c r="H330" s="41"/>
      <c r="I330" s="41"/>
      <c r="J330" s="42"/>
      <c r="K330" s="36">
        <f t="shared" si="17"/>
        <v>0</v>
      </c>
      <c r="L330" s="43"/>
      <c r="M330" s="44"/>
      <c r="N330" s="44"/>
      <c r="O330" s="45"/>
    </row>
    <row r="331" spans="1:15" x14ac:dyDescent="0.25">
      <c r="A331" s="144"/>
      <c r="B331" s="145"/>
      <c r="C331" s="149"/>
      <c r="D331" s="149"/>
      <c r="E331" s="40"/>
      <c r="F331" s="40"/>
      <c r="G331" s="40"/>
      <c r="H331" s="41"/>
      <c r="I331" s="41"/>
      <c r="J331" s="42"/>
      <c r="K331" s="36">
        <f t="shared" si="17"/>
        <v>0</v>
      </c>
      <c r="L331" s="43"/>
      <c r="M331" s="44"/>
      <c r="N331" s="44"/>
      <c r="O331" s="45"/>
    </row>
    <row r="332" spans="1:15" x14ac:dyDescent="0.25">
      <c r="A332" s="144"/>
      <c r="B332" s="145"/>
      <c r="C332" s="149"/>
      <c r="D332" s="149"/>
      <c r="E332" s="40"/>
      <c r="F332" s="40"/>
      <c r="G332" s="40"/>
      <c r="H332" s="41"/>
      <c r="I332" s="41"/>
      <c r="J332" s="42"/>
      <c r="K332" s="36">
        <f t="shared" si="17"/>
        <v>0</v>
      </c>
      <c r="L332" s="43"/>
      <c r="M332" s="44"/>
      <c r="N332" s="44"/>
      <c r="O332" s="45"/>
    </row>
    <row r="333" spans="1:15" x14ac:dyDescent="0.25">
      <c r="A333" s="144"/>
      <c r="B333" s="145"/>
      <c r="C333" s="149"/>
      <c r="D333" s="149"/>
      <c r="E333" s="40"/>
      <c r="F333" s="40"/>
      <c r="G333" s="40"/>
      <c r="H333" s="41"/>
      <c r="I333" s="41"/>
      <c r="J333" s="42"/>
      <c r="K333" s="36">
        <f t="shared" si="17"/>
        <v>0</v>
      </c>
      <c r="L333" s="43"/>
      <c r="M333" s="44"/>
      <c r="N333" s="44"/>
      <c r="O333" s="45"/>
    </row>
    <row r="334" spans="1:15" x14ac:dyDescent="0.25">
      <c r="A334" s="144"/>
      <c r="B334" s="145"/>
      <c r="C334" s="149"/>
      <c r="D334" s="149"/>
      <c r="E334" s="40"/>
      <c r="F334" s="40"/>
      <c r="G334" s="40"/>
      <c r="H334" s="41"/>
      <c r="I334" s="41"/>
      <c r="J334" s="42"/>
      <c r="K334" s="36">
        <f t="shared" si="17"/>
        <v>0</v>
      </c>
      <c r="L334" s="43"/>
      <c r="M334" s="44"/>
      <c r="N334" s="44"/>
      <c r="O334" s="45"/>
    </row>
    <row r="335" spans="1:15" x14ac:dyDescent="0.25">
      <c r="A335" s="144"/>
      <c r="B335" s="145"/>
      <c r="C335" s="149"/>
      <c r="D335" s="149"/>
      <c r="E335" s="40"/>
      <c r="F335" s="40"/>
      <c r="G335" s="40"/>
      <c r="H335" s="41"/>
      <c r="I335" s="41"/>
      <c r="J335" s="42"/>
      <c r="K335" s="36">
        <f t="shared" si="17"/>
        <v>0</v>
      </c>
      <c r="L335" s="43"/>
      <c r="M335" s="44"/>
      <c r="N335" s="44"/>
      <c r="O335" s="45"/>
    </row>
    <row r="336" spans="1:15" x14ac:dyDescent="0.25">
      <c r="A336" s="144"/>
      <c r="B336" s="145"/>
      <c r="C336" s="149"/>
      <c r="D336" s="149"/>
      <c r="E336" s="40"/>
      <c r="F336" s="40"/>
      <c r="G336" s="40"/>
      <c r="H336" s="41"/>
      <c r="I336" s="41"/>
      <c r="J336" s="42"/>
      <c r="K336" s="36">
        <f t="shared" si="17"/>
        <v>0</v>
      </c>
      <c r="L336" s="43"/>
      <c r="M336" s="44"/>
      <c r="N336" s="44"/>
      <c r="O336" s="45"/>
    </row>
    <row r="337" spans="1:15" x14ac:dyDescent="0.25">
      <c r="A337" s="144"/>
      <c r="B337" s="145"/>
      <c r="C337" s="149"/>
      <c r="D337" s="149"/>
      <c r="E337" s="40"/>
      <c r="F337" s="40"/>
      <c r="G337" s="40"/>
      <c r="H337" s="41"/>
      <c r="I337" s="41"/>
      <c r="J337" s="42"/>
      <c r="K337" s="36">
        <f t="shared" si="17"/>
        <v>0</v>
      </c>
      <c r="L337" s="43"/>
      <c r="M337" s="44"/>
      <c r="N337" s="44"/>
      <c r="O337" s="45"/>
    </row>
    <row r="338" spans="1:15" x14ac:dyDescent="0.25">
      <c r="A338" s="144"/>
      <c r="B338" s="145"/>
      <c r="C338" s="149"/>
      <c r="D338" s="149"/>
      <c r="E338" s="40"/>
      <c r="F338" s="40"/>
      <c r="G338" s="40"/>
      <c r="H338" s="41"/>
      <c r="I338" s="41"/>
      <c r="J338" s="42"/>
      <c r="K338" s="36">
        <f t="shared" si="17"/>
        <v>0</v>
      </c>
      <c r="L338" s="43"/>
      <c r="M338" s="44"/>
      <c r="N338" s="44"/>
      <c r="O338" s="45"/>
    </row>
    <row r="339" spans="1:15" x14ac:dyDescent="0.25">
      <c r="A339" s="144"/>
      <c r="B339" s="145"/>
      <c r="C339" s="149"/>
      <c r="D339" s="149"/>
      <c r="E339" s="40"/>
      <c r="F339" s="40"/>
      <c r="G339" s="40"/>
      <c r="H339" s="41"/>
      <c r="I339" s="41"/>
      <c r="J339" s="42"/>
      <c r="K339" s="36">
        <f t="shared" si="17"/>
        <v>0</v>
      </c>
      <c r="L339" s="43"/>
      <c r="M339" s="44"/>
      <c r="N339" s="44"/>
      <c r="O339" s="45"/>
    </row>
    <row r="340" spans="1:15" x14ac:dyDescent="0.25">
      <c r="A340" s="144"/>
      <c r="B340" s="145"/>
      <c r="C340" s="149"/>
      <c r="D340" s="149"/>
      <c r="E340" s="40"/>
      <c r="F340" s="40"/>
      <c r="G340" s="46"/>
      <c r="H340" s="41"/>
      <c r="I340" s="41"/>
      <c r="J340" s="47"/>
      <c r="K340" s="36">
        <f t="shared" si="17"/>
        <v>0</v>
      </c>
      <c r="L340" s="43"/>
      <c r="M340" s="44"/>
      <c r="N340" s="44"/>
      <c r="O340" s="45"/>
    </row>
    <row r="341" spans="1:15" x14ac:dyDescent="0.25">
      <c r="A341" s="144"/>
      <c r="B341" s="145"/>
      <c r="C341" s="149"/>
      <c r="D341" s="149"/>
      <c r="E341" s="40"/>
      <c r="F341" s="40"/>
      <c r="G341" s="46"/>
      <c r="H341" s="48"/>
      <c r="I341" s="48"/>
      <c r="J341" s="47"/>
      <c r="K341" s="36">
        <f t="shared" si="17"/>
        <v>0</v>
      </c>
      <c r="L341" s="43"/>
      <c r="M341" s="44"/>
      <c r="N341" s="44"/>
      <c r="O341" s="45"/>
    </row>
    <row r="342" spans="1:15" ht="15.75" thickBot="1" x14ac:dyDescent="0.3">
      <c r="A342" s="144"/>
      <c r="B342" s="145"/>
      <c r="C342" s="149"/>
      <c r="D342" s="149"/>
      <c r="E342" s="49"/>
      <c r="F342" s="49"/>
      <c r="G342" s="49"/>
      <c r="H342" s="50"/>
      <c r="I342" s="50"/>
      <c r="J342" s="51"/>
      <c r="K342" s="36">
        <f t="shared" si="17"/>
        <v>0</v>
      </c>
      <c r="L342" s="52"/>
      <c r="M342" s="53"/>
      <c r="N342" s="53"/>
      <c r="O342" s="54"/>
    </row>
    <row r="343" spans="1:15" ht="15.75" thickBot="1" x14ac:dyDescent="0.3">
      <c r="A343" s="146"/>
      <c r="B343" s="147"/>
      <c r="C343" s="150"/>
      <c r="D343" s="150"/>
      <c r="E343" s="60" t="s">
        <v>267</v>
      </c>
      <c r="F343" s="58"/>
      <c r="G343" s="58"/>
      <c r="H343" s="58"/>
      <c r="I343" s="58"/>
      <c r="J343" s="59"/>
      <c r="K343" s="55">
        <f>SUM(K329:K342)</f>
        <v>0</v>
      </c>
      <c r="L343" s="56">
        <f>K343+(K343*3%)</f>
        <v>0</v>
      </c>
      <c r="M343" s="56">
        <f>L343+(L343*3%)</f>
        <v>0</v>
      </c>
      <c r="N343" s="56">
        <f>M343+(M343*3%)</f>
        <v>0</v>
      </c>
      <c r="O343" s="56">
        <f>N343+(N343*3%)</f>
        <v>0</v>
      </c>
    </row>
    <row r="344" spans="1:15" ht="23.25" customHeight="1" thickBot="1" x14ac:dyDescent="0.3">
      <c r="A344" s="142" t="s">
        <v>278</v>
      </c>
      <c r="B344" s="143"/>
      <c r="C344" s="57" t="s">
        <v>262</v>
      </c>
      <c r="D344" s="58" t="s">
        <v>264</v>
      </c>
      <c r="E344" s="57" t="s">
        <v>434</v>
      </c>
      <c r="F344" s="57" t="s">
        <v>435</v>
      </c>
      <c r="G344" s="57" t="s">
        <v>263</v>
      </c>
      <c r="H344" s="57" t="s">
        <v>0</v>
      </c>
      <c r="I344" s="57" t="s">
        <v>436</v>
      </c>
      <c r="J344" s="58" t="s">
        <v>265</v>
      </c>
      <c r="K344" s="57" t="s">
        <v>437</v>
      </c>
      <c r="L344" s="58" t="s">
        <v>438</v>
      </c>
      <c r="M344" s="57" t="s">
        <v>439</v>
      </c>
      <c r="N344" s="57" t="s">
        <v>440</v>
      </c>
      <c r="O344" s="57" t="s">
        <v>441</v>
      </c>
    </row>
    <row r="345" spans="1:15" ht="15" customHeight="1" x14ac:dyDescent="0.25">
      <c r="A345" s="144" t="s">
        <v>271</v>
      </c>
      <c r="B345" s="145"/>
      <c r="C345" s="148"/>
      <c r="D345" s="149"/>
      <c r="E345" s="33"/>
      <c r="F345" s="33"/>
      <c r="G345" s="33"/>
      <c r="H345" s="34"/>
      <c r="I345" s="34"/>
      <c r="J345" s="35"/>
      <c r="K345" s="36">
        <f t="shared" ref="K345:K358" si="18">+J345*H345</f>
        <v>0</v>
      </c>
      <c r="L345" s="37"/>
      <c r="M345" s="38"/>
      <c r="N345" s="38"/>
      <c r="O345" s="39"/>
    </row>
    <row r="346" spans="1:15" x14ac:dyDescent="0.25">
      <c r="A346" s="144"/>
      <c r="B346" s="145"/>
      <c r="C346" s="149"/>
      <c r="D346" s="149"/>
      <c r="E346" s="40"/>
      <c r="F346" s="40"/>
      <c r="G346" s="40"/>
      <c r="H346" s="41"/>
      <c r="I346" s="41"/>
      <c r="J346" s="42"/>
      <c r="K346" s="36">
        <f t="shared" si="18"/>
        <v>0</v>
      </c>
      <c r="L346" s="43"/>
      <c r="M346" s="44"/>
      <c r="N346" s="44"/>
      <c r="O346" s="45"/>
    </row>
    <row r="347" spans="1:15" x14ac:dyDescent="0.25">
      <c r="A347" s="144"/>
      <c r="B347" s="145"/>
      <c r="C347" s="149"/>
      <c r="D347" s="149"/>
      <c r="E347" s="40"/>
      <c r="F347" s="40"/>
      <c r="G347" s="40"/>
      <c r="H347" s="41"/>
      <c r="I347" s="41"/>
      <c r="J347" s="42"/>
      <c r="K347" s="36">
        <f t="shared" si="18"/>
        <v>0</v>
      </c>
      <c r="L347" s="43"/>
      <c r="M347" s="44"/>
      <c r="N347" s="44"/>
      <c r="O347" s="45"/>
    </row>
    <row r="348" spans="1:15" x14ac:dyDescent="0.25">
      <c r="A348" s="144"/>
      <c r="B348" s="145"/>
      <c r="C348" s="149"/>
      <c r="D348" s="149"/>
      <c r="E348" s="40"/>
      <c r="F348" s="40"/>
      <c r="G348" s="40"/>
      <c r="H348" s="41"/>
      <c r="I348" s="41"/>
      <c r="J348" s="42"/>
      <c r="K348" s="36">
        <f t="shared" si="18"/>
        <v>0</v>
      </c>
      <c r="L348" s="43"/>
      <c r="M348" s="44"/>
      <c r="N348" s="44"/>
      <c r="O348" s="45"/>
    </row>
    <row r="349" spans="1:15" x14ac:dyDescent="0.25">
      <c r="A349" s="144"/>
      <c r="B349" s="145"/>
      <c r="C349" s="149"/>
      <c r="D349" s="149"/>
      <c r="E349" s="40"/>
      <c r="F349" s="40"/>
      <c r="G349" s="40"/>
      <c r="H349" s="41"/>
      <c r="I349" s="41"/>
      <c r="J349" s="42"/>
      <c r="K349" s="36">
        <f t="shared" si="18"/>
        <v>0</v>
      </c>
      <c r="L349" s="43"/>
      <c r="M349" s="44"/>
      <c r="N349" s="44"/>
      <c r="O349" s="45"/>
    </row>
    <row r="350" spans="1:15" x14ac:dyDescent="0.25">
      <c r="A350" s="144"/>
      <c r="B350" s="145"/>
      <c r="C350" s="149"/>
      <c r="D350" s="149"/>
      <c r="E350" s="40"/>
      <c r="F350" s="40"/>
      <c r="G350" s="40"/>
      <c r="H350" s="41"/>
      <c r="I350" s="41"/>
      <c r="J350" s="42"/>
      <c r="K350" s="36">
        <f t="shared" si="18"/>
        <v>0</v>
      </c>
      <c r="L350" s="43"/>
      <c r="M350" s="44"/>
      <c r="N350" s="44"/>
      <c r="O350" s="45"/>
    </row>
    <row r="351" spans="1:15" x14ac:dyDescent="0.25">
      <c r="A351" s="144"/>
      <c r="B351" s="145"/>
      <c r="C351" s="149"/>
      <c r="D351" s="149"/>
      <c r="E351" s="40"/>
      <c r="F351" s="40"/>
      <c r="G351" s="40"/>
      <c r="H351" s="41"/>
      <c r="I351" s="41"/>
      <c r="J351" s="42"/>
      <c r="K351" s="36">
        <f t="shared" si="18"/>
        <v>0</v>
      </c>
      <c r="L351" s="43"/>
      <c r="M351" s="44"/>
      <c r="N351" s="44"/>
      <c r="O351" s="45"/>
    </row>
    <row r="352" spans="1:15" x14ac:dyDescent="0.25">
      <c r="A352" s="144"/>
      <c r="B352" s="145"/>
      <c r="C352" s="149"/>
      <c r="D352" s="149"/>
      <c r="E352" s="40"/>
      <c r="F352" s="40"/>
      <c r="G352" s="40"/>
      <c r="H352" s="41"/>
      <c r="I352" s="41"/>
      <c r="J352" s="42"/>
      <c r="K352" s="36">
        <f t="shared" si="18"/>
        <v>0</v>
      </c>
      <c r="L352" s="43"/>
      <c r="M352" s="44"/>
      <c r="N352" s="44"/>
      <c r="O352" s="45"/>
    </row>
    <row r="353" spans="1:15" x14ac:dyDescent="0.25">
      <c r="A353" s="144"/>
      <c r="B353" s="145"/>
      <c r="C353" s="149"/>
      <c r="D353" s="149"/>
      <c r="E353" s="40"/>
      <c r="F353" s="40"/>
      <c r="G353" s="40"/>
      <c r="H353" s="41"/>
      <c r="I353" s="41"/>
      <c r="J353" s="42"/>
      <c r="K353" s="36">
        <f t="shared" si="18"/>
        <v>0</v>
      </c>
      <c r="L353" s="43"/>
      <c r="M353" s="44"/>
      <c r="N353" s="44"/>
      <c r="O353" s="45"/>
    </row>
    <row r="354" spans="1:15" x14ac:dyDescent="0.25">
      <c r="A354" s="144"/>
      <c r="B354" s="145"/>
      <c r="C354" s="149"/>
      <c r="D354" s="149"/>
      <c r="E354" s="40"/>
      <c r="F354" s="40"/>
      <c r="G354" s="40"/>
      <c r="H354" s="41"/>
      <c r="I354" s="41"/>
      <c r="J354" s="42"/>
      <c r="K354" s="36">
        <f t="shared" si="18"/>
        <v>0</v>
      </c>
      <c r="L354" s="43"/>
      <c r="M354" s="44"/>
      <c r="N354" s="44"/>
      <c r="O354" s="45"/>
    </row>
    <row r="355" spans="1:15" x14ac:dyDescent="0.25">
      <c r="A355" s="144"/>
      <c r="B355" s="145"/>
      <c r="C355" s="149"/>
      <c r="D355" s="149"/>
      <c r="E355" s="40"/>
      <c r="F355" s="40"/>
      <c r="G355" s="40"/>
      <c r="H355" s="41"/>
      <c r="I355" s="41"/>
      <c r="J355" s="42"/>
      <c r="K355" s="36">
        <f t="shared" si="18"/>
        <v>0</v>
      </c>
      <c r="L355" s="43"/>
      <c r="M355" s="44"/>
      <c r="N355" s="44"/>
      <c r="O355" s="45"/>
    </row>
    <row r="356" spans="1:15" x14ac:dyDescent="0.25">
      <c r="A356" s="144"/>
      <c r="B356" s="145"/>
      <c r="C356" s="149"/>
      <c r="D356" s="149"/>
      <c r="E356" s="40"/>
      <c r="F356" s="40"/>
      <c r="G356" s="46"/>
      <c r="H356" s="41"/>
      <c r="I356" s="41"/>
      <c r="J356" s="47"/>
      <c r="K356" s="36">
        <f t="shared" si="18"/>
        <v>0</v>
      </c>
      <c r="L356" s="43"/>
      <c r="M356" s="44"/>
      <c r="N356" s="44"/>
      <c r="O356" s="45"/>
    </row>
    <row r="357" spans="1:15" x14ac:dyDescent="0.25">
      <c r="A357" s="144"/>
      <c r="B357" s="145"/>
      <c r="C357" s="149"/>
      <c r="D357" s="149"/>
      <c r="E357" s="40"/>
      <c r="F357" s="40"/>
      <c r="G357" s="46"/>
      <c r="H357" s="48"/>
      <c r="I357" s="48"/>
      <c r="J357" s="47"/>
      <c r="K357" s="36">
        <f t="shared" si="18"/>
        <v>0</v>
      </c>
      <c r="L357" s="43"/>
      <c r="M357" s="44"/>
      <c r="N357" s="44"/>
      <c r="O357" s="45"/>
    </row>
    <row r="358" spans="1:15" ht="15.75" thickBot="1" x14ac:dyDescent="0.3">
      <c r="A358" s="144"/>
      <c r="B358" s="145"/>
      <c r="C358" s="149"/>
      <c r="D358" s="149"/>
      <c r="E358" s="49"/>
      <c r="F358" s="49"/>
      <c r="G358" s="49"/>
      <c r="H358" s="50"/>
      <c r="I358" s="50"/>
      <c r="J358" s="51"/>
      <c r="K358" s="36">
        <f t="shared" si="18"/>
        <v>0</v>
      </c>
      <c r="L358" s="52"/>
      <c r="M358" s="53"/>
      <c r="N358" s="53"/>
      <c r="O358" s="54"/>
    </row>
    <row r="359" spans="1:15" ht="15.75" thickBot="1" x14ac:dyDescent="0.3">
      <c r="A359" s="146"/>
      <c r="B359" s="147"/>
      <c r="C359" s="150"/>
      <c r="D359" s="150"/>
      <c r="E359" s="60" t="s">
        <v>267</v>
      </c>
      <c r="F359" s="58"/>
      <c r="G359" s="58"/>
      <c r="H359" s="58"/>
      <c r="I359" s="58"/>
      <c r="J359" s="59"/>
      <c r="K359" s="55">
        <f>SUM(K345:K358)</f>
        <v>0</v>
      </c>
      <c r="L359" s="56">
        <f>K359+(K359*3%)</f>
        <v>0</v>
      </c>
      <c r="M359" s="56">
        <f>L359+(L359*3%)</f>
        <v>0</v>
      </c>
      <c r="N359" s="56">
        <f>M359+(M359*3%)</f>
        <v>0</v>
      </c>
      <c r="O359" s="56">
        <f>N359+(N359*3%)</f>
        <v>0</v>
      </c>
    </row>
    <row r="360" spans="1:15" ht="23.25" customHeight="1" thickBot="1" x14ac:dyDescent="0.3">
      <c r="A360" s="142" t="s">
        <v>278</v>
      </c>
      <c r="B360" s="143"/>
      <c r="C360" s="57" t="s">
        <v>262</v>
      </c>
      <c r="D360" s="58" t="s">
        <v>264</v>
      </c>
      <c r="E360" s="57" t="s">
        <v>434</v>
      </c>
      <c r="F360" s="57" t="s">
        <v>435</v>
      </c>
      <c r="G360" s="57" t="s">
        <v>263</v>
      </c>
      <c r="H360" s="57" t="s">
        <v>0</v>
      </c>
      <c r="I360" s="57" t="s">
        <v>436</v>
      </c>
      <c r="J360" s="58" t="s">
        <v>265</v>
      </c>
      <c r="K360" s="57" t="s">
        <v>437</v>
      </c>
      <c r="L360" s="58" t="s">
        <v>438</v>
      </c>
      <c r="M360" s="57" t="s">
        <v>439</v>
      </c>
      <c r="N360" s="57" t="s">
        <v>440</v>
      </c>
      <c r="O360" s="57" t="s">
        <v>441</v>
      </c>
    </row>
    <row r="361" spans="1:15" ht="15" customHeight="1" x14ac:dyDescent="0.25">
      <c r="A361" s="144" t="s">
        <v>272</v>
      </c>
      <c r="B361" s="145"/>
      <c r="C361" s="148"/>
      <c r="D361" s="149"/>
      <c r="E361" s="33"/>
      <c r="F361" s="33"/>
      <c r="G361" s="33"/>
      <c r="H361" s="34"/>
      <c r="I361" s="34"/>
      <c r="J361" s="35"/>
      <c r="K361" s="36">
        <f t="shared" ref="K361:K374" si="19">+J361*H361</f>
        <v>0</v>
      </c>
      <c r="L361" s="37"/>
      <c r="M361" s="38"/>
      <c r="N361" s="38"/>
      <c r="O361" s="39"/>
    </row>
    <row r="362" spans="1:15" x14ac:dyDescent="0.25">
      <c r="A362" s="144"/>
      <c r="B362" s="145"/>
      <c r="C362" s="149"/>
      <c r="D362" s="149"/>
      <c r="E362" s="40"/>
      <c r="F362" s="40"/>
      <c r="G362" s="40"/>
      <c r="H362" s="41"/>
      <c r="I362" s="41"/>
      <c r="J362" s="42"/>
      <c r="K362" s="36">
        <f t="shared" si="19"/>
        <v>0</v>
      </c>
      <c r="L362" s="43"/>
      <c r="M362" s="44"/>
      <c r="N362" s="44"/>
      <c r="O362" s="45"/>
    </row>
    <row r="363" spans="1:15" x14ac:dyDescent="0.25">
      <c r="A363" s="144"/>
      <c r="B363" s="145"/>
      <c r="C363" s="149"/>
      <c r="D363" s="149"/>
      <c r="E363" s="40"/>
      <c r="F363" s="40"/>
      <c r="G363" s="40"/>
      <c r="H363" s="41"/>
      <c r="I363" s="41"/>
      <c r="J363" s="42"/>
      <c r="K363" s="36">
        <f t="shared" si="19"/>
        <v>0</v>
      </c>
      <c r="L363" s="43"/>
      <c r="M363" s="44"/>
      <c r="N363" s="44"/>
      <c r="O363" s="45"/>
    </row>
    <row r="364" spans="1:15" x14ac:dyDescent="0.25">
      <c r="A364" s="144"/>
      <c r="B364" s="145"/>
      <c r="C364" s="149"/>
      <c r="D364" s="149"/>
      <c r="E364" s="40"/>
      <c r="F364" s="40"/>
      <c r="G364" s="40"/>
      <c r="H364" s="41"/>
      <c r="I364" s="41"/>
      <c r="J364" s="42"/>
      <c r="K364" s="36">
        <f t="shared" si="19"/>
        <v>0</v>
      </c>
      <c r="L364" s="43"/>
      <c r="M364" s="44"/>
      <c r="N364" s="44"/>
      <c r="O364" s="45"/>
    </row>
    <row r="365" spans="1:15" x14ac:dyDescent="0.25">
      <c r="A365" s="144"/>
      <c r="B365" s="145"/>
      <c r="C365" s="149"/>
      <c r="D365" s="149"/>
      <c r="E365" s="40"/>
      <c r="F365" s="40"/>
      <c r="G365" s="40"/>
      <c r="H365" s="41"/>
      <c r="I365" s="41"/>
      <c r="J365" s="42"/>
      <c r="K365" s="36">
        <f t="shared" si="19"/>
        <v>0</v>
      </c>
      <c r="L365" s="43"/>
      <c r="M365" s="44"/>
      <c r="N365" s="44"/>
      <c r="O365" s="45"/>
    </row>
    <row r="366" spans="1:15" x14ac:dyDescent="0.25">
      <c r="A366" s="144"/>
      <c r="B366" s="145"/>
      <c r="C366" s="149"/>
      <c r="D366" s="149"/>
      <c r="E366" s="40"/>
      <c r="F366" s="40"/>
      <c r="G366" s="40"/>
      <c r="H366" s="41"/>
      <c r="I366" s="41"/>
      <c r="J366" s="42"/>
      <c r="K366" s="36">
        <f t="shared" si="19"/>
        <v>0</v>
      </c>
      <c r="L366" s="43"/>
      <c r="M366" s="44"/>
      <c r="N366" s="44"/>
      <c r="O366" s="45"/>
    </row>
    <row r="367" spans="1:15" x14ac:dyDescent="0.25">
      <c r="A367" s="144"/>
      <c r="B367" s="145"/>
      <c r="C367" s="149"/>
      <c r="D367" s="149"/>
      <c r="E367" s="40"/>
      <c r="F367" s="40"/>
      <c r="G367" s="40"/>
      <c r="H367" s="41"/>
      <c r="I367" s="41"/>
      <c r="J367" s="42"/>
      <c r="K367" s="36">
        <f t="shared" si="19"/>
        <v>0</v>
      </c>
      <c r="L367" s="43"/>
      <c r="M367" s="44"/>
      <c r="N367" s="44"/>
      <c r="O367" s="45"/>
    </row>
    <row r="368" spans="1:15" x14ac:dyDescent="0.25">
      <c r="A368" s="144"/>
      <c r="B368" s="145"/>
      <c r="C368" s="149"/>
      <c r="D368" s="149"/>
      <c r="E368" s="40"/>
      <c r="F368" s="40"/>
      <c r="G368" s="40"/>
      <c r="H368" s="41"/>
      <c r="I368" s="41"/>
      <c r="J368" s="42"/>
      <c r="K368" s="36">
        <f t="shared" si="19"/>
        <v>0</v>
      </c>
      <c r="L368" s="43"/>
      <c r="M368" s="44"/>
      <c r="N368" s="44"/>
      <c r="O368" s="45"/>
    </row>
    <row r="369" spans="1:15" x14ac:dyDescent="0.25">
      <c r="A369" s="144"/>
      <c r="B369" s="145"/>
      <c r="C369" s="149"/>
      <c r="D369" s="149"/>
      <c r="E369" s="40"/>
      <c r="F369" s="40"/>
      <c r="G369" s="40"/>
      <c r="H369" s="41"/>
      <c r="I369" s="41"/>
      <c r="J369" s="42"/>
      <c r="K369" s="36">
        <f t="shared" si="19"/>
        <v>0</v>
      </c>
      <c r="L369" s="43"/>
      <c r="M369" s="44"/>
      <c r="N369" s="44"/>
      <c r="O369" s="45"/>
    </row>
    <row r="370" spans="1:15" x14ac:dyDescent="0.25">
      <c r="A370" s="144"/>
      <c r="B370" s="145"/>
      <c r="C370" s="149"/>
      <c r="D370" s="149"/>
      <c r="E370" s="40"/>
      <c r="F370" s="40"/>
      <c r="G370" s="40"/>
      <c r="H370" s="41"/>
      <c r="I370" s="41"/>
      <c r="J370" s="42"/>
      <c r="K370" s="36">
        <f t="shared" si="19"/>
        <v>0</v>
      </c>
      <c r="L370" s="43"/>
      <c r="M370" s="44"/>
      <c r="N370" s="44"/>
      <c r="O370" s="45"/>
    </row>
    <row r="371" spans="1:15" x14ac:dyDescent="0.25">
      <c r="A371" s="144"/>
      <c r="B371" s="145"/>
      <c r="C371" s="149"/>
      <c r="D371" s="149"/>
      <c r="E371" s="40"/>
      <c r="F371" s="40"/>
      <c r="G371" s="40"/>
      <c r="H371" s="41"/>
      <c r="I371" s="41"/>
      <c r="J371" s="42"/>
      <c r="K371" s="36">
        <f t="shared" si="19"/>
        <v>0</v>
      </c>
      <c r="L371" s="43"/>
      <c r="M371" s="44"/>
      <c r="N371" s="44"/>
      <c r="O371" s="45"/>
    </row>
    <row r="372" spans="1:15" x14ac:dyDescent="0.25">
      <c r="A372" s="144"/>
      <c r="B372" s="145"/>
      <c r="C372" s="149"/>
      <c r="D372" s="149"/>
      <c r="E372" s="40"/>
      <c r="F372" s="40"/>
      <c r="G372" s="46"/>
      <c r="H372" s="41"/>
      <c r="I372" s="41"/>
      <c r="J372" s="47"/>
      <c r="K372" s="36">
        <f t="shared" si="19"/>
        <v>0</v>
      </c>
      <c r="L372" s="43"/>
      <c r="M372" s="44"/>
      <c r="N372" s="44"/>
      <c r="O372" s="45"/>
    </row>
    <row r="373" spans="1:15" x14ac:dyDescent="0.25">
      <c r="A373" s="144"/>
      <c r="B373" s="145"/>
      <c r="C373" s="149"/>
      <c r="D373" s="149"/>
      <c r="E373" s="40"/>
      <c r="F373" s="40"/>
      <c r="G373" s="46"/>
      <c r="H373" s="48"/>
      <c r="I373" s="48"/>
      <c r="J373" s="47"/>
      <c r="K373" s="36">
        <f t="shared" si="19"/>
        <v>0</v>
      </c>
      <c r="L373" s="43"/>
      <c r="M373" s="44"/>
      <c r="N373" s="44"/>
      <c r="O373" s="45"/>
    </row>
    <row r="374" spans="1:15" ht="15.75" thickBot="1" x14ac:dyDescent="0.3">
      <c r="A374" s="144"/>
      <c r="B374" s="145"/>
      <c r="C374" s="149"/>
      <c r="D374" s="149"/>
      <c r="E374" s="49"/>
      <c r="F374" s="49"/>
      <c r="G374" s="49"/>
      <c r="H374" s="50"/>
      <c r="I374" s="50"/>
      <c r="J374" s="51"/>
      <c r="K374" s="36">
        <f t="shared" si="19"/>
        <v>0</v>
      </c>
      <c r="L374" s="52"/>
      <c r="M374" s="53"/>
      <c r="N374" s="53"/>
      <c r="O374" s="54"/>
    </row>
    <row r="375" spans="1:15" ht="15.75" thickBot="1" x14ac:dyDescent="0.3">
      <c r="A375" s="146"/>
      <c r="B375" s="147"/>
      <c r="C375" s="150"/>
      <c r="D375" s="150"/>
      <c r="E375" s="60" t="s">
        <v>267</v>
      </c>
      <c r="F375" s="58"/>
      <c r="G375" s="58"/>
      <c r="H375" s="58"/>
      <c r="I375" s="58"/>
      <c r="J375" s="59"/>
      <c r="K375" s="55">
        <f>SUM(K361:K374)</f>
        <v>0</v>
      </c>
      <c r="L375" s="56">
        <f>K375+(K375*3%)</f>
        <v>0</v>
      </c>
      <c r="M375" s="56">
        <f>L375+(L375*3%)</f>
        <v>0</v>
      </c>
      <c r="N375" s="56">
        <f>M375+(M375*3%)</f>
        <v>0</v>
      </c>
      <c r="O375" s="56">
        <f>N375+(N375*3%)</f>
        <v>0</v>
      </c>
    </row>
    <row r="376" spans="1:15" ht="23.25" customHeight="1" thickBot="1" x14ac:dyDescent="0.3">
      <c r="A376" s="142" t="s">
        <v>278</v>
      </c>
      <c r="B376" s="143"/>
      <c r="C376" s="57" t="s">
        <v>262</v>
      </c>
      <c r="D376" s="58" t="s">
        <v>264</v>
      </c>
      <c r="E376" s="57" t="s">
        <v>434</v>
      </c>
      <c r="F376" s="57" t="s">
        <v>435</v>
      </c>
      <c r="G376" s="57" t="s">
        <v>263</v>
      </c>
      <c r="H376" s="57" t="s">
        <v>0</v>
      </c>
      <c r="I376" s="57" t="s">
        <v>436</v>
      </c>
      <c r="J376" s="58" t="s">
        <v>265</v>
      </c>
      <c r="K376" s="57" t="s">
        <v>437</v>
      </c>
      <c r="L376" s="58" t="s">
        <v>438</v>
      </c>
      <c r="M376" s="57" t="s">
        <v>439</v>
      </c>
      <c r="N376" s="57" t="s">
        <v>440</v>
      </c>
      <c r="O376" s="57" t="s">
        <v>441</v>
      </c>
    </row>
    <row r="377" spans="1:15" ht="15" customHeight="1" x14ac:dyDescent="0.25">
      <c r="A377" s="144" t="s">
        <v>273</v>
      </c>
      <c r="B377" s="145"/>
      <c r="C377" s="148"/>
      <c r="D377" s="149"/>
      <c r="E377" s="33"/>
      <c r="F377" s="33"/>
      <c r="G377" s="33"/>
      <c r="H377" s="34"/>
      <c r="I377" s="34"/>
      <c r="J377" s="35"/>
      <c r="K377" s="36">
        <f t="shared" ref="K377:K390" si="20">+J377*H377</f>
        <v>0</v>
      </c>
      <c r="L377" s="37"/>
      <c r="M377" s="38"/>
      <c r="N377" s="38"/>
      <c r="O377" s="39"/>
    </row>
    <row r="378" spans="1:15" x14ac:dyDescent="0.25">
      <c r="A378" s="144"/>
      <c r="B378" s="145"/>
      <c r="C378" s="149"/>
      <c r="D378" s="149"/>
      <c r="E378" s="40"/>
      <c r="F378" s="40"/>
      <c r="G378" s="40"/>
      <c r="H378" s="41"/>
      <c r="I378" s="41"/>
      <c r="J378" s="42"/>
      <c r="K378" s="36">
        <f t="shared" si="20"/>
        <v>0</v>
      </c>
      <c r="L378" s="43"/>
      <c r="M378" s="44"/>
      <c r="N378" s="44"/>
      <c r="O378" s="45"/>
    </row>
    <row r="379" spans="1:15" x14ac:dyDescent="0.25">
      <c r="A379" s="144"/>
      <c r="B379" s="145"/>
      <c r="C379" s="149"/>
      <c r="D379" s="149"/>
      <c r="E379" s="40"/>
      <c r="F379" s="40"/>
      <c r="G379" s="40"/>
      <c r="H379" s="41"/>
      <c r="I379" s="41"/>
      <c r="J379" s="42"/>
      <c r="K379" s="36">
        <f t="shared" si="20"/>
        <v>0</v>
      </c>
      <c r="L379" s="43"/>
      <c r="M379" s="44"/>
      <c r="N379" s="44"/>
      <c r="O379" s="45"/>
    </row>
    <row r="380" spans="1:15" x14ac:dyDescent="0.25">
      <c r="A380" s="144"/>
      <c r="B380" s="145"/>
      <c r="C380" s="149"/>
      <c r="D380" s="149"/>
      <c r="E380" s="40"/>
      <c r="F380" s="40"/>
      <c r="G380" s="40"/>
      <c r="H380" s="41"/>
      <c r="I380" s="41"/>
      <c r="J380" s="42"/>
      <c r="K380" s="36">
        <f t="shared" si="20"/>
        <v>0</v>
      </c>
      <c r="L380" s="43"/>
      <c r="M380" s="44"/>
      <c r="N380" s="44"/>
      <c r="O380" s="45"/>
    </row>
    <row r="381" spans="1:15" x14ac:dyDescent="0.25">
      <c r="A381" s="144"/>
      <c r="B381" s="145"/>
      <c r="C381" s="149"/>
      <c r="D381" s="149"/>
      <c r="E381" s="40"/>
      <c r="F381" s="40"/>
      <c r="G381" s="40"/>
      <c r="H381" s="41"/>
      <c r="I381" s="41"/>
      <c r="J381" s="42"/>
      <c r="K381" s="36">
        <f t="shared" si="20"/>
        <v>0</v>
      </c>
      <c r="L381" s="43"/>
      <c r="M381" s="44"/>
      <c r="N381" s="44"/>
      <c r="O381" s="45"/>
    </row>
    <row r="382" spans="1:15" x14ac:dyDescent="0.25">
      <c r="A382" s="144"/>
      <c r="B382" s="145"/>
      <c r="C382" s="149"/>
      <c r="D382" s="149"/>
      <c r="E382" s="40"/>
      <c r="F382" s="40"/>
      <c r="G382" s="40"/>
      <c r="H382" s="41"/>
      <c r="I382" s="41"/>
      <c r="J382" s="42"/>
      <c r="K382" s="36">
        <f t="shared" si="20"/>
        <v>0</v>
      </c>
      <c r="L382" s="43"/>
      <c r="M382" s="44"/>
      <c r="N382" s="44"/>
      <c r="O382" s="45"/>
    </row>
    <row r="383" spans="1:15" x14ac:dyDescent="0.25">
      <c r="A383" s="144"/>
      <c r="B383" s="145"/>
      <c r="C383" s="149"/>
      <c r="D383" s="149"/>
      <c r="E383" s="40"/>
      <c r="F383" s="40"/>
      <c r="G383" s="40"/>
      <c r="H383" s="41"/>
      <c r="I383" s="41"/>
      <c r="J383" s="42"/>
      <c r="K383" s="36">
        <f t="shared" si="20"/>
        <v>0</v>
      </c>
      <c r="L383" s="43"/>
      <c r="M383" s="44"/>
      <c r="N383" s="44"/>
      <c r="O383" s="45"/>
    </row>
    <row r="384" spans="1:15" x14ac:dyDescent="0.25">
      <c r="A384" s="144"/>
      <c r="B384" s="145"/>
      <c r="C384" s="149"/>
      <c r="D384" s="149"/>
      <c r="E384" s="40"/>
      <c r="F384" s="40"/>
      <c r="G384" s="40"/>
      <c r="H384" s="41"/>
      <c r="I384" s="41"/>
      <c r="J384" s="42"/>
      <c r="K384" s="36">
        <f t="shared" si="20"/>
        <v>0</v>
      </c>
      <c r="L384" s="43"/>
      <c r="M384" s="44"/>
      <c r="N384" s="44"/>
      <c r="O384" s="45"/>
    </row>
    <row r="385" spans="1:15" x14ac:dyDescent="0.25">
      <c r="A385" s="144"/>
      <c r="B385" s="145"/>
      <c r="C385" s="149"/>
      <c r="D385" s="149"/>
      <c r="E385" s="40"/>
      <c r="F385" s="40"/>
      <c r="G385" s="40"/>
      <c r="H385" s="41"/>
      <c r="I385" s="41"/>
      <c r="J385" s="42"/>
      <c r="K385" s="36">
        <f t="shared" si="20"/>
        <v>0</v>
      </c>
      <c r="L385" s="43"/>
      <c r="M385" s="44"/>
      <c r="N385" s="44"/>
      <c r="O385" s="45"/>
    </row>
    <row r="386" spans="1:15" x14ac:dyDescent="0.25">
      <c r="A386" s="144"/>
      <c r="B386" s="145"/>
      <c r="C386" s="149"/>
      <c r="D386" s="149"/>
      <c r="E386" s="40"/>
      <c r="F386" s="40"/>
      <c r="G386" s="40"/>
      <c r="H386" s="41"/>
      <c r="I386" s="41"/>
      <c r="J386" s="42"/>
      <c r="K386" s="36">
        <f t="shared" si="20"/>
        <v>0</v>
      </c>
      <c r="L386" s="43"/>
      <c r="M386" s="44"/>
      <c r="N386" s="44"/>
      <c r="O386" s="45"/>
    </row>
    <row r="387" spans="1:15" x14ac:dyDescent="0.25">
      <c r="A387" s="144"/>
      <c r="B387" s="145"/>
      <c r="C387" s="149"/>
      <c r="D387" s="149"/>
      <c r="E387" s="40"/>
      <c r="F387" s="40"/>
      <c r="G387" s="40"/>
      <c r="H387" s="41"/>
      <c r="I387" s="41"/>
      <c r="J387" s="42"/>
      <c r="K387" s="36">
        <f t="shared" si="20"/>
        <v>0</v>
      </c>
      <c r="L387" s="43"/>
      <c r="M387" s="44"/>
      <c r="N387" s="44"/>
      <c r="O387" s="45"/>
    </row>
    <row r="388" spans="1:15" x14ac:dyDescent="0.25">
      <c r="A388" s="144"/>
      <c r="B388" s="145"/>
      <c r="C388" s="149"/>
      <c r="D388" s="149"/>
      <c r="E388" s="40"/>
      <c r="F388" s="40"/>
      <c r="G388" s="46"/>
      <c r="H388" s="41"/>
      <c r="I388" s="41"/>
      <c r="J388" s="47"/>
      <c r="K388" s="36">
        <f t="shared" si="20"/>
        <v>0</v>
      </c>
      <c r="L388" s="43"/>
      <c r="M388" s="44"/>
      <c r="N388" s="44"/>
      <c r="O388" s="45"/>
    </row>
    <row r="389" spans="1:15" x14ac:dyDescent="0.25">
      <c r="A389" s="144"/>
      <c r="B389" s="145"/>
      <c r="C389" s="149"/>
      <c r="D389" s="149"/>
      <c r="E389" s="40"/>
      <c r="F389" s="40"/>
      <c r="G389" s="46"/>
      <c r="H389" s="48"/>
      <c r="I389" s="48"/>
      <c r="J389" s="47"/>
      <c r="K389" s="36">
        <f t="shared" si="20"/>
        <v>0</v>
      </c>
      <c r="L389" s="43"/>
      <c r="M389" s="44"/>
      <c r="N389" s="44"/>
      <c r="O389" s="45"/>
    </row>
    <row r="390" spans="1:15" ht="15.75" thickBot="1" x14ac:dyDescent="0.3">
      <c r="A390" s="144"/>
      <c r="B390" s="145"/>
      <c r="C390" s="149"/>
      <c r="D390" s="149"/>
      <c r="E390" s="49"/>
      <c r="F390" s="49"/>
      <c r="G390" s="49"/>
      <c r="H390" s="50"/>
      <c r="I390" s="50"/>
      <c r="J390" s="51"/>
      <c r="K390" s="36">
        <f t="shared" si="20"/>
        <v>0</v>
      </c>
      <c r="L390" s="52"/>
      <c r="M390" s="53"/>
      <c r="N390" s="53"/>
      <c r="O390" s="54"/>
    </row>
    <row r="391" spans="1:15" ht="15.75" thickBot="1" x14ac:dyDescent="0.3">
      <c r="A391" s="146"/>
      <c r="B391" s="147"/>
      <c r="C391" s="150"/>
      <c r="D391" s="150"/>
      <c r="E391" s="60" t="s">
        <v>267</v>
      </c>
      <c r="F391" s="58"/>
      <c r="G391" s="58"/>
      <c r="H391" s="58"/>
      <c r="I391" s="58"/>
      <c r="J391" s="59"/>
      <c r="K391" s="55">
        <f>SUM(K377:K390)</f>
        <v>0</v>
      </c>
      <c r="L391" s="56">
        <f>K391+(K391*3%)</f>
        <v>0</v>
      </c>
      <c r="M391" s="56">
        <f>L391+(L391*3%)</f>
        <v>0</v>
      </c>
      <c r="N391" s="56">
        <f>M391+(M391*3%)</f>
        <v>0</v>
      </c>
      <c r="O391" s="56">
        <f>N391+(N391*3%)</f>
        <v>0</v>
      </c>
    </row>
    <row r="392" spans="1:15" ht="23.25" customHeight="1" thickBot="1" x14ac:dyDescent="0.3">
      <c r="A392" s="142" t="s">
        <v>278</v>
      </c>
      <c r="B392" s="143"/>
      <c r="C392" s="57" t="s">
        <v>262</v>
      </c>
      <c r="D392" s="58" t="s">
        <v>264</v>
      </c>
      <c r="E392" s="57" t="s">
        <v>434</v>
      </c>
      <c r="F392" s="57" t="s">
        <v>435</v>
      </c>
      <c r="G392" s="57" t="s">
        <v>263</v>
      </c>
      <c r="H392" s="57" t="s">
        <v>0</v>
      </c>
      <c r="I392" s="57" t="s">
        <v>436</v>
      </c>
      <c r="J392" s="58" t="s">
        <v>265</v>
      </c>
      <c r="K392" s="57" t="s">
        <v>437</v>
      </c>
      <c r="L392" s="58" t="s">
        <v>438</v>
      </c>
      <c r="M392" s="57" t="s">
        <v>439</v>
      </c>
      <c r="N392" s="57" t="s">
        <v>440</v>
      </c>
      <c r="O392" s="57" t="s">
        <v>441</v>
      </c>
    </row>
    <row r="393" spans="1:15" ht="15" customHeight="1" x14ac:dyDescent="0.25">
      <c r="A393" s="144" t="s">
        <v>274</v>
      </c>
      <c r="B393" s="145"/>
      <c r="C393" s="148"/>
      <c r="D393" s="149"/>
      <c r="E393" s="33"/>
      <c r="F393" s="33"/>
      <c r="G393" s="33"/>
      <c r="H393" s="34"/>
      <c r="I393" s="34"/>
      <c r="J393" s="35"/>
      <c r="K393" s="36">
        <f t="shared" ref="K393:K406" si="21">+J393*H393</f>
        <v>0</v>
      </c>
      <c r="L393" s="37"/>
      <c r="M393" s="38"/>
      <c r="N393" s="38"/>
      <c r="O393" s="39"/>
    </row>
    <row r="394" spans="1:15" x14ac:dyDescent="0.25">
      <c r="A394" s="144"/>
      <c r="B394" s="145"/>
      <c r="C394" s="149"/>
      <c r="D394" s="149"/>
      <c r="E394" s="40"/>
      <c r="F394" s="40"/>
      <c r="G394" s="40"/>
      <c r="H394" s="41"/>
      <c r="I394" s="41"/>
      <c r="J394" s="42"/>
      <c r="K394" s="36">
        <f t="shared" si="21"/>
        <v>0</v>
      </c>
      <c r="L394" s="43"/>
      <c r="M394" s="44"/>
      <c r="N394" s="44"/>
      <c r="O394" s="45"/>
    </row>
    <row r="395" spans="1:15" x14ac:dyDescent="0.25">
      <c r="A395" s="144"/>
      <c r="B395" s="145"/>
      <c r="C395" s="149"/>
      <c r="D395" s="149"/>
      <c r="E395" s="40"/>
      <c r="F395" s="40"/>
      <c r="G395" s="40"/>
      <c r="H395" s="41"/>
      <c r="I395" s="41"/>
      <c r="J395" s="42"/>
      <c r="K395" s="36">
        <f t="shared" si="21"/>
        <v>0</v>
      </c>
      <c r="L395" s="43"/>
      <c r="M395" s="44"/>
      <c r="N395" s="44"/>
      <c r="O395" s="45"/>
    </row>
    <row r="396" spans="1:15" x14ac:dyDescent="0.25">
      <c r="A396" s="144"/>
      <c r="B396" s="145"/>
      <c r="C396" s="149"/>
      <c r="D396" s="149"/>
      <c r="E396" s="40"/>
      <c r="F396" s="40"/>
      <c r="G396" s="40"/>
      <c r="H396" s="41"/>
      <c r="I396" s="41"/>
      <c r="J396" s="42"/>
      <c r="K396" s="36">
        <f t="shared" si="21"/>
        <v>0</v>
      </c>
      <c r="L396" s="43"/>
      <c r="M396" s="44"/>
      <c r="N396" s="44"/>
      <c r="O396" s="45"/>
    </row>
    <row r="397" spans="1:15" x14ac:dyDescent="0.25">
      <c r="A397" s="144"/>
      <c r="B397" s="145"/>
      <c r="C397" s="149"/>
      <c r="D397" s="149"/>
      <c r="E397" s="40"/>
      <c r="F397" s="40"/>
      <c r="G397" s="40"/>
      <c r="H397" s="41"/>
      <c r="I397" s="41"/>
      <c r="J397" s="42"/>
      <c r="K397" s="36">
        <f t="shared" si="21"/>
        <v>0</v>
      </c>
      <c r="L397" s="43"/>
      <c r="M397" s="44"/>
      <c r="N397" s="44"/>
      <c r="O397" s="45"/>
    </row>
    <row r="398" spans="1:15" x14ac:dyDescent="0.25">
      <c r="A398" s="144"/>
      <c r="B398" s="145"/>
      <c r="C398" s="149"/>
      <c r="D398" s="149"/>
      <c r="E398" s="40"/>
      <c r="F398" s="40"/>
      <c r="G398" s="40"/>
      <c r="H398" s="41"/>
      <c r="I398" s="41"/>
      <c r="J398" s="42"/>
      <c r="K398" s="36">
        <f t="shared" si="21"/>
        <v>0</v>
      </c>
      <c r="L398" s="43"/>
      <c r="M398" s="44"/>
      <c r="N398" s="44"/>
      <c r="O398" s="45"/>
    </row>
    <row r="399" spans="1:15" x14ac:dyDescent="0.25">
      <c r="A399" s="144"/>
      <c r="B399" s="145"/>
      <c r="C399" s="149"/>
      <c r="D399" s="149"/>
      <c r="E399" s="40"/>
      <c r="F399" s="40"/>
      <c r="G399" s="40"/>
      <c r="H399" s="41"/>
      <c r="I399" s="41"/>
      <c r="J399" s="42"/>
      <c r="K399" s="36">
        <f t="shared" si="21"/>
        <v>0</v>
      </c>
      <c r="L399" s="43"/>
      <c r="M399" s="44"/>
      <c r="N399" s="44"/>
      <c r="O399" s="45"/>
    </row>
    <row r="400" spans="1:15" x14ac:dyDescent="0.25">
      <c r="A400" s="144"/>
      <c r="B400" s="145"/>
      <c r="C400" s="149"/>
      <c r="D400" s="149"/>
      <c r="E400" s="40"/>
      <c r="F400" s="40"/>
      <c r="G400" s="40"/>
      <c r="H400" s="41"/>
      <c r="I400" s="41"/>
      <c r="J400" s="42"/>
      <c r="K400" s="36">
        <f t="shared" si="21"/>
        <v>0</v>
      </c>
      <c r="L400" s="43"/>
      <c r="M400" s="44"/>
      <c r="N400" s="44"/>
      <c r="O400" s="45"/>
    </row>
    <row r="401" spans="1:15" x14ac:dyDescent="0.25">
      <c r="A401" s="144"/>
      <c r="B401" s="145"/>
      <c r="C401" s="149"/>
      <c r="D401" s="149"/>
      <c r="E401" s="40"/>
      <c r="F401" s="40"/>
      <c r="G401" s="40"/>
      <c r="H401" s="41"/>
      <c r="I401" s="41"/>
      <c r="J401" s="42"/>
      <c r="K401" s="36">
        <f t="shared" si="21"/>
        <v>0</v>
      </c>
      <c r="L401" s="43"/>
      <c r="M401" s="44"/>
      <c r="N401" s="44"/>
      <c r="O401" s="45"/>
    </row>
    <row r="402" spans="1:15" x14ac:dyDescent="0.25">
      <c r="A402" s="144"/>
      <c r="B402" s="145"/>
      <c r="C402" s="149"/>
      <c r="D402" s="149"/>
      <c r="E402" s="40"/>
      <c r="F402" s="40"/>
      <c r="G402" s="40"/>
      <c r="H402" s="41"/>
      <c r="I402" s="41"/>
      <c r="J402" s="42"/>
      <c r="K402" s="36">
        <f t="shared" si="21"/>
        <v>0</v>
      </c>
      <c r="L402" s="43"/>
      <c r="M402" s="44"/>
      <c r="N402" s="44"/>
      <c r="O402" s="45"/>
    </row>
    <row r="403" spans="1:15" x14ac:dyDescent="0.25">
      <c r="A403" s="144"/>
      <c r="B403" s="145"/>
      <c r="C403" s="149"/>
      <c r="D403" s="149"/>
      <c r="E403" s="40"/>
      <c r="F403" s="40"/>
      <c r="G403" s="40"/>
      <c r="H403" s="41"/>
      <c r="I403" s="41"/>
      <c r="J403" s="42"/>
      <c r="K403" s="36">
        <f t="shared" si="21"/>
        <v>0</v>
      </c>
      <c r="L403" s="43"/>
      <c r="M403" s="44"/>
      <c r="N403" s="44"/>
      <c r="O403" s="45"/>
    </row>
    <row r="404" spans="1:15" x14ac:dyDescent="0.25">
      <c r="A404" s="144"/>
      <c r="B404" s="145"/>
      <c r="C404" s="149"/>
      <c r="D404" s="149"/>
      <c r="E404" s="40"/>
      <c r="F404" s="40"/>
      <c r="G404" s="46"/>
      <c r="H404" s="41"/>
      <c r="I404" s="41"/>
      <c r="J404" s="47"/>
      <c r="K404" s="36">
        <f t="shared" si="21"/>
        <v>0</v>
      </c>
      <c r="L404" s="43"/>
      <c r="M404" s="44"/>
      <c r="N404" s="44"/>
      <c r="O404" s="45"/>
    </row>
    <row r="405" spans="1:15" x14ac:dyDescent="0.25">
      <c r="A405" s="144"/>
      <c r="B405" s="145"/>
      <c r="C405" s="149"/>
      <c r="D405" s="149"/>
      <c r="E405" s="40"/>
      <c r="F405" s="40"/>
      <c r="G405" s="46"/>
      <c r="H405" s="48"/>
      <c r="I405" s="48"/>
      <c r="J405" s="47"/>
      <c r="K405" s="36">
        <f t="shared" si="21"/>
        <v>0</v>
      </c>
      <c r="L405" s="43"/>
      <c r="M405" s="44"/>
      <c r="N405" s="44"/>
      <c r="O405" s="45"/>
    </row>
    <row r="406" spans="1:15" ht="15.75" thickBot="1" x14ac:dyDescent="0.3">
      <c r="A406" s="144"/>
      <c r="B406" s="145"/>
      <c r="C406" s="149"/>
      <c r="D406" s="149"/>
      <c r="E406" s="49"/>
      <c r="F406" s="49"/>
      <c r="G406" s="49"/>
      <c r="H406" s="50"/>
      <c r="I406" s="50"/>
      <c r="J406" s="51"/>
      <c r="K406" s="36">
        <f t="shared" si="21"/>
        <v>0</v>
      </c>
      <c r="L406" s="52"/>
      <c r="M406" s="53"/>
      <c r="N406" s="53"/>
      <c r="O406" s="54"/>
    </row>
    <row r="407" spans="1:15" ht="15.75" thickBot="1" x14ac:dyDescent="0.3">
      <c r="A407" s="146"/>
      <c r="B407" s="147"/>
      <c r="C407" s="150"/>
      <c r="D407" s="150"/>
      <c r="E407" s="60" t="s">
        <v>267</v>
      </c>
      <c r="F407" s="58"/>
      <c r="G407" s="58"/>
      <c r="H407" s="58"/>
      <c r="I407" s="58"/>
      <c r="J407" s="59"/>
      <c r="K407" s="55">
        <f>SUM(K393:K406)</f>
        <v>0</v>
      </c>
      <c r="L407" s="56">
        <f>K407+(K407*3%)</f>
        <v>0</v>
      </c>
      <c r="M407" s="56">
        <f>L407+(L407*3%)</f>
        <v>0</v>
      </c>
      <c r="N407" s="56">
        <f>M407+(M407*3%)</f>
        <v>0</v>
      </c>
      <c r="O407" s="56">
        <f>N407+(N407*3%)</f>
        <v>0</v>
      </c>
    </row>
    <row r="408" spans="1:15" ht="23.25" customHeight="1" thickBot="1" x14ac:dyDescent="0.3">
      <c r="A408" s="142" t="s">
        <v>278</v>
      </c>
      <c r="B408" s="143"/>
      <c r="C408" s="57" t="s">
        <v>262</v>
      </c>
      <c r="D408" s="58" t="s">
        <v>264</v>
      </c>
      <c r="E408" s="57" t="s">
        <v>434</v>
      </c>
      <c r="F408" s="57" t="s">
        <v>435</v>
      </c>
      <c r="G408" s="57" t="s">
        <v>263</v>
      </c>
      <c r="H408" s="57" t="s">
        <v>0</v>
      </c>
      <c r="I408" s="57" t="s">
        <v>436</v>
      </c>
      <c r="J408" s="58" t="s">
        <v>265</v>
      </c>
      <c r="K408" s="57" t="s">
        <v>437</v>
      </c>
      <c r="L408" s="58" t="s">
        <v>438</v>
      </c>
      <c r="M408" s="57" t="s">
        <v>439</v>
      </c>
      <c r="N408" s="57" t="s">
        <v>440</v>
      </c>
      <c r="O408" s="57" t="s">
        <v>441</v>
      </c>
    </row>
    <row r="409" spans="1:15" ht="15" customHeight="1" x14ac:dyDescent="0.25">
      <c r="A409" s="144" t="s">
        <v>275</v>
      </c>
      <c r="B409" s="145"/>
      <c r="C409" s="148"/>
      <c r="D409" s="149"/>
      <c r="E409" s="33"/>
      <c r="F409" s="33"/>
      <c r="G409" s="33"/>
      <c r="H409" s="34"/>
      <c r="I409" s="34"/>
      <c r="J409" s="35"/>
      <c r="K409" s="36">
        <f t="shared" ref="K409:K422" si="22">+J409*H409</f>
        <v>0</v>
      </c>
      <c r="L409" s="37"/>
      <c r="M409" s="38"/>
      <c r="N409" s="38"/>
      <c r="O409" s="39"/>
    </row>
    <row r="410" spans="1:15" x14ac:dyDescent="0.25">
      <c r="A410" s="144"/>
      <c r="B410" s="145"/>
      <c r="C410" s="149"/>
      <c r="D410" s="149"/>
      <c r="E410" s="40"/>
      <c r="F410" s="40"/>
      <c r="G410" s="40"/>
      <c r="H410" s="41"/>
      <c r="I410" s="41"/>
      <c r="J410" s="42"/>
      <c r="K410" s="36">
        <f t="shared" si="22"/>
        <v>0</v>
      </c>
      <c r="L410" s="43"/>
      <c r="M410" s="44"/>
      <c r="N410" s="44"/>
      <c r="O410" s="45"/>
    </row>
    <row r="411" spans="1:15" x14ac:dyDescent="0.25">
      <c r="A411" s="144"/>
      <c r="B411" s="145"/>
      <c r="C411" s="149"/>
      <c r="D411" s="149"/>
      <c r="E411" s="40"/>
      <c r="F411" s="40"/>
      <c r="G411" s="40"/>
      <c r="H411" s="41"/>
      <c r="I411" s="41"/>
      <c r="J411" s="42"/>
      <c r="K411" s="36">
        <f t="shared" si="22"/>
        <v>0</v>
      </c>
      <c r="L411" s="43"/>
      <c r="M411" s="44"/>
      <c r="N411" s="44"/>
      <c r="O411" s="45"/>
    </row>
    <row r="412" spans="1:15" x14ac:dyDescent="0.25">
      <c r="A412" s="144"/>
      <c r="B412" s="145"/>
      <c r="C412" s="149"/>
      <c r="D412" s="149"/>
      <c r="E412" s="40"/>
      <c r="F412" s="40"/>
      <c r="G412" s="40"/>
      <c r="H412" s="41"/>
      <c r="I412" s="41"/>
      <c r="J412" s="42"/>
      <c r="K412" s="36">
        <f t="shared" si="22"/>
        <v>0</v>
      </c>
      <c r="L412" s="43"/>
      <c r="M412" s="44"/>
      <c r="N412" s="44"/>
      <c r="O412" s="45"/>
    </row>
    <row r="413" spans="1:15" x14ac:dyDescent="0.25">
      <c r="A413" s="144"/>
      <c r="B413" s="145"/>
      <c r="C413" s="149"/>
      <c r="D413" s="149"/>
      <c r="E413" s="40"/>
      <c r="F413" s="40"/>
      <c r="G413" s="40"/>
      <c r="H413" s="41"/>
      <c r="I413" s="41"/>
      <c r="J413" s="42"/>
      <c r="K413" s="36">
        <f t="shared" si="22"/>
        <v>0</v>
      </c>
      <c r="L413" s="43"/>
      <c r="M413" s="44"/>
      <c r="N413" s="44"/>
      <c r="O413" s="45"/>
    </row>
    <row r="414" spans="1:15" x14ac:dyDescent="0.25">
      <c r="A414" s="144"/>
      <c r="B414" s="145"/>
      <c r="C414" s="149"/>
      <c r="D414" s="149"/>
      <c r="E414" s="40"/>
      <c r="F414" s="40"/>
      <c r="G414" s="40"/>
      <c r="H414" s="41"/>
      <c r="I414" s="41"/>
      <c r="J414" s="42"/>
      <c r="K414" s="36">
        <f t="shared" si="22"/>
        <v>0</v>
      </c>
      <c r="L414" s="43"/>
      <c r="M414" s="44"/>
      <c r="N414" s="44"/>
      <c r="O414" s="45"/>
    </row>
    <row r="415" spans="1:15" x14ac:dyDescent="0.25">
      <c r="A415" s="144"/>
      <c r="B415" s="145"/>
      <c r="C415" s="149"/>
      <c r="D415" s="149"/>
      <c r="E415" s="40"/>
      <c r="F415" s="40"/>
      <c r="G415" s="40"/>
      <c r="H415" s="41"/>
      <c r="I415" s="41"/>
      <c r="J415" s="42"/>
      <c r="K415" s="36">
        <f t="shared" si="22"/>
        <v>0</v>
      </c>
      <c r="L415" s="43"/>
      <c r="M415" s="44"/>
      <c r="N415" s="44"/>
      <c r="O415" s="45"/>
    </row>
    <row r="416" spans="1:15" x14ac:dyDescent="0.25">
      <c r="A416" s="144"/>
      <c r="B416" s="145"/>
      <c r="C416" s="149"/>
      <c r="D416" s="149"/>
      <c r="E416" s="40"/>
      <c r="F416" s="40"/>
      <c r="G416" s="40"/>
      <c r="H416" s="41"/>
      <c r="I416" s="41"/>
      <c r="J416" s="42"/>
      <c r="K416" s="36">
        <f t="shared" si="22"/>
        <v>0</v>
      </c>
      <c r="L416" s="43"/>
      <c r="M416" s="44"/>
      <c r="N416" s="44"/>
      <c r="O416" s="45"/>
    </row>
    <row r="417" spans="1:15" x14ac:dyDescent="0.25">
      <c r="A417" s="144"/>
      <c r="B417" s="145"/>
      <c r="C417" s="149"/>
      <c r="D417" s="149"/>
      <c r="E417" s="40"/>
      <c r="F417" s="40"/>
      <c r="G417" s="40"/>
      <c r="H417" s="41"/>
      <c r="I417" s="41"/>
      <c r="J417" s="42"/>
      <c r="K417" s="36">
        <f t="shared" si="22"/>
        <v>0</v>
      </c>
      <c r="L417" s="43"/>
      <c r="M417" s="44"/>
      <c r="N417" s="44"/>
      <c r="O417" s="45"/>
    </row>
    <row r="418" spans="1:15" x14ac:dyDescent="0.25">
      <c r="A418" s="144"/>
      <c r="B418" s="145"/>
      <c r="C418" s="149"/>
      <c r="D418" s="149"/>
      <c r="E418" s="40"/>
      <c r="F418" s="40"/>
      <c r="G418" s="40"/>
      <c r="H418" s="41"/>
      <c r="I418" s="41"/>
      <c r="J418" s="42"/>
      <c r="K418" s="36">
        <f t="shared" si="22"/>
        <v>0</v>
      </c>
      <c r="L418" s="43"/>
      <c r="M418" s="44"/>
      <c r="N418" s="44"/>
      <c r="O418" s="45"/>
    </row>
    <row r="419" spans="1:15" x14ac:dyDescent="0.25">
      <c r="A419" s="144"/>
      <c r="B419" s="145"/>
      <c r="C419" s="149"/>
      <c r="D419" s="149"/>
      <c r="E419" s="40"/>
      <c r="F419" s="40"/>
      <c r="G419" s="40"/>
      <c r="H419" s="41"/>
      <c r="I419" s="41"/>
      <c r="J419" s="42"/>
      <c r="K419" s="36">
        <f t="shared" si="22"/>
        <v>0</v>
      </c>
      <c r="L419" s="43"/>
      <c r="M419" s="44"/>
      <c r="N419" s="44"/>
      <c r="O419" s="45"/>
    </row>
    <row r="420" spans="1:15" x14ac:dyDescent="0.25">
      <c r="A420" s="144"/>
      <c r="B420" s="145"/>
      <c r="C420" s="149"/>
      <c r="D420" s="149"/>
      <c r="E420" s="40"/>
      <c r="F420" s="40"/>
      <c r="G420" s="46"/>
      <c r="H420" s="41"/>
      <c r="I420" s="41"/>
      <c r="J420" s="47"/>
      <c r="K420" s="36">
        <f t="shared" si="22"/>
        <v>0</v>
      </c>
      <c r="L420" s="43"/>
      <c r="M420" s="44"/>
      <c r="N420" s="44"/>
      <c r="O420" s="45"/>
    </row>
    <row r="421" spans="1:15" x14ac:dyDescent="0.25">
      <c r="A421" s="144"/>
      <c r="B421" s="145"/>
      <c r="C421" s="149"/>
      <c r="D421" s="149"/>
      <c r="E421" s="40"/>
      <c r="F421" s="40"/>
      <c r="G421" s="46"/>
      <c r="H421" s="48"/>
      <c r="I421" s="48"/>
      <c r="J421" s="47"/>
      <c r="K421" s="36">
        <f t="shared" si="22"/>
        <v>0</v>
      </c>
      <c r="L421" s="43"/>
      <c r="M421" s="44"/>
      <c r="N421" s="44"/>
      <c r="O421" s="45"/>
    </row>
    <row r="422" spans="1:15" ht="15.75" thickBot="1" x14ac:dyDescent="0.3">
      <c r="A422" s="144"/>
      <c r="B422" s="145"/>
      <c r="C422" s="149"/>
      <c r="D422" s="149"/>
      <c r="E422" s="49"/>
      <c r="F422" s="49"/>
      <c r="G422" s="49"/>
      <c r="H422" s="50"/>
      <c r="I422" s="50"/>
      <c r="J422" s="51"/>
      <c r="K422" s="36">
        <f t="shared" si="22"/>
        <v>0</v>
      </c>
      <c r="L422" s="52"/>
      <c r="M422" s="53"/>
      <c r="N422" s="53"/>
      <c r="O422" s="54"/>
    </row>
    <row r="423" spans="1:15" ht="15.75" thickBot="1" x14ac:dyDescent="0.3">
      <c r="A423" s="146"/>
      <c r="B423" s="147"/>
      <c r="C423" s="150"/>
      <c r="D423" s="150"/>
      <c r="E423" s="60" t="s">
        <v>267</v>
      </c>
      <c r="F423" s="58"/>
      <c r="G423" s="58"/>
      <c r="H423" s="58"/>
      <c r="I423" s="58"/>
      <c r="J423" s="59"/>
      <c r="K423" s="55">
        <f>SUM(K409:K422)</f>
        <v>0</v>
      </c>
      <c r="L423" s="56">
        <f>K423+(K423*3%)</f>
        <v>0</v>
      </c>
      <c r="M423" s="56">
        <f>L423+(L423*3%)</f>
        <v>0</v>
      </c>
      <c r="N423" s="56">
        <f>M423+(M423*3%)</f>
        <v>0</v>
      </c>
      <c r="O423" s="56">
        <f>N423+(N423*3%)</f>
        <v>0</v>
      </c>
    </row>
    <row r="424" spans="1:15" ht="23.25" customHeight="1" thickBot="1" x14ac:dyDescent="0.3">
      <c r="A424" s="142" t="s">
        <v>278</v>
      </c>
      <c r="B424" s="143"/>
      <c r="C424" s="57" t="s">
        <v>262</v>
      </c>
      <c r="D424" s="58" t="s">
        <v>264</v>
      </c>
      <c r="E424" s="57" t="s">
        <v>434</v>
      </c>
      <c r="F424" s="57" t="s">
        <v>435</v>
      </c>
      <c r="G424" s="57" t="s">
        <v>263</v>
      </c>
      <c r="H424" s="57" t="s">
        <v>0</v>
      </c>
      <c r="I424" s="57" t="s">
        <v>436</v>
      </c>
      <c r="J424" s="58" t="s">
        <v>265</v>
      </c>
      <c r="K424" s="57" t="s">
        <v>437</v>
      </c>
      <c r="L424" s="58" t="s">
        <v>438</v>
      </c>
      <c r="M424" s="57" t="s">
        <v>439</v>
      </c>
      <c r="N424" s="57" t="s">
        <v>440</v>
      </c>
      <c r="O424" s="57" t="s">
        <v>441</v>
      </c>
    </row>
    <row r="425" spans="1:15" ht="15" customHeight="1" x14ac:dyDescent="0.25">
      <c r="A425" s="144" t="s">
        <v>276</v>
      </c>
      <c r="B425" s="145"/>
      <c r="C425" s="148"/>
      <c r="D425" s="149"/>
      <c r="E425" s="33"/>
      <c r="F425" s="33"/>
      <c r="G425" s="33"/>
      <c r="H425" s="34"/>
      <c r="I425" s="34"/>
      <c r="J425" s="35"/>
      <c r="K425" s="36">
        <f t="shared" ref="K425:K438" si="23">+J425*H425</f>
        <v>0</v>
      </c>
      <c r="L425" s="37"/>
      <c r="M425" s="38"/>
      <c r="N425" s="38"/>
      <c r="O425" s="39"/>
    </row>
    <row r="426" spans="1:15" x14ac:dyDescent="0.25">
      <c r="A426" s="144"/>
      <c r="B426" s="145"/>
      <c r="C426" s="149"/>
      <c r="D426" s="149"/>
      <c r="E426" s="40"/>
      <c r="F426" s="40"/>
      <c r="G426" s="40"/>
      <c r="H426" s="41"/>
      <c r="I426" s="41"/>
      <c r="J426" s="42"/>
      <c r="K426" s="36">
        <f t="shared" si="23"/>
        <v>0</v>
      </c>
      <c r="L426" s="43"/>
      <c r="M426" s="44"/>
      <c r="N426" s="44"/>
      <c r="O426" s="45"/>
    </row>
    <row r="427" spans="1:15" x14ac:dyDescent="0.25">
      <c r="A427" s="144"/>
      <c r="B427" s="145"/>
      <c r="C427" s="149"/>
      <c r="D427" s="149"/>
      <c r="E427" s="40"/>
      <c r="F427" s="40"/>
      <c r="G427" s="40"/>
      <c r="H427" s="41"/>
      <c r="I427" s="41"/>
      <c r="J427" s="42"/>
      <c r="K427" s="36">
        <f t="shared" si="23"/>
        <v>0</v>
      </c>
      <c r="L427" s="43"/>
      <c r="M427" s="44"/>
      <c r="N427" s="44"/>
      <c r="O427" s="45"/>
    </row>
    <row r="428" spans="1:15" x14ac:dyDescent="0.25">
      <c r="A428" s="144"/>
      <c r="B428" s="145"/>
      <c r="C428" s="149"/>
      <c r="D428" s="149"/>
      <c r="E428" s="40"/>
      <c r="F428" s="40"/>
      <c r="G428" s="40"/>
      <c r="H428" s="41"/>
      <c r="I428" s="41"/>
      <c r="J428" s="42"/>
      <c r="K428" s="36">
        <f t="shared" si="23"/>
        <v>0</v>
      </c>
      <c r="L428" s="43"/>
      <c r="M428" s="44"/>
      <c r="N428" s="44"/>
      <c r="O428" s="45"/>
    </row>
    <row r="429" spans="1:15" x14ac:dyDescent="0.25">
      <c r="A429" s="144"/>
      <c r="B429" s="145"/>
      <c r="C429" s="149"/>
      <c r="D429" s="149"/>
      <c r="E429" s="40"/>
      <c r="F429" s="40"/>
      <c r="G429" s="40"/>
      <c r="H429" s="41"/>
      <c r="I429" s="41"/>
      <c r="J429" s="42"/>
      <c r="K429" s="36">
        <f t="shared" si="23"/>
        <v>0</v>
      </c>
      <c r="L429" s="43"/>
      <c r="M429" s="44"/>
      <c r="N429" s="44"/>
      <c r="O429" s="45"/>
    </row>
    <row r="430" spans="1:15" x14ac:dyDescent="0.25">
      <c r="A430" s="144"/>
      <c r="B430" s="145"/>
      <c r="C430" s="149"/>
      <c r="D430" s="149"/>
      <c r="E430" s="40"/>
      <c r="F430" s="40"/>
      <c r="G430" s="40"/>
      <c r="H430" s="41"/>
      <c r="I430" s="41"/>
      <c r="J430" s="42"/>
      <c r="K430" s="36">
        <f t="shared" si="23"/>
        <v>0</v>
      </c>
      <c r="L430" s="43"/>
      <c r="M430" s="44"/>
      <c r="N430" s="44"/>
      <c r="O430" s="45"/>
    </row>
    <row r="431" spans="1:15" x14ac:dyDescent="0.25">
      <c r="A431" s="144"/>
      <c r="B431" s="145"/>
      <c r="C431" s="149"/>
      <c r="D431" s="149"/>
      <c r="E431" s="40"/>
      <c r="F431" s="40"/>
      <c r="G431" s="40"/>
      <c r="H431" s="41"/>
      <c r="I431" s="41"/>
      <c r="J431" s="42"/>
      <c r="K431" s="36">
        <f t="shared" si="23"/>
        <v>0</v>
      </c>
      <c r="L431" s="43"/>
      <c r="M431" s="44"/>
      <c r="N431" s="44"/>
      <c r="O431" s="45"/>
    </row>
    <row r="432" spans="1:15" x14ac:dyDescent="0.25">
      <c r="A432" s="144"/>
      <c r="B432" s="145"/>
      <c r="C432" s="149"/>
      <c r="D432" s="149"/>
      <c r="E432" s="40"/>
      <c r="F432" s="40"/>
      <c r="G432" s="40"/>
      <c r="H432" s="41"/>
      <c r="I432" s="41"/>
      <c r="J432" s="42"/>
      <c r="K432" s="36">
        <f t="shared" si="23"/>
        <v>0</v>
      </c>
      <c r="L432" s="43"/>
      <c r="M432" s="44"/>
      <c r="N432" s="44"/>
      <c r="O432" s="45"/>
    </row>
    <row r="433" spans="1:15" x14ac:dyDescent="0.25">
      <c r="A433" s="144"/>
      <c r="B433" s="145"/>
      <c r="C433" s="149"/>
      <c r="D433" s="149"/>
      <c r="E433" s="40"/>
      <c r="F433" s="40"/>
      <c r="G433" s="40"/>
      <c r="H433" s="41"/>
      <c r="I433" s="41"/>
      <c r="J433" s="42"/>
      <c r="K433" s="36">
        <f t="shared" si="23"/>
        <v>0</v>
      </c>
      <c r="L433" s="43"/>
      <c r="M433" s="44"/>
      <c r="N433" s="44"/>
      <c r="O433" s="45"/>
    </row>
    <row r="434" spans="1:15" x14ac:dyDescent="0.25">
      <c r="A434" s="144"/>
      <c r="B434" s="145"/>
      <c r="C434" s="149"/>
      <c r="D434" s="149"/>
      <c r="E434" s="40"/>
      <c r="F434" s="40"/>
      <c r="G434" s="40"/>
      <c r="H434" s="41"/>
      <c r="I434" s="41"/>
      <c r="J434" s="42"/>
      <c r="K434" s="36">
        <f t="shared" si="23"/>
        <v>0</v>
      </c>
      <c r="L434" s="43"/>
      <c r="M434" s="44"/>
      <c r="N434" s="44"/>
      <c r="O434" s="45"/>
    </row>
    <row r="435" spans="1:15" x14ac:dyDescent="0.25">
      <c r="A435" s="144"/>
      <c r="B435" s="145"/>
      <c r="C435" s="149"/>
      <c r="D435" s="149"/>
      <c r="E435" s="40"/>
      <c r="F435" s="40"/>
      <c r="G435" s="40"/>
      <c r="H435" s="41"/>
      <c r="I435" s="41"/>
      <c r="J435" s="42"/>
      <c r="K435" s="36">
        <f t="shared" si="23"/>
        <v>0</v>
      </c>
      <c r="L435" s="43"/>
      <c r="M435" s="44"/>
      <c r="N435" s="44"/>
      <c r="O435" s="45"/>
    </row>
    <row r="436" spans="1:15" x14ac:dyDescent="0.25">
      <c r="A436" s="144"/>
      <c r="B436" s="145"/>
      <c r="C436" s="149"/>
      <c r="D436" s="149"/>
      <c r="E436" s="40"/>
      <c r="F436" s="40"/>
      <c r="G436" s="46"/>
      <c r="H436" s="41"/>
      <c r="I436" s="41"/>
      <c r="J436" s="47"/>
      <c r="K436" s="36">
        <f t="shared" si="23"/>
        <v>0</v>
      </c>
      <c r="L436" s="43"/>
      <c r="M436" s="44"/>
      <c r="N436" s="44"/>
      <c r="O436" s="45"/>
    </row>
    <row r="437" spans="1:15" x14ac:dyDescent="0.25">
      <c r="A437" s="144"/>
      <c r="B437" s="145"/>
      <c r="C437" s="149"/>
      <c r="D437" s="149"/>
      <c r="E437" s="40"/>
      <c r="F437" s="40"/>
      <c r="G437" s="46"/>
      <c r="H437" s="48"/>
      <c r="I437" s="48"/>
      <c r="J437" s="47"/>
      <c r="K437" s="36">
        <f t="shared" si="23"/>
        <v>0</v>
      </c>
      <c r="L437" s="43"/>
      <c r="M437" s="44"/>
      <c r="N437" s="44"/>
      <c r="O437" s="45"/>
    </row>
    <row r="438" spans="1:15" ht="15.75" thickBot="1" x14ac:dyDescent="0.3">
      <c r="A438" s="144"/>
      <c r="B438" s="145"/>
      <c r="C438" s="149"/>
      <c r="D438" s="149"/>
      <c r="E438" s="49"/>
      <c r="F438" s="49"/>
      <c r="G438" s="49"/>
      <c r="H438" s="50"/>
      <c r="I438" s="50"/>
      <c r="J438" s="51"/>
      <c r="K438" s="36">
        <f t="shared" si="23"/>
        <v>0</v>
      </c>
      <c r="L438" s="52"/>
      <c r="M438" s="53"/>
      <c r="N438" s="53"/>
      <c r="O438" s="54"/>
    </row>
    <row r="439" spans="1:15" ht="15.75" thickBot="1" x14ac:dyDescent="0.3">
      <c r="A439" s="146"/>
      <c r="B439" s="147"/>
      <c r="C439" s="150"/>
      <c r="D439" s="150"/>
      <c r="E439" s="60" t="s">
        <v>267</v>
      </c>
      <c r="F439" s="58"/>
      <c r="G439" s="58"/>
      <c r="H439" s="58"/>
      <c r="I439" s="58"/>
      <c r="J439" s="59"/>
      <c r="K439" s="55">
        <f>SUM(K425:K438)</f>
        <v>0</v>
      </c>
      <c r="L439" s="56">
        <f>K439+(K439*3%)</f>
        <v>0</v>
      </c>
      <c r="M439" s="56">
        <f>L439+(L439*3%)</f>
        <v>0</v>
      </c>
      <c r="N439" s="56">
        <f>M439+(M439*3%)</f>
        <v>0</v>
      </c>
      <c r="O439" s="56">
        <f>N439+(N439*3%)</f>
        <v>0</v>
      </c>
    </row>
    <row r="440" spans="1:15" ht="15.75" thickBot="1" x14ac:dyDescent="0.3">
      <c r="A440" s="151"/>
      <c r="B440" s="151"/>
      <c r="C440" s="151"/>
      <c r="D440" s="151"/>
      <c r="E440" s="151"/>
      <c r="F440" s="151"/>
      <c r="G440" s="151"/>
      <c r="H440" s="151"/>
      <c r="I440" s="151"/>
      <c r="J440" s="151"/>
      <c r="K440" s="151"/>
      <c r="L440" s="151"/>
      <c r="M440" s="151"/>
      <c r="N440" s="151"/>
      <c r="O440" s="151"/>
    </row>
    <row r="441" spans="1:15" ht="23.25" customHeight="1" thickBot="1" x14ac:dyDescent="0.3">
      <c r="A441" s="142" t="s">
        <v>279</v>
      </c>
      <c r="B441" s="143"/>
      <c r="C441" s="57" t="s">
        <v>262</v>
      </c>
      <c r="D441" s="58" t="s">
        <v>264</v>
      </c>
      <c r="E441" s="57" t="s">
        <v>434</v>
      </c>
      <c r="F441" s="57" t="s">
        <v>435</v>
      </c>
      <c r="G441" s="57" t="s">
        <v>263</v>
      </c>
      <c r="H441" s="57" t="s">
        <v>0</v>
      </c>
      <c r="I441" s="57" t="s">
        <v>436</v>
      </c>
      <c r="J441" s="58" t="s">
        <v>265</v>
      </c>
      <c r="K441" s="57" t="s">
        <v>437</v>
      </c>
      <c r="L441" s="58" t="s">
        <v>438</v>
      </c>
      <c r="M441" s="57" t="s">
        <v>439</v>
      </c>
      <c r="N441" s="57" t="s">
        <v>440</v>
      </c>
      <c r="O441" s="57" t="s">
        <v>441</v>
      </c>
    </row>
    <row r="442" spans="1:15" ht="15" customHeight="1" x14ac:dyDescent="0.25">
      <c r="A442" s="144" t="s">
        <v>266</v>
      </c>
      <c r="B442" s="145"/>
      <c r="C442" s="148"/>
      <c r="D442" s="149"/>
      <c r="E442" s="33"/>
      <c r="F442" s="33"/>
      <c r="G442" s="33"/>
      <c r="H442" s="34"/>
      <c r="I442" s="34"/>
      <c r="J442" s="35"/>
      <c r="K442" s="36">
        <f t="shared" ref="K442:K455" si="24">+J442*H442</f>
        <v>0</v>
      </c>
      <c r="L442" s="37"/>
      <c r="M442" s="38"/>
      <c r="N442" s="38"/>
      <c r="O442" s="39"/>
    </row>
    <row r="443" spans="1:15" x14ac:dyDescent="0.25">
      <c r="A443" s="144"/>
      <c r="B443" s="145"/>
      <c r="C443" s="149"/>
      <c r="D443" s="149"/>
      <c r="E443" s="40"/>
      <c r="F443" s="40"/>
      <c r="G443" s="40"/>
      <c r="H443" s="41"/>
      <c r="I443" s="41"/>
      <c r="J443" s="42"/>
      <c r="K443" s="36">
        <f t="shared" si="24"/>
        <v>0</v>
      </c>
      <c r="L443" s="43"/>
      <c r="M443" s="44"/>
      <c r="N443" s="44"/>
      <c r="O443" s="45"/>
    </row>
    <row r="444" spans="1:15" x14ac:dyDescent="0.25">
      <c r="A444" s="144"/>
      <c r="B444" s="145"/>
      <c r="C444" s="149"/>
      <c r="D444" s="149"/>
      <c r="E444" s="40"/>
      <c r="F444" s="40"/>
      <c r="G444" s="40"/>
      <c r="H444" s="41"/>
      <c r="I444" s="41"/>
      <c r="J444" s="42"/>
      <c r="K444" s="36">
        <f t="shared" si="24"/>
        <v>0</v>
      </c>
      <c r="L444" s="43"/>
      <c r="M444" s="44"/>
      <c r="N444" s="44"/>
      <c r="O444" s="45"/>
    </row>
    <row r="445" spans="1:15" x14ac:dyDescent="0.25">
      <c r="A445" s="144"/>
      <c r="B445" s="145"/>
      <c r="C445" s="149"/>
      <c r="D445" s="149"/>
      <c r="E445" s="40"/>
      <c r="F445" s="40"/>
      <c r="G445" s="40"/>
      <c r="H445" s="41"/>
      <c r="I445" s="41"/>
      <c r="J445" s="42"/>
      <c r="K445" s="36">
        <f t="shared" si="24"/>
        <v>0</v>
      </c>
      <c r="L445" s="43"/>
      <c r="M445" s="44"/>
      <c r="N445" s="44"/>
      <c r="O445" s="45"/>
    </row>
    <row r="446" spans="1:15" x14ac:dyDescent="0.25">
      <c r="A446" s="144"/>
      <c r="B446" s="145"/>
      <c r="C446" s="149"/>
      <c r="D446" s="149"/>
      <c r="E446" s="40"/>
      <c r="F446" s="40"/>
      <c r="G446" s="40"/>
      <c r="H446" s="41"/>
      <c r="I446" s="41"/>
      <c r="J446" s="42"/>
      <c r="K446" s="36">
        <f t="shared" si="24"/>
        <v>0</v>
      </c>
      <c r="L446" s="43"/>
      <c r="M446" s="44"/>
      <c r="N446" s="44"/>
      <c r="O446" s="45"/>
    </row>
    <row r="447" spans="1:15" x14ac:dyDescent="0.25">
      <c r="A447" s="144"/>
      <c r="B447" s="145"/>
      <c r="C447" s="149"/>
      <c r="D447" s="149"/>
      <c r="E447" s="40"/>
      <c r="F447" s="40"/>
      <c r="G447" s="40"/>
      <c r="H447" s="41"/>
      <c r="I447" s="41"/>
      <c r="J447" s="42"/>
      <c r="K447" s="36">
        <f t="shared" si="24"/>
        <v>0</v>
      </c>
      <c r="L447" s="43"/>
      <c r="M447" s="44"/>
      <c r="N447" s="44"/>
      <c r="O447" s="45"/>
    </row>
    <row r="448" spans="1:15" x14ac:dyDescent="0.25">
      <c r="A448" s="144"/>
      <c r="B448" s="145"/>
      <c r="C448" s="149"/>
      <c r="D448" s="149"/>
      <c r="E448" s="40"/>
      <c r="F448" s="40"/>
      <c r="G448" s="40"/>
      <c r="H448" s="41"/>
      <c r="I448" s="41"/>
      <c r="J448" s="42"/>
      <c r="K448" s="36">
        <f t="shared" si="24"/>
        <v>0</v>
      </c>
      <c r="L448" s="43"/>
      <c r="M448" s="44"/>
      <c r="N448" s="44"/>
      <c r="O448" s="45"/>
    </row>
    <row r="449" spans="1:15" x14ac:dyDescent="0.25">
      <c r="A449" s="144"/>
      <c r="B449" s="145"/>
      <c r="C449" s="149"/>
      <c r="D449" s="149"/>
      <c r="E449" s="40"/>
      <c r="F449" s="40"/>
      <c r="G449" s="40"/>
      <c r="H449" s="41"/>
      <c r="I449" s="41"/>
      <c r="J449" s="42"/>
      <c r="K449" s="36">
        <f t="shared" si="24"/>
        <v>0</v>
      </c>
      <c r="L449" s="43"/>
      <c r="M449" s="44"/>
      <c r="N449" s="44"/>
      <c r="O449" s="45"/>
    </row>
    <row r="450" spans="1:15" x14ac:dyDescent="0.25">
      <c r="A450" s="144"/>
      <c r="B450" s="145"/>
      <c r="C450" s="149"/>
      <c r="D450" s="149"/>
      <c r="E450" s="40"/>
      <c r="F450" s="40"/>
      <c r="G450" s="40"/>
      <c r="H450" s="41"/>
      <c r="I450" s="41"/>
      <c r="J450" s="42"/>
      <c r="K450" s="36">
        <f t="shared" si="24"/>
        <v>0</v>
      </c>
      <c r="L450" s="43"/>
      <c r="M450" s="44"/>
      <c r="N450" s="44"/>
      <c r="O450" s="45"/>
    </row>
    <row r="451" spans="1:15" x14ac:dyDescent="0.25">
      <c r="A451" s="144"/>
      <c r="B451" s="145"/>
      <c r="C451" s="149"/>
      <c r="D451" s="149"/>
      <c r="E451" s="40"/>
      <c r="F451" s="40"/>
      <c r="G451" s="40"/>
      <c r="H451" s="41"/>
      <c r="I451" s="41"/>
      <c r="J451" s="42"/>
      <c r="K451" s="36">
        <f t="shared" si="24"/>
        <v>0</v>
      </c>
      <c r="L451" s="43"/>
      <c r="M451" s="44"/>
      <c r="N451" s="44"/>
      <c r="O451" s="45"/>
    </row>
    <row r="452" spans="1:15" x14ac:dyDescent="0.25">
      <c r="A452" s="144"/>
      <c r="B452" s="145"/>
      <c r="C452" s="149"/>
      <c r="D452" s="149"/>
      <c r="E452" s="40"/>
      <c r="F452" s="40"/>
      <c r="G452" s="40"/>
      <c r="H452" s="41"/>
      <c r="I452" s="41"/>
      <c r="J452" s="42"/>
      <c r="K452" s="36">
        <f t="shared" si="24"/>
        <v>0</v>
      </c>
      <c r="L452" s="43"/>
      <c r="M452" s="44"/>
      <c r="N452" s="44"/>
      <c r="O452" s="45"/>
    </row>
    <row r="453" spans="1:15" x14ac:dyDescent="0.25">
      <c r="A453" s="144"/>
      <c r="B453" s="145"/>
      <c r="C453" s="149"/>
      <c r="D453" s="149"/>
      <c r="E453" s="40"/>
      <c r="F453" s="40"/>
      <c r="G453" s="46"/>
      <c r="H453" s="41"/>
      <c r="I453" s="41"/>
      <c r="J453" s="47"/>
      <c r="K453" s="36">
        <f t="shared" si="24"/>
        <v>0</v>
      </c>
      <c r="L453" s="43"/>
      <c r="M453" s="44"/>
      <c r="N453" s="44"/>
      <c r="O453" s="45"/>
    </row>
    <row r="454" spans="1:15" x14ac:dyDescent="0.25">
      <c r="A454" s="144"/>
      <c r="B454" s="145"/>
      <c r="C454" s="149"/>
      <c r="D454" s="149"/>
      <c r="E454" s="40"/>
      <c r="F454" s="40"/>
      <c r="G454" s="46"/>
      <c r="H454" s="48"/>
      <c r="I454" s="48"/>
      <c r="J454" s="47"/>
      <c r="K454" s="36">
        <f t="shared" si="24"/>
        <v>0</v>
      </c>
      <c r="L454" s="43"/>
      <c r="M454" s="44"/>
      <c r="N454" s="44"/>
      <c r="O454" s="45"/>
    </row>
    <row r="455" spans="1:15" ht="15.75" thickBot="1" x14ac:dyDescent="0.3">
      <c r="A455" s="144"/>
      <c r="B455" s="145"/>
      <c r="C455" s="149"/>
      <c r="D455" s="149"/>
      <c r="E455" s="49"/>
      <c r="F455" s="49"/>
      <c r="G455" s="49"/>
      <c r="H455" s="50"/>
      <c r="I455" s="50"/>
      <c r="J455" s="51"/>
      <c r="K455" s="36">
        <f t="shared" si="24"/>
        <v>0</v>
      </c>
      <c r="L455" s="52"/>
      <c r="M455" s="53"/>
      <c r="N455" s="53"/>
      <c r="O455" s="54"/>
    </row>
    <row r="456" spans="1:15" ht="15.75" thickBot="1" x14ac:dyDescent="0.3">
      <c r="A456" s="146"/>
      <c r="B456" s="147"/>
      <c r="C456" s="150"/>
      <c r="D456" s="150"/>
      <c r="E456" s="60" t="s">
        <v>267</v>
      </c>
      <c r="F456" s="58"/>
      <c r="G456" s="58"/>
      <c r="H456" s="58"/>
      <c r="I456" s="58"/>
      <c r="J456" s="59"/>
      <c r="K456" s="55">
        <f>SUM(K442:K455)</f>
        <v>0</v>
      </c>
      <c r="L456" s="56">
        <f>K456+(K456*3%)</f>
        <v>0</v>
      </c>
      <c r="M456" s="56">
        <f>L456+(L456*3%)</f>
        <v>0</v>
      </c>
      <c r="N456" s="56">
        <f>M456+(M456*3%)</f>
        <v>0</v>
      </c>
      <c r="O456" s="56">
        <f>N456+(N456*3%)</f>
        <v>0</v>
      </c>
    </row>
    <row r="457" spans="1:15" ht="23.25" customHeight="1" thickBot="1" x14ac:dyDescent="0.3">
      <c r="A457" s="142" t="s">
        <v>279</v>
      </c>
      <c r="B457" s="143"/>
      <c r="C457" s="57" t="s">
        <v>262</v>
      </c>
      <c r="D457" s="58" t="s">
        <v>264</v>
      </c>
      <c r="E457" s="57" t="s">
        <v>434</v>
      </c>
      <c r="F457" s="57" t="s">
        <v>435</v>
      </c>
      <c r="G457" s="57" t="s">
        <v>263</v>
      </c>
      <c r="H457" s="57" t="s">
        <v>0</v>
      </c>
      <c r="I457" s="57" t="s">
        <v>436</v>
      </c>
      <c r="J457" s="58" t="s">
        <v>265</v>
      </c>
      <c r="K457" s="57" t="s">
        <v>437</v>
      </c>
      <c r="L457" s="58" t="s">
        <v>438</v>
      </c>
      <c r="M457" s="57" t="s">
        <v>439</v>
      </c>
      <c r="N457" s="57" t="s">
        <v>440</v>
      </c>
      <c r="O457" s="57" t="s">
        <v>441</v>
      </c>
    </row>
    <row r="458" spans="1:15" ht="15" customHeight="1" x14ac:dyDescent="0.25">
      <c r="A458" s="144" t="s">
        <v>269</v>
      </c>
      <c r="B458" s="145"/>
      <c r="C458" s="148"/>
      <c r="D458" s="149"/>
      <c r="E458" s="33"/>
      <c r="F458" s="33"/>
      <c r="G458" s="33"/>
      <c r="H458" s="34"/>
      <c r="I458" s="34"/>
      <c r="J458" s="35"/>
      <c r="K458" s="36">
        <f t="shared" ref="K458:K471" si="25">+J458*H458</f>
        <v>0</v>
      </c>
      <c r="L458" s="37"/>
      <c r="M458" s="38"/>
      <c r="N458" s="38"/>
      <c r="O458" s="39"/>
    </row>
    <row r="459" spans="1:15" x14ac:dyDescent="0.25">
      <c r="A459" s="144"/>
      <c r="B459" s="145"/>
      <c r="C459" s="149"/>
      <c r="D459" s="149"/>
      <c r="E459" s="40"/>
      <c r="F459" s="40"/>
      <c r="G459" s="40"/>
      <c r="H459" s="41"/>
      <c r="I459" s="41"/>
      <c r="J459" s="42"/>
      <c r="K459" s="36">
        <f t="shared" si="25"/>
        <v>0</v>
      </c>
      <c r="L459" s="43"/>
      <c r="M459" s="44"/>
      <c r="N459" s="44"/>
      <c r="O459" s="45"/>
    </row>
    <row r="460" spans="1:15" x14ac:dyDescent="0.25">
      <c r="A460" s="144"/>
      <c r="B460" s="145"/>
      <c r="C460" s="149"/>
      <c r="D460" s="149"/>
      <c r="E460" s="40"/>
      <c r="F460" s="40"/>
      <c r="G460" s="40"/>
      <c r="H460" s="41"/>
      <c r="I460" s="41"/>
      <c r="J460" s="42"/>
      <c r="K460" s="36">
        <f t="shared" si="25"/>
        <v>0</v>
      </c>
      <c r="L460" s="43"/>
      <c r="M460" s="44"/>
      <c r="N460" s="44"/>
      <c r="O460" s="45"/>
    </row>
    <row r="461" spans="1:15" x14ac:dyDescent="0.25">
      <c r="A461" s="144"/>
      <c r="B461" s="145"/>
      <c r="C461" s="149"/>
      <c r="D461" s="149"/>
      <c r="E461" s="40"/>
      <c r="F461" s="40"/>
      <c r="G461" s="40"/>
      <c r="H461" s="41"/>
      <c r="I461" s="41"/>
      <c r="J461" s="42"/>
      <c r="K461" s="36">
        <f t="shared" si="25"/>
        <v>0</v>
      </c>
      <c r="L461" s="43"/>
      <c r="M461" s="44"/>
      <c r="N461" s="44"/>
      <c r="O461" s="45"/>
    </row>
    <row r="462" spans="1:15" x14ac:dyDescent="0.25">
      <c r="A462" s="144"/>
      <c r="B462" s="145"/>
      <c r="C462" s="149"/>
      <c r="D462" s="149"/>
      <c r="E462" s="40"/>
      <c r="F462" s="40"/>
      <c r="G462" s="40"/>
      <c r="H462" s="41"/>
      <c r="I462" s="41"/>
      <c r="J462" s="42"/>
      <c r="K462" s="36">
        <f t="shared" si="25"/>
        <v>0</v>
      </c>
      <c r="L462" s="43"/>
      <c r="M462" s="44"/>
      <c r="N462" s="44"/>
      <c r="O462" s="45"/>
    </row>
    <row r="463" spans="1:15" x14ac:dyDescent="0.25">
      <c r="A463" s="144"/>
      <c r="B463" s="145"/>
      <c r="C463" s="149"/>
      <c r="D463" s="149"/>
      <c r="E463" s="40"/>
      <c r="F463" s="40"/>
      <c r="G463" s="40"/>
      <c r="H463" s="41"/>
      <c r="I463" s="41"/>
      <c r="J463" s="42"/>
      <c r="K463" s="36">
        <f t="shared" si="25"/>
        <v>0</v>
      </c>
      <c r="L463" s="43"/>
      <c r="M463" s="44"/>
      <c r="N463" s="44"/>
      <c r="O463" s="45"/>
    </row>
    <row r="464" spans="1:15" x14ac:dyDescent="0.25">
      <c r="A464" s="144"/>
      <c r="B464" s="145"/>
      <c r="C464" s="149"/>
      <c r="D464" s="149"/>
      <c r="E464" s="40"/>
      <c r="F464" s="40"/>
      <c r="G464" s="40"/>
      <c r="H464" s="41"/>
      <c r="I464" s="41"/>
      <c r="J464" s="42"/>
      <c r="K464" s="36">
        <f t="shared" si="25"/>
        <v>0</v>
      </c>
      <c r="L464" s="43"/>
      <c r="M464" s="44"/>
      <c r="N464" s="44"/>
      <c r="O464" s="45"/>
    </row>
    <row r="465" spans="1:15" x14ac:dyDescent="0.25">
      <c r="A465" s="144"/>
      <c r="B465" s="145"/>
      <c r="C465" s="149"/>
      <c r="D465" s="149"/>
      <c r="E465" s="40"/>
      <c r="F465" s="40"/>
      <c r="G465" s="40"/>
      <c r="H465" s="41"/>
      <c r="I465" s="41"/>
      <c r="J465" s="42"/>
      <c r="K465" s="36">
        <f t="shared" si="25"/>
        <v>0</v>
      </c>
      <c r="L465" s="43"/>
      <c r="M465" s="44"/>
      <c r="N465" s="44"/>
      <c r="O465" s="45"/>
    </row>
    <row r="466" spans="1:15" x14ac:dyDescent="0.25">
      <c r="A466" s="144"/>
      <c r="B466" s="145"/>
      <c r="C466" s="149"/>
      <c r="D466" s="149"/>
      <c r="E466" s="40"/>
      <c r="F466" s="40"/>
      <c r="G466" s="40"/>
      <c r="H466" s="41"/>
      <c r="I466" s="41"/>
      <c r="J466" s="42"/>
      <c r="K466" s="36">
        <f t="shared" si="25"/>
        <v>0</v>
      </c>
      <c r="L466" s="43"/>
      <c r="M466" s="44"/>
      <c r="N466" s="44"/>
      <c r="O466" s="45"/>
    </row>
    <row r="467" spans="1:15" x14ac:dyDescent="0.25">
      <c r="A467" s="144"/>
      <c r="B467" s="145"/>
      <c r="C467" s="149"/>
      <c r="D467" s="149"/>
      <c r="E467" s="40"/>
      <c r="F467" s="40"/>
      <c r="G467" s="40"/>
      <c r="H467" s="41"/>
      <c r="I467" s="41"/>
      <c r="J467" s="42"/>
      <c r="K467" s="36">
        <f t="shared" si="25"/>
        <v>0</v>
      </c>
      <c r="L467" s="43"/>
      <c r="M467" s="44"/>
      <c r="N467" s="44"/>
      <c r="O467" s="45"/>
    </row>
    <row r="468" spans="1:15" x14ac:dyDescent="0.25">
      <c r="A468" s="144"/>
      <c r="B468" s="145"/>
      <c r="C468" s="149"/>
      <c r="D468" s="149"/>
      <c r="E468" s="40"/>
      <c r="F468" s="40"/>
      <c r="G468" s="40"/>
      <c r="H468" s="41"/>
      <c r="I468" s="41"/>
      <c r="J468" s="42"/>
      <c r="K468" s="36">
        <f t="shared" si="25"/>
        <v>0</v>
      </c>
      <c r="L468" s="43"/>
      <c r="M468" s="44"/>
      <c r="N468" s="44"/>
      <c r="O468" s="45"/>
    </row>
    <row r="469" spans="1:15" x14ac:dyDescent="0.25">
      <c r="A469" s="144"/>
      <c r="B469" s="145"/>
      <c r="C469" s="149"/>
      <c r="D469" s="149"/>
      <c r="E469" s="40"/>
      <c r="F469" s="40"/>
      <c r="G469" s="46"/>
      <c r="H469" s="41"/>
      <c r="I469" s="41"/>
      <c r="J469" s="47"/>
      <c r="K469" s="36">
        <f t="shared" si="25"/>
        <v>0</v>
      </c>
      <c r="L469" s="43"/>
      <c r="M469" s="44"/>
      <c r="N469" s="44"/>
      <c r="O469" s="45"/>
    </row>
    <row r="470" spans="1:15" x14ac:dyDescent="0.25">
      <c r="A470" s="144"/>
      <c r="B470" s="145"/>
      <c r="C470" s="149"/>
      <c r="D470" s="149"/>
      <c r="E470" s="40"/>
      <c r="F470" s="40"/>
      <c r="G470" s="46"/>
      <c r="H470" s="48"/>
      <c r="I470" s="48"/>
      <c r="J470" s="47"/>
      <c r="K470" s="36">
        <f t="shared" si="25"/>
        <v>0</v>
      </c>
      <c r="L470" s="43"/>
      <c r="M470" s="44"/>
      <c r="N470" s="44"/>
      <c r="O470" s="45"/>
    </row>
    <row r="471" spans="1:15" ht="15.75" thickBot="1" x14ac:dyDescent="0.3">
      <c r="A471" s="144"/>
      <c r="B471" s="145"/>
      <c r="C471" s="149"/>
      <c r="D471" s="149"/>
      <c r="E471" s="49"/>
      <c r="F471" s="49"/>
      <c r="G471" s="49"/>
      <c r="H471" s="50"/>
      <c r="I471" s="50"/>
      <c r="J471" s="51"/>
      <c r="K471" s="36">
        <f t="shared" si="25"/>
        <v>0</v>
      </c>
      <c r="L471" s="52"/>
      <c r="M471" s="53"/>
      <c r="N471" s="53"/>
      <c r="O471" s="54"/>
    </row>
    <row r="472" spans="1:15" ht="15.75" thickBot="1" x14ac:dyDescent="0.3">
      <c r="A472" s="146"/>
      <c r="B472" s="147"/>
      <c r="C472" s="150"/>
      <c r="D472" s="150"/>
      <c r="E472" s="60" t="s">
        <v>267</v>
      </c>
      <c r="F472" s="58"/>
      <c r="G472" s="58"/>
      <c r="H472" s="58"/>
      <c r="I472" s="58"/>
      <c r="J472" s="59"/>
      <c r="K472" s="55">
        <f>SUM(K458:K471)</f>
        <v>0</v>
      </c>
      <c r="L472" s="56">
        <f>K472+(K472*3%)</f>
        <v>0</v>
      </c>
      <c r="M472" s="56">
        <f>L472+(L472*3%)</f>
        <v>0</v>
      </c>
      <c r="N472" s="56">
        <f>M472+(M472*3%)</f>
        <v>0</v>
      </c>
      <c r="O472" s="56">
        <f>N472+(N472*3%)</f>
        <v>0</v>
      </c>
    </row>
    <row r="473" spans="1:15" ht="23.25" customHeight="1" thickBot="1" x14ac:dyDescent="0.3">
      <c r="A473" s="142" t="s">
        <v>279</v>
      </c>
      <c r="B473" s="143"/>
      <c r="C473" s="57" t="s">
        <v>262</v>
      </c>
      <c r="D473" s="58" t="s">
        <v>264</v>
      </c>
      <c r="E473" s="57" t="s">
        <v>434</v>
      </c>
      <c r="F473" s="57" t="s">
        <v>435</v>
      </c>
      <c r="G473" s="57" t="s">
        <v>263</v>
      </c>
      <c r="H473" s="57" t="s">
        <v>0</v>
      </c>
      <c r="I473" s="57" t="s">
        <v>436</v>
      </c>
      <c r="J473" s="58" t="s">
        <v>265</v>
      </c>
      <c r="K473" s="57" t="s">
        <v>437</v>
      </c>
      <c r="L473" s="58" t="s">
        <v>438</v>
      </c>
      <c r="M473" s="57" t="s">
        <v>439</v>
      </c>
      <c r="N473" s="57" t="s">
        <v>440</v>
      </c>
      <c r="O473" s="57" t="s">
        <v>441</v>
      </c>
    </row>
    <row r="474" spans="1:15" ht="15" customHeight="1" x14ac:dyDescent="0.25">
      <c r="A474" s="144" t="s">
        <v>270</v>
      </c>
      <c r="B474" s="145"/>
      <c r="C474" s="148"/>
      <c r="D474" s="149"/>
      <c r="E474" s="33"/>
      <c r="F474" s="33"/>
      <c r="G474" s="33"/>
      <c r="H474" s="34"/>
      <c r="I474" s="34"/>
      <c r="J474" s="35"/>
      <c r="K474" s="36">
        <f t="shared" ref="K474:K487" si="26">+J474*H474</f>
        <v>0</v>
      </c>
      <c r="L474" s="37"/>
      <c r="M474" s="38"/>
      <c r="N474" s="38"/>
      <c r="O474" s="39"/>
    </row>
    <row r="475" spans="1:15" x14ac:dyDescent="0.25">
      <c r="A475" s="144"/>
      <c r="B475" s="145"/>
      <c r="C475" s="149"/>
      <c r="D475" s="149"/>
      <c r="E475" s="40"/>
      <c r="F475" s="40"/>
      <c r="G475" s="40"/>
      <c r="H475" s="41"/>
      <c r="I475" s="41"/>
      <c r="J475" s="42"/>
      <c r="K475" s="36">
        <f t="shared" si="26"/>
        <v>0</v>
      </c>
      <c r="L475" s="43"/>
      <c r="M475" s="44"/>
      <c r="N475" s="44"/>
      <c r="O475" s="45"/>
    </row>
    <row r="476" spans="1:15" x14ac:dyDescent="0.25">
      <c r="A476" s="144"/>
      <c r="B476" s="145"/>
      <c r="C476" s="149"/>
      <c r="D476" s="149"/>
      <c r="E476" s="40"/>
      <c r="F476" s="40"/>
      <c r="G476" s="40"/>
      <c r="H476" s="41"/>
      <c r="I476" s="41"/>
      <c r="J476" s="42"/>
      <c r="K476" s="36">
        <f t="shared" si="26"/>
        <v>0</v>
      </c>
      <c r="L476" s="43"/>
      <c r="M476" s="44"/>
      <c r="N476" s="44"/>
      <c r="O476" s="45"/>
    </row>
    <row r="477" spans="1:15" x14ac:dyDescent="0.25">
      <c r="A477" s="144"/>
      <c r="B477" s="145"/>
      <c r="C477" s="149"/>
      <c r="D477" s="149"/>
      <c r="E477" s="40"/>
      <c r="F477" s="40"/>
      <c r="G477" s="40"/>
      <c r="H477" s="41"/>
      <c r="I477" s="41"/>
      <c r="J477" s="42"/>
      <c r="K477" s="36">
        <f t="shared" si="26"/>
        <v>0</v>
      </c>
      <c r="L477" s="43"/>
      <c r="M477" s="44"/>
      <c r="N477" s="44"/>
      <c r="O477" s="45"/>
    </row>
    <row r="478" spans="1:15" x14ac:dyDescent="0.25">
      <c r="A478" s="144"/>
      <c r="B478" s="145"/>
      <c r="C478" s="149"/>
      <c r="D478" s="149"/>
      <c r="E478" s="40"/>
      <c r="F478" s="40"/>
      <c r="G478" s="40"/>
      <c r="H478" s="41"/>
      <c r="I478" s="41"/>
      <c r="J478" s="42"/>
      <c r="K478" s="36">
        <f t="shared" si="26"/>
        <v>0</v>
      </c>
      <c r="L478" s="43"/>
      <c r="M478" s="44"/>
      <c r="N478" s="44"/>
      <c r="O478" s="45"/>
    </row>
    <row r="479" spans="1:15" x14ac:dyDescent="0.25">
      <c r="A479" s="144"/>
      <c r="B479" s="145"/>
      <c r="C479" s="149"/>
      <c r="D479" s="149"/>
      <c r="E479" s="40"/>
      <c r="F479" s="40"/>
      <c r="G479" s="40"/>
      <c r="H479" s="41"/>
      <c r="I479" s="41"/>
      <c r="J479" s="42"/>
      <c r="K479" s="36">
        <f t="shared" si="26"/>
        <v>0</v>
      </c>
      <c r="L479" s="43"/>
      <c r="M479" s="44"/>
      <c r="N479" s="44"/>
      <c r="O479" s="45"/>
    </row>
    <row r="480" spans="1:15" x14ac:dyDescent="0.25">
      <c r="A480" s="144"/>
      <c r="B480" s="145"/>
      <c r="C480" s="149"/>
      <c r="D480" s="149"/>
      <c r="E480" s="40"/>
      <c r="F480" s="40"/>
      <c r="G480" s="40"/>
      <c r="H480" s="41"/>
      <c r="I480" s="41"/>
      <c r="J480" s="42"/>
      <c r="K480" s="36">
        <f t="shared" si="26"/>
        <v>0</v>
      </c>
      <c r="L480" s="43"/>
      <c r="M480" s="44"/>
      <c r="N480" s="44"/>
      <c r="O480" s="45"/>
    </row>
    <row r="481" spans="1:15" x14ac:dyDescent="0.25">
      <c r="A481" s="144"/>
      <c r="B481" s="145"/>
      <c r="C481" s="149"/>
      <c r="D481" s="149"/>
      <c r="E481" s="40"/>
      <c r="F481" s="40"/>
      <c r="G481" s="40"/>
      <c r="H481" s="41"/>
      <c r="I481" s="41"/>
      <c r="J481" s="42"/>
      <c r="K481" s="36">
        <f t="shared" si="26"/>
        <v>0</v>
      </c>
      <c r="L481" s="43"/>
      <c r="M481" s="44"/>
      <c r="N481" s="44"/>
      <c r="O481" s="45"/>
    </row>
    <row r="482" spans="1:15" x14ac:dyDescent="0.25">
      <c r="A482" s="144"/>
      <c r="B482" s="145"/>
      <c r="C482" s="149"/>
      <c r="D482" s="149"/>
      <c r="E482" s="40"/>
      <c r="F482" s="40"/>
      <c r="G482" s="40"/>
      <c r="H482" s="41"/>
      <c r="I482" s="41"/>
      <c r="J482" s="42"/>
      <c r="K482" s="36">
        <f t="shared" si="26"/>
        <v>0</v>
      </c>
      <c r="L482" s="43"/>
      <c r="M482" s="44"/>
      <c r="N482" s="44"/>
      <c r="O482" s="45"/>
    </row>
    <row r="483" spans="1:15" x14ac:dyDescent="0.25">
      <c r="A483" s="144"/>
      <c r="B483" s="145"/>
      <c r="C483" s="149"/>
      <c r="D483" s="149"/>
      <c r="E483" s="40"/>
      <c r="F483" s="40"/>
      <c r="G483" s="40"/>
      <c r="H483" s="41"/>
      <c r="I483" s="41"/>
      <c r="J483" s="42"/>
      <c r="K483" s="36">
        <f t="shared" si="26"/>
        <v>0</v>
      </c>
      <c r="L483" s="43"/>
      <c r="M483" s="44"/>
      <c r="N483" s="44"/>
      <c r="O483" s="45"/>
    </row>
    <row r="484" spans="1:15" x14ac:dyDescent="0.25">
      <c r="A484" s="144"/>
      <c r="B484" s="145"/>
      <c r="C484" s="149"/>
      <c r="D484" s="149"/>
      <c r="E484" s="40"/>
      <c r="F484" s="40"/>
      <c r="G484" s="40"/>
      <c r="H484" s="41"/>
      <c r="I484" s="41"/>
      <c r="J484" s="42"/>
      <c r="K484" s="36">
        <f t="shared" si="26"/>
        <v>0</v>
      </c>
      <c r="L484" s="43"/>
      <c r="M484" s="44"/>
      <c r="N484" s="44"/>
      <c r="O484" s="45"/>
    </row>
    <row r="485" spans="1:15" x14ac:dyDescent="0.25">
      <c r="A485" s="144"/>
      <c r="B485" s="145"/>
      <c r="C485" s="149"/>
      <c r="D485" s="149"/>
      <c r="E485" s="40"/>
      <c r="F485" s="40"/>
      <c r="G485" s="46"/>
      <c r="H485" s="41"/>
      <c r="I485" s="41"/>
      <c r="J485" s="47"/>
      <c r="K485" s="36">
        <f t="shared" si="26"/>
        <v>0</v>
      </c>
      <c r="L485" s="43"/>
      <c r="M485" s="44"/>
      <c r="N485" s="44"/>
      <c r="O485" s="45"/>
    </row>
    <row r="486" spans="1:15" x14ac:dyDescent="0.25">
      <c r="A486" s="144"/>
      <c r="B486" s="145"/>
      <c r="C486" s="149"/>
      <c r="D486" s="149"/>
      <c r="E486" s="40"/>
      <c r="F486" s="40"/>
      <c r="G486" s="46"/>
      <c r="H486" s="48"/>
      <c r="I486" s="48"/>
      <c r="J486" s="47"/>
      <c r="K486" s="36">
        <f t="shared" si="26"/>
        <v>0</v>
      </c>
      <c r="L486" s="43"/>
      <c r="M486" s="44"/>
      <c r="N486" s="44"/>
      <c r="O486" s="45"/>
    </row>
    <row r="487" spans="1:15" ht="15.75" thickBot="1" x14ac:dyDescent="0.3">
      <c r="A487" s="144"/>
      <c r="B487" s="145"/>
      <c r="C487" s="149"/>
      <c r="D487" s="149"/>
      <c r="E487" s="49"/>
      <c r="F487" s="49"/>
      <c r="G487" s="49"/>
      <c r="H487" s="50"/>
      <c r="I487" s="50"/>
      <c r="J487" s="51"/>
      <c r="K487" s="36">
        <f t="shared" si="26"/>
        <v>0</v>
      </c>
      <c r="L487" s="52"/>
      <c r="M487" s="53"/>
      <c r="N487" s="53"/>
      <c r="O487" s="54"/>
    </row>
    <row r="488" spans="1:15" ht="15.75" thickBot="1" x14ac:dyDescent="0.3">
      <c r="A488" s="146"/>
      <c r="B488" s="147"/>
      <c r="C488" s="150"/>
      <c r="D488" s="150"/>
      <c r="E488" s="60" t="s">
        <v>267</v>
      </c>
      <c r="F488" s="58"/>
      <c r="G488" s="58"/>
      <c r="H488" s="58"/>
      <c r="I488" s="58"/>
      <c r="J488" s="59"/>
      <c r="K488" s="55">
        <f>SUM(K474:K487)</f>
        <v>0</v>
      </c>
      <c r="L488" s="56">
        <f>K488+(K488*3%)</f>
        <v>0</v>
      </c>
      <c r="M488" s="56">
        <f>L488+(L488*3%)</f>
        <v>0</v>
      </c>
      <c r="N488" s="56">
        <f>M488+(M488*3%)</f>
        <v>0</v>
      </c>
      <c r="O488" s="56">
        <f>N488+(N488*3%)</f>
        <v>0</v>
      </c>
    </row>
    <row r="489" spans="1:15" ht="23.25" customHeight="1" thickBot="1" x14ac:dyDescent="0.3">
      <c r="A489" s="142" t="s">
        <v>279</v>
      </c>
      <c r="B489" s="143"/>
      <c r="C489" s="57" t="s">
        <v>262</v>
      </c>
      <c r="D489" s="58" t="s">
        <v>264</v>
      </c>
      <c r="E489" s="57" t="s">
        <v>434</v>
      </c>
      <c r="F489" s="57" t="s">
        <v>435</v>
      </c>
      <c r="G489" s="57" t="s">
        <v>263</v>
      </c>
      <c r="H489" s="57" t="s">
        <v>0</v>
      </c>
      <c r="I489" s="57" t="s">
        <v>436</v>
      </c>
      <c r="J489" s="58" t="s">
        <v>265</v>
      </c>
      <c r="K489" s="57" t="s">
        <v>437</v>
      </c>
      <c r="L489" s="58" t="s">
        <v>438</v>
      </c>
      <c r="M489" s="57" t="s">
        <v>439</v>
      </c>
      <c r="N489" s="57" t="s">
        <v>440</v>
      </c>
      <c r="O489" s="57" t="s">
        <v>441</v>
      </c>
    </row>
    <row r="490" spans="1:15" ht="15" customHeight="1" x14ac:dyDescent="0.25">
      <c r="A490" s="144" t="s">
        <v>271</v>
      </c>
      <c r="B490" s="145"/>
      <c r="C490" s="148"/>
      <c r="D490" s="149"/>
      <c r="E490" s="33"/>
      <c r="F490" s="33"/>
      <c r="G490" s="33"/>
      <c r="H490" s="34"/>
      <c r="I490" s="34"/>
      <c r="J490" s="35"/>
      <c r="K490" s="36">
        <f t="shared" ref="K490:K503" si="27">+J490*H490</f>
        <v>0</v>
      </c>
      <c r="L490" s="37"/>
      <c r="M490" s="38"/>
      <c r="N490" s="38"/>
      <c r="O490" s="39"/>
    </row>
    <row r="491" spans="1:15" x14ac:dyDescent="0.25">
      <c r="A491" s="144"/>
      <c r="B491" s="145"/>
      <c r="C491" s="149"/>
      <c r="D491" s="149"/>
      <c r="E491" s="40"/>
      <c r="F491" s="40"/>
      <c r="G491" s="40"/>
      <c r="H491" s="41"/>
      <c r="I491" s="41"/>
      <c r="J491" s="42"/>
      <c r="K491" s="36">
        <f t="shared" si="27"/>
        <v>0</v>
      </c>
      <c r="L491" s="43"/>
      <c r="M491" s="44"/>
      <c r="N491" s="44"/>
      <c r="O491" s="45"/>
    </row>
    <row r="492" spans="1:15" x14ac:dyDescent="0.25">
      <c r="A492" s="144"/>
      <c r="B492" s="145"/>
      <c r="C492" s="149"/>
      <c r="D492" s="149"/>
      <c r="E492" s="40"/>
      <c r="F492" s="40"/>
      <c r="G492" s="40"/>
      <c r="H492" s="41"/>
      <c r="I492" s="41"/>
      <c r="J492" s="42"/>
      <c r="K492" s="36">
        <f t="shared" si="27"/>
        <v>0</v>
      </c>
      <c r="L492" s="43"/>
      <c r="M492" s="44"/>
      <c r="N492" s="44"/>
      <c r="O492" s="45"/>
    </row>
    <row r="493" spans="1:15" x14ac:dyDescent="0.25">
      <c r="A493" s="144"/>
      <c r="B493" s="145"/>
      <c r="C493" s="149"/>
      <c r="D493" s="149"/>
      <c r="E493" s="40"/>
      <c r="F493" s="40"/>
      <c r="G493" s="40"/>
      <c r="H493" s="41"/>
      <c r="I493" s="41"/>
      <c r="J493" s="42"/>
      <c r="K493" s="36">
        <f t="shared" si="27"/>
        <v>0</v>
      </c>
      <c r="L493" s="43"/>
      <c r="M493" s="44"/>
      <c r="N493" s="44"/>
      <c r="O493" s="45"/>
    </row>
    <row r="494" spans="1:15" x14ac:dyDescent="0.25">
      <c r="A494" s="144"/>
      <c r="B494" s="145"/>
      <c r="C494" s="149"/>
      <c r="D494" s="149"/>
      <c r="E494" s="40"/>
      <c r="F494" s="40"/>
      <c r="G494" s="40"/>
      <c r="H494" s="41"/>
      <c r="I494" s="41"/>
      <c r="J494" s="42"/>
      <c r="K494" s="36">
        <f t="shared" si="27"/>
        <v>0</v>
      </c>
      <c r="L494" s="43"/>
      <c r="M494" s="44"/>
      <c r="N494" s="44"/>
      <c r="O494" s="45"/>
    </row>
    <row r="495" spans="1:15" x14ac:dyDescent="0.25">
      <c r="A495" s="144"/>
      <c r="B495" s="145"/>
      <c r="C495" s="149"/>
      <c r="D495" s="149"/>
      <c r="E495" s="40"/>
      <c r="F495" s="40"/>
      <c r="G495" s="40"/>
      <c r="H495" s="41"/>
      <c r="I495" s="41"/>
      <c r="J495" s="42"/>
      <c r="K495" s="36">
        <f t="shared" si="27"/>
        <v>0</v>
      </c>
      <c r="L495" s="43"/>
      <c r="M495" s="44"/>
      <c r="N495" s="44"/>
      <c r="O495" s="45"/>
    </row>
    <row r="496" spans="1:15" x14ac:dyDescent="0.25">
      <c r="A496" s="144"/>
      <c r="B496" s="145"/>
      <c r="C496" s="149"/>
      <c r="D496" s="149"/>
      <c r="E496" s="40"/>
      <c r="F496" s="40"/>
      <c r="G496" s="40"/>
      <c r="H496" s="41"/>
      <c r="I496" s="41"/>
      <c r="J496" s="42"/>
      <c r="K496" s="36">
        <f t="shared" si="27"/>
        <v>0</v>
      </c>
      <c r="L496" s="43"/>
      <c r="M496" s="44"/>
      <c r="N496" s="44"/>
      <c r="O496" s="45"/>
    </row>
    <row r="497" spans="1:15" x14ac:dyDescent="0.25">
      <c r="A497" s="144"/>
      <c r="B497" s="145"/>
      <c r="C497" s="149"/>
      <c r="D497" s="149"/>
      <c r="E497" s="40"/>
      <c r="F497" s="40"/>
      <c r="G497" s="40"/>
      <c r="H497" s="41"/>
      <c r="I497" s="41"/>
      <c r="J497" s="42"/>
      <c r="K497" s="36">
        <f t="shared" si="27"/>
        <v>0</v>
      </c>
      <c r="L497" s="43"/>
      <c r="M497" s="44"/>
      <c r="N497" s="44"/>
      <c r="O497" s="45"/>
    </row>
    <row r="498" spans="1:15" x14ac:dyDescent="0.25">
      <c r="A498" s="144"/>
      <c r="B498" s="145"/>
      <c r="C498" s="149"/>
      <c r="D498" s="149"/>
      <c r="E498" s="40"/>
      <c r="F498" s="40"/>
      <c r="G498" s="40"/>
      <c r="H498" s="41"/>
      <c r="I498" s="41"/>
      <c r="J498" s="42"/>
      <c r="K498" s="36">
        <f t="shared" si="27"/>
        <v>0</v>
      </c>
      <c r="L498" s="43"/>
      <c r="M498" s="44"/>
      <c r="N498" s="44"/>
      <c r="O498" s="45"/>
    </row>
    <row r="499" spans="1:15" x14ac:dyDescent="0.25">
      <c r="A499" s="144"/>
      <c r="B499" s="145"/>
      <c r="C499" s="149"/>
      <c r="D499" s="149"/>
      <c r="E499" s="40"/>
      <c r="F499" s="40"/>
      <c r="G499" s="40"/>
      <c r="H499" s="41"/>
      <c r="I499" s="41"/>
      <c r="J499" s="42"/>
      <c r="K499" s="36">
        <f t="shared" si="27"/>
        <v>0</v>
      </c>
      <c r="L499" s="43"/>
      <c r="M499" s="44"/>
      <c r="N499" s="44"/>
      <c r="O499" s="45"/>
    </row>
    <row r="500" spans="1:15" x14ac:dyDescent="0.25">
      <c r="A500" s="144"/>
      <c r="B500" s="145"/>
      <c r="C500" s="149"/>
      <c r="D500" s="149"/>
      <c r="E500" s="40"/>
      <c r="F500" s="40"/>
      <c r="G500" s="40"/>
      <c r="H500" s="41"/>
      <c r="I500" s="41"/>
      <c r="J500" s="42"/>
      <c r="K500" s="36">
        <f t="shared" si="27"/>
        <v>0</v>
      </c>
      <c r="L500" s="43"/>
      <c r="M500" s="44"/>
      <c r="N500" s="44"/>
      <c r="O500" s="45"/>
    </row>
    <row r="501" spans="1:15" x14ac:dyDescent="0.25">
      <c r="A501" s="144"/>
      <c r="B501" s="145"/>
      <c r="C501" s="149"/>
      <c r="D501" s="149"/>
      <c r="E501" s="40"/>
      <c r="F501" s="40"/>
      <c r="G501" s="46"/>
      <c r="H501" s="41"/>
      <c r="I501" s="41"/>
      <c r="J501" s="47"/>
      <c r="K501" s="36">
        <f t="shared" si="27"/>
        <v>0</v>
      </c>
      <c r="L501" s="43"/>
      <c r="M501" s="44"/>
      <c r="N501" s="44"/>
      <c r="O501" s="45"/>
    </row>
    <row r="502" spans="1:15" x14ac:dyDescent="0.25">
      <c r="A502" s="144"/>
      <c r="B502" s="145"/>
      <c r="C502" s="149"/>
      <c r="D502" s="149"/>
      <c r="E502" s="40"/>
      <c r="F502" s="40"/>
      <c r="G502" s="46"/>
      <c r="H502" s="48"/>
      <c r="I502" s="48"/>
      <c r="J502" s="47"/>
      <c r="K502" s="36">
        <f t="shared" si="27"/>
        <v>0</v>
      </c>
      <c r="L502" s="43"/>
      <c r="M502" s="44"/>
      <c r="N502" s="44"/>
      <c r="O502" s="45"/>
    </row>
    <row r="503" spans="1:15" ht="15.75" thickBot="1" x14ac:dyDescent="0.3">
      <c r="A503" s="144"/>
      <c r="B503" s="145"/>
      <c r="C503" s="149"/>
      <c r="D503" s="149"/>
      <c r="E503" s="49"/>
      <c r="F503" s="49"/>
      <c r="G503" s="49"/>
      <c r="H503" s="50"/>
      <c r="I503" s="50"/>
      <c r="J503" s="51"/>
      <c r="K503" s="36">
        <f t="shared" si="27"/>
        <v>0</v>
      </c>
      <c r="L503" s="52"/>
      <c r="M503" s="53"/>
      <c r="N503" s="53"/>
      <c r="O503" s="54"/>
    </row>
    <row r="504" spans="1:15" ht="15.75" thickBot="1" x14ac:dyDescent="0.3">
      <c r="A504" s="146"/>
      <c r="B504" s="147"/>
      <c r="C504" s="150"/>
      <c r="D504" s="150"/>
      <c r="E504" s="60" t="s">
        <v>267</v>
      </c>
      <c r="F504" s="58"/>
      <c r="G504" s="58"/>
      <c r="H504" s="58"/>
      <c r="I504" s="58"/>
      <c r="J504" s="59"/>
      <c r="K504" s="55">
        <f>SUM(K490:K503)</f>
        <v>0</v>
      </c>
      <c r="L504" s="56">
        <f>K504+(K504*3%)</f>
        <v>0</v>
      </c>
      <c r="M504" s="56">
        <f>L504+(L504*3%)</f>
        <v>0</v>
      </c>
      <c r="N504" s="56">
        <f>M504+(M504*3%)</f>
        <v>0</v>
      </c>
      <c r="O504" s="56">
        <f>N504+(N504*3%)</f>
        <v>0</v>
      </c>
    </row>
    <row r="505" spans="1:15" ht="23.25" customHeight="1" thickBot="1" x14ac:dyDescent="0.3">
      <c r="A505" s="142" t="s">
        <v>279</v>
      </c>
      <c r="B505" s="143"/>
      <c r="C505" s="57" t="s">
        <v>262</v>
      </c>
      <c r="D505" s="58" t="s">
        <v>264</v>
      </c>
      <c r="E505" s="57" t="s">
        <v>434</v>
      </c>
      <c r="F505" s="57" t="s">
        <v>435</v>
      </c>
      <c r="G505" s="57" t="s">
        <v>263</v>
      </c>
      <c r="H505" s="57" t="s">
        <v>0</v>
      </c>
      <c r="I505" s="57" t="s">
        <v>436</v>
      </c>
      <c r="J505" s="58" t="s">
        <v>265</v>
      </c>
      <c r="K505" s="57" t="s">
        <v>437</v>
      </c>
      <c r="L505" s="58" t="s">
        <v>438</v>
      </c>
      <c r="M505" s="57" t="s">
        <v>439</v>
      </c>
      <c r="N505" s="57" t="s">
        <v>440</v>
      </c>
      <c r="O505" s="57" t="s">
        <v>441</v>
      </c>
    </row>
    <row r="506" spans="1:15" ht="15" customHeight="1" x14ac:dyDescent="0.25">
      <c r="A506" s="144" t="s">
        <v>272</v>
      </c>
      <c r="B506" s="145"/>
      <c r="C506" s="148"/>
      <c r="D506" s="149"/>
      <c r="E506" s="33"/>
      <c r="F506" s="33"/>
      <c r="G506" s="33"/>
      <c r="H506" s="34"/>
      <c r="I506" s="34"/>
      <c r="J506" s="35"/>
      <c r="K506" s="36">
        <f t="shared" ref="K506:K519" si="28">+J506*H506</f>
        <v>0</v>
      </c>
      <c r="L506" s="37"/>
      <c r="M506" s="38"/>
      <c r="N506" s="38"/>
      <c r="O506" s="39"/>
    </row>
    <row r="507" spans="1:15" x14ac:dyDescent="0.25">
      <c r="A507" s="144"/>
      <c r="B507" s="145"/>
      <c r="C507" s="149"/>
      <c r="D507" s="149"/>
      <c r="E507" s="40"/>
      <c r="F507" s="40"/>
      <c r="G507" s="40"/>
      <c r="H507" s="41"/>
      <c r="I507" s="41"/>
      <c r="J507" s="42"/>
      <c r="K507" s="36">
        <f t="shared" si="28"/>
        <v>0</v>
      </c>
      <c r="L507" s="43"/>
      <c r="M507" s="44"/>
      <c r="N507" s="44"/>
      <c r="O507" s="45"/>
    </row>
    <row r="508" spans="1:15" x14ac:dyDescent="0.25">
      <c r="A508" s="144"/>
      <c r="B508" s="145"/>
      <c r="C508" s="149"/>
      <c r="D508" s="149"/>
      <c r="E508" s="40"/>
      <c r="F508" s="40"/>
      <c r="G508" s="40"/>
      <c r="H508" s="41"/>
      <c r="I508" s="41"/>
      <c r="J508" s="42"/>
      <c r="K508" s="36">
        <f t="shared" si="28"/>
        <v>0</v>
      </c>
      <c r="L508" s="43"/>
      <c r="M508" s="44"/>
      <c r="N508" s="44"/>
      <c r="O508" s="45"/>
    </row>
    <row r="509" spans="1:15" x14ac:dyDescent="0.25">
      <c r="A509" s="144"/>
      <c r="B509" s="145"/>
      <c r="C509" s="149"/>
      <c r="D509" s="149"/>
      <c r="E509" s="40"/>
      <c r="F509" s="40"/>
      <c r="G509" s="40"/>
      <c r="H509" s="41"/>
      <c r="I509" s="41"/>
      <c r="J509" s="42"/>
      <c r="K509" s="36">
        <f t="shared" si="28"/>
        <v>0</v>
      </c>
      <c r="L509" s="43"/>
      <c r="M509" s="44"/>
      <c r="N509" s="44"/>
      <c r="O509" s="45"/>
    </row>
    <row r="510" spans="1:15" x14ac:dyDescent="0.25">
      <c r="A510" s="144"/>
      <c r="B510" s="145"/>
      <c r="C510" s="149"/>
      <c r="D510" s="149"/>
      <c r="E510" s="40"/>
      <c r="F510" s="40"/>
      <c r="G510" s="40"/>
      <c r="H510" s="41"/>
      <c r="I510" s="41"/>
      <c r="J510" s="42"/>
      <c r="K510" s="36">
        <f t="shared" si="28"/>
        <v>0</v>
      </c>
      <c r="L510" s="43"/>
      <c r="M510" s="44"/>
      <c r="N510" s="44"/>
      <c r="O510" s="45"/>
    </row>
    <row r="511" spans="1:15" x14ac:dyDescent="0.25">
      <c r="A511" s="144"/>
      <c r="B511" s="145"/>
      <c r="C511" s="149"/>
      <c r="D511" s="149"/>
      <c r="E511" s="40"/>
      <c r="F511" s="40"/>
      <c r="G511" s="40"/>
      <c r="H511" s="41"/>
      <c r="I511" s="41"/>
      <c r="J511" s="42"/>
      <c r="K511" s="36">
        <f t="shared" si="28"/>
        <v>0</v>
      </c>
      <c r="L511" s="43"/>
      <c r="M511" s="44"/>
      <c r="N511" s="44"/>
      <c r="O511" s="45"/>
    </row>
    <row r="512" spans="1:15" x14ac:dyDescent="0.25">
      <c r="A512" s="144"/>
      <c r="B512" s="145"/>
      <c r="C512" s="149"/>
      <c r="D512" s="149"/>
      <c r="E512" s="40"/>
      <c r="F512" s="40"/>
      <c r="G512" s="40"/>
      <c r="H512" s="41"/>
      <c r="I512" s="41"/>
      <c r="J512" s="42"/>
      <c r="K512" s="36">
        <f t="shared" si="28"/>
        <v>0</v>
      </c>
      <c r="L512" s="43"/>
      <c r="M512" s="44"/>
      <c r="N512" s="44"/>
      <c r="O512" s="45"/>
    </row>
    <row r="513" spans="1:15" x14ac:dyDescent="0.25">
      <c r="A513" s="144"/>
      <c r="B513" s="145"/>
      <c r="C513" s="149"/>
      <c r="D513" s="149"/>
      <c r="E513" s="40"/>
      <c r="F513" s="40"/>
      <c r="G513" s="40"/>
      <c r="H513" s="41"/>
      <c r="I513" s="41"/>
      <c r="J513" s="42"/>
      <c r="K513" s="36">
        <f t="shared" si="28"/>
        <v>0</v>
      </c>
      <c r="L513" s="43"/>
      <c r="M513" s="44"/>
      <c r="N513" s="44"/>
      <c r="O513" s="45"/>
    </row>
    <row r="514" spans="1:15" x14ac:dyDescent="0.25">
      <c r="A514" s="144"/>
      <c r="B514" s="145"/>
      <c r="C514" s="149"/>
      <c r="D514" s="149"/>
      <c r="E514" s="40"/>
      <c r="F514" s="40"/>
      <c r="G514" s="40"/>
      <c r="H514" s="41"/>
      <c r="I514" s="41"/>
      <c r="J514" s="42"/>
      <c r="K514" s="36">
        <f t="shared" si="28"/>
        <v>0</v>
      </c>
      <c r="L514" s="43"/>
      <c r="M514" s="44"/>
      <c r="N514" s="44"/>
      <c r="O514" s="45"/>
    </row>
    <row r="515" spans="1:15" x14ac:dyDescent="0.25">
      <c r="A515" s="144"/>
      <c r="B515" s="145"/>
      <c r="C515" s="149"/>
      <c r="D515" s="149"/>
      <c r="E515" s="40"/>
      <c r="F515" s="40"/>
      <c r="G515" s="40"/>
      <c r="H515" s="41"/>
      <c r="I515" s="41"/>
      <c r="J515" s="42"/>
      <c r="K515" s="36">
        <f t="shared" si="28"/>
        <v>0</v>
      </c>
      <c r="L515" s="43"/>
      <c r="M515" s="44"/>
      <c r="N515" s="44"/>
      <c r="O515" s="45"/>
    </row>
    <row r="516" spans="1:15" x14ac:dyDescent="0.25">
      <c r="A516" s="144"/>
      <c r="B516" s="145"/>
      <c r="C516" s="149"/>
      <c r="D516" s="149"/>
      <c r="E516" s="40"/>
      <c r="F516" s="40"/>
      <c r="G516" s="40"/>
      <c r="H516" s="41"/>
      <c r="I516" s="41"/>
      <c r="J516" s="42"/>
      <c r="K516" s="36">
        <f t="shared" si="28"/>
        <v>0</v>
      </c>
      <c r="L516" s="43"/>
      <c r="M516" s="44"/>
      <c r="N516" s="44"/>
      <c r="O516" s="45"/>
    </row>
    <row r="517" spans="1:15" x14ac:dyDescent="0.25">
      <c r="A517" s="144"/>
      <c r="B517" s="145"/>
      <c r="C517" s="149"/>
      <c r="D517" s="149"/>
      <c r="E517" s="40"/>
      <c r="F517" s="40"/>
      <c r="G517" s="46"/>
      <c r="H517" s="41"/>
      <c r="I517" s="41"/>
      <c r="J517" s="47"/>
      <c r="K517" s="36">
        <f t="shared" si="28"/>
        <v>0</v>
      </c>
      <c r="L517" s="43"/>
      <c r="M517" s="44"/>
      <c r="N517" s="44"/>
      <c r="O517" s="45"/>
    </row>
    <row r="518" spans="1:15" x14ac:dyDescent="0.25">
      <c r="A518" s="144"/>
      <c r="B518" s="145"/>
      <c r="C518" s="149"/>
      <c r="D518" s="149"/>
      <c r="E518" s="40"/>
      <c r="F518" s="40"/>
      <c r="G518" s="46"/>
      <c r="H518" s="48"/>
      <c r="I518" s="48"/>
      <c r="J518" s="47"/>
      <c r="K518" s="36">
        <f t="shared" si="28"/>
        <v>0</v>
      </c>
      <c r="L518" s="43"/>
      <c r="M518" s="44"/>
      <c r="N518" s="44"/>
      <c r="O518" s="45"/>
    </row>
    <row r="519" spans="1:15" ht="15.75" thickBot="1" x14ac:dyDescent="0.3">
      <c r="A519" s="144"/>
      <c r="B519" s="145"/>
      <c r="C519" s="149"/>
      <c r="D519" s="149"/>
      <c r="E519" s="49"/>
      <c r="F519" s="49"/>
      <c r="G519" s="49"/>
      <c r="H519" s="50"/>
      <c r="I519" s="50"/>
      <c r="J519" s="51"/>
      <c r="K519" s="36">
        <f t="shared" si="28"/>
        <v>0</v>
      </c>
      <c r="L519" s="52"/>
      <c r="M519" s="53"/>
      <c r="N519" s="53"/>
      <c r="O519" s="54"/>
    </row>
    <row r="520" spans="1:15" ht="15.75" thickBot="1" x14ac:dyDescent="0.3">
      <c r="A520" s="146"/>
      <c r="B520" s="147"/>
      <c r="C520" s="150"/>
      <c r="D520" s="150"/>
      <c r="E520" s="60" t="s">
        <v>267</v>
      </c>
      <c r="F520" s="58"/>
      <c r="G520" s="58"/>
      <c r="H520" s="58"/>
      <c r="I520" s="58"/>
      <c r="J520" s="59"/>
      <c r="K520" s="55">
        <f>SUM(K506:K519)</f>
        <v>0</v>
      </c>
      <c r="L520" s="56">
        <f>K520+(K520*3%)</f>
        <v>0</v>
      </c>
      <c r="M520" s="56">
        <f>L520+(L520*3%)</f>
        <v>0</v>
      </c>
      <c r="N520" s="56">
        <f>M520+(M520*3%)</f>
        <v>0</v>
      </c>
      <c r="O520" s="56">
        <f>N520+(N520*3%)</f>
        <v>0</v>
      </c>
    </row>
    <row r="521" spans="1:15" ht="23.25" customHeight="1" thickBot="1" x14ac:dyDescent="0.3">
      <c r="A521" s="142" t="s">
        <v>279</v>
      </c>
      <c r="B521" s="143"/>
      <c r="C521" s="57" t="s">
        <v>262</v>
      </c>
      <c r="D521" s="58" t="s">
        <v>264</v>
      </c>
      <c r="E521" s="57" t="s">
        <v>434</v>
      </c>
      <c r="F521" s="57" t="s">
        <v>435</v>
      </c>
      <c r="G521" s="57" t="s">
        <v>263</v>
      </c>
      <c r="H521" s="57" t="s">
        <v>0</v>
      </c>
      <c r="I521" s="57" t="s">
        <v>436</v>
      </c>
      <c r="J521" s="58" t="s">
        <v>265</v>
      </c>
      <c r="K521" s="57" t="s">
        <v>437</v>
      </c>
      <c r="L521" s="58" t="s">
        <v>438</v>
      </c>
      <c r="M521" s="57" t="s">
        <v>439</v>
      </c>
      <c r="N521" s="57" t="s">
        <v>440</v>
      </c>
      <c r="O521" s="57" t="s">
        <v>441</v>
      </c>
    </row>
    <row r="522" spans="1:15" ht="15" customHeight="1" x14ac:dyDescent="0.25">
      <c r="A522" s="144" t="s">
        <v>273</v>
      </c>
      <c r="B522" s="145"/>
      <c r="C522" s="148"/>
      <c r="D522" s="149"/>
      <c r="E522" s="33"/>
      <c r="F522" s="33"/>
      <c r="G522" s="33"/>
      <c r="H522" s="34"/>
      <c r="I522" s="34"/>
      <c r="J522" s="35"/>
      <c r="K522" s="36">
        <f t="shared" ref="K522:K535" si="29">+J522*H522</f>
        <v>0</v>
      </c>
      <c r="L522" s="37"/>
      <c r="M522" s="38"/>
      <c r="N522" s="38"/>
      <c r="O522" s="39"/>
    </row>
    <row r="523" spans="1:15" x14ac:dyDescent="0.25">
      <c r="A523" s="144"/>
      <c r="B523" s="145"/>
      <c r="C523" s="149"/>
      <c r="D523" s="149"/>
      <c r="E523" s="40"/>
      <c r="F523" s="40"/>
      <c r="G523" s="40"/>
      <c r="H523" s="41"/>
      <c r="I523" s="41"/>
      <c r="J523" s="42"/>
      <c r="K523" s="36">
        <f t="shared" si="29"/>
        <v>0</v>
      </c>
      <c r="L523" s="43"/>
      <c r="M523" s="44"/>
      <c r="N523" s="44"/>
      <c r="O523" s="45"/>
    </row>
    <row r="524" spans="1:15" x14ac:dyDescent="0.25">
      <c r="A524" s="144"/>
      <c r="B524" s="145"/>
      <c r="C524" s="149"/>
      <c r="D524" s="149"/>
      <c r="E524" s="40"/>
      <c r="F524" s="40"/>
      <c r="G524" s="40"/>
      <c r="H524" s="41"/>
      <c r="I524" s="41"/>
      <c r="J524" s="42"/>
      <c r="K524" s="36">
        <f t="shared" si="29"/>
        <v>0</v>
      </c>
      <c r="L524" s="43"/>
      <c r="M524" s="44"/>
      <c r="N524" s="44"/>
      <c r="O524" s="45"/>
    </row>
    <row r="525" spans="1:15" x14ac:dyDescent="0.25">
      <c r="A525" s="144"/>
      <c r="B525" s="145"/>
      <c r="C525" s="149"/>
      <c r="D525" s="149"/>
      <c r="E525" s="40"/>
      <c r="F525" s="40"/>
      <c r="G525" s="40"/>
      <c r="H525" s="41"/>
      <c r="I525" s="41"/>
      <c r="J525" s="42"/>
      <c r="K525" s="36">
        <f t="shared" si="29"/>
        <v>0</v>
      </c>
      <c r="L525" s="43"/>
      <c r="M525" s="44"/>
      <c r="N525" s="44"/>
      <c r="O525" s="45"/>
    </row>
    <row r="526" spans="1:15" x14ac:dyDescent="0.25">
      <c r="A526" s="144"/>
      <c r="B526" s="145"/>
      <c r="C526" s="149"/>
      <c r="D526" s="149"/>
      <c r="E526" s="40"/>
      <c r="F526" s="40"/>
      <c r="G526" s="40"/>
      <c r="H526" s="41"/>
      <c r="I526" s="41"/>
      <c r="J526" s="42"/>
      <c r="K526" s="36">
        <f t="shared" si="29"/>
        <v>0</v>
      </c>
      <c r="L526" s="43"/>
      <c r="M526" s="44"/>
      <c r="N526" s="44"/>
      <c r="O526" s="45"/>
    </row>
    <row r="527" spans="1:15" x14ac:dyDescent="0.25">
      <c r="A527" s="144"/>
      <c r="B527" s="145"/>
      <c r="C527" s="149"/>
      <c r="D527" s="149"/>
      <c r="E527" s="40"/>
      <c r="F527" s="40"/>
      <c r="G527" s="40"/>
      <c r="H527" s="41"/>
      <c r="I527" s="41"/>
      <c r="J527" s="42"/>
      <c r="K527" s="36">
        <f t="shared" si="29"/>
        <v>0</v>
      </c>
      <c r="L527" s="43"/>
      <c r="M527" s="44"/>
      <c r="N527" s="44"/>
      <c r="O527" s="45"/>
    </row>
    <row r="528" spans="1:15" x14ac:dyDescent="0.25">
      <c r="A528" s="144"/>
      <c r="B528" s="145"/>
      <c r="C528" s="149"/>
      <c r="D528" s="149"/>
      <c r="E528" s="40"/>
      <c r="F528" s="40"/>
      <c r="G528" s="40"/>
      <c r="H528" s="41"/>
      <c r="I528" s="41"/>
      <c r="J528" s="42"/>
      <c r="K528" s="36">
        <f t="shared" si="29"/>
        <v>0</v>
      </c>
      <c r="L528" s="43"/>
      <c r="M528" s="44"/>
      <c r="N528" s="44"/>
      <c r="O528" s="45"/>
    </row>
    <row r="529" spans="1:15" x14ac:dyDescent="0.25">
      <c r="A529" s="144"/>
      <c r="B529" s="145"/>
      <c r="C529" s="149"/>
      <c r="D529" s="149"/>
      <c r="E529" s="40"/>
      <c r="F529" s="40"/>
      <c r="G529" s="40"/>
      <c r="H529" s="41"/>
      <c r="I529" s="41"/>
      <c r="J529" s="42"/>
      <c r="K529" s="36">
        <f t="shared" si="29"/>
        <v>0</v>
      </c>
      <c r="L529" s="43"/>
      <c r="M529" s="44"/>
      <c r="N529" s="44"/>
      <c r="O529" s="45"/>
    </row>
    <row r="530" spans="1:15" x14ac:dyDescent="0.25">
      <c r="A530" s="144"/>
      <c r="B530" s="145"/>
      <c r="C530" s="149"/>
      <c r="D530" s="149"/>
      <c r="E530" s="40"/>
      <c r="F530" s="40"/>
      <c r="G530" s="40"/>
      <c r="H530" s="41"/>
      <c r="I530" s="41"/>
      <c r="J530" s="42"/>
      <c r="K530" s="36">
        <f t="shared" si="29"/>
        <v>0</v>
      </c>
      <c r="L530" s="43"/>
      <c r="M530" s="44"/>
      <c r="N530" s="44"/>
      <c r="O530" s="45"/>
    </row>
    <row r="531" spans="1:15" x14ac:dyDescent="0.25">
      <c r="A531" s="144"/>
      <c r="B531" s="145"/>
      <c r="C531" s="149"/>
      <c r="D531" s="149"/>
      <c r="E531" s="40"/>
      <c r="F531" s="40"/>
      <c r="G531" s="40"/>
      <c r="H531" s="41"/>
      <c r="I531" s="41"/>
      <c r="J531" s="42"/>
      <c r="K531" s="36">
        <f t="shared" si="29"/>
        <v>0</v>
      </c>
      <c r="L531" s="43"/>
      <c r="M531" s="44"/>
      <c r="N531" s="44"/>
      <c r="O531" s="45"/>
    </row>
    <row r="532" spans="1:15" x14ac:dyDescent="0.25">
      <c r="A532" s="144"/>
      <c r="B532" s="145"/>
      <c r="C532" s="149"/>
      <c r="D532" s="149"/>
      <c r="E532" s="40"/>
      <c r="F532" s="40"/>
      <c r="G532" s="40"/>
      <c r="H532" s="41"/>
      <c r="I532" s="41"/>
      <c r="J532" s="42"/>
      <c r="K532" s="36">
        <f t="shared" si="29"/>
        <v>0</v>
      </c>
      <c r="L532" s="43"/>
      <c r="M532" s="44"/>
      <c r="N532" s="44"/>
      <c r="O532" s="45"/>
    </row>
    <row r="533" spans="1:15" x14ac:dyDescent="0.25">
      <c r="A533" s="144"/>
      <c r="B533" s="145"/>
      <c r="C533" s="149"/>
      <c r="D533" s="149"/>
      <c r="E533" s="40"/>
      <c r="F533" s="40"/>
      <c r="G533" s="46"/>
      <c r="H533" s="41"/>
      <c r="I533" s="41"/>
      <c r="J533" s="47"/>
      <c r="K533" s="36">
        <f t="shared" si="29"/>
        <v>0</v>
      </c>
      <c r="L533" s="43"/>
      <c r="M533" s="44"/>
      <c r="N533" s="44"/>
      <c r="O533" s="45"/>
    </row>
    <row r="534" spans="1:15" x14ac:dyDescent="0.25">
      <c r="A534" s="144"/>
      <c r="B534" s="145"/>
      <c r="C534" s="149"/>
      <c r="D534" s="149"/>
      <c r="E534" s="40"/>
      <c r="F534" s="40"/>
      <c r="G534" s="46"/>
      <c r="H534" s="48"/>
      <c r="I534" s="48"/>
      <c r="J534" s="47"/>
      <c r="K534" s="36">
        <f t="shared" si="29"/>
        <v>0</v>
      </c>
      <c r="L534" s="43"/>
      <c r="M534" s="44"/>
      <c r="N534" s="44"/>
      <c r="O534" s="45"/>
    </row>
    <row r="535" spans="1:15" ht="15.75" thickBot="1" x14ac:dyDescent="0.3">
      <c r="A535" s="144"/>
      <c r="B535" s="145"/>
      <c r="C535" s="149"/>
      <c r="D535" s="149"/>
      <c r="E535" s="49"/>
      <c r="F535" s="49"/>
      <c r="G535" s="49"/>
      <c r="H535" s="50"/>
      <c r="I535" s="50"/>
      <c r="J535" s="51"/>
      <c r="K535" s="36">
        <f t="shared" si="29"/>
        <v>0</v>
      </c>
      <c r="L535" s="52"/>
      <c r="M535" s="53"/>
      <c r="N535" s="53"/>
      <c r="O535" s="54"/>
    </row>
    <row r="536" spans="1:15" ht="15.75" thickBot="1" x14ac:dyDescent="0.3">
      <c r="A536" s="146"/>
      <c r="B536" s="147"/>
      <c r="C536" s="150"/>
      <c r="D536" s="150"/>
      <c r="E536" s="60" t="s">
        <v>267</v>
      </c>
      <c r="F536" s="58"/>
      <c r="G536" s="58"/>
      <c r="H536" s="58"/>
      <c r="I536" s="58"/>
      <c r="J536" s="59"/>
      <c r="K536" s="55">
        <f>SUM(K522:K535)</f>
        <v>0</v>
      </c>
      <c r="L536" s="56">
        <f>K536+(K536*3%)</f>
        <v>0</v>
      </c>
      <c r="M536" s="56">
        <f>L536+(L536*3%)</f>
        <v>0</v>
      </c>
      <c r="N536" s="56">
        <f>M536+(M536*3%)</f>
        <v>0</v>
      </c>
      <c r="O536" s="56">
        <f>N536+(N536*3%)</f>
        <v>0</v>
      </c>
    </row>
    <row r="537" spans="1:15" ht="23.25" customHeight="1" thickBot="1" x14ac:dyDescent="0.3">
      <c r="A537" s="142" t="s">
        <v>279</v>
      </c>
      <c r="B537" s="143"/>
      <c r="C537" s="57" t="s">
        <v>262</v>
      </c>
      <c r="D537" s="58" t="s">
        <v>264</v>
      </c>
      <c r="E537" s="57" t="s">
        <v>434</v>
      </c>
      <c r="F537" s="57" t="s">
        <v>435</v>
      </c>
      <c r="G537" s="57" t="s">
        <v>263</v>
      </c>
      <c r="H537" s="57" t="s">
        <v>0</v>
      </c>
      <c r="I537" s="57" t="s">
        <v>436</v>
      </c>
      <c r="J537" s="58" t="s">
        <v>265</v>
      </c>
      <c r="K537" s="57" t="s">
        <v>437</v>
      </c>
      <c r="L537" s="58" t="s">
        <v>438</v>
      </c>
      <c r="M537" s="57" t="s">
        <v>439</v>
      </c>
      <c r="N537" s="57" t="s">
        <v>440</v>
      </c>
      <c r="O537" s="57" t="s">
        <v>441</v>
      </c>
    </row>
    <row r="538" spans="1:15" ht="15" customHeight="1" x14ac:dyDescent="0.25">
      <c r="A538" s="144" t="s">
        <v>274</v>
      </c>
      <c r="B538" s="145"/>
      <c r="C538" s="148"/>
      <c r="D538" s="149"/>
      <c r="E538" s="33"/>
      <c r="F538" s="33"/>
      <c r="G538" s="33"/>
      <c r="H538" s="34"/>
      <c r="I538" s="34"/>
      <c r="J538" s="35"/>
      <c r="K538" s="36">
        <f t="shared" ref="K538:K551" si="30">+J538*H538</f>
        <v>0</v>
      </c>
      <c r="L538" s="37"/>
      <c r="M538" s="38"/>
      <c r="N538" s="38"/>
      <c r="O538" s="39"/>
    </row>
    <row r="539" spans="1:15" x14ac:dyDescent="0.25">
      <c r="A539" s="144"/>
      <c r="B539" s="145"/>
      <c r="C539" s="149"/>
      <c r="D539" s="149"/>
      <c r="E539" s="40"/>
      <c r="F539" s="40"/>
      <c r="G539" s="40"/>
      <c r="H539" s="41"/>
      <c r="I539" s="41"/>
      <c r="J539" s="42"/>
      <c r="K539" s="36">
        <f t="shared" si="30"/>
        <v>0</v>
      </c>
      <c r="L539" s="43"/>
      <c r="M539" s="44"/>
      <c r="N539" s="44"/>
      <c r="O539" s="45"/>
    </row>
    <row r="540" spans="1:15" x14ac:dyDescent="0.25">
      <c r="A540" s="144"/>
      <c r="B540" s="145"/>
      <c r="C540" s="149"/>
      <c r="D540" s="149"/>
      <c r="E540" s="40"/>
      <c r="F540" s="40"/>
      <c r="G540" s="40"/>
      <c r="H540" s="41"/>
      <c r="I540" s="41"/>
      <c r="J540" s="42"/>
      <c r="K540" s="36">
        <f t="shared" si="30"/>
        <v>0</v>
      </c>
      <c r="L540" s="43"/>
      <c r="M540" s="44"/>
      <c r="N540" s="44"/>
      <c r="O540" s="45"/>
    </row>
    <row r="541" spans="1:15" x14ac:dyDescent="0.25">
      <c r="A541" s="144"/>
      <c r="B541" s="145"/>
      <c r="C541" s="149"/>
      <c r="D541" s="149"/>
      <c r="E541" s="40"/>
      <c r="F541" s="40"/>
      <c r="G541" s="40"/>
      <c r="H541" s="41"/>
      <c r="I541" s="41"/>
      <c r="J541" s="42"/>
      <c r="K541" s="36">
        <f t="shared" si="30"/>
        <v>0</v>
      </c>
      <c r="L541" s="43"/>
      <c r="M541" s="44"/>
      <c r="N541" s="44"/>
      <c r="O541" s="45"/>
    </row>
    <row r="542" spans="1:15" x14ac:dyDescent="0.25">
      <c r="A542" s="144"/>
      <c r="B542" s="145"/>
      <c r="C542" s="149"/>
      <c r="D542" s="149"/>
      <c r="E542" s="40"/>
      <c r="F542" s="40"/>
      <c r="G542" s="40"/>
      <c r="H542" s="41"/>
      <c r="I542" s="41"/>
      <c r="J542" s="42"/>
      <c r="K542" s="36">
        <f t="shared" si="30"/>
        <v>0</v>
      </c>
      <c r="L542" s="43"/>
      <c r="M542" s="44"/>
      <c r="N542" s="44"/>
      <c r="O542" s="45"/>
    </row>
    <row r="543" spans="1:15" x14ac:dyDescent="0.25">
      <c r="A543" s="144"/>
      <c r="B543" s="145"/>
      <c r="C543" s="149"/>
      <c r="D543" s="149"/>
      <c r="E543" s="40"/>
      <c r="F543" s="40"/>
      <c r="G543" s="40"/>
      <c r="H543" s="41"/>
      <c r="I543" s="41"/>
      <c r="J543" s="42"/>
      <c r="K543" s="36">
        <f t="shared" si="30"/>
        <v>0</v>
      </c>
      <c r="L543" s="43"/>
      <c r="M543" s="44"/>
      <c r="N543" s="44"/>
      <c r="O543" s="45"/>
    </row>
    <row r="544" spans="1:15" x14ac:dyDescent="0.25">
      <c r="A544" s="144"/>
      <c r="B544" s="145"/>
      <c r="C544" s="149"/>
      <c r="D544" s="149"/>
      <c r="E544" s="40"/>
      <c r="F544" s="40"/>
      <c r="G544" s="40"/>
      <c r="H544" s="41"/>
      <c r="I544" s="41"/>
      <c r="J544" s="42"/>
      <c r="K544" s="36">
        <f t="shared" si="30"/>
        <v>0</v>
      </c>
      <c r="L544" s="43"/>
      <c r="M544" s="44"/>
      <c r="N544" s="44"/>
      <c r="O544" s="45"/>
    </row>
    <row r="545" spans="1:15" x14ac:dyDescent="0.25">
      <c r="A545" s="144"/>
      <c r="B545" s="145"/>
      <c r="C545" s="149"/>
      <c r="D545" s="149"/>
      <c r="E545" s="40"/>
      <c r="F545" s="40"/>
      <c r="G545" s="40"/>
      <c r="H545" s="41"/>
      <c r="I545" s="41"/>
      <c r="J545" s="42"/>
      <c r="K545" s="36">
        <f t="shared" si="30"/>
        <v>0</v>
      </c>
      <c r="L545" s="43"/>
      <c r="M545" s="44"/>
      <c r="N545" s="44"/>
      <c r="O545" s="45"/>
    </row>
    <row r="546" spans="1:15" x14ac:dyDescent="0.25">
      <c r="A546" s="144"/>
      <c r="B546" s="145"/>
      <c r="C546" s="149"/>
      <c r="D546" s="149"/>
      <c r="E546" s="40"/>
      <c r="F546" s="40"/>
      <c r="G546" s="40"/>
      <c r="H546" s="41"/>
      <c r="I546" s="41"/>
      <c r="J546" s="42"/>
      <c r="K546" s="36">
        <f t="shared" si="30"/>
        <v>0</v>
      </c>
      <c r="L546" s="43"/>
      <c r="M546" s="44"/>
      <c r="N546" s="44"/>
      <c r="O546" s="45"/>
    </row>
    <row r="547" spans="1:15" x14ac:dyDescent="0.25">
      <c r="A547" s="144"/>
      <c r="B547" s="145"/>
      <c r="C547" s="149"/>
      <c r="D547" s="149"/>
      <c r="E547" s="40"/>
      <c r="F547" s="40"/>
      <c r="G547" s="40"/>
      <c r="H547" s="41"/>
      <c r="I547" s="41"/>
      <c r="J547" s="42"/>
      <c r="K547" s="36">
        <f t="shared" si="30"/>
        <v>0</v>
      </c>
      <c r="L547" s="43"/>
      <c r="M547" s="44"/>
      <c r="N547" s="44"/>
      <c r="O547" s="45"/>
    </row>
    <row r="548" spans="1:15" x14ac:dyDescent="0.25">
      <c r="A548" s="144"/>
      <c r="B548" s="145"/>
      <c r="C548" s="149"/>
      <c r="D548" s="149"/>
      <c r="E548" s="40"/>
      <c r="F548" s="40"/>
      <c r="G548" s="40"/>
      <c r="H548" s="41"/>
      <c r="I548" s="41"/>
      <c r="J548" s="42"/>
      <c r="K548" s="36">
        <f t="shared" si="30"/>
        <v>0</v>
      </c>
      <c r="L548" s="43"/>
      <c r="M548" s="44"/>
      <c r="N548" s="44"/>
      <c r="O548" s="45"/>
    </row>
    <row r="549" spans="1:15" x14ac:dyDescent="0.25">
      <c r="A549" s="144"/>
      <c r="B549" s="145"/>
      <c r="C549" s="149"/>
      <c r="D549" s="149"/>
      <c r="E549" s="40"/>
      <c r="F549" s="40"/>
      <c r="G549" s="46"/>
      <c r="H549" s="41"/>
      <c r="I549" s="41"/>
      <c r="J549" s="47"/>
      <c r="K549" s="36">
        <f t="shared" si="30"/>
        <v>0</v>
      </c>
      <c r="L549" s="43"/>
      <c r="M549" s="44"/>
      <c r="N549" s="44"/>
      <c r="O549" s="45"/>
    </row>
    <row r="550" spans="1:15" x14ac:dyDescent="0.25">
      <c r="A550" s="144"/>
      <c r="B550" s="145"/>
      <c r="C550" s="149"/>
      <c r="D550" s="149"/>
      <c r="E550" s="40"/>
      <c r="F550" s="40"/>
      <c r="G550" s="46"/>
      <c r="H550" s="48"/>
      <c r="I550" s="48"/>
      <c r="J550" s="47"/>
      <c r="K550" s="36">
        <f t="shared" si="30"/>
        <v>0</v>
      </c>
      <c r="L550" s="43"/>
      <c r="M550" s="44"/>
      <c r="N550" s="44"/>
      <c r="O550" s="45"/>
    </row>
    <row r="551" spans="1:15" ht="15.75" thickBot="1" x14ac:dyDescent="0.3">
      <c r="A551" s="144"/>
      <c r="B551" s="145"/>
      <c r="C551" s="149"/>
      <c r="D551" s="149"/>
      <c r="E551" s="49"/>
      <c r="F551" s="49"/>
      <c r="G551" s="49"/>
      <c r="H551" s="50"/>
      <c r="I551" s="50"/>
      <c r="J551" s="51"/>
      <c r="K551" s="36">
        <f t="shared" si="30"/>
        <v>0</v>
      </c>
      <c r="L551" s="52"/>
      <c r="M551" s="53"/>
      <c r="N551" s="53"/>
      <c r="O551" s="54"/>
    </row>
    <row r="552" spans="1:15" ht="15.75" thickBot="1" x14ac:dyDescent="0.3">
      <c r="A552" s="146"/>
      <c r="B552" s="147"/>
      <c r="C552" s="150"/>
      <c r="D552" s="150"/>
      <c r="E552" s="60" t="s">
        <v>267</v>
      </c>
      <c r="F552" s="58"/>
      <c r="G552" s="58"/>
      <c r="H552" s="58"/>
      <c r="I552" s="58"/>
      <c r="J552" s="59"/>
      <c r="K552" s="55">
        <f>SUM(K538:K551)</f>
        <v>0</v>
      </c>
      <c r="L552" s="56">
        <f>K552+(K552*3%)</f>
        <v>0</v>
      </c>
      <c r="M552" s="56">
        <f>L552+(L552*3%)</f>
        <v>0</v>
      </c>
      <c r="N552" s="56">
        <f>M552+(M552*3%)</f>
        <v>0</v>
      </c>
      <c r="O552" s="56">
        <f>N552+(N552*3%)</f>
        <v>0</v>
      </c>
    </row>
    <row r="553" spans="1:15" ht="23.25" customHeight="1" thickBot="1" x14ac:dyDescent="0.3">
      <c r="A553" s="142" t="s">
        <v>279</v>
      </c>
      <c r="B553" s="143"/>
      <c r="C553" s="57" t="s">
        <v>262</v>
      </c>
      <c r="D553" s="58" t="s">
        <v>264</v>
      </c>
      <c r="E553" s="57" t="s">
        <v>434</v>
      </c>
      <c r="F553" s="57" t="s">
        <v>435</v>
      </c>
      <c r="G553" s="57" t="s">
        <v>263</v>
      </c>
      <c r="H553" s="57" t="s">
        <v>0</v>
      </c>
      <c r="I553" s="57" t="s">
        <v>436</v>
      </c>
      <c r="J553" s="58" t="s">
        <v>265</v>
      </c>
      <c r="K553" s="57" t="s">
        <v>437</v>
      </c>
      <c r="L553" s="58" t="s">
        <v>438</v>
      </c>
      <c r="M553" s="57" t="s">
        <v>439</v>
      </c>
      <c r="N553" s="57" t="s">
        <v>440</v>
      </c>
      <c r="O553" s="57" t="s">
        <v>441</v>
      </c>
    </row>
    <row r="554" spans="1:15" ht="15" customHeight="1" x14ac:dyDescent="0.25">
      <c r="A554" s="144" t="s">
        <v>275</v>
      </c>
      <c r="B554" s="145"/>
      <c r="C554" s="148"/>
      <c r="D554" s="149"/>
      <c r="E554" s="33"/>
      <c r="F554" s="33"/>
      <c r="G554" s="33"/>
      <c r="H554" s="34"/>
      <c r="I554" s="34"/>
      <c r="J554" s="35"/>
      <c r="K554" s="36">
        <f t="shared" ref="K554:K567" si="31">+J554*H554</f>
        <v>0</v>
      </c>
      <c r="L554" s="37"/>
      <c r="M554" s="38"/>
      <c r="N554" s="38"/>
      <c r="O554" s="39"/>
    </row>
    <row r="555" spans="1:15" x14ac:dyDescent="0.25">
      <c r="A555" s="144"/>
      <c r="B555" s="145"/>
      <c r="C555" s="149"/>
      <c r="D555" s="149"/>
      <c r="E555" s="40"/>
      <c r="F555" s="40"/>
      <c r="G555" s="40"/>
      <c r="H555" s="41"/>
      <c r="I555" s="41"/>
      <c r="J555" s="42"/>
      <c r="K555" s="36">
        <f t="shared" si="31"/>
        <v>0</v>
      </c>
      <c r="L555" s="43"/>
      <c r="M555" s="44"/>
      <c r="N555" s="44"/>
      <c r="O555" s="45"/>
    </row>
    <row r="556" spans="1:15" x14ac:dyDescent="0.25">
      <c r="A556" s="144"/>
      <c r="B556" s="145"/>
      <c r="C556" s="149"/>
      <c r="D556" s="149"/>
      <c r="E556" s="40"/>
      <c r="F556" s="40"/>
      <c r="G556" s="40"/>
      <c r="H556" s="41"/>
      <c r="I556" s="41"/>
      <c r="J556" s="42"/>
      <c r="K556" s="36">
        <f t="shared" si="31"/>
        <v>0</v>
      </c>
      <c r="L556" s="43"/>
      <c r="M556" s="44"/>
      <c r="N556" s="44"/>
      <c r="O556" s="45"/>
    </row>
    <row r="557" spans="1:15" x14ac:dyDescent="0.25">
      <c r="A557" s="144"/>
      <c r="B557" s="145"/>
      <c r="C557" s="149"/>
      <c r="D557" s="149"/>
      <c r="E557" s="40"/>
      <c r="F557" s="40"/>
      <c r="G557" s="40"/>
      <c r="H557" s="41"/>
      <c r="I557" s="41"/>
      <c r="J557" s="42"/>
      <c r="K557" s="36">
        <f t="shared" si="31"/>
        <v>0</v>
      </c>
      <c r="L557" s="43"/>
      <c r="M557" s="44"/>
      <c r="N557" s="44"/>
      <c r="O557" s="45"/>
    </row>
    <row r="558" spans="1:15" x14ac:dyDescent="0.25">
      <c r="A558" s="144"/>
      <c r="B558" s="145"/>
      <c r="C558" s="149"/>
      <c r="D558" s="149"/>
      <c r="E558" s="40"/>
      <c r="F558" s="40"/>
      <c r="G558" s="40"/>
      <c r="H558" s="41"/>
      <c r="I558" s="41"/>
      <c r="J558" s="42"/>
      <c r="K558" s="36">
        <f t="shared" si="31"/>
        <v>0</v>
      </c>
      <c r="L558" s="43"/>
      <c r="M558" s="44"/>
      <c r="N558" s="44"/>
      <c r="O558" s="45"/>
    </row>
    <row r="559" spans="1:15" x14ac:dyDescent="0.25">
      <c r="A559" s="144"/>
      <c r="B559" s="145"/>
      <c r="C559" s="149"/>
      <c r="D559" s="149"/>
      <c r="E559" s="40"/>
      <c r="F559" s="40"/>
      <c r="G559" s="40"/>
      <c r="H559" s="41"/>
      <c r="I559" s="41"/>
      <c r="J559" s="42"/>
      <c r="K559" s="36">
        <f t="shared" si="31"/>
        <v>0</v>
      </c>
      <c r="L559" s="43"/>
      <c r="M559" s="44"/>
      <c r="N559" s="44"/>
      <c r="O559" s="45"/>
    </row>
    <row r="560" spans="1:15" x14ac:dyDescent="0.25">
      <c r="A560" s="144"/>
      <c r="B560" s="145"/>
      <c r="C560" s="149"/>
      <c r="D560" s="149"/>
      <c r="E560" s="40"/>
      <c r="F560" s="40"/>
      <c r="G560" s="40"/>
      <c r="H560" s="41"/>
      <c r="I560" s="41"/>
      <c r="J560" s="42"/>
      <c r="K560" s="36">
        <f t="shared" si="31"/>
        <v>0</v>
      </c>
      <c r="L560" s="43"/>
      <c r="M560" s="44"/>
      <c r="N560" s="44"/>
      <c r="O560" s="45"/>
    </row>
    <row r="561" spans="1:15" x14ac:dyDescent="0.25">
      <c r="A561" s="144"/>
      <c r="B561" s="145"/>
      <c r="C561" s="149"/>
      <c r="D561" s="149"/>
      <c r="E561" s="40"/>
      <c r="F561" s="40"/>
      <c r="G561" s="40"/>
      <c r="H561" s="41"/>
      <c r="I561" s="41"/>
      <c r="J561" s="42"/>
      <c r="K561" s="36">
        <f t="shared" si="31"/>
        <v>0</v>
      </c>
      <c r="L561" s="43"/>
      <c r="M561" s="44"/>
      <c r="N561" s="44"/>
      <c r="O561" s="45"/>
    </row>
    <row r="562" spans="1:15" x14ac:dyDescent="0.25">
      <c r="A562" s="144"/>
      <c r="B562" s="145"/>
      <c r="C562" s="149"/>
      <c r="D562" s="149"/>
      <c r="E562" s="40"/>
      <c r="F562" s="40"/>
      <c r="G562" s="40"/>
      <c r="H562" s="41"/>
      <c r="I562" s="41"/>
      <c r="J562" s="42"/>
      <c r="K562" s="36">
        <f t="shared" si="31"/>
        <v>0</v>
      </c>
      <c r="L562" s="43"/>
      <c r="M562" s="44"/>
      <c r="N562" s="44"/>
      <c r="O562" s="45"/>
    </row>
    <row r="563" spans="1:15" x14ac:dyDescent="0.25">
      <c r="A563" s="144"/>
      <c r="B563" s="145"/>
      <c r="C563" s="149"/>
      <c r="D563" s="149"/>
      <c r="E563" s="40"/>
      <c r="F563" s="40"/>
      <c r="G563" s="40"/>
      <c r="H563" s="41"/>
      <c r="I563" s="41"/>
      <c r="J563" s="42"/>
      <c r="K563" s="36">
        <f t="shared" si="31"/>
        <v>0</v>
      </c>
      <c r="L563" s="43"/>
      <c r="M563" s="44"/>
      <c r="N563" s="44"/>
      <c r="O563" s="45"/>
    </row>
    <row r="564" spans="1:15" x14ac:dyDescent="0.25">
      <c r="A564" s="144"/>
      <c r="B564" s="145"/>
      <c r="C564" s="149"/>
      <c r="D564" s="149"/>
      <c r="E564" s="40"/>
      <c r="F564" s="40"/>
      <c r="G564" s="40"/>
      <c r="H564" s="41"/>
      <c r="I564" s="41"/>
      <c r="J564" s="42"/>
      <c r="K564" s="36">
        <f t="shared" si="31"/>
        <v>0</v>
      </c>
      <c r="L564" s="43"/>
      <c r="M564" s="44"/>
      <c r="N564" s="44"/>
      <c r="O564" s="45"/>
    </row>
    <row r="565" spans="1:15" x14ac:dyDescent="0.25">
      <c r="A565" s="144"/>
      <c r="B565" s="145"/>
      <c r="C565" s="149"/>
      <c r="D565" s="149"/>
      <c r="E565" s="40"/>
      <c r="F565" s="40"/>
      <c r="G565" s="46"/>
      <c r="H565" s="41"/>
      <c r="I565" s="41"/>
      <c r="J565" s="47"/>
      <c r="K565" s="36">
        <f t="shared" si="31"/>
        <v>0</v>
      </c>
      <c r="L565" s="43"/>
      <c r="M565" s="44"/>
      <c r="N565" s="44"/>
      <c r="O565" s="45"/>
    </row>
    <row r="566" spans="1:15" x14ac:dyDescent="0.25">
      <c r="A566" s="144"/>
      <c r="B566" s="145"/>
      <c r="C566" s="149"/>
      <c r="D566" s="149"/>
      <c r="E566" s="40"/>
      <c r="F566" s="40"/>
      <c r="G566" s="46"/>
      <c r="H566" s="48"/>
      <c r="I566" s="48"/>
      <c r="J566" s="47"/>
      <c r="K566" s="36">
        <f t="shared" si="31"/>
        <v>0</v>
      </c>
      <c r="L566" s="43"/>
      <c r="M566" s="44"/>
      <c r="N566" s="44"/>
      <c r="O566" s="45"/>
    </row>
    <row r="567" spans="1:15" ht="15.75" thickBot="1" x14ac:dyDescent="0.3">
      <c r="A567" s="144"/>
      <c r="B567" s="145"/>
      <c r="C567" s="149"/>
      <c r="D567" s="149"/>
      <c r="E567" s="49"/>
      <c r="F567" s="49"/>
      <c r="G567" s="49"/>
      <c r="H567" s="50"/>
      <c r="I567" s="50"/>
      <c r="J567" s="51"/>
      <c r="K567" s="36">
        <f t="shared" si="31"/>
        <v>0</v>
      </c>
      <c r="L567" s="52"/>
      <c r="M567" s="53"/>
      <c r="N567" s="53"/>
      <c r="O567" s="54"/>
    </row>
    <row r="568" spans="1:15" ht="15.75" thickBot="1" x14ac:dyDescent="0.3">
      <c r="A568" s="146"/>
      <c r="B568" s="147"/>
      <c r="C568" s="150"/>
      <c r="D568" s="150"/>
      <c r="E568" s="60" t="s">
        <v>267</v>
      </c>
      <c r="F568" s="58"/>
      <c r="G568" s="58"/>
      <c r="H568" s="58"/>
      <c r="I568" s="58"/>
      <c r="J568" s="59"/>
      <c r="K568" s="55">
        <f>SUM(K554:K567)</f>
        <v>0</v>
      </c>
      <c r="L568" s="56">
        <f>K568+(K568*3%)</f>
        <v>0</v>
      </c>
      <c r="M568" s="56">
        <f>L568+(L568*3%)</f>
        <v>0</v>
      </c>
      <c r="N568" s="56">
        <f>M568+(M568*3%)</f>
        <v>0</v>
      </c>
      <c r="O568" s="56">
        <f>N568+(N568*3%)</f>
        <v>0</v>
      </c>
    </row>
    <row r="569" spans="1:15" ht="23.25" customHeight="1" thickBot="1" x14ac:dyDescent="0.3">
      <c r="A569" s="142" t="s">
        <v>279</v>
      </c>
      <c r="B569" s="143"/>
      <c r="C569" s="57" t="s">
        <v>262</v>
      </c>
      <c r="D569" s="58" t="s">
        <v>264</v>
      </c>
      <c r="E569" s="57" t="s">
        <v>434</v>
      </c>
      <c r="F569" s="57" t="s">
        <v>435</v>
      </c>
      <c r="G569" s="57" t="s">
        <v>263</v>
      </c>
      <c r="H569" s="57" t="s">
        <v>0</v>
      </c>
      <c r="I569" s="57" t="s">
        <v>436</v>
      </c>
      <c r="J569" s="58" t="s">
        <v>265</v>
      </c>
      <c r="K569" s="57" t="s">
        <v>437</v>
      </c>
      <c r="L569" s="58" t="s">
        <v>438</v>
      </c>
      <c r="M569" s="57" t="s">
        <v>439</v>
      </c>
      <c r="N569" s="57" t="s">
        <v>440</v>
      </c>
      <c r="O569" s="57" t="s">
        <v>441</v>
      </c>
    </row>
    <row r="570" spans="1:15" ht="15" customHeight="1" x14ac:dyDescent="0.25">
      <c r="A570" s="144" t="s">
        <v>276</v>
      </c>
      <c r="B570" s="145"/>
      <c r="C570" s="148"/>
      <c r="D570" s="149"/>
      <c r="E570" s="33"/>
      <c r="F570" s="33"/>
      <c r="G570" s="33"/>
      <c r="H570" s="34"/>
      <c r="I570" s="34"/>
      <c r="J570" s="35"/>
      <c r="K570" s="36">
        <f t="shared" ref="K570:K583" si="32">+J570*H570</f>
        <v>0</v>
      </c>
      <c r="L570" s="37"/>
      <c r="M570" s="38"/>
      <c r="N570" s="38"/>
      <c r="O570" s="39"/>
    </row>
    <row r="571" spans="1:15" x14ac:dyDescent="0.25">
      <c r="A571" s="144"/>
      <c r="B571" s="145"/>
      <c r="C571" s="149"/>
      <c r="D571" s="149"/>
      <c r="E571" s="40"/>
      <c r="F571" s="40"/>
      <c r="G571" s="40"/>
      <c r="H571" s="41"/>
      <c r="I571" s="41"/>
      <c r="J571" s="42"/>
      <c r="K571" s="36">
        <f t="shared" si="32"/>
        <v>0</v>
      </c>
      <c r="L571" s="43"/>
      <c r="M571" s="44"/>
      <c r="N571" s="44"/>
      <c r="O571" s="45"/>
    </row>
    <row r="572" spans="1:15" x14ac:dyDescent="0.25">
      <c r="A572" s="144"/>
      <c r="B572" s="145"/>
      <c r="C572" s="149"/>
      <c r="D572" s="149"/>
      <c r="E572" s="40"/>
      <c r="F572" s="40"/>
      <c r="G572" s="40"/>
      <c r="H572" s="41"/>
      <c r="I572" s="41"/>
      <c r="J572" s="42"/>
      <c r="K572" s="36">
        <f t="shared" si="32"/>
        <v>0</v>
      </c>
      <c r="L572" s="43"/>
      <c r="M572" s="44"/>
      <c r="N572" s="44"/>
      <c r="O572" s="45"/>
    </row>
    <row r="573" spans="1:15" x14ac:dyDescent="0.25">
      <c r="A573" s="144"/>
      <c r="B573" s="145"/>
      <c r="C573" s="149"/>
      <c r="D573" s="149"/>
      <c r="E573" s="40"/>
      <c r="F573" s="40"/>
      <c r="G573" s="40"/>
      <c r="H573" s="41"/>
      <c r="I573" s="41"/>
      <c r="J573" s="42"/>
      <c r="K573" s="36">
        <f t="shared" si="32"/>
        <v>0</v>
      </c>
      <c r="L573" s="43"/>
      <c r="M573" s="44"/>
      <c r="N573" s="44"/>
      <c r="O573" s="45"/>
    </row>
    <row r="574" spans="1:15" x14ac:dyDescent="0.25">
      <c r="A574" s="144"/>
      <c r="B574" s="145"/>
      <c r="C574" s="149"/>
      <c r="D574" s="149"/>
      <c r="E574" s="40"/>
      <c r="F574" s="40"/>
      <c r="G574" s="40"/>
      <c r="H574" s="41"/>
      <c r="I574" s="41"/>
      <c r="J574" s="42"/>
      <c r="K574" s="36">
        <f t="shared" si="32"/>
        <v>0</v>
      </c>
      <c r="L574" s="43"/>
      <c r="M574" s="44"/>
      <c r="N574" s="44"/>
      <c r="O574" s="45"/>
    </row>
    <row r="575" spans="1:15" x14ac:dyDescent="0.25">
      <c r="A575" s="144"/>
      <c r="B575" s="145"/>
      <c r="C575" s="149"/>
      <c r="D575" s="149"/>
      <c r="E575" s="40"/>
      <c r="F575" s="40"/>
      <c r="G575" s="40"/>
      <c r="H575" s="41"/>
      <c r="I575" s="41"/>
      <c r="J575" s="42"/>
      <c r="K575" s="36">
        <f t="shared" si="32"/>
        <v>0</v>
      </c>
      <c r="L575" s="43"/>
      <c r="M575" s="44"/>
      <c r="N575" s="44"/>
      <c r="O575" s="45"/>
    </row>
    <row r="576" spans="1:15" x14ac:dyDescent="0.25">
      <c r="A576" s="144"/>
      <c r="B576" s="145"/>
      <c r="C576" s="149"/>
      <c r="D576" s="149"/>
      <c r="E576" s="40"/>
      <c r="F576" s="40"/>
      <c r="G576" s="40"/>
      <c r="H576" s="41"/>
      <c r="I576" s="41"/>
      <c r="J576" s="42"/>
      <c r="K576" s="36">
        <f t="shared" si="32"/>
        <v>0</v>
      </c>
      <c r="L576" s="43"/>
      <c r="M576" s="44"/>
      <c r="N576" s="44"/>
      <c r="O576" s="45"/>
    </row>
    <row r="577" spans="1:15" x14ac:dyDescent="0.25">
      <c r="A577" s="144"/>
      <c r="B577" s="145"/>
      <c r="C577" s="149"/>
      <c r="D577" s="149"/>
      <c r="E577" s="40"/>
      <c r="F577" s="40"/>
      <c r="G577" s="40"/>
      <c r="H577" s="41"/>
      <c r="I577" s="41"/>
      <c r="J577" s="42"/>
      <c r="K577" s="36">
        <f t="shared" si="32"/>
        <v>0</v>
      </c>
      <c r="L577" s="43"/>
      <c r="M577" s="44"/>
      <c r="N577" s="44"/>
      <c r="O577" s="45"/>
    </row>
    <row r="578" spans="1:15" x14ac:dyDescent="0.25">
      <c r="A578" s="144"/>
      <c r="B578" s="145"/>
      <c r="C578" s="149"/>
      <c r="D578" s="149"/>
      <c r="E578" s="40"/>
      <c r="F578" s="40"/>
      <c r="G578" s="40"/>
      <c r="H578" s="41"/>
      <c r="I578" s="41"/>
      <c r="J578" s="42"/>
      <c r="K578" s="36">
        <f t="shared" si="32"/>
        <v>0</v>
      </c>
      <c r="L578" s="43"/>
      <c r="M578" s="44"/>
      <c r="N578" s="44"/>
      <c r="O578" s="45"/>
    </row>
    <row r="579" spans="1:15" x14ac:dyDescent="0.25">
      <c r="A579" s="144"/>
      <c r="B579" s="145"/>
      <c r="C579" s="149"/>
      <c r="D579" s="149"/>
      <c r="E579" s="40"/>
      <c r="F579" s="40"/>
      <c r="G579" s="40"/>
      <c r="H579" s="41"/>
      <c r="I579" s="41"/>
      <c r="J579" s="42"/>
      <c r="K579" s="36">
        <f t="shared" si="32"/>
        <v>0</v>
      </c>
      <c r="L579" s="43"/>
      <c r="M579" s="44"/>
      <c r="N579" s="44"/>
      <c r="O579" s="45"/>
    </row>
    <row r="580" spans="1:15" x14ac:dyDescent="0.25">
      <c r="A580" s="144"/>
      <c r="B580" s="145"/>
      <c r="C580" s="149"/>
      <c r="D580" s="149"/>
      <c r="E580" s="40"/>
      <c r="F580" s="40"/>
      <c r="G580" s="40"/>
      <c r="H580" s="41"/>
      <c r="I580" s="41"/>
      <c r="J580" s="42"/>
      <c r="K580" s="36">
        <f t="shared" si="32"/>
        <v>0</v>
      </c>
      <c r="L580" s="43"/>
      <c r="M580" s="44"/>
      <c r="N580" s="44"/>
      <c r="O580" s="45"/>
    </row>
    <row r="581" spans="1:15" x14ac:dyDescent="0.25">
      <c r="A581" s="144"/>
      <c r="B581" s="145"/>
      <c r="C581" s="149"/>
      <c r="D581" s="149"/>
      <c r="E581" s="40"/>
      <c r="F581" s="40"/>
      <c r="G581" s="46"/>
      <c r="H581" s="41"/>
      <c r="I581" s="41"/>
      <c r="J581" s="47"/>
      <c r="K581" s="36">
        <f t="shared" si="32"/>
        <v>0</v>
      </c>
      <c r="L581" s="43"/>
      <c r="M581" s="44"/>
      <c r="N581" s="44"/>
      <c r="O581" s="45"/>
    </row>
    <row r="582" spans="1:15" x14ac:dyDescent="0.25">
      <c r="A582" s="144"/>
      <c r="B582" s="145"/>
      <c r="C582" s="149"/>
      <c r="D582" s="149"/>
      <c r="E582" s="40"/>
      <c r="F582" s="40"/>
      <c r="G582" s="46"/>
      <c r="H582" s="48"/>
      <c r="I582" s="48"/>
      <c r="J582" s="47"/>
      <c r="K582" s="36">
        <f t="shared" si="32"/>
        <v>0</v>
      </c>
      <c r="L582" s="43"/>
      <c r="M582" s="44"/>
      <c r="N582" s="44"/>
      <c r="O582" s="45"/>
    </row>
    <row r="583" spans="1:15" ht="15.75" thickBot="1" x14ac:dyDescent="0.3">
      <c r="A583" s="144"/>
      <c r="B583" s="145"/>
      <c r="C583" s="149"/>
      <c r="D583" s="149"/>
      <c r="E583" s="49"/>
      <c r="F583" s="49"/>
      <c r="G583" s="49"/>
      <c r="H583" s="50"/>
      <c r="I583" s="50"/>
      <c r="J583" s="51"/>
      <c r="K583" s="36">
        <f t="shared" si="32"/>
        <v>0</v>
      </c>
      <c r="L583" s="52"/>
      <c r="M583" s="53"/>
      <c r="N583" s="53"/>
      <c r="O583" s="54"/>
    </row>
    <row r="584" spans="1:15" ht="15.75" thickBot="1" x14ac:dyDescent="0.3">
      <c r="A584" s="146"/>
      <c r="B584" s="147"/>
      <c r="C584" s="150"/>
      <c r="D584" s="150"/>
      <c r="E584" s="60" t="s">
        <v>267</v>
      </c>
      <c r="F584" s="58"/>
      <c r="G584" s="58"/>
      <c r="H584" s="58"/>
      <c r="I584" s="58"/>
      <c r="J584" s="59"/>
      <c r="K584" s="55">
        <f>SUM(K570:K583)</f>
        <v>0</v>
      </c>
      <c r="L584" s="56">
        <f>K584+(K584*3%)</f>
        <v>0</v>
      </c>
      <c r="M584" s="56">
        <f>L584+(L584*3%)</f>
        <v>0</v>
      </c>
      <c r="N584" s="56">
        <f>M584+(M584*3%)</f>
        <v>0</v>
      </c>
      <c r="O584" s="56">
        <f>N584+(N584*3%)</f>
        <v>0</v>
      </c>
    </row>
  </sheetData>
  <mergeCells count="156">
    <mergeCell ref="D1:M1"/>
    <mergeCell ref="N1:O1"/>
    <mergeCell ref="D2:M2"/>
    <mergeCell ref="N2:O2"/>
    <mergeCell ref="D3:M4"/>
    <mergeCell ref="N3:O3"/>
    <mergeCell ref="N4:O4"/>
    <mergeCell ref="A23:B37"/>
    <mergeCell ref="C23:C37"/>
    <mergeCell ref="D23:D37"/>
    <mergeCell ref="A1:C4"/>
    <mergeCell ref="A38:B38"/>
    <mergeCell ref="A39:B53"/>
    <mergeCell ref="C39:C53"/>
    <mergeCell ref="D39:D53"/>
    <mergeCell ref="A5:O5"/>
    <mergeCell ref="A6:B6"/>
    <mergeCell ref="A7:B21"/>
    <mergeCell ref="C7:C21"/>
    <mergeCell ref="D7:D21"/>
    <mergeCell ref="A22:B22"/>
    <mergeCell ref="A86:B86"/>
    <mergeCell ref="A87:B101"/>
    <mergeCell ref="C87:C101"/>
    <mergeCell ref="D87:D101"/>
    <mergeCell ref="A102:B102"/>
    <mergeCell ref="A103:B117"/>
    <mergeCell ref="C103:C117"/>
    <mergeCell ref="D103:D117"/>
    <mergeCell ref="A54:B54"/>
    <mergeCell ref="A55:B69"/>
    <mergeCell ref="C55:C69"/>
    <mergeCell ref="D55:D69"/>
    <mergeCell ref="A70:B70"/>
    <mergeCell ref="A71:B85"/>
    <mergeCell ref="C71:C85"/>
    <mergeCell ref="D71:D85"/>
    <mergeCell ref="A150:O150"/>
    <mergeCell ref="A151:B151"/>
    <mergeCell ref="A152:B166"/>
    <mergeCell ref="C152:C166"/>
    <mergeCell ref="D152:D166"/>
    <mergeCell ref="A167:B167"/>
    <mergeCell ref="A118:B118"/>
    <mergeCell ref="A119:B133"/>
    <mergeCell ref="C119:C133"/>
    <mergeCell ref="D119:D133"/>
    <mergeCell ref="A134:B134"/>
    <mergeCell ref="A135:B149"/>
    <mergeCell ref="C135:C149"/>
    <mergeCell ref="D135:D149"/>
    <mergeCell ref="A199:B199"/>
    <mergeCell ref="A200:B214"/>
    <mergeCell ref="C200:C214"/>
    <mergeCell ref="D200:D214"/>
    <mergeCell ref="A215:B215"/>
    <mergeCell ref="A216:B230"/>
    <mergeCell ref="C216:C230"/>
    <mergeCell ref="D216:D230"/>
    <mergeCell ref="A168:B182"/>
    <mergeCell ref="C168:C182"/>
    <mergeCell ref="D168:D182"/>
    <mergeCell ref="A183:B183"/>
    <mergeCell ref="A184:B198"/>
    <mergeCell ref="C184:C198"/>
    <mergeCell ref="D184:D198"/>
    <mergeCell ref="A263:B263"/>
    <mergeCell ref="A264:B278"/>
    <mergeCell ref="C264:C278"/>
    <mergeCell ref="D264:D278"/>
    <mergeCell ref="A279:B279"/>
    <mergeCell ref="A280:B294"/>
    <mergeCell ref="C280:C294"/>
    <mergeCell ref="D280:D294"/>
    <mergeCell ref="A231:B231"/>
    <mergeCell ref="A232:B246"/>
    <mergeCell ref="C232:C246"/>
    <mergeCell ref="D232:D246"/>
    <mergeCell ref="A247:B247"/>
    <mergeCell ref="A248:B262"/>
    <mergeCell ref="C248:C262"/>
    <mergeCell ref="D248:D262"/>
    <mergeCell ref="A313:B327"/>
    <mergeCell ref="C313:C327"/>
    <mergeCell ref="D313:D327"/>
    <mergeCell ref="A328:B328"/>
    <mergeCell ref="A329:B343"/>
    <mergeCell ref="C329:C343"/>
    <mergeCell ref="D329:D343"/>
    <mergeCell ref="A295:O295"/>
    <mergeCell ref="A296:B296"/>
    <mergeCell ref="A297:B311"/>
    <mergeCell ref="C297:C311"/>
    <mergeCell ref="D297:D311"/>
    <mergeCell ref="A312:B312"/>
    <mergeCell ref="A376:B376"/>
    <mergeCell ref="A377:B391"/>
    <mergeCell ref="C377:C391"/>
    <mergeCell ref="D377:D391"/>
    <mergeCell ref="A392:B392"/>
    <mergeCell ref="A393:B407"/>
    <mergeCell ref="C393:C407"/>
    <mergeCell ref="D393:D407"/>
    <mergeCell ref="A344:B344"/>
    <mergeCell ref="A345:B359"/>
    <mergeCell ref="C345:C359"/>
    <mergeCell ref="D345:D359"/>
    <mergeCell ref="A360:B360"/>
    <mergeCell ref="A361:B375"/>
    <mergeCell ref="C361:C375"/>
    <mergeCell ref="D361:D375"/>
    <mergeCell ref="A440:O440"/>
    <mergeCell ref="A441:B441"/>
    <mergeCell ref="A442:B456"/>
    <mergeCell ref="C442:C456"/>
    <mergeCell ref="D442:D456"/>
    <mergeCell ref="A457:B457"/>
    <mergeCell ref="A408:B408"/>
    <mergeCell ref="A409:B423"/>
    <mergeCell ref="C409:C423"/>
    <mergeCell ref="D409:D423"/>
    <mergeCell ref="A424:B424"/>
    <mergeCell ref="A425:B439"/>
    <mergeCell ref="C425:C439"/>
    <mergeCell ref="D425:D439"/>
    <mergeCell ref="A489:B489"/>
    <mergeCell ref="A490:B504"/>
    <mergeCell ref="C490:C504"/>
    <mergeCell ref="D490:D504"/>
    <mergeCell ref="A505:B505"/>
    <mergeCell ref="A506:B520"/>
    <mergeCell ref="C506:C520"/>
    <mergeCell ref="D506:D520"/>
    <mergeCell ref="A458:B472"/>
    <mergeCell ref="C458:C472"/>
    <mergeCell ref="D458:D472"/>
    <mergeCell ref="A473:B473"/>
    <mergeCell ref="A474:B488"/>
    <mergeCell ref="C474:C488"/>
    <mergeCell ref="D474:D488"/>
    <mergeCell ref="A553:B553"/>
    <mergeCell ref="A554:B568"/>
    <mergeCell ref="C554:C568"/>
    <mergeCell ref="D554:D568"/>
    <mergeCell ref="A569:B569"/>
    <mergeCell ref="A570:B584"/>
    <mergeCell ref="C570:C584"/>
    <mergeCell ref="D570:D584"/>
    <mergeCell ref="A521:B521"/>
    <mergeCell ref="A522:B536"/>
    <mergeCell ref="C522:C536"/>
    <mergeCell ref="D522:D536"/>
    <mergeCell ref="A537:B537"/>
    <mergeCell ref="A538:B552"/>
    <mergeCell ref="C538:C552"/>
    <mergeCell ref="D538:D55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'TIPO SOLICITUD'!$A$2:$A$26</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84"/>
  <sheetViews>
    <sheetView zoomScale="90" zoomScaleNormal="90" workbookViewId="0">
      <selection activeCell="A7" sqref="A7:B21"/>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53"/>
      <c r="B1" s="154"/>
      <c r="C1" s="155"/>
      <c r="D1" s="126" t="s">
        <v>426</v>
      </c>
      <c r="E1" s="126"/>
      <c r="F1" s="126"/>
      <c r="G1" s="126"/>
      <c r="H1" s="126"/>
      <c r="I1" s="126"/>
      <c r="J1" s="126"/>
      <c r="K1" s="126"/>
      <c r="L1" s="126"/>
      <c r="M1" s="126"/>
      <c r="N1" s="129" t="s">
        <v>487</v>
      </c>
      <c r="O1" s="131"/>
      <c r="P1" s="28"/>
    </row>
    <row r="2" spans="1:16" s="9" customFormat="1" ht="14.25" x14ac:dyDescent="0.25">
      <c r="A2" s="156"/>
      <c r="B2" s="123"/>
      <c r="C2" s="124"/>
      <c r="D2" s="127" t="s">
        <v>252</v>
      </c>
      <c r="E2" s="127"/>
      <c r="F2" s="127"/>
      <c r="G2" s="127"/>
      <c r="H2" s="127"/>
      <c r="I2" s="127"/>
      <c r="J2" s="127"/>
      <c r="K2" s="127"/>
      <c r="L2" s="127"/>
      <c r="M2" s="127"/>
      <c r="N2" s="129" t="s">
        <v>491</v>
      </c>
      <c r="O2" s="131"/>
      <c r="P2" s="28"/>
    </row>
    <row r="3" spans="1:16" s="9" customFormat="1" ht="14.25" customHeight="1" x14ac:dyDescent="0.25">
      <c r="A3" s="156"/>
      <c r="B3" s="123"/>
      <c r="C3" s="124"/>
      <c r="D3" s="127" t="s">
        <v>425</v>
      </c>
      <c r="E3" s="127"/>
      <c r="F3" s="127"/>
      <c r="G3" s="127"/>
      <c r="H3" s="127"/>
      <c r="I3" s="127"/>
      <c r="J3" s="127"/>
      <c r="K3" s="127"/>
      <c r="L3" s="127"/>
      <c r="M3" s="127"/>
      <c r="N3" s="129" t="s">
        <v>488</v>
      </c>
      <c r="O3" s="131"/>
      <c r="P3" s="28"/>
    </row>
    <row r="4" spans="1:16" s="9" customFormat="1" ht="11.25" customHeight="1" x14ac:dyDescent="0.25">
      <c r="A4" s="157"/>
      <c r="B4" s="158"/>
      <c r="C4" s="159"/>
      <c r="D4" s="127"/>
      <c r="E4" s="127"/>
      <c r="F4" s="127"/>
      <c r="G4" s="127"/>
      <c r="H4" s="127"/>
      <c r="I4" s="127"/>
      <c r="J4" s="127"/>
      <c r="K4" s="127"/>
      <c r="L4" s="127"/>
      <c r="M4" s="127"/>
      <c r="N4" s="132" t="s">
        <v>482</v>
      </c>
      <c r="O4" s="134"/>
      <c r="P4" s="28"/>
    </row>
    <row r="5" spans="1:16" ht="15.75" thickBot="1" x14ac:dyDescent="0.3">
      <c r="A5" s="152"/>
      <c r="B5" s="152"/>
      <c r="C5" s="152"/>
      <c r="D5" s="152"/>
      <c r="E5" s="152"/>
      <c r="F5" s="152"/>
      <c r="G5" s="152"/>
      <c r="H5" s="152"/>
      <c r="I5" s="152"/>
      <c r="J5" s="152"/>
      <c r="K5" s="152"/>
      <c r="L5" s="152"/>
      <c r="M5" s="152"/>
      <c r="N5" s="152"/>
      <c r="O5" s="152"/>
    </row>
    <row r="6" spans="1:16" ht="45.75" customHeight="1" thickBot="1" x14ac:dyDescent="0.3">
      <c r="A6" s="142" t="s">
        <v>268</v>
      </c>
      <c r="B6" s="143"/>
      <c r="C6" s="57" t="s">
        <v>262</v>
      </c>
      <c r="D6" s="58" t="s">
        <v>264</v>
      </c>
      <c r="E6" s="57" t="s">
        <v>434</v>
      </c>
      <c r="F6" s="57" t="s">
        <v>435</v>
      </c>
      <c r="G6" s="57" t="s">
        <v>263</v>
      </c>
      <c r="H6" s="57" t="s">
        <v>0</v>
      </c>
      <c r="I6" s="57" t="s">
        <v>436</v>
      </c>
      <c r="J6" s="58" t="s">
        <v>265</v>
      </c>
      <c r="K6" s="57" t="s">
        <v>437</v>
      </c>
      <c r="L6" s="58" t="s">
        <v>438</v>
      </c>
      <c r="M6" s="57" t="s">
        <v>439</v>
      </c>
      <c r="N6" s="57" t="s">
        <v>440</v>
      </c>
      <c r="O6" s="57" t="s">
        <v>441</v>
      </c>
    </row>
    <row r="7" spans="1:16" ht="15" customHeight="1" x14ac:dyDescent="0.25">
      <c r="A7" s="144" t="s">
        <v>266</v>
      </c>
      <c r="B7" s="145"/>
      <c r="C7" s="148"/>
      <c r="D7" s="149"/>
      <c r="E7" s="33"/>
      <c r="F7" s="33"/>
      <c r="G7" s="33"/>
      <c r="H7" s="34"/>
      <c r="I7" s="34"/>
      <c r="J7" s="35"/>
      <c r="K7" s="36"/>
      <c r="L7" s="37"/>
      <c r="M7" s="38"/>
      <c r="N7" s="38"/>
      <c r="O7" s="39"/>
    </row>
    <row r="8" spans="1:16" x14ac:dyDescent="0.25">
      <c r="A8" s="144"/>
      <c r="B8" s="145"/>
      <c r="C8" s="149"/>
      <c r="D8" s="149"/>
      <c r="E8" s="40"/>
      <c r="F8" s="40"/>
      <c r="G8" s="40"/>
      <c r="H8" s="41"/>
      <c r="I8" s="41"/>
      <c r="J8" s="42"/>
      <c r="K8" s="36">
        <f t="shared" ref="K8:K20" si="0">+J8*H8</f>
        <v>0</v>
      </c>
      <c r="L8" s="43"/>
      <c r="M8" s="44"/>
      <c r="N8" s="44"/>
      <c r="O8" s="45"/>
    </row>
    <row r="9" spans="1:16" x14ac:dyDescent="0.25">
      <c r="A9" s="144"/>
      <c r="B9" s="145"/>
      <c r="C9" s="149"/>
      <c r="D9" s="149"/>
      <c r="E9" s="40"/>
      <c r="F9" s="40"/>
      <c r="G9" s="40"/>
      <c r="H9" s="41"/>
      <c r="I9" s="41"/>
      <c r="J9" s="42"/>
      <c r="K9" s="36">
        <f t="shared" si="0"/>
        <v>0</v>
      </c>
      <c r="L9" s="43"/>
      <c r="M9" s="44"/>
      <c r="N9" s="44"/>
      <c r="O9" s="45"/>
    </row>
    <row r="10" spans="1:16" x14ac:dyDescent="0.25">
      <c r="A10" s="144"/>
      <c r="B10" s="145"/>
      <c r="C10" s="149"/>
      <c r="D10" s="149"/>
      <c r="E10" s="40"/>
      <c r="F10" s="40"/>
      <c r="G10" s="40"/>
      <c r="H10" s="41"/>
      <c r="I10" s="41"/>
      <c r="J10" s="42"/>
      <c r="K10" s="36">
        <f t="shared" si="0"/>
        <v>0</v>
      </c>
      <c r="L10" s="43"/>
      <c r="M10" s="44"/>
      <c r="N10" s="44"/>
      <c r="O10" s="45"/>
    </row>
    <row r="11" spans="1:16" x14ac:dyDescent="0.25">
      <c r="A11" s="144"/>
      <c r="B11" s="145"/>
      <c r="C11" s="149"/>
      <c r="D11" s="149"/>
      <c r="E11" s="40"/>
      <c r="F11" s="40"/>
      <c r="G11" s="40"/>
      <c r="H11" s="41"/>
      <c r="I11" s="41"/>
      <c r="J11" s="42"/>
      <c r="K11" s="36">
        <f t="shared" si="0"/>
        <v>0</v>
      </c>
      <c r="L11" s="43"/>
      <c r="M11" s="44"/>
      <c r="N11" s="44"/>
      <c r="O11" s="45"/>
    </row>
    <row r="12" spans="1:16" x14ac:dyDescent="0.25">
      <c r="A12" s="144"/>
      <c r="B12" s="145"/>
      <c r="C12" s="149"/>
      <c r="D12" s="149"/>
      <c r="E12" s="40"/>
      <c r="F12" s="40"/>
      <c r="G12" s="40"/>
      <c r="H12" s="41"/>
      <c r="I12" s="41"/>
      <c r="J12" s="42"/>
      <c r="K12" s="36">
        <f t="shared" si="0"/>
        <v>0</v>
      </c>
      <c r="L12" s="43"/>
      <c r="M12" s="44"/>
      <c r="N12" s="44"/>
      <c r="O12" s="45"/>
    </row>
    <row r="13" spans="1:16" x14ac:dyDescent="0.25">
      <c r="A13" s="144"/>
      <c r="B13" s="145"/>
      <c r="C13" s="149"/>
      <c r="D13" s="149"/>
      <c r="E13" s="40"/>
      <c r="F13" s="40"/>
      <c r="G13" s="40"/>
      <c r="H13" s="41"/>
      <c r="I13" s="41"/>
      <c r="J13" s="42"/>
      <c r="K13" s="36">
        <f t="shared" si="0"/>
        <v>0</v>
      </c>
      <c r="L13" s="43"/>
      <c r="M13" s="44"/>
      <c r="N13" s="44"/>
      <c r="O13" s="45"/>
    </row>
    <row r="14" spans="1:16" x14ac:dyDescent="0.25">
      <c r="A14" s="144"/>
      <c r="B14" s="145"/>
      <c r="C14" s="149"/>
      <c r="D14" s="149"/>
      <c r="E14" s="40"/>
      <c r="F14" s="40"/>
      <c r="G14" s="40"/>
      <c r="H14" s="41"/>
      <c r="I14" s="41"/>
      <c r="J14" s="42"/>
      <c r="K14" s="36">
        <f t="shared" si="0"/>
        <v>0</v>
      </c>
      <c r="L14" s="43"/>
      <c r="M14" s="44"/>
      <c r="N14" s="44"/>
      <c r="O14" s="45"/>
    </row>
    <row r="15" spans="1:16" x14ac:dyDescent="0.25">
      <c r="A15" s="144"/>
      <c r="B15" s="145"/>
      <c r="C15" s="149"/>
      <c r="D15" s="149"/>
      <c r="E15" s="40"/>
      <c r="F15" s="40"/>
      <c r="G15" s="40"/>
      <c r="H15" s="41"/>
      <c r="I15" s="41"/>
      <c r="J15" s="42"/>
      <c r="K15" s="36">
        <f t="shared" si="0"/>
        <v>0</v>
      </c>
      <c r="L15" s="43"/>
      <c r="M15" s="44"/>
      <c r="N15" s="44"/>
      <c r="O15" s="45"/>
    </row>
    <row r="16" spans="1:16" x14ac:dyDescent="0.25">
      <c r="A16" s="144"/>
      <c r="B16" s="145"/>
      <c r="C16" s="149"/>
      <c r="D16" s="149"/>
      <c r="E16" s="40"/>
      <c r="F16" s="40"/>
      <c r="G16" s="40"/>
      <c r="H16" s="41"/>
      <c r="I16" s="41"/>
      <c r="J16" s="42"/>
      <c r="K16" s="36">
        <f t="shared" si="0"/>
        <v>0</v>
      </c>
      <c r="L16" s="43"/>
      <c r="M16" s="44"/>
      <c r="N16" s="44"/>
      <c r="O16" s="45"/>
    </row>
    <row r="17" spans="1:15" x14ac:dyDescent="0.25">
      <c r="A17" s="144"/>
      <c r="B17" s="145"/>
      <c r="C17" s="149"/>
      <c r="D17" s="149"/>
      <c r="E17" s="40"/>
      <c r="F17" s="40"/>
      <c r="G17" s="40"/>
      <c r="H17" s="41"/>
      <c r="I17" s="41"/>
      <c r="J17" s="42"/>
      <c r="K17" s="36">
        <f t="shared" si="0"/>
        <v>0</v>
      </c>
      <c r="L17" s="43"/>
      <c r="M17" s="44"/>
      <c r="N17" s="44"/>
      <c r="O17" s="45"/>
    </row>
    <row r="18" spans="1:15" x14ac:dyDescent="0.25">
      <c r="A18" s="144"/>
      <c r="B18" s="145"/>
      <c r="C18" s="149"/>
      <c r="D18" s="149"/>
      <c r="E18" s="40"/>
      <c r="F18" s="40"/>
      <c r="G18" s="46"/>
      <c r="H18" s="41"/>
      <c r="I18" s="41"/>
      <c r="J18" s="47"/>
      <c r="K18" s="36">
        <f t="shared" si="0"/>
        <v>0</v>
      </c>
      <c r="L18" s="43"/>
      <c r="M18" s="44"/>
      <c r="N18" s="44"/>
      <c r="O18" s="45"/>
    </row>
    <row r="19" spans="1:15" x14ac:dyDescent="0.25">
      <c r="A19" s="144"/>
      <c r="B19" s="145"/>
      <c r="C19" s="149"/>
      <c r="D19" s="149"/>
      <c r="E19" s="40"/>
      <c r="F19" s="40"/>
      <c r="G19" s="46"/>
      <c r="H19" s="48"/>
      <c r="I19" s="48"/>
      <c r="J19" s="47"/>
      <c r="K19" s="36">
        <f t="shared" si="0"/>
        <v>0</v>
      </c>
      <c r="L19" s="43"/>
      <c r="M19" s="44"/>
      <c r="N19" s="44"/>
      <c r="O19" s="45"/>
    </row>
    <row r="20" spans="1:15" ht="15.75" thickBot="1" x14ac:dyDescent="0.3">
      <c r="A20" s="144"/>
      <c r="B20" s="145"/>
      <c r="C20" s="149"/>
      <c r="D20" s="149"/>
      <c r="E20" s="49"/>
      <c r="F20" s="49"/>
      <c r="G20" s="49"/>
      <c r="H20" s="50"/>
      <c r="I20" s="50"/>
      <c r="J20" s="51"/>
      <c r="K20" s="36">
        <f t="shared" si="0"/>
        <v>0</v>
      </c>
      <c r="L20" s="52"/>
      <c r="M20" s="53"/>
      <c r="N20" s="53"/>
      <c r="O20" s="54"/>
    </row>
    <row r="21" spans="1:15" ht="15.75" thickBot="1" x14ac:dyDescent="0.3">
      <c r="A21" s="146"/>
      <c r="B21" s="147"/>
      <c r="C21" s="150"/>
      <c r="D21" s="150"/>
      <c r="E21" s="60" t="s">
        <v>267</v>
      </c>
      <c r="F21" s="58"/>
      <c r="G21" s="58"/>
      <c r="H21" s="58"/>
      <c r="I21" s="58"/>
      <c r="J21" s="59"/>
      <c r="K21" s="55">
        <f>SUM(K7:K20)</f>
        <v>0</v>
      </c>
      <c r="L21" s="56">
        <f>K21+(K21*3%)</f>
        <v>0</v>
      </c>
      <c r="M21" s="56">
        <f>L21+(L21*3%)</f>
        <v>0</v>
      </c>
      <c r="N21" s="56">
        <f>M21+(M21*3%)</f>
        <v>0</v>
      </c>
      <c r="O21" s="56">
        <f>N21+(N21*3%)</f>
        <v>0</v>
      </c>
    </row>
    <row r="22" spans="1:15" ht="23.25" customHeight="1" thickBot="1" x14ac:dyDescent="0.3">
      <c r="A22" s="142" t="s">
        <v>268</v>
      </c>
      <c r="B22" s="143"/>
      <c r="C22" s="57" t="s">
        <v>262</v>
      </c>
      <c r="D22" s="58" t="s">
        <v>264</v>
      </c>
      <c r="E22" s="57" t="s">
        <v>434</v>
      </c>
      <c r="F22" s="57" t="s">
        <v>435</v>
      </c>
      <c r="G22" s="57" t="s">
        <v>263</v>
      </c>
      <c r="H22" s="57" t="s">
        <v>0</v>
      </c>
      <c r="I22" s="57" t="s">
        <v>436</v>
      </c>
      <c r="J22" s="58" t="s">
        <v>265</v>
      </c>
      <c r="K22" s="57" t="s">
        <v>437</v>
      </c>
      <c r="L22" s="58" t="s">
        <v>438</v>
      </c>
      <c r="M22" s="57" t="s">
        <v>439</v>
      </c>
      <c r="N22" s="57" t="s">
        <v>440</v>
      </c>
      <c r="O22" s="57" t="s">
        <v>441</v>
      </c>
    </row>
    <row r="23" spans="1:15" ht="15" customHeight="1" x14ac:dyDescent="0.25">
      <c r="A23" s="144" t="s">
        <v>269</v>
      </c>
      <c r="B23" s="145"/>
      <c r="C23" s="148"/>
      <c r="D23" s="149"/>
      <c r="E23" s="33"/>
      <c r="F23" s="33"/>
      <c r="G23" s="33"/>
      <c r="H23" s="34"/>
      <c r="I23" s="34"/>
      <c r="J23" s="35"/>
      <c r="K23" s="36">
        <f t="shared" ref="K23:K88" si="1">+J23*H23</f>
        <v>0</v>
      </c>
      <c r="L23" s="37"/>
      <c r="M23" s="38"/>
      <c r="N23" s="38"/>
      <c r="O23" s="39"/>
    </row>
    <row r="24" spans="1:15" x14ac:dyDescent="0.25">
      <c r="A24" s="144"/>
      <c r="B24" s="145"/>
      <c r="C24" s="149"/>
      <c r="D24" s="149"/>
      <c r="E24" s="40"/>
      <c r="F24" s="40"/>
      <c r="G24" s="40"/>
      <c r="H24" s="41"/>
      <c r="I24" s="41"/>
      <c r="J24" s="42"/>
      <c r="K24" s="36">
        <f t="shared" si="1"/>
        <v>0</v>
      </c>
      <c r="L24" s="43"/>
      <c r="M24" s="44"/>
      <c r="N24" s="44"/>
      <c r="O24" s="45"/>
    </row>
    <row r="25" spans="1:15" x14ac:dyDescent="0.25">
      <c r="A25" s="144"/>
      <c r="B25" s="145"/>
      <c r="C25" s="149"/>
      <c r="D25" s="149"/>
      <c r="E25" s="40"/>
      <c r="F25" s="40"/>
      <c r="G25" s="40"/>
      <c r="H25" s="41"/>
      <c r="I25" s="41"/>
      <c r="J25" s="42"/>
      <c r="K25" s="36">
        <f t="shared" si="1"/>
        <v>0</v>
      </c>
      <c r="L25" s="43"/>
      <c r="M25" s="44"/>
      <c r="N25" s="44"/>
      <c r="O25" s="45"/>
    </row>
    <row r="26" spans="1:15" x14ac:dyDescent="0.25">
      <c r="A26" s="144"/>
      <c r="B26" s="145"/>
      <c r="C26" s="149"/>
      <c r="D26" s="149"/>
      <c r="E26" s="40"/>
      <c r="F26" s="40"/>
      <c r="G26" s="40"/>
      <c r="H26" s="41"/>
      <c r="I26" s="41"/>
      <c r="J26" s="42"/>
      <c r="K26" s="36">
        <f t="shared" si="1"/>
        <v>0</v>
      </c>
      <c r="L26" s="43"/>
      <c r="M26" s="44"/>
      <c r="N26" s="44"/>
      <c r="O26" s="45"/>
    </row>
    <row r="27" spans="1:15" x14ac:dyDescent="0.25">
      <c r="A27" s="144"/>
      <c r="B27" s="145"/>
      <c r="C27" s="149"/>
      <c r="D27" s="149"/>
      <c r="E27" s="40"/>
      <c r="F27" s="40"/>
      <c r="G27" s="40"/>
      <c r="H27" s="41"/>
      <c r="I27" s="41"/>
      <c r="J27" s="42"/>
      <c r="K27" s="36">
        <f t="shared" si="1"/>
        <v>0</v>
      </c>
      <c r="L27" s="43"/>
      <c r="M27" s="44"/>
      <c r="N27" s="44"/>
      <c r="O27" s="45"/>
    </row>
    <row r="28" spans="1:15" x14ac:dyDescent="0.25">
      <c r="A28" s="144"/>
      <c r="B28" s="145"/>
      <c r="C28" s="149"/>
      <c r="D28" s="149"/>
      <c r="E28" s="40"/>
      <c r="F28" s="40"/>
      <c r="G28" s="40"/>
      <c r="H28" s="41"/>
      <c r="I28" s="41"/>
      <c r="J28" s="42"/>
      <c r="K28" s="36">
        <f t="shared" si="1"/>
        <v>0</v>
      </c>
      <c r="L28" s="43"/>
      <c r="M28" s="44"/>
      <c r="N28" s="44"/>
      <c r="O28" s="45"/>
    </row>
    <row r="29" spans="1:15" x14ac:dyDescent="0.25">
      <c r="A29" s="144"/>
      <c r="B29" s="145"/>
      <c r="C29" s="149"/>
      <c r="D29" s="149"/>
      <c r="E29" s="40"/>
      <c r="F29" s="40"/>
      <c r="G29" s="40"/>
      <c r="H29" s="41"/>
      <c r="I29" s="41"/>
      <c r="J29" s="42"/>
      <c r="K29" s="36">
        <f t="shared" si="1"/>
        <v>0</v>
      </c>
      <c r="L29" s="43"/>
      <c r="M29" s="44"/>
      <c r="N29" s="44"/>
      <c r="O29" s="45"/>
    </row>
    <row r="30" spans="1:15" x14ac:dyDescent="0.25">
      <c r="A30" s="144"/>
      <c r="B30" s="145"/>
      <c r="C30" s="149"/>
      <c r="D30" s="149"/>
      <c r="E30" s="40"/>
      <c r="F30" s="40"/>
      <c r="G30" s="40"/>
      <c r="H30" s="41"/>
      <c r="I30" s="41"/>
      <c r="J30" s="42"/>
      <c r="K30" s="36">
        <f t="shared" si="1"/>
        <v>0</v>
      </c>
      <c r="L30" s="43"/>
      <c r="M30" s="44"/>
      <c r="N30" s="44"/>
      <c r="O30" s="45"/>
    </row>
    <row r="31" spans="1:15" x14ac:dyDescent="0.25">
      <c r="A31" s="144"/>
      <c r="B31" s="145"/>
      <c r="C31" s="149"/>
      <c r="D31" s="149"/>
      <c r="E31" s="40"/>
      <c r="F31" s="40"/>
      <c r="G31" s="40"/>
      <c r="H31" s="41"/>
      <c r="I31" s="41"/>
      <c r="J31" s="42"/>
      <c r="K31" s="36">
        <f t="shared" si="1"/>
        <v>0</v>
      </c>
      <c r="L31" s="43"/>
      <c r="M31" s="44"/>
      <c r="N31" s="44"/>
      <c r="O31" s="45"/>
    </row>
    <row r="32" spans="1:15" x14ac:dyDescent="0.25">
      <c r="A32" s="144"/>
      <c r="B32" s="145"/>
      <c r="C32" s="149"/>
      <c r="D32" s="149"/>
      <c r="E32" s="40"/>
      <c r="F32" s="40"/>
      <c r="G32" s="40"/>
      <c r="H32" s="41"/>
      <c r="I32" s="41"/>
      <c r="J32" s="42"/>
      <c r="K32" s="36">
        <f t="shared" si="1"/>
        <v>0</v>
      </c>
      <c r="L32" s="43"/>
      <c r="M32" s="44"/>
      <c r="N32" s="44"/>
      <c r="O32" s="45"/>
    </row>
    <row r="33" spans="1:15" x14ac:dyDescent="0.25">
      <c r="A33" s="144"/>
      <c r="B33" s="145"/>
      <c r="C33" s="149"/>
      <c r="D33" s="149"/>
      <c r="E33" s="40"/>
      <c r="F33" s="40"/>
      <c r="G33" s="40"/>
      <c r="H33" s="41"/>
      <c r="I33" s="41"/>
      <c r="J33" s="42"/>
      <c r="K33" s="36">
        <f t="shared" si="1"/>
        <v>0</v>
      </c>
      <c r="L33" s="43"/>
      <c r="M33" s="44"/>
      <c r="N33" s="44"/>
      <c r="O33" s="45"/>
    </row>
    <row r="34" spans="1:15" x14ac:dyDescent="0.25">
      <c r="A34" s="144"/>
      <c r="B34" s="145"/>
      <c r="C34" s="149"/>
      <c r="D34" s="149"/>
      <c r="E34" s="40"/>
      <c r="F34" s="40"/>
      <c r="G34" s="46"/>
      <c r="H34" s="41"/>
      <c r="I34" s="41"/>
      <c r="J34" s="47"/>
      <c r="K34" s="36">
        <f t="shared" si="1"/>
        <v>0</v>
      </c>
      <c r="L34" s="43"/>
      <c r="M34" s="44"/>
      <c r="N34" s="44"/>
      <c r="O34" s="45"/>
    </row>
    <row r="35" spans="1:15" x14ac:dyDescent="0.25">
      <c r="A35" s="144"/>
      <c r="B35" s="145"/>
      <c r="C35" s="149"/>
      <c r="D35" s="149"/>
      <c r="E35" s="40"/>
      <c r="F35" s="40"/>
      <c r="G35" s="46"/>
      <c r="H35" s="48"/>
      <c r="I35" s="48"/>
      <c r="J35" s="47"/>
      <c r="K35" s="36">
        <f t="shared" si="1"/>
        <v>0</v>
      </c>
      <c r="L35" s="43"/>
      <c r="M35" s="44"/>
      <c r="N35" s="44"/>
      <c r="O35" s="45"/>
    </row>
    <row r="36" spans="1:15" ht="15.75" thickBot="1" x14ac:dyDescent="0.3">
      <c r="A36" s="144"/>
      <c r="B36" s="145"/>
      <c r="C36" s="149"/>
      <c r="D36" s="149"/>
      <c r="E36" s="49"/>
      <c r="F36" s="49"/>
      <c r="G36" s="49"/>
      <c r="H36" s="50"/>
      <c r="I36" s="50"/>
      <c r="J36" s="51"/>
      <c r="K36" s="36">
        <f t="shared" si="1"/>
        <v>0</v>
      </c>
      <c r="L36" s="52"/>
      <c r="M36" s="53"/>
      <c r="N36" s="53"/>
      <c r="O36" s="54"/>
    </row>
    <row r="37" spans="1:15" ht="15.75" thickBot="1" x14ac:dyDescent="0.3">
      <c r="A37" s="146"/>
      <c r="B37" s="147"/>
      <c r="C37" s="150"/>
      <c r="D37" s="150"/>
      <c r="E37" s="60" t="s">
        <v>267</v>
      </c>
      <c r="F37" s="58"/>
      <c r="G37" s="58"/>
      <c r="H37" s="58"/>
      <c r="I37" s="58"/>
      <c r="J37" s="59"/>
      <c r="K37" s="55">
        <f>SUM(K23:K36)</f>
        <v>0</v>
      </c>
      <c r="L37" s="56">
        <f>K37+(K37*3%)</f>
        <v>0</v>
      </c>
      <c r="M37" s="56">
        <f>L37+(L37*3%)</f>
        <v>0</v>
      </c>
      <c r="N37" s="56">
        <f>M37+(M37*3%)</f>
        <v>0</v>
      </c>
      <c r="O37" s="56">
        <f>N37+(N37*3%)</f>
        <v>0</v>
      </c>
    </row>
    <row r="38" spans="1:15" ht="23.25" customHeight="1" thickBot="1" x14ac:dyDescent="0.3">
      <c r="A38" s="142" t="s">
        <v>268</v>
      </c>
      <c r="B38" s="143"/>
      <c r="C38" s="57" t="s">
        <v>262</v>
      </c>
      <c r="D38" s="58" t="s">
        <v>264</v>
      </c>
      <c r="E38" s="57" t="s">
        <v>434</v>
      </c>
      <c r="F38" s="57" t="s">
        <v>435</v>
      </c>
      <c r="G38" s="57" t="s">
        <v>263</v>
      </c>
      <c r="H38" s="57" t="s">
        <v>0</v>
      </c>
      <c r="I38" s="57" t="s">
        <v>436</v>
      </c>
      <c r="J38" s="58" t="s">
        <v>265</v>
      </c>
      <c r="K38" s="57" t="s">
        <v>437</v>
      </c>
      <c r="L38" s="58" t="s">
        <v>438</v>
      </c>
      <c r="M38" s="57" t="s">
        <v>439</v>
      </c>
      <c r="N38" s="57" t="s">
        <v>440</v>
      </c>
      <c r="O38" s="57" t="s">
        <v>441</v>
      </c>
    </row>
    <row r="39" spans="1:15" ht="15" customHeight="1" x14ac:dyDescent="0.25">
      <c r="A39" s="144" t="s">
        <v>270</v>
      </c>
      <c r="B39" s="145"/>
      <c r="C39" s="148"/>
      <c r="D39" s="149"/>
      <c r="E39" s="33"/>
      <c r="F39" s="33"/>
      <c r="G39" s="33"/>
      <c r="H39" s="34"/>
      <c r="I39" s="34"/>
      <c r="J39" s="35"/>
      <c r="K39" s="36">
        <f t="shared" si="1"/>
        <v>0</v>
      </c>
      <c r="L39" s="37"/>
      <c r="M39" s="38"/>
      <c r="N39" s="38"/>
      <c r="O39" s="39"/>
    </row>
    <row r="40" spans="1:15" x14ac:dyDescent="0.25">
      <c r="A40" s="144"/>
      <c r="B40" s="145"/>
      <c r="C40" s="149"/>
      <c r="D40" s="149"/>
      <c r="E40" s="40"/>
      <c r="F40" s="40"/>
      <c r="G40" s="40"/>
      <c r="H40" s="41"/>
      <c r="I40" s="41"/>
      <c r="J40" s="42"/>
      <c r="K40" s="36">
        <f t="shared" si="1"/>
        <v>0</v>
      </c>
      <c r="L40" s="43"/>
      <c r="M40" s="44"/>
      <c r="N40" s="44"/>
      <c r="O40" s="45"/>
    </row>
    <row r="41" spans="1:15" x14ac:dyDescent="0.25">
      <c r="A41" s="144"/>
      <c r="B41" s="145"/>
      <c r="C41" s="149"/>
      <c r="D41" s="149"/>
      <c r="E41" s="40"/>
      <c r="F41" s="40"/>
      <c r="G41" s="40"/>
      <c r="H41" s="41"/>
      <c r="I41" s="41"/>
      <c r="J41" s="42"/>
      <c r="K41" s="36">
        <f t="shared" si="1"/>
        <v>0</v>
      </c>
      <c r="L41" s="43"/>
      <c r="M41" s="44"/>
      <c r="N41" s="44"/>
      <c r="O41" s="45"/>
    </row>
    <row r="42" spans="1:15" x14ac:dyDescent="0.25">
      <c r="A42" s="144"/>
      <c r="B42" s="145"/>
      <c r="C42" s="149"/>
      <c r="D42" s="149"/>
      <c r="E42" s="40"/>
      <c r="F42" s="40"/>
      <c r="G42" s="40"/>
      <c r="H42" s="41"/>
      <c r="I42" s="41"/>
      <c r="J42" s="42"/>
      <c r="K42" s="36">
        <f t="shared" si="1"/>
        <v>0</v>
      </c>
      <c r="L42" s="43"/>
      <c r="M42" s="44"/>
      <c r="N42" s="44"/>
      <c r="O42" s="45"/>
    </row>
    <row r="43" spans="1:15" x14ac:dyDescent="0.25">
      <c r="A43" s="144"/>
      <c r="B43" s="145"/>
      <c r="C43" s="149"/>
      <c r="D43" s="149"/>
      <c r="E43" s="40"/>
      <c r="F43" s="40"/>
      <c r="G43" s="40"/>
      <c r="H43" s="41"/>
      <c r="I43" s="41"/>
      <c r="J43" s="42"/>
      <c r="K43" s="36">
        <f t="shared" si="1"/>
        <v>0</v>
      </c>
      <c r="L43" s="43"/>
      <c r="M43" s="44"/>
      <c r="N43" s="44"/>
      <c r="O43" s="45"/>
    </row>
    <row r="44" spans="1:15" x14ac:dyDescent="0.25">
      <c r="A44" s="144"/>
      <c r="B44" s="145"/>
      <c r="C44" s="149"/>
      <c r="D44" s="149"/>
      <c r="E44" s="40"/>
      <c r="F44" s="40"/>
      <c r="G44" s="40"/>
      <c r="H44" s="41"/>
      <c r="I44" s="41"/>
      <c r="J44" s="42"/>
      <c r="K44" s="36">
        <f t="shared" si="1"/>
        <v>0</v>
      </c>
      <c r="L44" s="43"/>
      <c r="M44" s="44"/>
      <c r="N44" s="44"/>
      <c r="O44" s="45"/>
    </row>
    <row r="45" spans="1:15" x14ac:dyDescent="0.25">
      <c r="A45" s="144"/>
      <c r="B45" s="145"/>
      <c r="C45" s="149"/>
      <c r="D45" s="149"/>
      <c r="E45" s="40"/>
      <c r="F45" s="40"/>
      <c r="G45" s="40"/>
      <c r="H45" s="41"/>
      <c r="I45" s="41"/>
      <c r="J45" s="42"/>
      <c r="K45" s="36">
        <f t="shared" si="1"/>
        <v>0</v>
      </c>
      <c r="L45" s="43"/>
      <c r="M45" s="44"/>
      <c r="N45" s="44"/>
      <c r="O45" s="45"/>
    </row>
    <row r="46" spans="1:15" x14ac:dyDescent="0.25">
      <c r="A46" s="144"/>
      <c r="B46" s="145"/>
      <c r="C46" s="149"/>
      <c r="D46" s="149"/>
      <c r="E46" s="40"/>
      <c r="F46" s="40"/>
      <c r="G46" s="40"/>
      <c r="H46" s="41"/>
      <c r="I46" s="41"/>
      <c r="J46" s="42"/>
      <c r="K46" s="36">
        <f t="shared" si="1"/>
        <v>0</v>
      </c>
      <c r="L46" s="43"/>
      <c r="M46" s="44"/>
      <c r="N46" s="44"/>
      <c r="O46" s="45"/>
    </row>
    <row r="47" spans="1:15" x14ac:dyDescent="0.25">
      <c r="A47" s="144"/>
      <c r="B47" s="145"/>
      <c r="C47" s="149"/>
      <c r="D47" s="149"/>
      <c r="E47" s="40"/>
      <c r="F47" s="40"/>
      <c r="G47" s="40"/>
      <c r="H47" s="41"/>
      <c r="I47" s="41"/>
      <c r="J47" s="42"/>
      <c r="K47" s="36">
        <f t="shared" si="1"/>
        <v>0</v>
      </c>
      <c r="L47" s="43"/>
      <c r="M47" s="44"/>
      <c r="N47" s="44"/>
      <c r="O47" s="45"/>
    </row>
    <row r="48" spans="1:15" x14ac:dyDescent="0.25">
      <c r="A48" s="144"/>
      <c r="B48" s="145"/>
      <c r="C48" s="149"/>
      <c r="D48" s="149"/>
      <c r="E48" s="40"/>
      <c r="F48" s="40"/>
      <c r="G48" s="40"/>
      <c r="H48" s="41"/>
      <c r="I48" s="41"/>
      <c r="J48" s="42"/>
      <c r="K48" s="36">
        <f t="shared" si="1"/>
        <v>0</v>
      </c>
      <c r="L48" s="43"/>
      <c r="M48" s="44"/>
      <c r="N48" s="44"/>
      <c r="O48" s="45"/>
    </row>
    <row r="49" spans="1:15" x14ac:dyDescent="0.25">
      <c r="A49" s="144"/>
      <c r="B49" s="145"/>
      <c r="C49" s="149"/>
      <c r="D49" s="149"/>
      <c r="E49" s="40"/>
      <c r="F49" s="40"/>
      <c r="G49" s="40"/>
      <c r="H49" s="41"/>
      <c r="I49" s="41"/>
      <c r="J49" s="42"/>
      <c r="K49" s="36">
        <f t="shared" si="1"/>
        <v>0</v>
      </c>
      <c r="L49" s="43"/>
      <c r="M49" s="44"/>
      <c r="N49" s="44"/>
      <c r="O49" s="45"/>
    </row>
    <row r="50" spans="1:15" x14ac:dyDescent="0.25">
      <c r="A50" s="144"/>
      <c r="B50" s="145"/>
      <c r="C50" s="149"/>
      <c r="D50" s="149"/>
      <c r="E50" s="40"/>
      <c r="F50" s="40"/>
      <c r="G50" s="46"/>
      <c r="H50" s="41"/>
      <c r="I50" s="41"/>
      <c r="J50" s="47"/>
      <c r="K50" s="36">
        <f t="shared" si="1"/>
        <v>0</v>
      </c>
      <c r="L50" s="43"/>
      <c r="M50" s="44"/>
      <c r="N50" s="44"/>
      <c r="O50" s="45"/>
    </row>
    <row r="51" spans="1:15" x14ac:dyDescent="0.25">
      <c r="A51" s="144"/>
      <c r="B51" s="145"/>
      <c r="C51" s="149"/>
      <c r="D51" s="149"/>
      <c r="E51" s="40"/>
      <c r="F51" s="40"/>
      <c r="G51" s="46"/>
      <c r="H51" s="48"/>
      <c r="I51" s="48"/>
      <c r="J51" s="47"/>
      <c r="K51" s="36">
        <f t="shared" si="1"/>
        <v>0</v>
      </c>
      <c r="L51" s="43"/>
      <c r="M51" s="44"/>
      <c r="N51" s="44"/>
      <c r="O51" s="45"/>
    </row>
    <row r="52" spans="1:15" ht="15.75" thickBot="1" x14ac:dyDescent="0.3">
      <c r="A52" s="144"/>
      <c r="B52" s="145"/>
      <c r="C52" s="149"/>
      <c r="D52" s="149"/>
      <c r="E52" s="49"/>
      <c r="F52" s="49"/>
      <c r="G52" s="49"/>
      <c r="H52" s="50"/>
      <c r="I52" s="50"/>
      <c r="J52" s="51"/>
      <c r="K52" s="36">
        <f t="shared" si="1"/>
        <v>0</v>
      </c>
      <c r="L52" s="52"/>
      <c r="M52" s="53"/>
      <c r="N52" s="53"/>
      <c r="O52" s="54"/>
    </row>
    <row r="53" spans="1:15" ht="15.75" thickBot="1" x14ac:dyDescent="0.3">
      <c r="A53" s="146"/>
      <c r="B53" s="147"/>
      <c r="C53" s="150"/>
      <c r="D53" s="150"/>
      <c r="E53" s="60" t="s">
        <v>267</v>
      </c>
      <c r="F53" s="58"/>
      <c r="G53" s="58"/>
      <c r="H53" s="58"/>
      <c r="I53" s="58"/>
      <c r="J53" s="59"/>
      <c r="K53" s="55">
        <f>SUM(K39:K52)</f>
        <v>0</v>
      </c>
      <c r="L53" s="56">
        <f>K53+(K53*3%)</f>
        <v>0</v>
      </c>
      <c r="M53" s="56">
        <f>L53+(L53*3%)</f>
        <v>0</v>
      </c>
      <c r="N53" s="56">
        <f>M53+(M53*3%)</f>
        <v>0</v>
      </c>
      <c r="O53" s="56">
        <f>N53+(N53*3%)</f>
        <v>0</v>
      </c>
    </row>
    <row r="54" spans="1:15" ht="23.25" customHeight="1" thickBot="1" x14ac:dyDescent="0.3">
      <c r="A54" s="142" t="s">
        <v>268</v>
      </c>
      <c r="B54" s="143"/>
      <c r="C54" s="57" t="s">
        <v>262</v>
      </c>
      <c r="D54" s="58" t="s">
        <v>264</v>
      </c>
      <c r="E54" s="57" t="s">
        <v>434</v>
      </c>
      <c r="F54" s="57" t="s">
        <v>435</v>
      </c>
      <c r="G54" s="57" t="s">
        <v>263</v>
      </c>
      <c r="H54" s="57" t="s">
        <v>0</v>
      </c>
      <c r="I54" s="57" t="s">
        <v>436</v>
      </c>
      <c r="J54" s="58" t="s">
        <v>265</v>
      </c>
      <c r="K54" s="57" t="s">
        <v>437</v>
      </c>
      <c r="L54" s="58" t="s">
        <v>438</v>
      </c>
      <c r="M54" s="57" t="s">
        <v>439</v>
      </c>
      <c r="N54" s="57" t="s">
        <v>440</v>
      </c>
      <c r="O54" s="57" t="s">
        <v>441</v>
      </c>
    </row>
    <row r="55" spans="1:15" ht="15" customHeight="1" x14ac:dyDescent="0.25">
      <c r="A55" s="144" t="s">
        <v>271</v>
      </c>
      <c r="B55" s="145"/>
      <c r="C55" s="148"/>
      <c r="D55" s="149"/>
      <c r="E55" s="33"/>
      <c r="F55" s="33"/>
      <c r="G55" s="33"/>
      <c r="H55" s="34"/>
      <c r="I55" s="34"/>
      <c r="J55" s="35"/>
      <c r="K55" s="36">
        <f t="shared" si="1"/>
        <v>0</v>
      </c>
      <c r="L55" s="37"/>
      <c r="M55" s="38"/>
      <c r="N55" s="38"/>
      <c r="O55" s="39"/>
    </row>
    <row r="56" spans="1:15" x14ac:dyDescent="0.25">
      <c r="A56" s="144"/>
      <c r="B56" s="145"/>
      <c r="C56" s="149"/>
      <c r="D56" s="149"/>
      <c r="E56" s="40"/>
      <c r="F56" s="40"/>
      <c r="G56" s="40"/>
      <c r="H56" s="41"/>
      <c r="I56" s="41"/>
      <c r="J56" s="42"/>
      <c r="K56" s="36">
        <f t="shared" si="1"/>
        <v>0</v>
      </c>
      <c r="L56" s="43"/>
      <c r="M56" s="44"/>
      <c r="N56" s="44"/>
      <c r="O56" s="45"/>
    </row>
    <row r="57" spans="1:15" x14ac:dyDescent="0.25">
      <c r="A57" s="144"/>
      <c r="B57" s="145"/>
      <c r="C57" s="149"/>
      <c r="D57" s="149"/>
      <c r="E57" s="40"/>
      <c r="F57" s="40"/>
      <c r="G57" s="40"/>
      <c r="H57" s="41"/>
      <c r="I57" s="41"/>
      <c r="J57" s="42"/>
      <c r="K57" s="36">
        <f t="shared" si="1"/>
        <v>0</v>
      </c>
      <c r="L57" s="43"/>
      <c r="M57" s="44"/>
      <c r="N57" s="44"/>
      <c r="O57" s="45"/>
    </row>
    <row r="58" spans="1:15" x14ac:dyDescent="0.25">
      <c r="A58" s="144"/>
      <c r="B58" s="145"/>
      <c r="C58" s="149"/>
      <c r="D58" s="149"/>
      <c r="E58" s="40"/>
      <c r="F58" s="40"/>
      <c r="G58" s="40"/>
      <c r="H58" s="41"/>
      <c r="I58" s="41"/>
      <c r="J58" s="42"/>
      <c r="K58" s="36">
        <f t="shared" si="1"/>
        <v>0</v>
      </c>
      <c r="L58" s="43"/>
      <c r="M58" s="44"/>
      <c r="N58" s="44"/>
      <c r="O58" s="45"/>
    </row>
    <row r="59" spans="1:15" x14ac:dyDescent="0.25">
      <c r="A59" s="144"/>
      <c r="B59" s="145"/>
      <c r="C59" s="149"/>
      <c r="D59" s="149"/>
      <c r="E59" s="40"/>
      <c r="F59" s="40"/>
      <c r="G59" s="40"/>
      <c r="H59" s="41"/>
      <c r="I59" s="41"/>
      <c r="J59" s="42"/>
      <c r="K59" s="36">
        <f t="shared" si="1"/>
        <v>0</v>
      </c>
      <c r="L59" s="43"/>
      <c r="M59" s="44"/>
      <c r="N59" s="44"/>
      <c r="O59" s="45"/>
    </row>
    <row r="60" spans="1:15" x14ac:dyDescent="0.25">
      <c r="A60" s="144"/>
      <c r="B60" s="145"/>
      <c r="C60" s="149"/>
      <c r="D60" s="149"/>
      <c r="E60" s="40"/>
      <c r="F60" s="40"/>
      <c r="G60" s="40"/>
      <c r="H60" s="41"/>
      <c r="I60" s="41"/>
      <c r="J60" s="42"/>
      <c r="K60" s="36">
        <f t="shared" si="1"/>
        <v>0</v>
      </c>
      <c r="L60" s="43"/>
      <c r="M60" s="44"/>
      <c r="N60" s="44"/>
      <c r="O60" s="45"/>
    </row>
    <row r="61" spans="1:15" x14ac:dyDescent="0.25">
      <c r="A61" s="144"/>
      <c r="B61" s="145"/>
      <c r="C61" s="149"/>
      <c r="D61" s="149"/>
      <c r="E61" s="40"/>
      <c r="F61" s="40"/>
      <c r="G61" s="40"/>
      <c r="H61" s="41"/>
      <c r="I61" s="41"/>
      <c r="J61" s="42"/>
      <c r="K61" s="36">
        <f t="shared" si="1"/>
        <v>0</v>
      </c>
      <c r="L61" s="43"/>
      <c r="M61" s="44"/>
      <c r="N61" s="44"/>
      <c r="O61" s="45"/>
    </row>
    <row r="62" spans="1:15" x14ac:dyDescent="0.25">
      <c r="A62" s="144"/>
      <c r="B62" s="145"/>
      <c r="C62" s="149"/>
      <c r="D62" s="149"/>
      <c r="E62" s="40"/>
      <c r="F62" s="40"/>
      <c r="G62" s="40"/>
      <c r="H62" s="41"/>
      <c r="I62" s="41"/>
      <c r="J62" s="42"/>
      <c r="K62" s="36">
        <f t="shared" si="1"/>
        <v>0</v>
      </c>
      <c r="L62" s="43"/>
      <c r="M62" s="44"/>
      <c r="N62" s="44"/>
      <c r="O62" s="45"/>
    </row>
    <row r="63" spans="1:15" x14ac:dyDescent="0.25">
      <c r="A63" s="144"/>
      <c r="B63" s="145"/>
      <c r="C63" s="149"/>
      <c r="D63" s="149"/>
      <c r="E63" s="40"/>
      <c r="F63" s="40"/>
      <c r="G63" s="40"/>
      <c r="H63" s="41"/>
      <c r="I63" s="41"/>
      <c r="J63" s="42"/>
      <c r="K63" s="36">
        <f t="shared" si="1"/>
        <v>0</v>
      </c>
      <c r="L63" s="43"/>
      <c r="M63" s="44"/>
      <c r="N63" s="44"/>
      <c r="O63" s="45"/>
    </row>
    <row r="64" spans="1:15" x14ac:dyDescent="0.25">
      <c r="A64" s="144"/>
      <c r="B64" s="145"/>
      <c r="C64" s="149"/>
      <c r="D64" s="149"/>
      <c r="E64" s="40"/>
      <c r="F64" s="40"/>
      <c r="G64" s="40"/>
      <c r="H64" s="41"/>
      <c r="I64" s="41"/>
      <c r="J64" s="42"/>
      <c r="K64" s="36">
        <f t="shared" si="1"/>
        <v>0</v>
      </c>
      <c r="L64" s="43"/>
      <c r="M64" s="44"/>
      <c r="N64" s="44"/>
      <c r="O64" s="45"/>
    </row>
    <row r="65" spans="1:15" x14ac:dyDescent="0.25">
      <c r="A65" s="144"/>
      <c r="B65" s="145"/>
      <c r="C65" s="149"/>
      <c r="D65" s="149"/>
      <c r="E65" s="40"/>
      <c r="F65" s="40"/>
      <c r="G65" s="40"/>
      <c r="H65" s="41"/>
      <c r="I65" s="41"/>
      <c r="J65" s="42"/>
      <c r="K65" s="36">
        <f t="shared" si="1"/>
        <v>0</v>
      </c>
      <c r="L65" s="43"/>
      <c r="M65" s="44"/>
      <c r="N65" s="44"/>
      <c r="O65" s="45"/>
    </row>
    <row r="66" spans="1:15" x14ac:dyDescent="0.25">
      <c r="A66" s="144"/>
      <c r="B66" s="145"/>
      <c r="C66" s="149"/>
      <c r="D66" s="149"/>
      <c r="E66" s="40"/>
      <c r="F66" s="40"/>
      <c r="G66" s="46"/>
      <c r="H66" s="41"/>
      <c r="I66" s="41"/>
      <c r="J66" s="47"/>
      <c r="K66" s="36">
        <f t="shared" si="1"/>
        <v>0</v>
      </c>
      <c r="L66" s="43"/>
      <c r="M66" s="44"/>
      <c r="N66" s="44"/>
      <c r="O66" s="45"/>
    </row>
    <row r="67" spans="1:15" x14ac:dyDescent="0.25">
      <c r="A67" s="144"/>
      <c r="B67" s="145"/>
      <c r="C67" s="149"/>
      <c r="D67" s="149"/>
      <c r="E67" s="40"/>
      <c r="F67" s="40"/>
      <c r="G67" s="46"/>
      <c r="H67" s="48"/>
      <c r="I67" s="48"/>
      <c r="J67" s="47"/>
      <c r="K67" s="36">
        <f t="shared" si="1"/>
        <v>0</v>
      </c>
      <c r="L67" s="43"/>
      <c r="M67" s="44"/>
      <c r="N67" s="44"/>
      <c r="O67" s="45"/>
    </row>
    <row r="68" spans="1:15" ht="15.75" thickBot="1" x14ac:dyDescent="0.3">
      <c r="A68" s="144"/>
      <c r="B68" s="145"/>
      <c r="C68" s="149"/>
      <c r="D68" s="149"/>
      <c r="E68" s="49"/>
      <c r="F68" s="49"/>
      <c r="G68" s="49"/>
      <c r="H68" s="50"/>
      <c r="I68" s="50"/>
      <c r="J68" s="51"/>
      <c r="K68" s="36">
        <f t="shared" si="1"/>
        <v>0</v>
      </c>
      <c r="L68" s="52"/>
      <c r="M68" s="53"/>
      <c r="N68" s="53"/>
      <c r="O68" s="54"/>
    </row>
    <row r="69" spans="1:15" ht="15.75" thickBot="1" x14ac:dyDescent="0.3">
      <c r="A69" s="146"/>
      <c r="B69" s="147"/>
      <c r="C69" s="150"/>
      <c r="D69" s="150"/>
      <c r="E69" s="60" t="s">
        <v>267</v>
      </c>
      <c r="F69" s="58"/>
      <c r="G69" s="58"/>
      <c r="H69" s="58"/>
      <c r="I69" s="58"/>
      <c r="J69" s="59"/>
      <c r="K69" s="55">
        <f>SUM(K55:K68)</f>
        <v>0</v>
      </c>
      <c r="L69" s="56">
        <f>K69+(K69*3%)</f>
        <v>0</v>
      </c>
      <c r="M69" s="56">
        <f>L69+(L69*3%)</f>
        <v>0</v>
      </c>
      <c r="N69" s="56">
        <f>M69+(M69*3%)</f>
        <v>0</v>
      </c>
      <c r="O69" s="56">
        <f>N69+(N69*3%)</f>
        <v>0</v>
      </c>
    </row>
    <row r="70" spans="1:15" ht="23.25" customHeight="1" thickBot="1" x14ac:dyDescent="0.3">
      <c r="A70" s="142" t="s">
        <v>268</v>
      </c>
      <c r="B70" s="143"/>
      <c r="C70" s="57" t="s">
        <v>262</v>
      </c>
      <c r="D70" s="58" t="s">
        <v>264</v>
      </c>
      <c r="E70" s="57" t="s">
        <v>434</v>
      </c>
      <c r="F70" s="57" t="s">
        <v>435</v>
      </c>
      <c r="G70" s="57" t="s">
        <v>263</v>
      </c>
      <c r="H70" s="57" t="s">
        <v>0</v>
      </c>
      <c r="I70" s="57" t="s">
        <v>436</v>
      </c>
      <c r="J70" s="58" t="s">
        <v>265</v>
      </c>
      <c r="K70" s="57" t="s">
        <v>437</v>
      </c>
      <c r="L70" s="58" t="s">
        <v>438</v>
      </c>
      <c r="M70" s="57" t="s">
        <v>439</v>
      </c>
      <c r="N70" s="57" t="s">
        <v>440</v>
      </c>
      <c r="O70" s="57" t="s">
        <v>441</v>
      </c>
    </row>
    <row r="71" spans="1:15" ht="15" customHeight="1" x14ac:dyDescent="0.25">
      <c r="A71" s="144" t="s">
        <v>272</v>
      </c>
      <c r="B71" s="145"/>
      <c r="C71" s="148"/>
      <c r="D71" s="149"/>
      <c r="E71" s="33"/>
      <c r="F71" s="33"/>
      <c r="G71" s="33"/>
      <c r="H71" s="34"/>
      <c r="I71" s="34"/>
      <c r="J71" s="35"/>
      <c r="K71" s="36">
        <f t="shared" si="1"/>
        <v>0</v>
      </c>
      <c r="L71" s="37"/>
      <c r="M71" s="38"/>
      <c r="N71" s="38"/>
      <c r="O71" s="39"/>
    </row>
    <row r="72" spans="1:15" x14ac:dyDescent="0.25">
      <c r="A72" s="144"/>
      <c r="B72" s="145"/>
      <c r="C72" s="149"/>
      <c r="D72" s="149"/>
      <c r="E72" s="40"/>
      <c r="F72" s="40"/>
      <c r="G72" s="40"/>
      <c r="H72" s="41"/>
      <c r="I72" s="41"/>
      <c r="J72" s="42"/>
      <c r="K72" s="36">
        <f t="shared" si="1"/>
        <v>0</v>
      </c>
      <c r="L72" s="43"/>
      <c r="M72" s="44"/>
      <c r="N72" s="44"/>
      <c r="O72" s="45"/>
    </row>
    <row r="73" spans="1:15" x14ac:dyDescent="0.25">
      <c r="A73" s="144"/>
      <c r="B73" s="145"/>
      <c r="C73" s="149"/>
      <c r="D73" s="149"/>
      <c r="E73" s="40"/>
      <c r="F73" s="40"/>
      <c r="G73" s="40"/>
      <c r="H73" s="41"/>
      <c r="I73" s="41"/>
      <c r="J73" s="42"/>
      <c r="K73" s="36">
        <f t="shared" si="1"/>
        <v>0</v>
      </c>
      <c r="L73" s="43"/>
      <c r="M73" s="44"/>
      <c r="N73" s="44"/>
      <c r="O73" s="45"/>
    </row>
    <row r="74" spans="1:15" x14ac:dyDescent="0.25">
      <c r="A74" s="144"/>
      <c r="B74" s="145"/>
      <c r="C74" s="149"/>
      <c r="D74" s="149"/>
      <c r="E74" s="40"/>
      <c r="F74" s="40"/>
      <c r="G74" s="40"/>
      <c r="H74" s="41"/>
      <c r="I74" s="41"/>
      <c r="J74" s="42"/>
      <c r="K74" s="36">
        <f t="shared" si="1"/>
        <v>0</v>
      </c>
      <c r="L74" s="43"/>
      <c r="M74" s="44"/>
      <c r="N74" s="44"/>
      <c r="O74" s="45"/>
    </row>
    <row r="75" spans="1:15" x14ac:dyDescent="0.25">
      <c r="A75" s="144"/>
      <c r="B75" s="145"/>
      <c r="C75" s="149"/>
      <c r="D75" s="149"/>
      <c r="E75" s="40"/>
      <c r="F75" s="40"/>
      <c r="G75" s="40"/>
      <c r="H75" s="41"/>
      <c r="I75" s="41"/>
      <c r="J75" s="42"/>
      <c r="K75" s="36">
        <f t="shared" si="1"/>
        <v>0</v>
      </c>
      <c r="L75" s="43"/>
      <c r="M75" s="44"/>
      <c r="N75" s="44"/>
      <c r="O75" s="45"/>
    </row>
    <row r="76" spans="1:15" x14ac:dyDescent="0.25">
      <c r="A76" s="144"/>
      <c r="B76" s="145"/>
      <c r="C76" s="149"/>
      <c r="D76" s="149"/>
      <c r="E76" s="40"/>
      <c r="F76" s="40"/>
      <c r="G76" s="40"/>
      <c r="H76" s="41"/>
      <c r="I76" s="41"/>
      <c r="J76" s="42"/>
      <c r="K76" s="36">
        <f t="shared" si="1"/>
        <v>0</v>
      </c>
      <c r="L76" s="43"/>
      <c r="M76" s="44"/>
      <c r="N76" s="44"/>
      <c r="O76" s="45"/>
    </row>
    <row r="77" spans="1:15" x14ac:dyDescent="0.25">
      <c r="A77" s="144"/>
      <c r="B77" s="145"/>
      <c r="C77" s="149"/>
      <c r="D77" s="149"/>
      <c r="E77" s="40"/>
      <c r="F77" s="40"/>
      <c r="G77" s="40"/>
      <c r="H77" s="41"/>
      <c r="I77" s="41"/>
      <c r="J77" s="42"/>
      <c r="K77" s="36">
        <f t="shared" si="1"/>
        <v>0</v>
      </c>
      <c r="L77" s="43"/>
      <c r="M77" s="44"/>
      <c r="N77" s="44"/>
      <c r="O77" s="45"/>
    </row>
    <row r="78" spans="1:15" x14ac:dyDescent="0.25">
      <c r="A78" s="144"/>
      <c r="B78" s="145"/>
      <c r="C78" s="149"/>
      <c r="D78" s="149"/>
      <c r="E78" s="40"/>
      <c r="F78" s="40"/>
      <c r="G78" s="40"/>
      <c r="H78" s="41"/>
      <c r="I78" s="41"/>
      <c r="J78" s="42"/>
      <c r="K78" s="36">
        <f t="shared" si="1"/>
        <v>0</v>
      </c>
      <c r="L78" s="43"/>
      <c r="M78" s="44"/>
      <c r="N78" s="44"/>
      <c r="O78" s="45"/>
    </row>
    <row r="79" spans="1:15" x14ac:dyDescent="0.25">
      <c r="A79" s="144"/>
      <c r="B79" s="145"/>
      <c r="C79" s="149"/>
      <c r="D79" s="149"/>
      <c r="E79" s="40"/>
      <c r="F79" s="40"/>
      <c r="G79" s="40"/>
      <c r="H79" s="41"/>
      <c r="I79" s="41"/>
      <c r="J79" s="42"/>
      <c r="K79" s="36">
        <f t="shared" si="1"/>
        <v>0</v>
      </c>
      <c r="L79" s="43"/>
      <c r="M79" s="44"/>
      <c r="N79" s="44"/>
      <c r="O79" s="45"/>
    </row>
    <row r="80" spans="1:15" x14ac:dyDescent="0.25">
      <c r="A80" s="144"/>
      <c r="B80" s="145"/>
      <c r="C80" s="149"/>
      <c r="D80" s="149"/>
      <c r="E80" s="40"/>
      <c r="F80" s="40"/>
      <c r="G80" s="40"/>
      <c r="H80" s="41"/>
      <c r="I80" s="41"/>
      <c r="J80" s="42"/>
      <c r="K80" s="36">
        <f t="shared" si="1"/>
        <v>0</v>
      </c>
      <c r="L80" s="43"/>
      <c r="M80" s="44"/>
      <c r="N80" s="44"/>
      <c r="O80" s="45"/>
    </row>
    <row r="81" spans="1:15" x14ac:dyDescent="0.25">
      <c r="A81" s="144"/>
      <c r="B81" s="145"/>
      <c r="C81" s="149"/>
      <c r="D81" s="149"/>
      <c r="E81" s="40"/>
      <c r="F81" s="40"/>
      <c r="G81" s="40"/>
      <c r="H81" s="41"/>
      <c r="I81" s="41"/>
      <c r="J81" s="42"/>
      <c r="K81" s="36">
        <f t="shared" si="1"/>
        <v>0</v>
      </c>
      <c r="L81" s="43"/>
      <c r="M81" s="44"/>
      <c r="N81" s="44"/>
      <c r="O81" s="45"/>
    </row>
    <row r="82" spans="1:15" x14ac:dyDescent="0.25">
      <c r="A82" s="144"/>
      <c r="B82" s="145"/>
      <c r="C82" s="149"/>
      <c r="D82" s="149"/>
      <c r="E82" s="40"/>
      <c r="F82" s="40"/>
      <c r="G82" s="46"/>
      <c r="H82" s="41"/>
      <c r="I82" s="41"/>
      <c r="J82" s="47"/>
      <c r="K82" s="36">
        <f t="shared" si="1"/>
        <v>0</v>
      </c>
      <c r="L82" s="43"/>
      <c r="M82" s="44"/>
      <c r="N82" s="44"/>
      <c r="O82" s="45"/>
    </row>
    <row r="83" spans="1:15" x14ac:dyDescent="0.25">
      <c r="A83" s="144"/>
      <c r="B83" s="145"/>
      <c r="C83" s="149"/>
      <c r="D83" s="149"/>
      <c r="E83" s="40"/>
      <c r="F83" s="40"/>
      <c r="G83" s="46"/>
      <c r="H83" s="48"/>
      <c r="I83" s="48"/>
      <c r="J83" s="47"/>
      <c r="K83" s="36">
        <f t="shared" si="1"/>
        <v>0</v>
      </c>
      <c r="L83" s="43"/>
      <c r="M83" s="44"/>
      <c r="N83" s="44"/>
      <c r="O83" s="45"/>
    </row>
    <row r="84" spans="1:15" ht="15.75" thickBot="1" x14ac:dyDescent="0.3">
      <c r="A84" s="144"/>
      <c r="B84" s="145"/>
      <c r="C84" s="149"/>
      <c r="D84" s="149"/>
      <c r="E84" s="49"/>
      <c r="F84" s="49"/>
      <c r="G84" s="49"/>
      <c r="H84" s="50"/>
      <c r="I84" s="50"/>
      <c r="J84" s="51"/>
      <c r="K84" s="36">
        <f t="shared" si="1"/>
        <v>0</v>
      </c>
      <c r="L84" s="52"/>
      <c r="M84" s="53"/>
      <c r="N84" s="53"/>
      <c r="O84" s="54"/>
    </row>
    <row r="85" spans="1:15" ht="15.75" thickBot="1" x14ac:dyDescent="0.3">
      <c r="A85" s="146"/>
      <c r="B85" s="147"/>
      <c r="C85" s="150"/>
      <c r="D85" s="150"/>
      <c r="E85" s="60" t="s">
        <v>267</v>
      </c>
      <c r="F85" s="58"/>
      <c r="G85" s="58"/>
      <c r="H85" s="58"/>
      <c r="I85" s="58"/>
      <c r="J85" s="59"/>
      <c r="K85" s="55">
        <f>SUM(K71:K84)</f>
        <v>0</v>
      </c>
      <c r="L85" s="56">
        <f>K85+(K85*3%)</f>
        <v>0</v>
      </c>
      <c r="M85" s="56">
        <f>L85+(L85*3%)</f>
        <v>0</v>
      </c>
      <c r="N85" s="56">
        <f>M85+(M85*3%)</f>
        <v>0</v>
      </c>
      <c r="O85" s="56">
        <f>N85+(N85*3%)</f>
        <v>0</v>
      </c>
    </row>
    <row r="86" spans="1:15" ht="23.25" customHeight="1" thickBot="1" x14ac:dyDescent="0.3">
      <c r="A86" s="142" t="s">
        <v>268</v>
      </c>
      <c r="B86" s="143"/>
      <c r="C86" s="57" t="s">
        <v>262</v>
      </c>
      <c r="D86" s="58" t="s">
        <v>264</v>
      </c>
      <c r="E86" s="57" t="s">
        <v>434</v>
      </c>
      <c r="F86" s="57" t="s">
        <v>435</v>
      </c>
      <c r="G86" s="57" t="s">
        <v>263</v>
      </c>
      <c r="H86" s="57" t="s">
        <v>0</v>
      </c>
      <c r="I86" s="57" t="s">
        <v>436</v>
      </c>
      <c r="J86" s="58" t="s">
        <v>265</v>
      </c>
      <c r="K86" s="57" t="s">
        <v>437</v>
      </c>
      <c r="L86" s="58" t="s">
        <v>438</v>
      </c>
      <c r="M86" s="57" t="s">
        <v>439</v>
      </c>
      <c r="N86" s="57" t="s">
        <v>440</v>
      </c>
      <c r="O86" s="57" t="s">
        <v>441</v>
      </c>
    </row>
    <row r="87" spans="1:15" ht="15" customHeight="1" x14ac:dyDescent="0.25">
      <c r="A87" s="144" t="s">
        <v>273</v>
      </c>
      <c r="B87" s="145"/>
      <c r="C87" s="148"/>
      <c r="D87" s="149"/>
      <c r="E87" s="33"/>
      <c r="F87" s="33"/>
      <c r="G87" s="33"/>
      <c r="H87" s="34"/>
      <c r="I87" s="34"/>
      <c r="J87" s="35"/>
      <c r="K87" s="36">
        <f t="shared" si="1"/>
        <v>0</v>
      </c>
      <c r="L87" s="37"/>
      <c r="M87" s="38"/>
      <c r="N87" s="38"/>
      <c r="O87" s="39"/>
    </row>
    <row r="88" spans="1:15" x14ac:dyDescent="0.25">
      <c r="A88" s="144"/>
      <c r="B88" s="145"/>
      <c r="C88" s="149"/>
      <c r="D88" s="149"/>
      <c r="E88" s="40"/>
      <c r="F88" s="40"/>
      <c r="G88" s="40"/>
      <c r="H88" s="41"/>
      <c r="I88" s="41"/>
      <c r="J88" s="42"/>
      <c r="K88" s="36">
        <f t="shared" si="1"/>
        <v>0</v>
      </c>
      <c r="L88" s="43"/>
      <c r="M88" s="44"/>
      <c r="N88" s="44"/>
      <c r="O88" s="45"/>
    </row>
    <row r="89" spans="1:15" x14ac:dyDescent="0.25">
      <c r="A89" s="144"/>
      <c r="B89" s="145"/>
      <c r="C89" s="149"/>
      <c r="D89" s="149"/>
      <c r="E89" s="40"/>
      <c r="F89" s="40"/>
      <c r="G89" s="40"/>
      <c r="H89" s="41"/>
      <c r="I89" s="41"/>
      <c r="J89" s="42"/>
      <c r="K89" s="36">
        <f t="shared" ref="K89:K100" si="2">+J89*H89</f>
        <v>0</v>
      </c>
      <c r="L89" s="43"/>
      <c r="M89" s="44"/>
      <c r="N89" s="44"/>
      <c r="O89" s="45"/>
    </row>
    <row r="90" spans="1:15" x14ac:dyDescent="0.25">
      <c r="A90" s="144"/>
      <c r="B90" s="145"/>
      <c r="C90" s="149"/>
      <c r="D90" s="149"/>
      <c r="E90" s="40"/>
      <c r="F90" s="40"/>
      <c r="G90" s="40"/>
      <c r="H90" s="41"/>
      <c r="I90" s="41"/>
      <c r="J90" s="42"/>
      <c r="K90" s="36">
        <f t="shared" si="2"/>
        <v>0</v>
      </c>
      <c r="L90" s="43"/>
      <c r="M90" s="44"/>
      <c r="N90" s="44"/>
      <c r="O90" s="45"/>
    </row>
    <row r="91" spans="1:15" x14ac:dyDescent="0.25">
      <c r="A91" s="144"/>
      <c r="B91" s="145"/>
      <c r="C91" s="149"/>
      <c r="D91" s="149"/>
      <c r="E91" s="40"/>
      <c r="F91" s="40"/>
      <c r="G91" s="40"/>
      <c r="H91" s="41"/>
      <c r="I91" s="41"/>
      <c r="J91" s="42"/>
      <c r="K91" s="36">
        <f t="shared" si="2"/>
        <v>0</v>
      </c>
      <c r="L91" s="43"/>
      <c r="M91" s="44"/>
      <c r="N91" s="44"/>
      <c r="O91" s="45"/>
    </row>
    <row r="92" spans="1:15" x14ac:dyDescent="0.25">
      <c r="A92" s="144"/>
      <c r="B92" s="145"/>
      <c r="C92" s="149"/>
      <c r="D92" s="149"/>
      <c r="E92" s="40"/>
      <c r="F92" s="40"/>
      <c r="G92" s="40"/>
      <c r="H92" s="41"/>
      <c r="I92" s="41"/>
      <c r="J92" s="42"/>
      <c r="K92" s="36">
        <f t="shared" si="2"/>
        <v>0</v>
      </c>
      <c r="L92" s="43"/>
      <c r="M92" s="44"/>
      <c r="N92" s="44"/>
      <c r="O92" s="45"/>
    </row>
    <row r="93" spans="1:15" x14ac:dyDescent="0.25">
      <c r="A93" s="144"/>
      <c r="B93" s="145"/>
      <c r="C93" s="149"/>
      <c r="D93" s="149"/>
      <c r="E93" s="40"/>
      <c r="F93" s="40"/>
      <c r="G93" s="40"/>
      <c r="H93" s="41"/>
      <c r="I93" s="41"/>
      <c r="J93" s="42"/>
      <c r="K93" s="36">
        <f t="shared" si="2"/>
        <v>0</v>
      </c>
      <c r="L93" s="43"/>
      <c r="M93" s="44"/>
      <c r="N93" s="44"/>
      <c r="O93" s="45"/>
    </row>
    <row r="94" spans="1:15" x14ac:dyDescent="0.25">
      <c r="A94" s="144"/>
      <c r="B94" s="145"/>
      <c r="C94" s="149"/>
      <c r="D94" s="149"/>
      <c r="E94" s="40"/>
      <c r="F94" s="40"/>
      <c r="G94" s="40"/>
      <c r="H94" s="41"/>
      <c r="I94" s="41"/>
      <c r="J94" s="42"/>
      <c r="K94" s="36">
        <f t="shared" si="2"/>
        <v>0</v>
      </c>
      <c r="L94" s="43"/>
      <c r="M94" s="44"/>
      <c r="N94" s="44"/>
      <c r="O94" s="45"/>
    </row>
    <row r="95" spans="1:15" x14ac:dyDescent="0.25">
      <c r="A95" s="144"/>
      <c r="B95" s="145"/>
      <c r="C95" s="149"/>
      <c r="D95" s="149"/>
      <c r="E95" s="40"/>
      <c r="F95" s="40"/>
      <c r="G95" s="40"/>
      <c r="H95" s="41"/>
      <c r="I95" s="41"/>
      <c r="J95" s="42"/>
      <c r="K95" s="36">
        <f t="shared" si="2"/>
        <v>0</v>
      </c>
      <c r="L95" s="43"/>
      <c r="M95" s="44"/>
      <c r="N95" s="44"/>
      <c r="O95" s="45"/>
    </row>
    <row r="96" spans="1:15" x14ac:dyDescent="0.25">
      <c r="A96" s="144"/>
      <c r="B96" s="145"/>
      <c r="C96" s="149"/>
      <c r="D96" s="149"/>
      <c r="E96" s="40"/>
      <c r="F96" s="40"/>
      <c r="G96" s="40"/>
      <c r="H96" s="41"/>
      <c r="I96" s="41"/>
      <c r="J96" s="42"/>
      <c r="K96" s="36">
        <f t="shared" si="2"/>
        <v>0</v>
      </c>
      <c r="L96" s="43"/>
      <c r="M96" s="44"/>
      <c r="N96" s="44"/>
      <c r="O96" s="45"/>
    </row>
    <row r="97" spans="1:15" x14ac:dyDescent="0.25">
      <c r="A97" s="144"/>
      <c r="B97" s="145"/>
      <c r="C97" s="149"/>
      <c r="D97" s="149"/>
      <c r="E97" s="40"/>
      <c r="F97" s="40"/>
      <c r="G97" s="40"/>
      <c r="H97" s="41"/>
      <c r="I97" s="41"/>
      <c r="J97" s="42"/>
      <c r="K97" s="36">
        <f t="shared" si="2"/>
        <v>0</v>
      </c>
      <c r="L97" s="43"/>
      <c r="M97" s="44"/>
      <c r="N97" s="44"/>
      <c r="O97" s="45"/>
    </row>
    <row r="98" spans="1:15" x14ac:dyDescent="0.25">
      <c r="A98" s="144"/>
      <c r="B98" s="145"/>
      <c r="C98" s="149"/>
      <c r="D98" s="149"/>
      <c r="E98" s="40"/>
      <c r="F98" s="40"/>
      <c r="G98" s="46"/>
      <c r="H98" s="41"/>
      <c r="I98" s="41"/>
      <c r="J98" s="47"/>
      <c r="K98" s="36">
        <f t="shared" si="2"/>
        <v>0</v>
      </c>
      <c r="L98" s="43"/>
      <c r="M98" s="44"/>
      <c r="N98" s="44"/>
      <c r="O98" s="45"/>
    </row>
    <row r="99" spans="1:15" x14ac:dyDescent="0.25">
      <c r="A99" s="144"/>
      <c r="B99" s="145"/>
      <c r="C99" s="149"/>
      <c r="D99" s="149"/>
      <c r="E99" s="40"/>
      <c r="F99" s="40"/>
      <c r="G99" s="46"/>
      <c r="H99" s="48"/>
      <c r="I99" s="48"/>
      <c r="J99" s="47"/>
      <c r="K99" s="36">
        <f t="shared" si="2"/>
        <v>0</v>
      </c>
      <c r="L99" s="43"/>
      <c r="M99" s="44"/>
      <c r="N99" s="44"/>
      <c r="O99" s="45"/>
    </row>
    <row r="100" spans="1:15" ht="15.75" thickBot="1" x14ac:dyDescent="0.3">
      <c r="A100" s="144"/>
      <c r="B100" s="145"/>
      <c r="C100" s="149"/>
      <c r="D100" s="149"/>
      <c r="E100" s="49"/>
      <c r="F100" s="49"/>
      <c r="G100" s="49"/>
      <c r="H100" s="50"/>
      <c r="I100" s="50"/>
      <c r="J100" s="51"/>
      <c r="K100" s="36">
        <f t="shared" si="2"/>
        <v>0</v>
      </c>
      <c r="L100" s="52"/>
      <c r="M100" s="53"/>
      <c r="N100" s="53"/>
      <c r="O100" s="54"/>
    </row>
    <row r="101" spans="1:15" ht="15.75" thickBot="1" x14ac:dyDescent="0.3">
      <c r="A101" s="146"/>
      <c r="B101" s="147"/>
      <c r="C101" s="150"/>
      <c r="D101" s="150"/>
      <c r="E101" s="60" t="s">
        <v>267</v>
      </c>
      <c r="F101" s="58"/>
      <c r="G101" s="58"/>
      <c r="H101" s="58"/>
      <c r="I101" s="58"/>
      <c r="J101" s="59"/>
      <c r="K101" s="55">
        <f>SUM(K87:K100)</f>
        <v>0</v>
      </c>
      <c r="L101" s="56">
        <f>K101+(K101*3%)</f>
        <v>0</v>
      </c>
      <c r="M101" s="56">
        <f>L101+(L101*3%)</f>
        <v>0</v>
      </c>
      <c r="N101" s="56">
        <f>M101+(M101*3%)</f>
        <v>0</v>
      </c>
      <c r="O101" s="56">
        <f>N101+(N101*3%)</f>
        <v>0</v>
      </c>
    </row>
    <row r="102" spans="1:15" ht="23.25" customHeight="1" thickBot="1" x14ac:dyDescent="0.3">
      <c r="A102" s="142" t="s">
        <v>268</v>
      </c>
      <c r="B102" s="143"/>
      <c r="C102" s="57" t="s">
        <v>262</v>
      </c>
      <c r="D102" s="58" t="s">
        <v>264</v>
      </c>
      <c r="E102" s="57" t="s">
        <v>434</v>
      </c>
      <c r="F102" s="57" t="s">
        <v>435</v>
      </c>
      <c r="G102" s="57" t="s">
        <v>263</v>
      </c>
      <c r="H102" s="57" t="s">
        <v>0</v>
      </c>
      <c r="I102" s="57" t="s">
        <v>436</v>
      </c>
      <c r="J102" s="58" t="s">
        <v>265</v>
      </c>
      <c r="K102" s="57" t="s">
        <v>437</v>
      </c>
      <c r="L102" s="58" t="s">
        <v>438</v>
      </c>
      <c r="M102" s="57" t="s">
        <v>439</v>
      </c>
      <c r="N102" s="57" t="s">
        <v>440</v>
      </c>
      <c r="O102" s="57" t="s">
        <v>441</v>
      </c>
    </row>
    <row r="103" spans="1:15" ht="15" customHeight="1" x14ac:dyDescent="0.25">
      <c r="A103" s="144" t="s">
        <v>274</v>
      </c>
      <c r="B103" s="145"/>
      <c r="C103" s="148"/>
      <c r="D103" s="149"/>
      <c r="E103" s="33"/>
      <c r="F103" s="33"/>
      <c r="G103" s="33"/>
      <c r="H103" s="34"/>
      <c r="I103" s="34"/>
      <c r="J103" s="35"/>
      <c r="K103" s="36">
        <f t="shared" ref="K103:K116" si="3">+J103*H103</f>
        <v>0</v>
      </c>
      <c r="L103" s="37"/>
      <c r="M103" s="38"/>
      <c r="N103" s="38"/>
      <c r="O103" s="39"/>
    </row>
    <row r="104" spans="1:15" x14ac:dyDescent="0.25">
      <c r="A104" s="144"/>
      <c r="B104" s="145"/>
      <c r="C104" s="149"/>
      <c r="D104" s="149"/>
      <c r="E104" s="40"/>
      <c r="F104" s="40"/>
      <c r="G104" s="40"/>
      <c r="H104" s="41"/>
      <c r="I104" s="41"/>
      <c r="J104" s="42"/>
      <c r="K104" s="36">
        <f t="shared" si="3"/>
        <v>0</v>
      </c>
      <c r="L104" s="43"/>
      <c r="M104" s="44"/>
      <c r="N104" s="44"/>
      <c r="O104" s="45"/>
    </row>
    <row r="105" spans="1:15" x14ac:dyDescent="0.25">
      <c r="A105" s="144"/>
      <c r="B105" s="145"/>
      <c r="C105" s="149"/>
      <c r="D105" s="149"/>
      <c r="E105" s="40"/>
      <c r="F105" s="40"/>
      <c r="G105" s="40"/>
      <c r="H105" s="41"/>
      <c r="I105" s="41"/>
      <c r="J105" s="42"/>
      <c r="K105" s="36">
        <f t="shared" si="3"/>
        <v>0</v>
      </c>
      <c r="L105" s="43"/>
      <c r="M105" s="44"/>
      <c r="N105" s="44"/>
      <c r="O105" s="45"/>
    </row>
    <row r="106" spans="1:15" x14ac:dyDescent="0.25">
      <c r="A106" s="144"/>
      <c r="B106" s="145"/>
      <c r="C106" s="149"/>
      <c r="D106" s="149"/>
      <c r="E106" s="40"/>
      <c r="F106" s="40"/>
      <c r="G106" s="40"/>
      <c r="H106" s="41"/>
      <c r="I106" s="41"/>
      <c r="J106" s="42"/>
      <c r="K106" s="36">
        <f t="shared" si="3"/>
        <v>0</v>
      </c>
      <c r="L106" s="43"/>
      <c r="M106" s="44"/>
      <c r="N106" s="44"/>
      <c r="O106" s="45"/>
    </row>
    <row r="107" spans="1:15" x14ac:dyDescent="0.25">
      <c r="A107" s="144"/>
      <c r="B107" s="145"/>
      <c r="C107" s="149"/>
      <c r="D107" s="149"/>
      <c r="E107" s="40"/>
      <c r="F107" s="40"/>
      <c r="G107" s="40"/>
      <c r="H107" s="41"/>
      <c r="I107" s="41"/>
      <c r="J107" s="42"/>
      <c r="K107" s="36">
        <f t="shared" si="3"/>
        <v>0</v>
      </c>
      <c r="L107" s="43"/>
      <c r="M107" s="44"/>
      <c r="N107" s="44"/>
      <c r="O107" s="45"/>
    </row>
    <row r="108" spans="1:15" x14ac:dyDescent="0.25">
      <c r="A108" s="144"/>
      <c r="B108" s="145"/>
      <c r="C108" s="149"/>
      <c r="D108" s="149"/>
      <c r="E108" s="40"/>
      <c r="F108" s="40"/>
      <c r="G108" s="40"/>
      <c r="H108" s="41"/>
      <c r="I108" s="41"/>
      <c r="J108" s="42"/>
      <c r="K108" s="36">
        <f t="shared" si="3"/>
        <v>0</v>
      </c>
      <c r="L108" s="43"/>
      <c r="M108" s="44"/>
      <c r="N108" s="44"/>
      <c r="O108" s="45"/>
    </row>
    <row r="109" spans="1:15" x14ac:dyDescent="0.25">
      <c r="A109" s="144"/>
      <c r="B109" s="145"/>
      <c r="C109" s="149"/>
      <c r="D109" s="149"/>
      <c r="E109" s="40"/>
      <c r="F109" s="40"/>
      <c r="G109" s="40"/>
      <c r="H109" s="41"/>
      <c r="I109" s="41"/>
      <c r="J109" s="42"/>
      <c r="K109" s="36">
        <f t="shared" si="3"/>
        <v>0</v>
      </c>
      <c r="L109" s="43"/>
      <c r="M109" s="44"/>
      <c r="N109" s="44"/>
      <c r="O109" s="45"/>
    </row>
    <row r="110" spans="1:15" x14ac:dyDescent="0.25">
      <c r="A110" s="144"/>
      <c r="B110" s="145"/>
      <c r="C110" s="149"/>
      <c r="D110" s="149"/>
      <c r="E110" s="40"/>
      <c r="F110" s="40"/>
      <c r="G110" s="40"/>
      <c r="H110" s="41"/>
      <c r="I110" s="41"/>
      <c r="J110" s="42"/>
      <c r="K110" s="36">
        <f t="shared" si="3"/>
        <v>0</v>
      </c>
      <c r="L110" s="43"/>
      <c r="M110" s="44"/>
      <c r="N110" s="44"/>
      <c r="O110" s="45"/>
    </row>
    <row r="111" spans="1:15" x14ac:dyDescent="0.25">
      <c r="A111" s="144"/>
      <c r="B111" s="145"/>
      <c r="C111" s="149"/>
      <c r="D111" s="149"/>
      <c r="E111" s="40"/>
      <c r="F111" s="40"/>
      <c r="G111" s="40"/>
      <c r="H111" s="41"/>
      <c r="I111" s="41"/>
      <c r="J111" s="42"/>
      <c r="K111" s="36">
        <f t="shared" si="3"/>
        <v>0</v>
      </c>
      <c r="L111" s="43"/>
      <c r="M111" s="44"/>
      <c r="N111" s="44"/>
      <c r="O111" s="45"/>
    </row>
    <row r="112" spans="1:15" x14ac:dyDescent="0.25">
      <c r="A112" s="144"/>
      <c r="B112" s="145"/>
      <c r="C112" s="149"/>
      <c r="D112" s="149"/>
      <c r="E112" s="40"/>
      <c r="F112" s="40"/>
      <c r="G112" s="40"/>
      <c r="H112" s="41"/>
      <c r="I112" s="41"/>
      <c r="J112" s="42"/>
      <c r="K112" s="36">
        <f t="shared" si="3"/>
        <v>0</v>
      </c>
      <c r="L112" s="43"/>
      <c r="M112" s="44"/>
      <c r="N112" s="44"/>
      <c r="O112" s="45"/>
    </row>
    <row r="113" spans="1:15" x14ac:dyDescent="0.25">
      <c r="A113" s="144"/>
      <c r="B113" s="145"/>
      <c r="C113" s="149"/>
      <c r="D113" s="149"/>
      <c r="E113" s="40"/>
      <c r="F113" s="40"/>
      <c r="G113" s="40"/>
      <c r="H113" s="41"/>
      <c r="I113" s="41"/>
      <c r="J113" s="42"/>
      <c r="K113" s="36">
        <f t="shared" si="3"/>
        <v>0</v>
      </c>
      <c r="L113" s="43"/>
      <c r="M113" s="44"/>
      <c r="N113" s="44"/>
      <c r="O113" s="45"/>
    </row>
    <row r="114" spans="1:15" x14ac:dyDescent="0.25">
      <c r="A114" s="144"/>
      <c r="B114" s="145"/>
      <c r="C114" s="149"/>
      <c r="D114" s="149"/>
      <c r="E114" s="40"/>
      <c r="F114" s="40"/>
      <c r="G114" s="46"/>
      <c r="H114" s="41"/>
      <c r="I114" s="41"/>
      <c r="J114" s="47"/>
      <c r="K114" s="36">
        <f t="shared" si="3"/>
        <v>0</v>
      </c>
      <c r="L114" s="43"/>
      <c r="M114" s="44"/>
      <c r="N114" s="44"/>
      <c r="O114" s="45"/>
    </row>
    <row r="115" spans="1:15" x14ac:dyDescent="0.25">
      <c r="A115" s="144"/>
      <c r="B115" s="145"/>
      <c r="C115" s="149"/>
      <c r="D115" s="149"/>
      <c r="E115" s="40"/>
      <c r="F115" s="40"/>
      <c r="G115" s="46"/>
      <c r="H115" s="48"/>
      <c r="I115" s="48"/>
      <c r="J115" s="47"/>
      <c r="K115" s="36">
        <f t="shared" si="3"/>
        <v>0</v>
      </c>
      <c r="L115" s="43"/>
      <c r="M115" s="44"/>
      <c r="N115" s="44"/>
      <c r="O115" s="45"/>
    </row>
    <row r="116" spans="1:15" ht="15.75" thickBot="1" x14ac:dyDescent="0.3">
      <c r="A116" s="144"/>
      <c r="B116" s="145"/>
      <c r="C116" s="149"/>
      <c r="D116" s="149"/>
      <c r="E116" s="49"/>
      <c r="F116" s="49"/>
      <c r="G116" s="49"/>
      <c r="H116" s="50"/>
      <c r="I116" s="50"/>
      <c r="J116" s="51"/>
      <c r="K116" s="36">
        <f t="shared" si="3"/>
        <v>0</v>
      </c>
      <c r="L116" s="52"/>
      <c r="M116" s="53"/>
      <c r="N116" s="53"/>
      <c r="O116" s="54"/>
    </row>
    <row r="117" spans="1:15" ht="15.75" thickBot="1" x14ac:dyDescent="0.3">
      <c r="A117" s="146"/>
      <c r="B117" s="147"/>
      <c r="C117" s="150"/>
      <c r="D117" s="150"/>
      <c r="E117" s="60" t="s">
        <v>267</v>
      </c>
      <c r="F117" s="58"/>
      <c r="G117" s="58"/>
      <c r="H117" s="58"/>
      <c r="I117" s="58"/>
      <c r="J117" s="59"/>
      <c r="K117" s="55">
        <f>SUM(K103:K116)</f>
        <v>0</v>
      </c>
      <c r="L117" s="56">
        <f>K117+(K117*3%)</f>
        <v>0</v>
      </c>
      <c r="M117" s="56">
        <f>L117+(L117*3%)</f>
        <v>0</v>
      </c>
      <c r="N117" s="56">
        <f>M117+(M117*3%)</f>
        <v>0</v>
      </c>
      <c r="O117" s="56">
        <f>N117+(N117*3%)</f>
        <v>0</v>
      </c>
    </row>
    <row r="118" spans="1:15" ht="23.25" customHeight="1" thickBot="1" x14ac:dyDescent="0.3">
      <c r="A118" s="142" t="s">
        <v>268</v>
      </c>
      <c r="B118" s="143"/>
      <c r="C118" s="57" t="s">
        <v>262</v>
      </c>
      <c r="D118" s="58" t="s">
        <v>264</v>
      </c>
      <c r="E118" s="57" t="s">
        <v>434</v>
      </c>
      <c r="F118" s="57" t="s">
        <v>435</v>
      </c>
      <c r="G118" s="57" t="s">
        <v>263</v>
      </c>
      <c r="H118" s="57" t="s">
        <v>0</v>
      </c>
      <c r="I118" s="57" t="s">
        <v>436</v>
      </c>
      <c r="J118" s="58" t="s">
        <v>265</v>
      </c>
      <c r="K118" s="57" t="s">
        <v>437</v>
      </c>
      <c r="L118" s="58" t="s">
        <v>438</v>
      </c>
      <c r="M118" s="57" t="s">
        <v>439</v>
      </c>
      <c r="N118" s="57" t="s">
        <v>440</v>
      </c>
      <c r="O118" s="57" t="s">
        <v>441</v>
      </c>
    </row>
    <row r="119" spans="1:15" ht="15" customHeight="1" x14ac:dyDescent="0.25">
      <c r="A119" s="144" t="s">
        <v>275</v>
      </c>
      <c r="B119" s="145"/>
      <c r="C119" s="148"/>
      <c r="D119" s="149"/>
      <c r="E119" s="33"/>
      <c r="F119" s="33"/>
      <c r="G119" s="33"/>
      <c r="H119" s="34"/>
      <c r="I119" s="34"/>
      <c r="J119" s="35"/>
      <c r="K119" s="36">
        <f t="shared" ref="K119:K132" si="4">+J119*H119</f>
        <v>0</v>
      </c>
      <c r="L119" s="37"/>
      <c r="M119" s="38"/>
      <c r="N119" s="38"/>
      <c r="O119" s="39"/>
    </row>
    <row r="120" spans="1:15" x14ac:dyDescent="0.25">
      <c r="A120" s="144"/>
      <c r="B120" s="145"/>
      <c r="C120" s="149"/>
      <c r="D120" s="149"/>
      <c r="E120" s="40"/>
      <c r="F120" s="40"/>
      <c r="G120" s="40"/>
      <c r="H120" s="41"/>
      <c r="I120" s="41"/>
      <c r="J120" s="42"/>
      <c r="K120" s="36">
        <f t="shared" si="4"/>
        <v>0</v>
      </c>
      <c r="L120" s="43"/>
      <c r="M120" s="44"/>
      <c r="N120" s="44"/>
      <c r="O120" s="45"/>
    </row>
    <row r="121" spans="1:15" x14ac:dyDescent="0.25">
      <c r="A121" s="144"/>
      <c r="B121" s="145"/>
      <c r="C121" s="149"/>
      <c r="D121" s="149"/>
      <c r="E121" s="40"/>
      <c r="F121" s="40"/>
      <c r="G121" s="40"/>
      <c r="H121" s="41"/>
      <c r="I121" s="41"/>
      <c r="J121" s="42"/>
      <c r="K121" s="36">
        <f t="shared" si="4"/>
        <v>0</v>
      </c>
      <c r="L121" s="43"/>
      <c r="M121" s="44"/>
      <c r="N121" s="44"/>
      <c r="O121" s="45"/>
    </row>
    <row r="122" spans="1:15" x14ac:dyDescent="0.25">
      <c r="A122" s="144"/>
      <c r="B122" s="145"/>
      <c r="C122" s="149"/>
      <c r="D122" s="149"/>
      <c r="E122" s="40"/>
      <c r="F122" s="40"/>
      <c r="G122" s="40"/>
      <c r="H122" s="41"/>
      <c r="I122" s="41"/>
      <c r="J122" s="42"/>
      <c r="K122" s="36">
        <f t="shared" si="4"/>
        <v>0</v>
      </c>
      <c r="L122" s="43"/>
      <c r="M122" s="44"/>
      <c r="N122" s="44"/>
      <c r="O122" s="45"/>
    </row>
    <row r="123" spans="1:15" x14ac:dyDescent="0.25">
      <c r="A123" s="144"/>
      <c r="B123" s="145"/>
      <c r="C123" s="149"/>
      <c r="D123" s="149"/>
      <c r="E123" s="40"/>
      <c r="F123" s="40"/>
      <c r="G123" s="40"/>
      <c r="H123" s="41"/>
      <c r="I123" s="41"/>
      <c r="J123" s="42"/>
      <c r="K123" s="36">
        <f t="shared" si="4"/>
        <v>0</v>
      </c>
      <c r="L123" s="43"/>
      <c r="M123" s="44"/>
      <c r="N123" s="44"/>
      <c r="O123" s="45"/>
    </row>
    <row r="124" spans="1:15" x14ac:dyDescent="0.25">
      <c r="A124" s="144"/>
      <c r="B124" s="145"/>
      <c r="C124" s="149"/>
      <c r="D124" s="149"/>
      <c r="E124" s="40"/>
      <c r="F124" s="40"/>
      <c r="G124" s="40"/>
      <c r="H124" s="41"/>
      <c r="I124" s="41"/>
      <c r="J124" s="42"/>
      <c r="K124" s="36">
        <f t="shared" si="4"/>
        <v>0</v>
      </c>
      <c r="L124" s="43"/>
      <c r="M124" s="44"/>
      <c r="N124" s="44"/>
      <c r="O124" s="45"/>
    </row>
    <row r="125" spans="1:15" x14ac:dyDescent="0.25">
      <c r="A125" s="144"/>
      <c r="B125" s="145"/>
      <c r="C125" s="149"/>
      <c r="D125" s="149"/>
      <c r="E125" s="40"/>
      <c r="F125" s="40"/>
      <c r="G125" s="40"/>
      <c r="H125" s="41"/>
      <c r="I125" s="41"/>
      <c r="J125" s="42"/>
      <c r="K125" s="36">
        <f t="shared" si="4"/>
        <v>0</v>
      </c>
      <c r="L125" s="43"/>
      <c r="M125" s="44"/>
      <c r="N125" s="44"/>
      <c r="O125" s="45"/>
    </row>
    <row r="126" spans="1:15" x14ac:dyDescent="0.25">
      <c r="A126" s="144"/>
      <c r="B126" s="145"/>
      <c r="C126" s="149"/>
      <c r="D126" s="149"/>
      <c r="E126" s="40"/>
      <c r="F126" s="40"/>
      <c r="G126" s="40"/>
      <c r="H126" s="41"/>
      <c r="I126" s="41"/>
      <c r="J126" s="42"/>
      <c r="K126" s="36">
        <f t="shared" si="4"/>
        <v>0</v>
      </c>
      <c r="L126" s="43"/>
      <c r="M126" s="44"/>
      <c r="N126" s="44"/>
      <c r="O126" s="45"/>
    </row>
    <row r="127" spans="1:15" x14ac:dyDescent="0.25">
      <c r="A127" s="144"/>
      <c r="B127" s="145"/>
      <c r="C127" s="149"/>
      <c r="D127" s="149"/>
      <c r="E127" s="40"/>
      <c r="F127" s="40"/>
      <c r="G127" s="40"/>
      <c r="H127" s="41"/>
      <c r="I127" s="41"/>
      <c r="J127" s="42"/>
      <c r="K127" s="36">
        <f t="shared" si="4"/>
        <v>0</v>
      </c>
      <c r="L127" s="43"/>
      <c r="M127" s="44"/>
      <c r="N127" s="44"/>
      <c r="O127" s="45"/>
    </row>
    <row r="128" spans="1:15" x14ac:dyDescent="0.25">
      <c r="A128" s="144"/>
      <c r="B128" s="145"/>
      <c r="C128" s="149"/>
      <c r="D128" s="149"/>
      <c r="E128" s="40"/>
      <c r="F128" s="40"/>
      <c r="G128" s="40"/>
      <c r="H128" s="41"/>
      <c r="I128" s="41"/>
      <c r="J128" s="42"/>
      <c r="K128" s="36">
        <f t="shared" si="4"/>
        <v>0</v>
      </c>
      <c r="L128" s="43"/>
      <c r="M128" s="44"/>
      <c r="N128" s="44"/>
      <c r="O128" s="45"/>
    </row>
    <row r="129" spans="1:15" x14ac:dyDescent="0.25">
      <c r="A129" s="144"/>
      <c r="B129" s="145"/>
      <c r="C129" s="149"/>
      <c r="D129" s="149"/>
      <c r="E129" s="40"/>
      <c r="F129" s="40"/>
      <c r="G129" s="40"/>
      <c r="H129" s="41"/>
      <c r="I129" s="41"/>
      <c r="J129" s="42"/>
      <c r="K129" s="36">
        <f t="shared" si="4"/>
        <v>0</v>
      </c>
      <c r="L129" s="43"/>
      <c r="M129" s="44"/>
      <c r="N129" s="44"/>
      <c r="O129" s="45"/>
    </row>
    <row r="130" spans="1:15" x14ac:dyDescent="0.25">
      <c r="A130" s="144"/>
      <c r="B130" s="145"/>
      <c r="C130" s="149"/>
      <c r="D130" s="149"/>
      <c r="E130" s="40"/>
      <c r="F130" s="40"/>
      <c r="G130" s="46"/>
      <c r="H130" s="41"/>
      <c r="I130" s="41"/>
      <c r="J130" s="47"/>
      <c r="K130" s="36">
        <f t="shared" si="4"/>
        <v>0</v>
      </c>
      <c r="L130" s="43"/>
      <c r="M130" s="44"/>
      <c r="N130" s="44"/>
      <c r="O130" s="45"/>
    </row>
    <row r="131" spans="1:15" x14ac:dyDescent="0.25">
      <c r="A131" s="144"/>
      <c r="B131" s="145"/>
      <c r="C131" s="149"/>
      <c r="D131" s="149"/>
      <c r="E131" s="40"/>
      <c r="F131" s="40"/>
      <c r="G131" s="46"/>
      <c r="H131" s="48"/>
      <c r="I131" s="48"/>
      <c r="J131" s="47"/>
      <c r="K131" s="36">
        <f t="shared" si="4"/>
        <v>0</v>
      </c>
      <c r="L131" s="43"/>
      <c r="M131" s="44"/>
      <c r="N131" s="44"/>
      <c r="O131" s="45"/>
    </row>
    <row r="132" spans="1:15" ht="15.75" thickBot="1" x14ac:dyDescent="0.3">
      <c r="A132" s="144"/>
      <c r="B132" s="145"/>
      <c r="C132" s="149"/>
      <c r="D132" s="149"/>
      <c r="E132" s="49"/>
      <c r="F132" s="49"/>
      <c r="G132" s="49"/>
      <c r="H132" s="50"/>
      <c r="I132" s="50"/>
      <c r="J132" s="51"/>
      <c r="K132" s="36">
        <f t="shared" si="4"/>
        <v>0</v>
      </c>
      <c r="L132" s="52"/>
      <c r="M132" s="53"/>
      <c r="N132" s="53"/>
      <c r="O132" s="54"/>
    </row>
    <row r="133" spans="1:15" ht="15.75" thickBot="1" x14ac:dyDescent="0.3">
      <c r="A133" s="146"/>
      <c r="B133" s="147"/>
      <c r="C133" s="150"/>
      <c r="D133" s="150"/>
      <c r="E133" s="60" t="s">
        <v>267</v>
      </c>
      <c r="F133" s="58"/>
      <c r="G133" s="58"/>
      <c r="H133" s="58"/>
      <c r="I133" s="58"/>
      <c r="J133" s="59"/>
      <c r="K133" s="55">
        <f>SUM(K119:K132)</f>
        <v>0</v>
      </c>
      <c r="L133" s="56">
        <f>K133+(K133*3%)</f>
        <v>0</v>
      </c>
      <c r="M133" s="56">
        <f>L133+(L133*3%)</f>
        <v>0</v>
      </c>
      <c r="N133" s="56">
        <f>M133+(M133*3%)</f>
        <v>0</v>
      </c>
      <c r="O133" s="56">
        <f>N133+(N133*3%)</f>
        <v>0</v>
      </c>
    </row>
    <row r="134" spans="1:15" ht="23.25" customHeight="1" thickBot="1" x14ac:dyDescent="0.3">
      <c r="A134" s="142" t="s">
        <v>268</v>
      </c>
      <c r="B134" s="143"/>
      <c r="C134" s="57" t="s">
        <v>262</v>
      </c>
      <c r="D134" s="58" t="s">
        <v>264</v>
      </c>
      <c r="E134" s="57" t="s">
        <v>434</v>
      </c>
      <c r="F134" s="57" t="s">
        <v>435</v>
      </c>
      <c r="G134" s="57" t="s">
        <v>263</v>
      </c>
      <c r="H134" s="57" t="s">
        <v>0</v>
      </c>
      <c r="I134" s="57" t="s">
        <v>436</v>
      </c>
      <c r="J134" s="58" t="s">
        <v>265</v>
      </c>
      <c r="K134" s="57" t="s">
        <v>437</v>
      </c>
      <c r="L134" s="58" t="s">
        <v>438</v>
      </c>
      <c r="M134" s="57" t="s">
        <v>439</v>
      </c>
      <c r="N134" s="57" t="s">
        <v>440</v>
      </c>
      <c r="O134" s="57" t="s">
        <v>441</v>
      </c>
    </row>
    <row r="135" spans="1:15" ht="15" customHeight="1" x14ac:dyDescent="0.25">
      <c r="A135" s="144" t="s">
        <v>276</v>
      </c>
      <c r="B135" s="145"/>
      <c r="C135" s="148"/>
      <c r="D135" s="149"/>
      <c r="E135" s="33"/>
      <c r="F135" s="33"/>
      <c r="G135" s="33"/>
      <c r="H135" s="34"/>
      <c r="I135" s="34"/>
      <c r="J135" s="35"/>
      <c r="K135" s="36">
        <f t="shared" ref="K135:K148" si="5">+J135*H135</f>
        <v>0</v>
      </c>
      <c r="L135" s="37"/>
      <c r="M135" s="38"/>
      <c r="N135" s="38"/>
      <c r="O135" s="39"/>
    </row>
    <row r="136" spans="1:15" x14ac:dyDescent="0.25">
      <c r="A136" s="144"/>
      <c r="B136" s="145"/>
      <c r="C136" s="149"/>
      <c r="D136" s="149"/>
      <c r="E136" s="40"/>
      <c r="F136" s="40"/>
      <c r="G136" s="40"/>
      <c r="H136" s="41"/>
      <c r="I136" s="41"/>
      <c r="J136" s="42"/>
      <c r="K136" s="36">
        <f t="shared" si="5"/>
        <v>0</v>
      </c>
      <c r="L136" s="43"/>
      <c r="M136" s="44"/>
      <c r="N136" s="44"/>
      <c r="O136" s="45"/>
    </row>
    <row r="137" spans="1:15" x14ac:dyDescent="0.25">
      <c r="A137" s="144"/>
      <c r="B137" s="145"/>
      <c r="C137" s="149"/>
      <c r="D137" s="149"/>
      <c r="E137" s="40"/>
      <c r="F137" s="40"/>
      <c r="G137" s="40"/>
      <c r="H137" s="41"/>
      <c r="I137" s="41"/>
      <c r="J137" s="42"/>
      <c r="K137" s="36">
        <f t="shared" si="5"/>
        <v>0</v>
      </c>
      <c r="L137" s="43"/>
      <c r="M137" s="44"/>
      <c r="N137" s="44"/>
      <c r="O137" s="45"/>
    </row>
    <row r="138" spans="1:15" x14ac:dyDescent="0.25">
      <c r="A138" s="144"/>
      <c r="B138" s="145"/>
      <c r="C138" s="149"/>
      <c r="D138" s="149"/>
      <c r="E138" s="40"/>
      <c r="F138" s="40"/>
      <c r="G138" s="40"/>
      <c r="H138" s="41"/>
      <c r="I138" s="41"/>
      <c r="J138" s="42"/>
      <c r="K138" s="36">
        <f t="shared" si="5"/>
        <v>0</v>
      </c>
      <c r="L138" s="43"/>
      <c r="M138" s="44"/>
      <c r="N138" s="44"/>
      <c r="O138" s="45"/>
    </row>
    <row r="139" spans="1:15" x14ac:dyDescent="0.25">
      <c r="A139" s="144"/>
      <c r="B139" s="145"/>
      <c r="C139" s="149"/>
      <c r="D139" s="149"/>
      <c r="E139" s="40"/>
      <c r="F139" s="40"/>
      <c r="G139" s="40"/>
      <c r="H139" s="41"/>
      <c r="I139" s="41"/>
      <c r="J139" s="42"/>
      <c r="K139" s="36">
        <f t="shared" si="5"/>
        <v>0</v>
      </c>
      <c r="L139" s="43"/>
      <c r="M139" s="44"/>
      <c r="N139" s="44"/>
      <c r="O139" s="45"/>
    </row>
    <row r="140" spans="1:15" x14ac:dyDescent="0.25">
      <c r="A140" s="144"/>
      <c r="B140" s="145"/>
      <c r="C140" s="149"/>
      <c r="D140" s="149"/>
      <c r="E140" s="40"/>
      <c r="F140" s="40"/>
      <c r="G140" s="40"/>
      <c r="H140" s="41"/>
      <c r="I140" s="41"/>
      <c r="J140" s="42"/>
      <c r="K140" s="36">
        <f t="shared" si="5"/>
        <v>0</v>
      </c>
      <c r="L140" s="43"/>
      <c r="M140" s="44"/>
      <c r="N140" s="44"/>
      <c r="O140" s="45"/>
    </row>
    <row r="141" spans="1:15" x14ac:dyDescent="0.25">
      <c r="A141" s="144"/>
      <c r="B141" s="145"/>
      <c r="C141" s="149"/>
      <c r="D141" s="149"/>
      <c r="E141" s="40"/>
      <c r="F141" s="40"/>
      <c r="G141" s="40"/>
      <c r="H141" s="41"/>
      <c r="I141" s="41"/>
      <c r="J141" s="42"/>
      <c r="K141" s="36">
        <f t="shared" si="5"/>
        <v>0</v>
      </c>
      <c r="L141" s="43"/>
      <c r="M141" s="44"/>
      <c r="N141" s="44"/>
      <c r="O141" s="45"/>
    </row>
    <row r="142" spans="1:15" x14ac:dyDescent="0.25">
      <c r="A142" s="144"/>
      <c r="B142" s="145"/>
      <c r="C142" s="149"/>
      <c r="D142" s="149"/>
      <c r="E142" s="40"/>
      <c r="F142" s="40"/>
      <c r="G142" s="40"/>
      <c r="H142" s="41"/>
      <c r="I142" s="41"/>
      <c r="J142" s="42"/>
      <c r="K142" s="36">
        <f t="shared" si="5"/>
        <v>0</v>
      </c>
      <c r="L142" s="43"/>
      <c r="M142" s="44"/>
      <c r="N142" s="44"/>
      <c r="O142" s="45"/>
    </row>
    <row r="143" spans="1:15" x14ac:dyDescent="0.25">
      <c r="A143" s="144"/>
      <c r="B143" s="145"/>
      <c r="C143" s="149"/>
      <c r="D143" s="149"/>
      <c r="E143" s="40"/>
      <c r="F143" s="40"/>
      <c r="G143" s="40"/>
      <c r="H143" s="41"/>
      <c r="I143" s="41"/>
      <c r="J143" s="42"/>
      <c r="K143" s="36">
        <f t="shared" si="5"/>
        <v>0</v>
      </c>
      <c r="L143" s="43"/>
      <c r="M143" s="44"/>
      <c r="N143" s="44"/>
      <c r="O143" s="45"/>
    </row>
    <row r="144" spans="1:15" x14ac:dyDescent="0.25">
      <c r="A144" s="144"/>
      <c r="B144" s="145"/>
      <c r="C144" s="149"/>
      <c r="D144" s="149"/>
      <c r="E144" s="40"/>
      <c r="F144" s="40"/>
      <c r="G144" s="40"/>
      <c r="H144" s="41"/>
      <c r="I144" s="41"/>
      <c r="J144" s="42"/>
      <c r="K144" s="36">
        <f t="shared" si="5"/>
        <v>0</v>
      </c>
      <c r="L144" s="43"/>
      <c r="M144" s="44"/>
      <c r="N144" s="44"/>
      <c r="O144" s="45"/>
    </row>
    <row r="145" spans="1:15" x14ac:dyDescent="0.25">
      <c r="A145" s="144"/>
      <c r="B145" s="145"/>
      <c r="C145" s="149"/>
      <c r="D145" s="149"/>
      <c r="E145" s="40"/>
      <c r="F145" s="40"/>
      <c r="G145" s="40"/>
      <c r="H145" s="41"/>
      <c r="I145" s="41"/>
      <c r="J145" s="42"/>
      <c r="K145" s="36">
        <f t="shared" si="5"/>
        <v>0</v>
      </c>
      <c r="L145" s="43"/>
      <c r="M145" s="44"/>
      <c r="N145" s="44"/>
      <c r="O145" s="45"/>
    </row>
    <row r="146" spans="1:15" x14ac:dyDescent="0.25">
      <c r="A146" s="144"/>
      <c r="B146" s="145"/>
      <c r="C146" s="149"/>
      <c r="D146" s="149"/>
      <c r="E146" s="40"/>
      <c r="F146" s="40"/>
      <c r="G146" s="46"/>
      <c r="H146" s="41"/>
      <c r="I146" s="41"/>
      <c r="J146" s="47"/>
      <c r="K146" s="36">
        <f t="shared" si="5"/>
        <v>0</v>
      </c>
      <c r="L146" s="43"/>
      <c r="M146" s="44"/>
      <c r="N146" s="44"/>
      <c r="O146" s="45"/>
    </row>
    <row r="147" spans="1:15" x14ac:dyDescent="0.25">
      <c r="A147" s="144"/>
      <c r="B147" s="145"/>
      <c r="C147" s="149"/>
      <c r="D147" s="149"/>
      <c r="E147" s="40"/>
      <c r="F147" s="40"/>
      <c r="G147" s="46"/>
      <c r="H147" s="48"/>
      <c r="I147" s="48"/>
      <c r="J147" s="47"/>
      <c r="K147" s="36">
        <f t="shared" si="5"/>
        <v>0</v>
      </c>
      <c r="L147" s="43"/>
      <c r="M147" s="44"/>
      <c r="N147" s="44"/>
      <c r="O147" s="45"/>
    </row>
    <row r="148" spans="1:15" ht="15.75" thickBot="1" x14ac:dyDescent="0.3">
      <c r="A148" s="144"/>
      <c r="B148" s="145"/>
      <c r="C148" s="149"/>
      <c r="D148" s="149"/>
      <c r="E148" s="49"/>
      <c r="F148" s="49"/>
      <c r="G148" s="49"/>
      <c r="H148" s="50"/>
      <c r="I148" s="50"/>
      <c r="J148" s="51"/>
      <c r="K148" s="36">
        <f t="shared" si="5"/>
        <v>0</v>
      </c>
      <c r="L148" s="52"/>
      <c r="M148" s="53"/>
      <c r="N148" s="53"/>
      <c r="O148" s="54"/>
    </row>
    <row r="149" spans="1:15" ht="15.75" thickBot="1" x14ac:dyDescent="0.3">
      <c r="A149" s="146"/>
      <c r="B149" s="147"/>
      <c r="C149" s="150"/>
      <c r="D149" s="150"/>
      <c r="E149" s="60" t="s">
        <v>267</v>
      </c>
      <c r="F149" s="58"/>
      <c r="G149" s="58"/>
      <c r="H149" s="58"/>
      <c r="I149" s="58"/>
      <c r="J149" s="59"/>
      <c r="K149" s="55">
        <f>SUM(K135:K148)</f>
        <v>0</v>
      </c>
      <c r="L149" s="56">
        <f>K149+(K149*3%)</f>
        <v>0</v>
      </c>
      <c r="M149" s="56">
        <f>L149+(L149*3%)</f>
        <v>0</v>
      </c>
      <c r="N149" s="56">
        <f>M149+(M149*3%)</f>
        <v>0</v>
      </c>
      <c r="O149" s="56">
        <f>N149+(N149*3%)</f>
        <v>0</v>
      </c>
    </row>
    <row r="150" spans="1:15" ht="15.75" thickBot="1" x14ac:dyDescent="0.3">
      <c r="A150" s="151"/>
      <c r="B150" s="151"/>
      <c r="C150" s="151"/>
      <c r="D150" s="151"/>
      <c r="E150" s="151"/>
      <c r="F150" s="151"/>
      <c r="G150" s="151"/>
      <c r="H150" s="151"/>
      <c r="I150" s="151"/>
      <c r="J150" s="151"/>
      <c r="K150" s="151"/>
      <c r="L150" s="151"/>
      <c r="M150" s="151"/>
      <c r="N150" s="151"/>
      <c r="O150" s="151"/>
    </row>
    <row r="151" spans="1:15" ht="23.25" customHeight="1" thickBot="1" x14ac:dyDescent="0.3">
      <c r="A151" s="142" t="s">
        <v>277</v>
      </c>
      <c r="B151" s="143"/>
      <c r="C151" s="57" t="s">
        <v>262</v>
      </c>
      <c r="D151" s="58" t="s">
        <v>264</v>
      </c>
      <c r="E151" s="57" t="s">
        <v>434</v>
      </c>
      <c r="F151" s="57" t="s">
        <v>435</v>
      </c>
      <c r="G151" s="57" t="s">
        <v>263</v>
      </c>
      <c r="H151" s="57" t="s">
        <v>0</v>
      </c>
      <c r="I151" s="57" t="s">
        <v>436</v>
      </c>
      <c r="J151" s="58" t="s">
        <v>265</v>
      </c>
      <c r="K151" s="57" t="s">
        <v>437</v>
      </c>
      <c r="L151" s="58" t="s">
        <v>438</v>
      </c>
      <c r="M151" s="57" t="s">
        <v>439</v>
      </c>
      <c r="N151" s="57" t="s">
        <v>440</v>
      </c>
      <c r="O151" s="57" t="s">
        <v>441</v>
      </c>
    </row>
    <row r="152" spans="1:15" ht="15" customHeight="1" x14ac:dyDescent="0.25">
      <c r="A152" s="144" t="s">
        <v>266</v>
      </c>
      <c r="B152" s="145"/>
      <c r="C152" s="148"/>
      <c r="D152" s="149"/>
      <c r="E152" s="33"/>
      <c r="F152" s="33"/>
      <c r="G152" s="33"/>
      <c r="H152" s="34"/>
      <c r="I152" s="34"/>
      <c r="J152" s="35"/>
      <c r="K152" s="36">
        <f t="shared" ref="K152:K165" si="6">+J152*H152</f>
        <v>0</v>
      </c>
      <c r="L152" s="37"/>
      <c r="M152" s="38"/>
      <c r="N152" s="38"/>
      <c r="O152" s="39"/>
    </row>
    <row r="153" spans="1:15" x14ac:dyDescent="0.25">
      <c r="A153" s="144"/>
      <c r="B153" s="145"/>
      <c r="C153" s="149"/>
      <c r="D153" s="149"/>
      <c r="E153" s="40"/>
      <c r="F153" s="40"/>
      <c r="G153" s="40"/>
      <c r="H153" s="41"/>
      <c r="I153" s="41"/>
      <c r="J153" s="42"/>
      <c r="K153" s="36">
        <f t="shared" si="6"/>
        <v>0</v>
      </c>
      <c r="L153" s="43"/>
      <c r="M153" s="44"/>
      <c r="N153" s="44"/>
      <c r="O153" s="45"/>
    </row>
    <row r="154" spans="1:15" x14ac:dyDescent="0.25">
      <c r="A154" s="144"/>
      <c r="B154" s="145"/>
      <c r="C154" s="149"/>
      <c r="D154" s="149"/>
      <c r="E154" s="40"/>
      <c r="F154" s="40"/>
      <c r="G154" s="40"/>
      <c r="H154" s="41"/>
      <c r="I154" s="41"/>
      <c r="J154" s="42"/>
      <c r="K154" s="36">
        <f t="shared" si="6"/>
        <v>0</v>
      </c>
      <c r="L154" s="43"/>
      <c r="M154" s="44"/>
      <c r="N154" s="44"/>
      <c r="O154" s="45"/>
    </row>
    <row r="155" spans="1:15" x14ac:dyDescent="0.25">
      <c r="A155" s="144"/>
      <c r="B155" s="145"/>
      <c r="C155" s="149"/>
      <c r="D155" s="149"/>
      <c r="E155" s="40"/>
      <c r="F155" s="40"/>
      <c r="G155" s="40"/>
      <c r="H155" s="41"/>
      <c r="I155" s="41"/>
      <c r="J155" s="42"/>
      <c r="K155" s="36">
        <f t="shared" si="6"/>
        <v>0</v>
      </c>
      <c r="L155" s="43"/>
      <c r="M155" s="44"/>
      <c r="N155" s="44"/>
      <c r="O155" s="45"/>
    </row>
    <row r="156" spans="1:15" x14ac:dyDescent="0.25">
      <c r="A156" s="144"/>
      <c r="B156" s="145"/>
      <c r="C156" s="149"/>
      <c r="D156" s="149"/>
      <c r="E156" s="40"/>
      <c r="F156" s="40"/>
      <c r="G156" s="40"/>
      <c r="H156" s="41"/>
      <c r="I156" s="41"/>
      <c r="J156" s="42"/>
      <c r="K156" s="36">
        <f t="shared" si="6"/>
        <v>0</v>
      </c>
      <c r="L156" s="43"/>
      <c r="M156" s="44"/>
      <c r="N156" s="44"/>
      <c r="O156" s="45"/>
    </row>
    <row r="157" spans="1:15" x14ac:dyDescent="0.25">
      <c r="A157" s="144"/>
      <c r="B157" s="145"/>
      <c r="C157" s="149"/>
      <c r="D157" s="149"/>
      <c r="E157" s="40"/>
      <c r="F157" s="40"/>
      <c r="G157" s="40"/>
      <c r="H157" s="41"/>
      <c r="I157" s="41"/>
      <c r="J157" s="42"/>
      <c r="K157" s="36">
        <f t="shared" si="6"/>
        <v>0</v>
      </c>
      <c r="L157" s="43"/>
      <c r="M157" s="44"/>
      <c r="N157" s="44"/>
      <c r="O157" s="45"/>
    </row>
    <row r="158" spans="1:15" x14ac:dyDescent="0.25">
      <c r="A158" s="144"/>
      <c r="B158" s="145"/>
      <c r="C158" s="149"/>
      <c r="D158" s="149"/>
      <c r="E158" s="40"/>
      <c r="F158" s="40"/>
      <c r="G158" s="40"/>
      <c r="H158" s="41"/>
      <c r="I158" s="41"/>
      <c r="J158" s="42"/>
      <c r="K158" s="36">
        <f t="shared" si="6"/>
        <v>0</v>
      </c>
      <c r="L158" s="43"/>
      <c r="M158" s="44"/>
      <c r="N158" s="44"/>
      <c r="O158" s="45"/>
    </row>
    <row r="159" spans="1:15" x14ac:dyDescent="0.25">
      <c r="A159" s="144"/>
      <c r="B159" s="145"/>
      <c r="C159" s="149"/>
      <c r="D159" s="149"/>
      <c r="E159" s="40"/>
      <c r="F159" s="40"/>
      <c r="G159" s="40"/>
      <c r="H159" s="41"/>
      <c r="I159" s="41"/>
      <c r="J159" s="42"/>
      <c r="K159" s="36">
        <f t="shared" si="6"/>
        <v>0</v>
      </c>
      <c r="L159" s="43"/>
      <c r="M159" s="44"/>
      <c r="N159" s="44"/>
      <c r="O159" s="45"/>
    </row>
    <row r="160" spans="1:15" x14ac:dyDescent="0.25">
      <c r="A160" s="144"/>
      <c r="B160" s="145"/>
      <c r="C160" s="149"/>
      <c r="D160" s="149"/>
      <c r="E160" s="40"/>
      <c r="F160" s="40"/>
      <c r="G160" s="40"/>
      <c r="H160" s="41"/>
      <c r="I160" s="41"/>
      <c r="J160" s="42"/>
      <c r="K160" s="36">
        <f t="shared" si="6"/>
        <v>0</v>
      </c>
      <c r="L160" s="43"/>
      <c r="M160" s="44"/>
      <c r="N160" s="44"/>
      <c r="O160" s="45"/>
    </row>
    <row r="161" spans="1:15" x14ac:dyDescent="0.25">
      <c r="A161" s="144"/>
      <c r="B161" s="145"/>
      <c r="C161" s="149"/>
      <c r="D161" s="149"/>
      <c r="E161" s="40"/>
      <c r="F161" s="40"/>
      <c r="G161" s="40"/>
      <c r="H161" s="41"/>
      <c r="I161" s="41"/>
      <c r="J161" s="42"/>
      <c r="K161" s="36">
        <f t="shared" si="6"/>
        <v>0</v>
      </c>
      <c r="L161" s="43"/>
      <c r="M161" s="44"/>
      <c r="N161" s="44"/>
      <c r="O161" s="45"/>
    </row>
    <row r="162" spans="1:15" x14ac:dyDescent="0.25">
      <c r="A162" s="144"/>
      <c r="B162" s="145"/>
      <c r="C162" s="149"/>
      <c r="D162" s="149"/>
      <c r="E162" s="40"/>
      <c r="F162" s="40"/>
      <c r="G162" s="40"/>
      <c r="H162" s="41"/>
      <c r="I162" s="41"/>
      <c r="J162" s="42"/>
      <c r="K162" s="36">
        <f t="shared" si="6"/>
        <v>0</v>
      </c>
      <c r="L162" s="43"/>
      <c r="M162" s="44"/>
      <c r="N162" s="44"/>
      <c r="O162" s="45"/>
    </row>
    <row r="163" spans="1:15" x14ac:dyDescent="0.25">
      <c r="A163" s="144"/>
      <c r="B163" s="145"/>
      <c r="C163" s="149"/>
      <c r="D163" s="149"/>
      <c r="E163" s="40"/>
      <c r="F163" s="40"/>
      <c r="G163" s="46"/>
      <c r="H163" s="41"/>
      <c r="I163" s="41"/>
      <c r="J163" s="47"/>
      <c r="K163" s="36">
        <f t="shared" si="6"/>
        <v>0</v>
      </c>
      <c r="L163" s="43"/>
      <c r="M163" s="44"/>
      <c r="N163" s="44"/>
      <c r="O163" s="45"/>
    </row>
    <row r="164" spans="1:15" x14ac:dyDescent="0.25">
      <c r="A164" s="144"/>
      <c r="B164" s="145"/>
      <c r="C164" s="149"/>
      <c r="D164" s="149"/>
      <c r="E164" s="40"/>
      <c r="F164" s="40"/>
      <c r="G164" s="46"/>
      <c r="H164" s="48"/>
      <c r="I164" s="48"/>
      <c r="J164" s="47"/>
      <c r="K164" s="36">
        <f t="shared" si="6"/>
        <v>0</v>
      </c>
      <c r="L164" s="43"/>
      <c r="M164" s="44"/>
      <c r="N164" s="44"/>
      <c r="O164" s="45"/>
    </row>
    <row r="165" spans="1:15" ht="15.75" thickBot="1" x14ac:dyDescent="0.3">
      <c r="A165" s="144"/>
      <c r="B165" s="145"/>
      <c r="C165" s="149"/>
      <c r="D165" s="149"/>
      <c r="E165" s="49"/>
      <c r="F165" s="49"/>
      <c r="G165" s="49"/>
      <c r="H165" s="50"/>
      <c r="I165" s="50"/>
      <c r="J165" s="51"/>
      <c r="K165" s="36">
        <f t="shared" si="6"/>
        <v>0</v>
      </c>
      <c r="L165" s="52"/>
      <c r="M165" s="53"/>
      <c r="N165" s="53"/>
      <c r="O165" s="54"/>
    </row>
    <row r="166" spans="1:15" ht="15.75" thickBot="1" x14ac:dyDescent="0.3">
      <c r="A166" s="146"/>
      <c r="B166" s="147"/>
      <c r="C166" s="150"/>
      <c r="D166" s="150"/>
      <c r="E166" s="60" t="s">
        <v>267</v>
      </c>
      <c r="F166" s="58"/>
      <c r="G166" s="58"/>
      <c r="H166" s="58"/>
      <c r="I166" s="58"/>
      <c r="J166" s="59"/>
      <c r="K166" s="55">
        <f>SUM(K152:K165)</f>
        <v>0</v>
      </c>
      <c r="L166" s="56">
        <f>K166+(K166*3%)</f>
        <v>0</v>
      </c>
      <c r="M166" s="56">
        <f>L166+(L166*3%)</f>
        <v>0</v>
      </c>
      <c r="N166" s="56">
        <f>M166+(M166*3%)</f>
        <v>0</v>
      </c>
      <c r="O166" s="56">
        <f>N166+(N166*3%)</f>
        <v>0</v>
      </c>
    </row>
    <row r="167" spans="1:15" ht="23.25" customHeight="1" thickBot="1" x14ac:dyDescent="0.3">
      <c r="A167" s="142" t="s">
        <v>277</v>
      </c>
      <c r="B167" s="143"/>
      <c r="C167" s="57" t="s">
        <v>262</v>
      </c>
      <c r="D167" s="58" t="s">
        <v>264</v>
      </c>
      <c r="E167" s="57" t="s">
        <v>434</v>
      </c>
      <c r="F167" s="57" t="s">
        <v>435</v>
      </c>
      <c r="G167" s="57" t="s">
        <v>263</v>
      </c>
      <c r="H167" s="57" t="s">
        <v>0</v>
      </c>
      <c r="I167" s="57" t="s">
        <v>436</v>
      </c>
      <c r="J167" s="58" t="s">
        <v>265</v>
      </c>
      <c r="K167" s="57" t="s">
        <v>437</v>
      </c>
      <c r="L167" s="58" t="s">
        <v>438</v>
      </c>
      <c r="M167" s="57" t="s">
        <v>439</v>
      </c>
      <c r="N167" s="57" t="s">
        <v>440</v>
      </c>
      <c r="O167" s="57" t="s">
        <v>441</v>
      </c>
    </row>
    <row r="168" spans="1:15" ht="15" customHeight="1" x14ac:dyDescent="0.25">
      <c r="A168" s="144" t="s">
        <v>269</v>
      </c>
      <c r="B168" s="145"/>
      <c r="C168" s="148"/>
      <c r="D168" s="149"/>
      <c r="E168" s="33"/>
      <c r="F168" s="33"/>
      <c r="G168" s="33"/>
      <c r="H168" s="34"/>
      <c r="I168" s="34"/>
      <c r="J168" s="35"/>
      <c r="K168" s="36">
        <f t="shared" ref="K168:K181" si="7">+J168*H168</f>
        <v>0</v>
      </c>
      <c r="L168" s="37"/>
      <c r="M168" s="38"/>
      <c r="N168" s="38"/>
      <c r="O168" s="39"/>
    </row>
    <row r="169" spans="1:15" x14ac:dyDescent="0.25">
      <c r="A169" s="144"/>
      <c r="B169" s="145"/>
      <c r="C169" s="149"/>
      <c r="D169" s="149"/>
      <c r="E169" s="40"/>
      <c r="F169" s="40"/>
      <c r="G169" s="40"/>
      <c r="H169" s="41"/>
      <c r="I169" s="41"/>
      <c r="J169" s="42"/>
      <c r="K169" s="36">
        <f t="shared" si="7"/>
        <v>0</v>
      </c>
      <c r="L169" s="43"/>
      <c r="M169" s="44"/>
      <c r="N169" s="44"/>
      <c r="O169" s="45"/>
    </row>
    <row r="170" spans="1:15" x14ac:dyDescent="0.25">
      <c r="A170" s="144"/>
      <c r="B170" s="145"/>
      <c r="C170" s="149"/>
      <c r="D170" s="149"/>
      <c r="E170" s="40"/>
      <c r="F170" s="40"/>
      <c r="G170" s="40"/>
      <c r="H170" s="41"/>
      <c r="I170" s="41"/>
      <c r="J170" s="42"/>
      <c r="K170" s="36">
        <f t="shared" si="7"/>
        <v>0</v>
      </c>
      <c r="L170" s="43"/>
      <c r="M170" s="44"/>
      <c r="N170" s="44"/>
      <c r="O170" s="45"/>
    </row>
    <row r="171" spans="1:15" x14ac:dyDescent="0.25">
      <c r="A171" s="144"/>
      <c r="B171" s="145"/>
      <c r="C171" s="149"/>
      <c r="D171" s="149"/>
      <c r="E171" s="40"/>
      <c r="F171" s="40"/>
      <c r="G171" s="40"/>
      <c r="H171" s="41"/>
      <c r="I171" s="41"/>
      <c r="J171" s="42"/>
      <c r="K171" s="36">
        <f t="shared" si="7"/>
        <v>0</v>
      </c>
      <c r="L171" s="43"/>
      <c r="M171" s="44"/>
      <c r="N171" s="44"/>
      <c r="O171" s="45"/>
    </row>
    <row r="172" spans="1:15" x14ac:dyDescent="0.25">
      <c r="A172" s="144"/>
      <c r="B172" s="145"/>
      <c r="C172" s="149"/>
      <c r="D172" s="149"/>
      <c r="E172" s="40"/>
      <c r="F172" s="40"/>
      <c r="G172" s="40"/>
      <c r="H172" s="41"/>
      <c r="I172" s="41"/>
      <c r="J172" s="42"/>
      <c r="K172" s="36">
        <f t="shared" si="7"/>
        <v>0</v>
      </c>
      <c r="L172" s="43"/>
      <c r="M172" s="44"/>
      <c r="N172" s="44"/>
      <c r="O172" s="45"/>
    </row>
    <row r="173" spans="1:15" x14ac:dyDescent="0.25">
      <c r="A173" s="144"/>
      <c r="B173" s="145"/>
      <c r="C173" s="149"/>
      <c r="D173" s="149"/>
      <c r="E173" s="40"/>
      <c r="F173" s="40"/>
      <c r="G173" s="40"/>
      <c r="H173" s="41"/>
      <c r="I173" s="41"/>
      <c r="J173" s="42"/>
      <c r="K173" s="36">
        <f t="shared" si="7"/>
        <v>0</v>
      </c>
      <c r="L173" s="43"/>
      <c r="M173" s="44"/>
      <c r="N173" s="44"/>
      <c r="O173" s="45"/>
    </row>
    <row r="174" spans="1:15" x14ac:dyDescent="0.25">
      <c r="A174" s="144"/>
      <c r="B174" s="145"/>
      <c r="C174" s="149"/>
      <c r="D174" s="149"/>
      <c r="E174" s="40"/>
      <c r="F174" s="40"/>
      <c r="G174" s="40"/>
      <c r="H174" s="41"/>
      <c r="I174" s="41"/>
      <c r="J174" s="42"/>
      <c r="K174" s="36">
        <f t="shared" si="7"/>
        <v>0</v>
      </c>
      <c r="L174" s="43"/>
      <c r="M174" s="44"/>
      <c r="N174" s="44"/>
      <c r="O174" s="45"/>
    </row>
    <row r="175" spans="1:15" x14ac:dyDescent="0.25">
      <c r="A175" s="144"/>
      <c r="B175" s="145"/>
      <c r="C175" s="149"/>
      <c r="D175" s="149"/>
      <c r="E175" s="40"/>
      <c r="F175" s="40"/>
      <c r="G175" s="40"/>
      <c r="H175" s="41"/>
      <c r="I175" s="41"/>
      <c r="J175" s="42"/>
      <c r="K175" s="36">
        <f t="shared" si="7"/>
        <v>0</v>
      </c>
      <c r="L175" s="43"/>
      <c r="M175" s="44"/>
      <c r="N175" s="44"/>
      <c r="O175" s="45"/>
    </row>
    <row r="176" spans="1:15" x14ac:dyDescent="0.25">
      <c r="A176" s="144"/>
      <c r="B176" s="145"/>
      <c r="C176" s="149"/>
      <c r="D176" s="149"/>
      <c r="E176" s="40"/>
      <c r="F176" s="40"/>
      <c r="G176" s="40"/>
      <c r="H176" s="41"/>
      <c r="I176" s="41"/>
      <c r="J176" s="42"/>
      <c r="K176" s="36">
        <f t="shared" si="7"/>
        <v>0</v>
      </c>
      <c r="L176" s="43"/>
      <c r="M176" s="44"/>
      <c r="N176" s="44"/>
      <c r="O176" s="45"/>
    </row>
    <row r="177" spans="1:15" x14ac:dyDescent="0.25">
      <c r="A177" s="144"/>
      <c r="B177" s="145"/>
      <c r="C177" s="149"/>
      <c r="D177" s="149"/>
      <c r="E177" s="40"/>
      <c r="F177" s="40"/>
      <c r="G177" s="40"/>
      <c r="H177" s="41"/>
      <c r="I177" s="41"/>
      <c r="J177" s="42"/>
      <c r="K177" s="36">
        <f t="shared" si="7"/>
        <v>0</v>
      </c>
      <c r="L177" s="43"/>
      <c r="M177" s="44"/>
      <c r="N177" s="44"/>
      <c r="O177" s="45"/>
    </row>
    <row r="178" spans="1:15" x14ac:dyDescent="0.25">
      <c r="A178" s="144"/>
      <c r="B178" s="145"/>
      <c r="C178" s="149"/>
      <c r="D178" s="149"/>
      <c r="E178" s="40"/>
      <c r="F178" s="40"/>
      <c r="G178" s="40"/>
      <c r="H178" s="41"/>
      <c r="I178" s="41"/>
      <c r="J178" s="42"/>
      <c r="K178" s="36">
        <f t="shared" si="7"/>
        <v>0</v>
      </c>
      <c r="L178" s="43"/>
      <c r="M178" s="44"/>
      <c r="N178" s="44"/>
      <c r="O178" s="45"/>
    </row>
    <row r="179" spans="1:15" x14ac:dyDescent="0.25">
      <c r="A179" s="144"/>
      <c r="B179" s="145"/>
      <c r="C179" s="149"/>
      <c r="D179" s="149"/>
      <c r="E179" s="40"/>
      <c r="F179" s="40"/>
      <c r="G179" s="46"/>
      <c r="H179" s="41"/>
      <c r="I179" s="41"/>
      <c r="J179" s="47"/>
      <c r="K179" s="36">
        <f t="shared" si="7"/>
        <v>0</v>
      </c>
      <c r="L179" s="43"/>
      <c r="M179" s="44"/>
      <c r="N179" s="44"/>
      <c r="O179" s="45"/>
    </row>
    <row r="180" spans="1:15" x14ac:dyDescent="0.25">
      <c r="A180" s="144"/>
      <c r="B180" s="145"/>
      <c r="C180" s="149"/>
      <c r="D180" s="149"/>
      <c r="E180" s="40"/>
      <c r="F180" s="40"/>
      <c r="G180" s="46"/>
      <c r="H180" s="48"/>
      <c r="I180" s="48"/>
      <c r="J180" s="47"/>
      <c r="K180" s="36">
        <f t="shared" si="7"/>
        <v>0</v>
      </c>
      <c r="L180" s="43"/>
      <c r="M180" s="44"/>
      <c r="N180" s="44"/>
      <c r="O180" s="45"/>
    </row>
    <row r="181" spans="1:15" ht="15.75" thickBot="1" x14ac:dyDescent="0.3">
      <c r="A181" s="144"/>
      <c r="B181" s="145"/>
      <c r="C181" s="149"/>
      <c r="D181" s="149"/>
      <c r="E181" s="49"/>
      <c r="F181" s="49"/>
      <c r="G181" s="49"/>
      <c r="H181" s="50"/>
      <c r="I181" s="50"/>
      <c r="J181" s="51"/>
      <c r="K181" s="36">
        <f t="shared" si="7"/>
        <v>0</v>
      </c>
      <c r="L181" s="52"/>
      <c r="M181" s="53"/>
      <c r="N181" s="53"/>
      <c r="O181" s="54"/>
    </row>
    <row r="182" spans="1:15" ht="15.75" thickBot="1" x14ac:dyDescent="0.3">
      <c r="A182" s="146"/>
      <c r="B182" s="147"/>
      <c r="C182" s="150"/>
      <c r="D182" s="150"/>
      <c r="E182" s="60" t="s">
        <v>267</v>
      </c>
      <c r="F182" s="58"/>
      <c r="G182" s="58"/>
      <c r="H182" s="58"/>
      <c r="I182" s="58"/>
      <c r="J182" s="59"/>
      <c r="K182" s="55">
        <f>SUM(K168:K181)</f>
        <v>0</v>
      </c>
      <c r="L182" s="56">
        <f>K182+(K182*3%)</f>
        <v>0</v>
      </c>
      <c r="M182" s="56">
        <f>L182+(L182*3%)</f>
        <v>0</v>
      </c>
      <c r="N182" s="56">
        <f>M182+(M182*3%)</f>
        <v>0</v>
      </c>
      <c r="O182" s="56">
        <f>N182+(N182*3%)</f>
        <v>0</v>
      </c>
    </row>
    <row r="183" spans="1:15" ht="23.25" customHeight="1" thickBot="1" x14ac:dyDescent="0.3">
      <c r="A183" s="142" t="s">
        <v>277</v>
      </c>
      <c r="B183" s="143"/>
      <c r="C183" s="57" t="s">
        <v>262</v>
      </c>
      <c r="D183" s="58" t="s">
        <v>264</v>
      </c>
      <c r="E183" s="57" t="s">
        <v>434</v>
      </c>
      <c r="F183" s="57" t="s">
        <v>435</v>
      </c>
      <c r="G183" s="57" t="s">
        <v>263</v>
      </c>
      <c r="H183" s="57" t="s">
        <v>0</v>
      </c>
      <c r="I183" s="57" t="s">
        <v>436</v>
      </c>
      <c r="J183" s="58" t="s">
        <v>265</v>
      </c>
      <c r="K183" s="57" t="s">
        <v>437</v>
      </c>
      <c r="L183" s="58" t="s">
        <v>438</v>
      </c>
      <c r="M183" s="57" t="s">
        <v>439</v>
      </c>
      <c r="N183" s="57" t="s">
        <v>440</v>
      </c>
      <c r="O183" s="57" t="s">
        <v>441</v>
      </c>
    </row>
    <row r="184" spans="1:15" ht="15" customHeight="1" x14ac:dyDescent="0.25">
      <c r="A184" s="144" t="s">
        <v>270</v>
      </c>
      <c r="B184" s="145"/>
      <c r="C184" s="148"/>
      <c r="D184" s="149"/>
      <c r="E184" s="33"/>
      <c r="F184" s="33"/>
      <c r="G184" s="33"/>
      <c r="H184" s="34"/>
      <c r="I184" s="34"/>
      <c r="J184" s="35"/>
      <c r="K184" s="36">
        <f t="shared" ref="K184:K197" si="8">+J184*H184</f>
        <v>0</v>
      </c>
      <c r="L184" s="37"/>
      <c r="M184" s="38"/>
      <c r="N184" s="38"/>
      <c r="O184" s="39"/>
    </row>
    <row r="185" spans="1:15" x14ac:dyDescent="0.25">
      <c r="A185" s="144"/>
      <c r="B185" s="145"/>
      <c r="C185" s="149"/>
      <c r="D185" s="149"/>
      <c r="E185" s="40"/>
      <c r="F185" s="40"/>
      <c r="G185" s="40"/>
      <c r="H185" s="41"/>
      <c r="I185" s="41"/>
      <c r="J185" s="42"/>
      <c r="K185" s="36">
        <f t="shared" si="8"/>
        <v>0</v>
      </c>
      <c r="L185" s="43"/>
      <c r="M185" s="44"/>
      <c r="N185" s="44"/>
      <c r="O185" s="45"/>
    </row>
    <row r="186" spans="1:15" x14ac:dyDescent="0.25">
      <c r="A186" s="144"/>
      <c r="B186" s="145"/>
      <c r="C186" s="149"/>
      <c r="D186" s="149"/>
      <c r="E186" s="40"/>
      <c r="F186" s="40"/>
      <c r="G186" s="40"/>
      <c r="H186" s="41"/>
      <c r="I186" s="41"/>
      <c r="J186" s="42"/>
      <c r="K186" s="36">
        <f t="shared" si="8"/>
        <v>0</v>
      </c>
      <c r="L186" s="43"/>
      <c r="M186" s="44"/>
      <c r="N186" s="44"/>
      <c r="O186" s="45"/>
    </row>
    <row r="187" spans="1:15" x14ac:dyDescent="0.25">
      <c r="A187" s="144"/>
      <c r="B187" s="145"/>
      <c r="C187" s="149"/>
      <c r="D187" s="149"/>
      <c r="E187" s="40"/>
      <c r="F187" s="40"/>
      <c r="G187" s="40"/>
      <c r="H187" s="41"/>
      <c r="I187" s="41"/>
      <c r="J187" s="42"/>
      <c r="K187" s="36">
        <f t="shared" si="8"/>
        <v>0</v>
      </c>
      <c r="L187" s="43"/>
      <c r="M187" s="44"/>
      <c r="N187" s="44"/>
      <c r="O187" s="45"/>
    </row>
    <row r="188" spans="1:15" x14ac:dyDescent="0.25">
      <c r="A188" s="144"/>
      <c r="B188" s="145"/>
      <c r="C188" s="149"/>
      <c r="D188" s="149"/>
      <c r="E188" s="40"/>
      <c r="F188" s="40"/>
      <c r="G188" s="40"/>
      <c r="H188" s="41"/>
      <c r="I188" s="41"/>
      <c r="J188" s="42"/>
      <c r="K188" s="36">
        <f t="shared" si="8"/>
        <v>0</v>
      </c>
      <c r="L188" s="43"/>
      <c r="M188" s="44"/>
      <c r="N188" s="44"/>
      <c r="O188" s="45"/>
    </row>
    <row r="189" spans="1:15" x14ac:dyDescent="0.25">
      <c r="A189" s="144"/>
      <c r="B189" s="145"/>
      <c r="C189" s="149"/>
      <c r="D189" s="149"/>
      <c r="E189" s="40"/>
      <c r="F189" s="40"/>
      <c r="G189" s="40"/>
      <c r="H189" s="41"/>
      <c r="I189" s="41"/>
      <c r="J189" s="42"/>
      <c r="K189" s="36">
        <f t="shared" si="8"/>
        <v>0</v>
      </c>
      <c r="L189" s="43"/>
      <c r="M189" s="44"/>
      <c r="N189" s="44"/>
      <c r="O189" s="45"/>
    </row>
    <row r="190" spans="1:15" x14ac:dyDescent="0.25">
      <c r="A190" s="144"/>
      <c r="B190" s="145"/>
      <c r="C190" s="149"/>
      <c r="D190" s="149"/>
      <c r="E190" s="40"/>
      <c r="F190" s="40"/>
      <c r="G190" s="40"/>
      <c r="H190" s="41"/>
      <c r="I190" s="41"/>
      <c r="J190" s="42"/>
      <c r="K190" s="36">
        <f t="shared" si="8"/>
        <v>0</v>
      </c>
      <c r="L190" s="43"/>
      <c r="M190" s="44"/>
      <c r="N190" s="44"/>
      <c r="O190" s="45"/>
    </row>
    <row r="191" spans="1:15" x14ac:dyDescent="0.25">
      <c r="A191" s="144"/>
      <c r="B191" s="145"/>
      <c r="C191" s="149"/>
      <c r="D191" s="149"/>
      <c r="E191" s="40"/>
      <c r="F191" s="40"/>
      <c r="G191" s="40"/>
      <c r="H191" s="41"/>
      <c r="I191" s="41"/>
      <c r="J191" s="42"/>
      <c r="K191" s="36">
        <f t="shared" si="8"/>
        <v>0</v>
      </c>
      <c r="L191" s="43"/>
      <c r="M191" s="44"/>
      <c r="N191" s="44"/>
      <c r="O191" s="45"/>
    </row>
    <row r="192" spans="1:15" x14ac:dyDescent="0.25">
      <c r="A192" s="144"/>
      <c r="B192" s="145"/>
      <c r="C192" s="149"/>
      <c r="D192" s="149"/>
      <c r="E192" s="40"/>
      <c r="F192" s="40"/>
      <c r="G192" s="40"/>
      <c r="H192" s="41"/>
      <c r="I192" s="41"/>
      <c r="J192" s="42"/>
      <c r="K192" s="36">
        <f t="shared" si="8"/>
        <v>0</v>
      </c>
      <c r="L192" s="43"/>
      <c r="M192" s="44"/>
      <c r="N192" s="44"/>
      <c r="O192" s="45"/>
    </row>
    <row r="193" spans="1:15" x14ac:dyDescent="0.25">
      <c r="A193" s="144"/>
      <c r="B193" s="145"/>
      <c r="C193" s="149"/>
      <c r="D193" s="149"/>
      <c r="E193" s="40"/>
      <c r="F193" s="40"/>
      <c r="G193" s="40"/>
      <c r="H193" s="41"/>
      <c r="I193" s="41"/>
      <c r="J193" s="42"/>
      <c r="K193" s="36">
        <f t="shared" si="8"/>
        <v>0</v>
      </c>
      <c r="L193" s="43"/>
      <c r="M193" s="44"/>
      <c r="N193" s="44"/>
      <c r="O193" s="45"/>
    </row>
    <row r="194" spans="1:15" x14ac:dyDescent="0.25">
      <c r="A194" s="144"/>
      <c r="B194" s="145"/>
      <c r="C194" s="149"/>
      <c r="D194" s="149"/>
      <c r="E194" s="40"/>
      <c r="F194" s="40"/>
      <c r="G194" s="40"/>
      <c r="H194" s="41"/>
      <c r="I194" s="41"/>
      <c r="J194" s="42"/>
      <c r="K194" s="36">
        <f t="shared" si="8"/>
        <v>0</v>
      </c>
      <c r="L194" s="43"/>
      <c r="M194" s="44"/>
      <c r="N194" s="44"/>
      <c r="O194" s="45"/>
    </row>
    <row r="195" spans="1:15" x14ac:dyDescent="0.25">
      <c r="A195" s="144"/>
      <c r="B195" s="145"/>
      <c r="C195" s="149"/>
      <c r="D195" s="149"/>
      <c r="E195" s="40"/>
      <c r="F195" s="40"/>
      <c r="G195" s="46"/>
      <c r="H195" s="41"/>
      <c r="I195" s="41"/>
      <c r="J195" s="47"/>
      <c r="K195" s="36">
        <f t="shared" si="8"/>
        <v>0</v>
      </c>
      <c r="L195" s="43"/>
      <c r="M195" s="44"/>
      <c r="N195" s="44"/>
      <c r="O195" s="45"/>
    </row>
    <row r="196" spans="1:15" x14ac:dyDescent="0.25">
      <c r="A196" s="144"/>
      <c r="B196" s="145"/>
      <c r="C196" s="149"/>
      <c r="D196" s="149"/>
      <c r="E196" s="40"/>
      <c r="F196" s="40"/>
      <c r="G196" s="46"/>
      <c r="H196" s="48"/>
      <c r="I196" s="48"/>
      <c r="J196" s="47"/>
      <c r="K196" s="36">
        <f t="shared" si="8"/>
        <v>0</v>
      </c>
      <c r="L196" s="43"/>
      <c r="M196" s="44"/>
      <c r="N196" s="44"/>
      <c r="O196" s="45"/>
    </row>
    <row r="197" spans="1:15" ht="15.75" thickBot="1" x14ac:dyDescent="0.3">
      <c r="A197" s="144"/>
      <c r="B197" s="145"/>
      <c r="C197" s="149"/>
      <c r="D197" s="149"/>
      <c r="E197" s="49"/>
      <c r="F197" s="49"/>
      <c r="G197" s="49"/>
      <c r="H197" s="50"/>
      <c r="I197" s="50"/>
      <c r="J197" s="51"/>
      <c r="K197" s="36">
        <f t="shared" si="8"/>
        <v>0</v>
      </c>
      <c r="L197" s="52"/>
      <c r="M197" s="53"/>
      <c r="N197" s="53"/>
      <c r="O197" s="54"/>
    </row>
    <row r="198" spans="1:15" ht="15.75" thickBot="1" x14ac:dyDescent="0.3">
      <c r="A198" s="146"/>
      <c r="B198" s="147"/>
      <c r="C198" s="150"/>
      <c r="D198" s="150"/>
      <c r="E198" s="60" t="s">
        <v>267</v>
      </c>
      <c r="F198" s="58"/>
      <c r="G198" s="58"/>
      <c r="H198" s="58"/>
      <c r="I198" s="58"/>
      <c r="J198" s="59"/>
      <c r="K198" s="55">
        <f>SUM(K184:K197)</f>
        <v>0</v>
      </c>
      <c r="L198" s="56">
        <f>K198+(K198*3%)</f>
        <v>0</v>
      </c>
      <c r="M198" s="56">
        <f>L198+(L198*3%)</f>
        <v>0</v>
      </c>
      <c r="N198" s="56">
        <f>M198+(M198*3%)</f>
        <v>0</v>
      </c>
      <c r="O198" s="56">
        <f>N198+(N198*3%)</f>
        <v>0</v>
      </c>
    </row>
    <row r="199" spans="1:15" ht="23.25" customHeight="1" thickBot="1" x14ac:dyDescent="0.3">
      <c r="A199" s="142" t="s">
        <v>277</v>
      </c>
      <c r="B199" s="143"/>
      <c r="C199" s="57" t="s">
        <v>262</v>
      </c>
      <c r="D199" s="58" t="s">
        <v>264</v>
      </c>
      <c r="E199" s="57" t="s">
        <v>434</v>
      </c>
      <c r="F199" s="57" t="s">
        <v>435</v>
      </c>
      <c r="G199" s="57" t="s">
        <v>263</v>
      </c>
      <c r="H199" s="57" t="s">
        <v>0</v>
      </c>
      <c r="I199" s="57" t="s">
        <v>436</v>
      </c>
      <c r="J199" s="58" t="s">
        <v>265</v>
      </c>
      <c r="K199" s="57" t="s">
        <v>437</v>
      </c>
      <c r="L199" s="58" t="s">
        <v>438</v>
      </c>
      <c r="M199" s="57" t="s">
        <v>439</v>
      </c>
      <c r="N199" s="57" t="s">
        <v>440</v>
      </c>
      <c r="O199" s="57" t="s">
        <v>441</v>
      </c>
    </row>
    <row r="200" spans="1:15" ht="15" customHeight="1" x14ac:dyDescent="0.25">
      <c r="A200" s="144" t="s">
        <v>271</v>
      </c>
      <c r="B200" s="145"/>
      <c r="C200" s="148"/>
      <c r="D200" s="149"/>
      <c r="E200" s="33"/>
      <c r="F200" s="33"/>
      <c r="G200" s="33"/>
      <c r="H200" s="34"/>
      <c r="I200" s="34"/>
      <c r="J200" s="35"/>
      <c r="K200" s="36">
        <f t="shared" ref="K200:K213" si="9">+J200*H200</f>
        <v>0</v>
      </c>
      <c r="L200" s="37"/>
      <c r="M200" s="38"/>
      <c r="N200" s="38"/>
      <c r="O200" s="39"/>
    </row>
    <row r="201" spans="1:15" x14ac:dyDescent="0.25">
      <c r="A201" s="144"/>
      <c r="B201" s="145"/>
      <c r="C201" s="149"/>
      <c r="D201" s="149"/>
      <c r="E201" s="40"/>
      <c r="F201" s="40"/>
      <c r="G201" s="40"/>
      <c r="H201" s="41"/>
      <c r="I201" s="41"/>
      <c r="J201" s="42"/>
      <c r="K201" s="36">
        <f t="shared" si="9"/>
        <v>0</v>
      </c>
      <c r="L201" s="43"/>
      <c r="M201" s="44"/>
      <c r="N201" s="44"/>
      <c r="O201" s="45"/>
    </row>
    <row r="202" spans="1:15" x14ac:dyDescent="0.25">
      <c r="A202" s="144"/>
      <c r="B202" s="145"/>
      <c r="C202" s="149"/>
      <c r="D202" s="149"/>
      <c r="E202" s="40"/>
      <c r="F202" s="40"/>
      <c r="G202" s="40"/>
      <c r="H202" s="41"/>
      <c r="I202" s="41"/>
      <c r="J202" s="42"/>
      <c r="K202" s="36">
        <f t="shared" si="9"/>
        <v>0</v>
      </c>
      <c r="L202" s="43"/>
      <c r="M202" s="44"/>
      <c r="N202" s="44"/>
      <c r="O202" s="45"/>
    </row>
    <row r="203" spans="1:15" x14ac:dyDescent="0.25">
      <c r="A203" s="144"/>
      <c r="B203" s="145"/>
      <c r="C203" s="149"/>
      <c r="D203" s="149"/>
      <c r="E203" s="40"/>
      <c r="F203" s="40"/>
      <c r="G203" s="40"/>
      <c r="H203" s="41"/>
      <c r="I203" s="41"/>
      <c r="J203" s="42"/>
      <c r="K203" s="36">
        <f t="shared" si="9"/>
        <v>0</v>
      </c>
      <c r="L203" s="43"/>
      <c r="M203" s="44"/>
      <c r="N203" s="44"/>
      <c r="O203" s="45"/>
    </row>
    <row r="204" spans="1:15" x14ac:dyDescent="0.25">
      <c r="A204" s="144"/>
      <c r="B204" s="145"/>
      <c r="C204" s="149"/>
      <c r="D204" s="149"/>
      <c r="E204" s="40"/>
      <c r="F204" s="40"/>
      <c r="G204" s="40"/>
      <c r="H204" s="41"/>
      <c r="I204" s="41"/>
      <c r="J204" s="42"/>
      <c r="K204" s="36">
        <f t="shared" si="9"/>
        <v>0</v>
      </c>
      <c r="L204" s="43"/>
      <c r="M204" s="44"/>
      <c r="N204" s="44"/>
      <c r="O204" s="45"/>
    </row>
    <row r="205" spans="1:15" x14ac:dyDescent="0.25">
      <c r="A205" s="144"/>
      <c r="B205" s="145"/>
      <c r="C205" s="149"/>
      <c r="D205" s="149"/>
      <c r="E205" s="40"/>
      <c r="F205" s="40"/>
      <c r="G205" s="40"/>
      <c r="H205" s="41"/>
      <c r="I205" s="41"/>
      <c r="J205" s="42"/>
      <c r="K205" s="36">
        <f t="shared" si="9"/>
        <v>0</v>
      </c>
      <c r="L205" s="43"/>
      <c r="M205" s="44"/>
      <c r="N205" s="44"/>
      <c r="O205" s="45"/>
    </row>
    <row r="206" spans="1:15" x14ac:dyDescent="0.25">
      <c r="A206" s="144"/>
      <c r="B206" s="145"/>
      <c r="C206" s="149"/>
      <c r="D206" s="149"/>
      <c r="E206" s="40"/>
      <c r="F206" s="40"/>
      <c r="G206" s="40"/>
      <c r="H206" s="41"/>
      <c r="I206" s="41"/>
      <c r="J206" s="42"/>
      <c r="K206" s="36">
        <f t="shared" si="9"/>
        <v>0</v>
      </c>
      <c r="L206" s="43"/>
      <c r="M206" s="44"/>
      <c r="N206" s="44"/>
      <c r="O206" s="45"/>
    </row>
    <row r="207" spans="1:15" x14ac:dyDescent="0.25">
      <c r="A207" s="144"/>
      <c r="B207" s="145"/>
      <c r="C207" s="149"/>
      <c r="D207" s="149"/>
      <c r="E207" s="40"/>
      <c r="F207" s="40"/>
      <c r="G207" s="40"/>
      <c r="H207" s="41"/>
      <c r="I207" s="41"/>
      <c r="J207" s="42"/>
      <c r="K207" s="36">
        <f t="shared" si="9"/>
        <v>0</v>
      </c>
      <c r="L207" s="43"/>
      <c r="M207" s="44"/>
      <c r="N207" s="44"/>
      <c r="O207" s="45"/>
    </row>
    <row r="208" spans="1:15" x14ac:dyDescent="0.25">
      <c r="A208" s="144"/>
      <c r="B208" s="145"/>
      <c r="C208" s="149"/>
      <c r="D208" s="149"/>
      <c r="E208" s="40"/>
      <c r="F208" s="40"/>
      <c r="G208" s="40"/>
      <c r="H208" s="41"/>
      <c r="I208" s="41"/>
      <c r="J208" s="42"/>
      <c r="K208" s="36">
        <f t="shared" si="9"/>
        <v>0</v>
      </c>
      <c r="L208" s="43"/>
      <c r="M208" s="44"/>
      <c r="N208" s="44"/>
      <c r="O208" s="45"/>
    </row>
    <row r="209" spans="1:15" x14ac:dyDescent="0.25">
      <c r="A209" s="144"/>
      <c r="B209" s="145"/>
      <c r="C209" s="149"/>
      <c r="D209" s="149"/>
      <c r="E209" s="40"/>
      <c r="F209" s="40"/>
      <c r="G209" s="40"/>
      <c r="H209" s="41"/>
      <c r="I209" s="41"/>
      <c r="J209" s="42"/>
      <c r="K209" s="36">
        <f t="shared" si="9"/>
        <v>0</v>
      </c>
      <c r="L209" s="43"/>
      <c r="M209" s="44"/>
      <c r="N209" s="44"/>
      <c r="O209" s="45"/>
    </row>
    <row r="210" spans="1:15" x14ac:dyDescent="0.25">
      <c r="A210" s="144"/>
      <c r="B210" s="145"/>
      <c r="C210" s="149"/>
      <c r="D210" s="149"/>
      <c r="E210" s="40"/>
      <c r="F210" s="40"/>
      <c r="G210" s="40"/>
      <c r="H210" s="41"/>
      <c r="I210" s="41"/>
      <c r="J210" s="42"/>
      <c r="K210" s="36">
        <f t="shared" si="9"/>
        <v>0</v>
      </c>
      <c r="L210" s="43"/>
      <c r="M210" s="44"/>
      <c r="N210" s="44"/>
      <c r="O210" s="45"/>
    </row>
    <row r="211" spans="1:15" x14ac:dyDescent="0.25">
      <c r="A211" s="144"/>
      <c r="B211" s="145"/>
      <c r="C211" s="149"/>
      <c r="D211" s="149"/>
      <c r="E211" s="40"/>
      <c r="F211" s="40"/>
      <c r="G211" s="46"/>
      <c r="H211" s="41"/>
      <c r="I211" s="41"/>
      <c r="J211" s="47"/>
      <c r="K211" s="36">
        <f t="shared" si="9"/>
        <v>0</v>
      </c>
      <c r="L211" s="43"/>
      <c r="M211" s="44"/>
      <c r="N211" s="44"/>
      <c r="O211" s="45"/>
    </row>
    <row r="212" spans="1:15" x14ac:dyDescent="0.25">
      <c r="A212" s="144"/>
      <c r="B212" s="145"/>
      <c r="C212" s="149"/>
      <c r="D212" s="149"/>
      <c r="E212" s="40"/>
      <c r="F212" s="40"/>
      <c r="G212" s="46"/>
      <c r="H212" s="48"/>
      <c r="I212" s="48"/>
      <c r="J212" s="47"/>
      <c r="K212" s="36">
        <f t="shared" si="9"/>
        <v>0</v>
      </c>
      <c r="L212" s="43"/>
      <c r="M212" s="44"/>
      <c r="N212" s="44"/>
      <c r="O212" s="45"/>
    </row>
    <row r="213" spans="1:15" ht="15.75" thickBot="1" x14ac:dyDescent="0.3">
      <c r="A213" s="144"/>
      <c r="B213" s="145"/>
      <c r="C213" s="149"/>
      <c r="D213" s="149"/>
      <c r="E213" s="49"/>
      <c r="F213" s="49"/>
      <c r="G213" s="49"/>
      <c r="H213" s="50"/>
      <c r="I213" s="50"/>
      <c r="J213" s="51"/>
      <c r="K213" s="36">
        <f t="shared" si="9"/>
        <v>0</v>
      </c>
      <c r="L213" s="52"/>
      <c r="M213" s="53"/>
      <c r="N213" s="53"/>
      <c r="O213" s="54"/>
    </row>
    <row r="214" spans="1:15" ht="15.75" thickBot="1" x14ac:dyDescent="0.3">
      <c r="A214" s="146"/>
      <c r="B214" s="147"/>
      <c r="C214" s="150"/>
      <c r="D214" s="150"/>
      <c r="E214" s="60" t="s">
        <v>267</v>
      </c>
      <c r="F214" s="58"/>
      <c r="G214" s="58"/>
      <c r="H214" s="58"/>
      <c r="I214" s="58"/>
      <c r="J214" s="59"/>
      <c r="K214" s="55">
        <f>SUM(K200:K213)</f>
        <v>0</v>
      </c>
      <c r="L214" s="56">
        <f>K214+(K214*3%)</f>
        <v>0</v>
      </c>
      <c r="M214" s="56">
        <f>L214+(L214*3%)</f>
        <v>0</v>
      </c>
      <c r="N214" s="56">
        <f>M214+(M214*3%)</f>
        <v>0</v>
      </c>
      <c r="O214" s="56">
        <f>N214+(N214*3%)</f>
        <v>0</v>
      </c>
    </row>
    <row r="215" spans="1:15" ht="23.25" customHeight="1" thickBot="1" x14ac:dyDescent="0.3">
      <c r="A215" s="142" t="s">
        <v>277</v>
      </c>
      <c r="B215" s="143"/>
      <c r="C215" s="57" t="s">
        <v>262</v>
      </c>
      <c r="D215" s="58" t="s">
        <v>264</v>
      </c>
      <c r="E215" s="57" t="s">
        <v>434</v>
      </c>
      <c r="F215" s="57" t="s">
        <v>435</v>
      </c>
      <c r="G215" s="57" t="s">
        <v>263</v>
      </c>
      <c r="H215" s="57" t="s">
        <v>0</v>
      </c>
      <c r="I215" s="57" t="s">
        <v>436</v>
      </c>
      <c r="J215" s="58" t="s">
        <v>265</v>
      </c>
      <c r="K215" s="57" t="s">
        <v>437</v>
      </c>
      <c r="L215" s="58" t="s">
        <v>438</v>
      </c>
      <c r="M215" s="57" t="s">
        <v>439</v>
      </c>
      <c r="N215" s="57" t="s">
        <v>440</v>
      </c>
      <c r="O215" s="57" t="s">
        <v>441</v>
      </c>
    </row>
    <row r="216" spans="1:15" ht="15" customHeight="1" x14ac:dyDescent="0.25">
      <c r="A216" s="144" t="s">
        <v>272</v>
      </c>
      <c r="B216" s="145"/>
      <c r="C216" s="148"/>
      <c r="D216" s="149"/>
      <c r="E216" s="33"/>
      <c r="F216" s="33"/>
      <c r="G216" s="33"/>
      <c r="H216" s="34"/>
      <c r="I216" s="34"/>
      <c r="J216" s="35"/>
      <c r="K216" s="36">
        <f t="shared" ref="K216:K229" si="10">+J216*H216</f>
        <v>0</v>
      </c>
      <c r="L216" s="37"/>
      <c r="M216" s="38"/>
      <c r="N216" s="38"/>
      <c r="O216" s="39"/>
    </row>
    <row r="217" spans="1:15" x14ac:dyDescent="0.25">
      <c r="A217" s="144"/>
      <c r="B217" s="145"/>
      <c r="C217" s="149"/>
      <c r="D217" s="149"/>
      <c r="E217" s="40"/>
      <c r="F217" s="40"/>
      <c r="G217" s="40"/>
      <c r="H217" s="41"/>
      <c r="I217" s="41"/>
      <c r="J217" s="42"/>
      <c r="K217" s="36">
        <f t="shared" si="10"/>
        <v>0</v>
      </c>
      <c r="L217" s="43"/>
      <c r="M217" s="44"/>
      <c r="N217" s="44"/>
      <c r="O217" s="45"/>
    </row>
    <row r="218" spans="1:15" x14ac:dyDescent="0.25">
      <c r="A218" s="144"/>
      <c r="B218" s="145"/>
      <c r="C218" s="149"/>
      <c r="D218" s="149"/>
      <c r="E218" s="40"/>
      <c r="F218" s="40"/>
      <c r="G218" s="40"/>
      <c r="H218" s="41"/>
      <c r="I218" s="41"/>
      <c r="J218" s="42"/>
      <c r="K218" s="36">
        <f t="shared" si="10"/>
        <v>0</v>
      </c>
      <c r="L218" s="43"/>
      <c r="M218" s="44"/>
      <c r="N218" s="44"/>
      <c r="O218" s="45"/>
    </row>
    <row r="219" spans="1:15" x14ac:dyDescent="0.25">
      <c r="A219" s="144"/>
      <c r="B219" s="145"/>
      <c r="C219" s="149"/>
      <c r="D219" s="149"/>
      <c r="E219" s="40"/>
      <c r="F219" s="40"/>
      <c r="G219" s="40"/>
      <c r="H219" s="41"/>
      <c r="I219" s="41"/>
      <c r="J219" s="42"/>
      <c r="K219" s="36">
        <f t="shared" si="10"/>
        <v>0</v>
      </c>
      <c r="L219" s="43"/>
      <c r="M219" s="44"/>
      <c r="N219" s="44"/>
      <c r="O219" s="45"/>
    </row>
    <row r="220" spans="1:15" x14ac:dyDescent="0.25">
      <c r="A220" s="144"/>
      <c r="B220" s="145"/>
      <c r="C220" s="149"/>
      <c r="D220" s="149"/>
      <c r="E220" s="40"/>
      <c r="F220" s="40"/>
      <c r="G220" s="40"/>
      <c r="H220" s="41"/>
      <c r="I220" s="41"/>
      <c r="J220" s="42"/>
      <c r="K220" s="36">
        <f t="shared" si="10"/>
        <v>0</v>
      </c>
      <c r="L220" s="43"/>
      <c r="M220" s="44"/>
      <c r="N220" s="44"/>
      <c r="O220" s="45"/>
    </row>
    <row r="221" spans="1:15" x14ac:dyDescent="0.25">
      <c r="A221" s="144"/>
      <c r="B221" s="145"/>
      <c r="C221" s="149"/>
      <c r="D221" s="149"/>
      <c r="E221" s="40"/>
      <c r="F221" s="40"/>
      <c r="G221" s="40"/>
      <c r="H221" s="41"/>
      <c r="I221" s="41"/>
      <c r="J221" s="42"/>
      <c r="K221" s="36">
        <f t="shared" si="10"/>
        <v>0</v>
      </c>
      <c r="L221" s="43"/>
      <c r="M221" s="44"/>
      <c r="N221" s="44"/>
      <c r="O221" s="45"/>
    </row>
    <row r="222" spans="1:15" x14ac:dyDescent="0.25">
      <c r="A222" s="144"/>
      <c r="B222" s="145"/>
      <c r="C222" s="149"/>
      <c r="D222" s="149"/>
      <c r="E222" s="40"/>
      <c r="F222" s="40"/>
      <c r="G222" s="40"/>
      <c r="H222" s="41"/>
      <c r="I222" s="41"/>
      <c r="J222" s="42"/>
      <c r="K222" s="36">
        <f t="shared" si="10"/>
        <v>0</v>
      </c>
      <c r="L222" s="43"/>
      <c r="M222" s="44"/>
      <c r="N222" s="44"/>
      <c r="O222" s="45"/>
    </row>
    <row r="223" spans="1:15" x14ac:dyDescent="0.25">
      <c r="A223" s="144"/>
      <c r="B223" s="145"/>
      <c r="C223" s="149"/>
      <c r="D223" s="149"/>
      <c r="E223" s="40"/>
      <c r="F223" s="40"/>
      <c r="G223" s="40"/>
      <c r="H223" s="41"/>
      <c r="I223" s="41"/>
      <c r="J223" s="42"/>
      <c r="K223" s="36">
        <f t="shared" si="10"/>
        <v>0</v>
      </c>
      <c r="L223" s="43"/>
      <c r="M223" s="44"/>
      <c r="N223" s="44"/>
      <c r="O223" s="45"/>
    </row>
    <row r="224" spans="1:15" x14ac:dyDescent="0.25">
      <c r="A224" s="144"/>
      <c r="B224" s="145"/>
      <c r="C224" s="149"/>
      <c r="D224" s="149"/>
      <c r="E224" s="40"/>
      <c r="F224" s="40"/>
      <c r="G224" s="40"/>
      <c r="H224" s="41"/>
      <c r="I224" s="41"/>
      <c r="J224" s="42"/>
      <c r="K224" s="36">
        <f t="shared" si="10"/>
        <v>0</v>
      </c>
      <c r="L224" s="43"/>
      <c r="M224" s="44"/>
      <c r="N224" s="44"/>
      <c r="O224" s="45"/>
    </row>
    <row r="225" spans="1:15" x14ac:dyDescent="0.25">
      <c r="A225" s="144"/>
      <c r="B225" s="145"/>
      <c r="C225" s="149"/>
      <c r="D225" s="149"/>
      <c r="E225" s="40"/>
      <c r="F225" s="40"/>
      <c r="G225" s="40"/>
      <c r="H225" s="41"/>
      <c r="I225" s="41"/>
      <c r="J225" s="42"/>
      <c r="K225" s="36">
        <f t="shared" si="10"/>
        <v>0</v>
      </c>
      <c r="L225" s="43"/>
      <c r="M225" s="44"/>
      <c r="N225" s="44"/>
      <c r="O225" s="45"/>
    </row>
    <row r="226" spans="1:15" x14ac:dyDescent="0.25">
      <c r="A226" s="144"/>
      <c r="B226" s="145"/>
      <c r="C226" s="149"/>
      <c r="D226" s="149"/>
      <c r="E226" s="40"/>
      <c r="F226" s="40"/>
      <c r="G226" s="40"/>
      <c r="H226" s="41"/>
      <c r="I226" s="41"/>
      <c r="J226" s="42"/>
      <c r="K226" s="36">
        <f t="shared" si="10"/>
        <v>0</v>
      </c>
      <c r="L226" s="43"/>
      <c r="M226" s="44"/>
      <c r="N226" s="44"/>
      <c r="O226" s="45"/>
    </row>
    <row r="227" spans="1:15" x14ac:dyDescent="0.25">
      <c r="A227" s="144"/>
      <c r="B227" s="145"/>
      <c r="C227" s="149"/>
      <c r="D227" s="149"/>
      <c r="E227" s="40"/>
      <c r="F227" s="40"/>
      <c r="G227" s="46"/>
      <c r="H227" s="41"/>
      <c r="I227" s="41"/>
      <c r="J227" s="47"/>
      <c r="K227" s="36">
        <f t="shared" si="10"/>
        <v>0</v>
      </c>
      <c r="L227" s="43"/>
      <c r="M227" s="44"/>
      <c r="N227" s="44"/>
      <c r="O227" s="45"/>
    </row>
    <row r="228" spans="1:15" x14ac:dyDescent="0.25">
      <c r="A228" s="144"/>
      <c r="B228" s="145"/>
      <c r="C228" s="149"/>
      <c r="D228" s="149"/>
      <c r="E228" s="40"/>
      <c r="F228" s="40"/>
      <c r="G228" s="46"/>
      <c r="H228" s="48"/>
      <c r="I228" s="48"/>
      <c r="J228" s="47"/>
      <c r="K228" s="36">
        <f t="shared" si="10"/>
        <v>0</v>
      </c>
      <c r="L228" s="43"/>
      <c r="M228" s="44"/>
      <c r="N228" s="44"/>
      <c r="O228" s="45"/>
    </row>
    <row r="229" spans="1:15" ht="15.75" thickBot="1" x14ac:dyDescent="0.3">
      <c r="A229" s="144"/>
      <c r="B229" s="145"/>
      <c r="C229" s="149"/>
      <c r="D229" s="149"/>
      <c r="E229" s="49"/>
      <c r="F229" s="49"/>
      <c r="G229" s="49"/>
      <c r="H229" s="50"/>
      <c r="I229" s="50"/>
      <c r="J229" s="51"/>
      <c r="K229" s="36">
        <f t="shared" si="10"/>
        <v>0</v>
      </c>
      <c r="L229" s="52"/>
      <c r="M229" s="53"/>
      <c r="N229" s="53"/>
      <c r="O229" s="54"/>
    </row>
    <row r="230" spans="1:15" ht="15.75" thickBot="1" x14ac:dyDescent="0.3">
      <c r="A230" s="146"/>
      <c r="B230" s="147"/>
      <c r="C230" s="150"/>
      <c r="D230" s="150"/>
      <c r="E230" s="60" t="s">
        <v>267</v>
      </c>
      <c r="F230" s="58"/>
      <c r="G230" s="58"/>
      <c r="H230" s="58"/>
      <c r="I230" s="58"/>
      <c r="J230" s="59"/>
      <c r="K230" s="55">
        <f>SUM(K216:K229)</f>
        <v>0</v>
      </c>
      <c r="L230" s="56">
        <f>K230+(K230*3%)</f>
        <v>0</v>
      </c>
      <c r="M230" s="56">
        <f>L230+(L230*3%)</f>
        <v>0</v>
      </c>
      <c r="N230" s="56">
        <f>M230+(M230*3%)</f>
        <v>0</v>
      </c>
      <c r="O230" s="56">
        <f>N230+(N230*3%)</f>
        <v>0</v>
      </c>
    </row>
    <row r="231" spans="1:15" ht="23.25" customHeight="1" thickBot="1" x14ac:dyDescent="0.3">
      <c r="A231" s="142" t="s">
        <v>277</v>
      </c>
      <c r="B231" s="143"/>
      <c r="C231" s="57" t="s">
        <v>262</v>
      </c>
      <c r="D231" s="58" t="s">
        <v>264</v>
      </c>
      <c r="E231" s="57" t="s">
        <v>434</v>
      </c>
      <c r="F231" s="57" t="s">
        <v>435</v>
      </c>
      <c r="G231" s="57" t="s">
        <v>263</v>
      </c>
      <c r="H231" s="57" t="s">
        <v>0</v>
      </c>
      <c r="I231" s="57" t="s">
        <v>436</v>
      </c>
      <c r="J231" s="58" t="s">
        <v>265</v>
      </c>
      <c r="K231" s="57" t="s">
        <v>437</v>
      </c>
      <c r="L231" s="58" t="s">
        <v>438</v>
      </c>
      <c r="M231" s="57" t="s">
        <v>439</v>
      </c>
      <c r="N231" s="57" t="s">
        <v>440</v>
      </c>
      <c r="O231" s="57" t="s">
        <v>441</v>
      </c>
    </row>
    <row r="232" spans="1:15" ht="15" customHeight="1" x14ac:dyDescent="0.25">
      <c r="A232" s="144" t="s">
        <v>273</v>
      </c>
      <c r="B232" s="145"/>
      <c r="C232" s="148"/>
      <c r="D232" s="149"/>
      <c r="E232" s="33"/>
      <c r="F232" s="33"/>
      <c r="G232" s="33"/>
      <c r="H232" s="34"/>
      <c r="I232" s="34"/>
      <c r="J232" s="35"/>
      <c r="K232" s="36">
        <f t="shared" ref="K232:K245" si="11">+J232*H232</f>
        <v>0</v>
      </c>
      <c r="L232" s="37"/>
      <c r="M232" s="38"/>
      <c r="N232" s="38"/>
      <c r="O232" s="39"/>
    </row>
    <row r="233" spans="1:15" x14ac:dyDescent="0.25">
      <c r="A233" s="144"/>
      <c r="B233" s="145"/>
      <c r="C233" s="149"/>
      <c r="D233" s="149"/>
      <c r="E233" s="40"/>
      <c r="F233" s="40"/>
      <c r="G233" s="40"/>
      <c r="H233" s="41"/>
      <c r="I233" s="41"/>
      <c r="J233" s="42"/>
      <c r="K233" s="36">
        <f t="shared" si="11"/>
        <v>0</v>
      </c>
      <c r="L233" s="43"/>
      <c r="M233" s="44"/>
      <c r="N233" s="44"/>
      <c r="O233" s="45"/>
    </row>
    <row r="234" spans="1:15" x14ac:dyDescent="0.25">
      <c r="A234" s="144"/>
      <c r="B234" s="145"/>
      <c r="C234" s="149"/>
      <c r="D234" s="149"/>
      <c r="E234" s="40"/>
      <c r="F234" s="40"/>
      <c r="G234" s="40"/>
      <c r="H234" s="41"/>
      <c r="I234" s="41"/>
      <c r="J234" s="42"/>
      <c r="K234" s="36">
        <f t="shared" si="11"/>
        <v>0</v>
      </c>
      <c r="L234" s="43"/>
      <c r="M234" s="44"/>
      <c r="N234" s="44"/>
      <c r="O234" s="45"/>
    </row>
    <row r="235" spans="1:15" x14ac:dyDescent="0.25">
      <c r="A235" s="144"/>
      <c r="B235" s="145"/>
      <c r="C235" s="149"/>
      <c r="D235" s="149"/>
      <c r="E235" s="40"/>
      <c r="F235" s="40"/>
      <c r="G235" s="40"/>
      <c r="H235" s="41"/>
      <c r="I235" s="41"/>
      <c r="J235" s="42"/>
      <c r="K235" s="36">
        <f t="shared" si="11"/>
        <v>0</v>
      </c>
      <c r="L235" s="43"/>
      <c r="M235" s="44"/>
      <c r="N235" s="44"/>
      <c r="O235" s="45"/>
    </row>
    <row r="236" spans="1:15" x14ac:dyDescent="0.25">
      <c r="A236" s="144"/>
      <c r="B236" s="145"/>
      <c r="C236" s="149"/>
      <c r="D236" s="149"/>
      <c r="E236" s="40"/>
      <c r="F236" s="40"/>
      <c r="G236" s="40"/>
      <c r="H236" s="41"/>
      <c r="I236" s="41"/>
      <c r="J236" s="42"/>
      <c r="K236" s="36">
        <f t="shared" si="11"/>
        <v>0</v>
      </c>
      <c r="L236" s="43"/>
      <c r="M236" s="44"/>
      <c r="N236" s="44"/>
      <c r="O236" s="45"/>
    </row>
    <row r="237" spans="1:15" x14ac:dyDescent="0.25">
      <c r="A237" s="144"/>
      <c r="B237" s="145"/>
      <c r="C237" s="149"/>
      <c r="D237" s="149"/>
      <c r="E237" s="40"/>
      <c r="F237" s="40"/>
      <c r="G237" s="40"/>
      <c r="H237" s="41"/>
      <c r="I237" s="41"/>
      <c r="J237" s="42"/>
      <c r="K237" s="36">
        <f t="shared" si="11"/>
        <v>0</v>
      </c>
      <c r="L237" s="43"/>
      <c r="M237" s="44"/>
      <c r="N237" s="44"/>
      <c r="O237" s="45"/>
    </row>
    <row r="238" spans="1:15" x14ac:dyDescent="0.25">
      <c r="A238" s="144"/>
      <c r="B238" s="145"/>
      <c r="C238" s="149"/>
      <c r="D238" s="149"/>
      <c r="E238" s="40"/>
      <c r="F238" s="40"/>
      <c r="G238" s="40"/>
      <c r="H238" s="41"/>
      <c r="I238" s="41"/>
      <c r="J238" s="42"/>
      <c r="K238" s="36">
        <f t="shared" si="11"/>
        <v>0</v>
      </c>
      <c r="L238" s="43"/>
      <c r="M238" s="44"/>
      <c r="N238" s="44"/>
      <c r="O238" s="45"/>
    </row>
    <row r="239" spans="1:15" x14ac:dyDescent="0.25">
      <c r="A239" s="144"/>
      <c r="B239" s="145"/>
      <c r="C239" s="149"/>
      <c r="D239" s="149"/>
      <c r="E239" s="40"/>
      <c r="F239" s="40"/>
      <c r="G239" s="40"/>
      <c r="H239" s="41"/>
      <c r="I239" s="41"/>
      <c r="J239" s="42"/>
      <c r="K239" s="36">
        <f t="shared" si="11"/>
        <v>0</v>
      </c>
      <c r="L239" s="43"/>
      <c r="M239" s="44"/>
      <c r="N239" s="44"/>
      <c r="O239" s="45"/>
    </row>
    <row r="240" spans="1:15" x14ac:dyDescent="0.25">
      <c r="A240" s="144"/>
      <c r="B240" s="145"/>
      <c r="C240" s="149"/>
      <c r="D240" s="149"/>
      <c r="E240" s="40"/>
      <c r="F240" s="40"/>
      <c r="G240" s="40"/>
      <c r="H240" s="41"/>
      <c r="I240" s="41"/>
      <c r="J240" s="42"/>
      <c r="K240" s="36">
        <f t="shared" si="11"/>
        <v>0</v>
      </c>
      <c r="L240" s="43"/>
      <c r="M240" s="44"/>
      <c r="N240" s="44"/>
      <c r="O240" s="45"/>
    </row>
    <row r="241" spans="1:15" x14ac:dyDescent="0.25">
      <c r="A241" s="144"/>
      <c r="B241" s="145"/>
      <c r="C241" s="149"/>
      <c r="D241" s="149"/>
      <c r="E241" s="40"/>
      <c r="F241" s="40"/>
      <c r="G241" s="40"/>
      <c r="H241" s="41"/>
      <c r="I241" s="41"/>
      <c r="J241" s="42"/>
      <c r="K241" s="36">
        <f t="shared" si="11"/>
        <v>0</v>
      </c>
      <c r="L241" s="43"/>
      <c r="M241" s="44"/>
      <c r="N241" s="44"/>
      <c r="O241" s="45"/>
    </row>
    <row r="242" spans="1:15" x14ac:dyDescent="0.25">
      <c r="A242" s="144"/>
      <c r="B242" s="145"/>
      <c r="C242" s="149"/>
      <c r="D242" s="149"/>
      <c r="E242" s="40"/>
      <c r="F242" s="40"/>
      <c r="G242" s="40"/>
      <c r="H242" s="41"/>
      <c r="I242" s="41"/>
      <c r="J242" s="42"/>
      <c r="K242" s="36">
        <f t="shared" si="11"/>
        <v>0</v>
      </c>
      <c r="L242" s="43"/>
      <c r="M242" s="44"/>
      <c r="N242" s="44"/>
      <c r="O242" s="45"/>
    </row>
    <row r="243" spans="1:15" x14ac:dyDescent="0.25">
      <c r="A243" s="144"/>
      <c r="B243" s="145"/>
      <c r="C243" s="149"/>
      <c r="D243" s="149"/>
      <c r="E243" s="40"/>
      <c r="F243" s="40"/>
      <c r="G243" s="46"/>
      <c r="H243" s="41"/>
      <c r="I243" s="41"/>
      <c r="J243" s="47"/>
      <c r="K243" s="36">
        <f t="shared" si="11"/>
        <v>0</v>
      </c>
      <c r="L243" s="43"/>
      <c r="M243" s="44"/>
      <c r="N243" s="44"/>
      <c r="O243" s="45"/>
    </row>
    <row r="244" spans="1:15" x14ac:dyDescent="0.25">
      <c r="A244" s="144"/>
      <c r="B244" s="145"/>
      <c r="C244" s="149"/>
      <c r="D244" s="149"/>
      <c r="E244" s="40"/>
      <c r="F244" s="40"/>
      <c r="G244" s="46"/>
      <c r="H244" s="48"/>
      <c r="I244" s="48"/>
      <c r="J244" s="47"/>
      <c r="K244" s="36">
        <f t="shared" si="11"/>
        <v>0</v>
      </c>
      <c r="L244" s="43"/>
      <c r="M244" s="44"/>
      <c r="N244" s="44"/>
      <c r="O244" s="45"/>
    </row>
    <row r="245" spans="1:15" ht="15.75" thickBot="1" x14ac:dyDescent="0.3">
      <c r="A245" s="144"/>
      <c r="B245" s="145"/>
      <c r="C245" s="149"/>
      <c r="D245" s="149"/>
      <c r="E245" s="49"/>
      <c r="F245" s="49"/>
      <c r="G245" s="49"/>
      <c r="H245" s="50"/>
      <c r="I245" s="50"/>
      <c r="J245" s="51"/>
      <c r="K245" s="36">
        <f t="shared" si="11"/>
        <v>0</v>
      </c>
      <c r="L245" s="52"/>
      <c r="M245" s="53"/>
      <c r="N245" s="53"/>
      <c r="O245" s="54"/>
    </row>
    <row r="246" spans="1:15" ht="15.75" thickBot="1" x14ac:dyDescent="0.3">
      <c r="A246" s="146"/>
      <c r="B246" s="147"/>
      <c r="C246" s="150"/>
      <c r="D246" s="150"/>
      <c r="E246" s="60" t="s">
        <v>267</v>
      </c>
      <c r="F246" s="58"/>
      <c r="G246" s="58"/>
      <c r="H246" s="58"/>
      <c r="I246" s="58"/>
      <c r="J246" s="59"/>
      <c r="K246" s="55">
        <f>SUM(K232:K245)</f>
        <v>0</v>
      </c>
      <c r="L246" s="56">
        <f>K246+(K246*3%)</f>
        <v>0</v>
      </c>
      <c r="M246" s="56">
        <f>L246+(L246*3%)</f>
        <v>0</v>
      </c>
      <c r="N246" s="56">
        <f>M246+(M246*3%)</f>
        <v>0</v>
      </c>
      <c r="O246" s="56">
        <f>N246+(N246*3%)</f>
        <v>0</v>
      </c>
    </row>
    <row r="247" spans="1:15" ht="23.25" customHeight="1" thickBot="1" x14ac:dyDescent="0.3">
      <c r="A247" s="142" t="s">
        <v>277</v>
      </c>
      <c r="B247" s="143"/>
      <c r="C247" s="57" t="s">
        <v>262</v>
      </c>
      <c r="D247" s="58" t="s">
        <v>264</v>
      </c>
      <c r="E247" s="57" t="s">
        <v>434</v>
      </c>
      <c r="F247" s="57" t="s">
        <v>435</v>
      </c>
      <c r="G247" s="57" t="s">
        <v>263</v>
      </c>
      <c r="H247" s="57" t="s">
        <v>0</v>
      </c>
      <c r="I247" s="57" t="s">
        <v>436</v>
      </c>
      <c r="J247" s="58" t="s">
        <v>265</v>
      </c>
      <c r="K247" s="57" t="s">
        <v>437</v>
      </c>
      <c r="L247" s="58" t="s">
        <v>438</v>
      </c>
      <c r="M247" s="57" t="s">
        <v>439</v>
      </c>
      <c r="N247" s="57" t="s">
        <v>440</v>
      </c>
      <c r="O247" s="57" t="s">
        <v>441</v>
      </c>
    </row>
    <row r="248" spans="1:15" ht="15" customHeight="1" x14ac:dyDescent="0.25">
      <c r="A248" s="144" t="s">
        <v>274</v>
      </c>
      <c r="B248" s="145"/>
      <c r="C248" s="148"/>
      <c r="D248" s="149"/>
      <c r="E248" s="33"/>
      <c r="F248" s="33"/>
      <c r="G248" s="33"/>
      <c r="H248" s="34"/>
      <c r="I248" s="34"/>
      <c r="J248" s="35"/>
      <c r="K248" s="36">
        <f t="shared" ref="K248:K261" si="12">+J248*H248</f>
        <v>0</v>
      </c>
      <c r="L248" s="37"/>
      <c r="M248" s="38"/>
      <c r="N248" s="38"/>
      <c r="O248" s="39"/>
    </row>
    <row r="249" spans="1:15" x14ac:dyDescent="0.25">
      <c r="A249" s="144"/>
      <c r="B249" s="145"/>
      <c r="C249" s="149"/>
      <c r="D249" s="149"/>
      <c r="E249" s="40"/>
      <c r="F249" s="40"/>
      <c r="G249" s="40"/>
      <c r="H249" s="41"/>
      <c r="I249" s="41"/>
      <c r="J249" s="42"/>
      <c r="K249" s="36">
        <f t="shared" si="12"/>
        <v>0</v>
      </c>
      <c r="L249" s="43"/>
      <c r="M249" s="44"/>
      <c r="N249" s="44"/>
      <c r="O249" s="45"/>
    </row>
    <row r="250" spans="1:15" x14ac:dyDescent="0.25">
      <c r="A250" s="144"/>
      <c r="B250" s="145"/>
      <c r="C250" s="149"/>
      <c r="D250" s="149"/>
      <c r="E250" s="40"/>
      <c r="F250" s="40"/>
      <c r="G250" s="40"/>
      <c r="H250" s="41"/>
      <c r="I250" s="41"/>
      <c r="J250" s="42"/>
      <c r="K250" s="36">
        <f t="shared" si="12"/>
        <v>0</v>
      </c>
      <c r="L250" s="43"/>
      <c r="M250" s="44"/>
      <c r="N250" s="44"/>
      <c r="O250" s="45"/>
    </row>
    <row r="251" spans="1:15" x14ac:dyDescent="0.25">
      <c r="A251" s="144"/>
      <c r="B251" s="145"/>
      <c r="C251" s="149"/>
      <c r="D251" s="149"/>
      <c r="E251" s="40"/>
      <c r="F251" s="40"/>
      <c r="G251" s="40"/>
      <c r="H251" s="41"/>
      <c r="I251" s="41"/>
      <c r="J251" s="42"/>
      <c r="K251" s="36">
        <f t="shared" si="12"/>
        <v>0</v>
      </c>
      <c r="L251" s="43"/>
      <c r="M251" s="44"/>
      <c r="N251" s="44"/>
      <c r="O251" s="45"/>
    </row>
    <row r="252" spans="1:15" x14ac:dyDescent="0.25">
      <c r="A252" s="144"/>
      <c r="B252" s="145"/>
      <c r="C252" s="149"/>
      <c r="D252" s="149"/>
      <c r="E252" s="40"/>
      <c r="F252" s="40"/>
      <c r="G252" s="40"/>
      <c r="H252" s="41"/>
      <c r="I252" s="41"/>
      <c r="J252" s="42"/>
      <c r="K252" s="36">
        <f t="shared" si="12"/>
        <v>0</v>
      </c>
      <c r="L252" s="43"/>
      <c r="M252" s="44"/>
      <c r="N252" s="44"/>
      <c r="O252" s="45"/>
    </row>
    <row r="253" spans="1:15" x14ac:dyDescent="0.25">
      <c r="A253" s="144"/>
      <c r="B253" s="145"/>
      <c r="C253" s="149"/>
      <c r="D253" s="149"/>
      <c r="E253" s="40"/>
      <c r="F253" s="40"/>
      <c r="G253" s="40"/>
      <c r="H253" s="41"/>
      <c r="I253" s="41"/>
      <c r="J253" s="42"/>
      <c r="K253" s="36">
        <f t="shared" si="12"/>
        <v>0</v>
      </c>
      <c r="L253" s="43"/>
      <c r="M253" s="44"/>
      <c r="N253" s="44"/>
      <c r="O253" s="45"/>
    </row>
    <row r="254" spans="1:15" x14ac:dyDescent="0.25">
      <c r="A254" s="144"/>
      <c r="B254" s="145"/>
      <c r="C254" s="149"/>
      <c r="D254" s="149"/>
      <c r="E254" s="40"/>
      <c r="F254" s="40"/>
      <c r="G254" s="40"/>
      <c r="H254" s="41"/>
      <c r="I254" s="41"/>
      <c r="J254" s="42"/>
      <c r="K254" s="36">
        <f t="shared" si="12"/>
        <v>0</v>
      </c>
      <c r="L254" s="43"/>
      <c r="M254" s="44"/>
      <c r="N254" s="44"/>
      <c r="O254" s="45"/>
    </row>
    <row r="255" spans="1:15" x14ac:dyDescent="0.25">
      <c r="A255" s="144"/>
      <c r="B255" s="145"/>
      <c r="C255" s="149"/>
      <c r="D255" s="149"/>
      <c r="E255" s="40"/>
      <c r="F255" s="40"/>
      <c r="G255" s="40"/>
      <c r="H255" s="41"/>
      <c r="I255" s="41"/>
      <c r="J255" s="42"/>
      <c r="K255" s="36">
        <f t="shared" si="12"/>
        <v>0</v>
      </c>
      <c r="L255" s="43"/>
      <c r="M255" s="44"/>
      <c r="N255" s="44"/>
      <c r="O255" s="45"/>
    </row>
    <row r="256" spans="1:15" x14ac:dyDescent="0.25">
      <c r="A256" s="144"/>
      <c r="B256" s="145"/>
      <c r="C256" s="149"/>
      <c r="D256" s="149"/>
      <c r="E256" s="40"/>
      <c r="F256" s="40"/>
      <c r="G256" s="40"/>
      <c r="H256" s="41"/>
      <c r="I256" s="41"/>
      <c r="J256" s="42"/>
      <c r="K256" s="36">
        <f t="shared" si="12"/>
        <v>0</v>
      </c>
      <c r="L256" s="43"/>
      <c r="M256" s="44"/>
      <c r="N256" s="44"/>
      <c r="O256" s="45"/>
    </row>
    <row r="257" spans="1:15" x14ac:dyDescent="0.25">
      <c r="A257" s="144"/>
      <c r="B257" s="145"/>
      <c r="C257" s="149"/>
      <c r="D257" s="149"/>
      <c r="E257" s="40"/>
      <c r="F257" s="40"/>
      <c r="G257" s="40"/>
      <c r="H257" s="41"/>
      <c r="I257" s="41"/>
      <c r="J257" s="42"/>
      <c r="K257" s="36">
        <f t="shared" si="12"/>
        <v>0</v>
      </c>
      <c r="L257" s="43"/>
      <c r="M257" s="44"/>
      <c r="N257" s="44"/>
      <c r="O257" s="45"/>
    </row>
    <row r="258" spans="1:15" x14ac:dyDescent="0.25">
      <c r="A258" s="144"/>
      <c r="B258" s="145"/>
      <c r="C258" s="149"/>
      <c r="D258" s="149"/>
      <c r="E258" s="40"/>
      <c r="F258" s="40"/>
      <c r="G258" s="40"/>
      <c r="H258" s="41"/>
      <c r="I258" s="41"/>
      <c r="J258" s="42"/>
      <c r="K258" s="36">
        <f t="shared" si="12"/>
        <v>0</v>
      </c>
      <c r="L258" s="43"/>
      <c r="M258" s="44"/>
      <c r="N258" s="44"/>
      <c r="O258" s="45"/>
    </row>
    <row r="259" spans="1:15" x14ac:dyDescent="0.25">
      <c r="A259" s="144"/>
      <c r="B259" s="145"/>
      <c r="C259" s="149"/>
      <c r="D259" s="149"/>
      <c r="E259" s="40"/>
      <c r="F259" s="40"/>
      <c r="G259" s="46"/>
      <c r="H259" s="41"/>
      <c r="I259" s="41"/>
      <c r="J259" s="47"/>
      <c r="K259" s="36">
        <f t="shared" si="12"/>
        <v>0</v>
      </c>
      <c r="L259" s="43"/>
      <c r="M259" s="44"/>
      <c r="N259" s="44"/>
      <c r="O259" s="45"/>
    </row>
    <row r="260" spans="1:15" x14ac:dyDescent="0.25">
      <c r="A260" s="144"/>
      <c r="B260" s="145"/>
      <c r="C260" s="149"/>
      <c r="D260" s="149"/>
      <c r="E260" s="40"/>
      <c r="F260" s="40"/>
      <c r="G260" s="46"/>
      <c r="H260" s="48"/>
      <c r="I260" s="48"/>
      <c r="J260" s="47"/>
      <c r="K260" s="36">
        <f t="shared" si="12"/>
        <v>0</v>
      </c>
      <c r="L260" s="43"/>
      <c r="M260" s="44"/>
      <c r="N260" s="44"/>
      <c r="O260" s="45"/>
    </row>
    <row r="261" spans="1:15" ht="15.75" thickBot="1" x14ac:dyDescent="0.3">
      <c r="A261" s="144"/>
      <c r="B261" s="145"/>
      <c r="C261" s="149"/>
      <c r="D261" s="149"/>
      <c r="E261" s="49"/>
      <c r="F261" s="49"/>
      <c r="G261" s="49"/>
      <c r="H261" s="50"/>
      <c r="I261" s="50"/>
      <c r="J261" s="51"/>
      <c r="K261" s="36">
        <f t="shared" si="12"/>
        <v>0</v>
      </c>
      <c r="L261" s="52"/>
      <c r="M261" s="53"/>
      <c r="N261" s="53"/>
      <c r="O261" s="54"/>
    </row>
    <row r="262" spans="1:15" ht="15.75" thickBot="1" x14ac:dyDescent="0.3">
      <c r="A262" s="146"/>
      <c r="B262" s="147"/>
      <c r="C262" s="150"/>
      <c r="D262" s="150"/>
      <c r="E262" s="60" t="s">
        <v>267</v>
      </c>
      <c r="F262" s="58"/>
      <c r="G262" s="58"/>
      <c r="H262" s="58"/>
      <c r="I262" s="58"/>
      <c r="J262" s="59"/>
      <c r="K262" s="55">
        <f>SUM(K248:K261)</f>
        <v>0</v>
      </c>
      <c r="L262" s="56">
        <f>K262+(K262*3%)</f>
        <v>0</v>
      </c>
      <c r="M262" s="56">
        <f>L262+(L262*3%)</f>
        <v>0</v>
      </c>
      <c r="N262" s="56">
        <f>M262+(M262*3%)</f>
        <v>0</v>
      </c>
      <c r="O262" s="56">
        <f>N262+(N262*3%)</f>
        <v>0</v>
      </c>
    </row>
    <row r="263" spans="1:15" ht="23.25" customHeight="1" thickBot="1" x14ac:dyDescent="0.3">
      <c r="A263" s="142" t="s">
        <v>277</v>
      </c>
      <c r="B263" s="143"/>
      <c r="C263" s="57" t="s">
        <v>262</v>
      </c>
      <c r="D263" s="58" t="s">
        <v>264</v>
      </c>
      <c r="E263" s="57" t="s">
        <v>434</v>
      </c>
      <c r="F263" s="57" t="s">
        <v>435</v>
      </c>
      <c r="G263" s="57" t="s">
        <v>263</v>
      </c>
      <c r="H263" s="57" t="s">
        <v>0</v>
      </c>
      <c r="I263" s="57" t="s">
        <v>436</v>
      </c>
      <c r="J263" s="58" t="s">
        <v>265</v>
      </c>
      <c r="K263" s="57" t="s">
        <v>437</v>
      </c>
      <c r="L263" s="58" t="s">
        <v>438</v>
      </c>
      <c r="M263" s="57" t="s">
        <v>439</v>
      </c>
      <c r="N263" s="57" t="s">
        <v>440</v>
      </c>
      <c r="O263" s="57" t="s">
        <v>441</v>
      </c>
    </row>
    <row r="264" spans="1:15" ht="15" customHeight="1" x14ac:dyDescent="0.25">
      <c r="A264" s="144" t="s">
        <v>275</v>
      </c>
      <c r="B264" s="145"/>
      <c r="C264" s="148"/>
      <c r="D264" s="149"/>
      <c r="E264" s="33"/>
      <c r="F264" s="33"/>
      <c r="G264" s="33"/>
      <c r="H264" s="34"/>
      <c r="I264" s="34"/>
      <c r="J264" s="35"/>
      <c r="K264" s="36">
        <f t="shared" ref="K264:K277" si="13">+J264*H264</f>
        <v>0</v>
      </c>
      <c r="L264" s="37"/>
      <c r="M264" s="38"/>
      <c r="N264" s="38"/>
      <c r="O264" s="39"/>
    </row>
    <row r="265" spans="1:15" x14ac:dyDescent="0.25">
      <c r="A265" s="144"/>
      <c r="B265" s="145"/>
      <c r="C265" s="149"/>
      <c r="D265" s="149"/>
      <c r="E265" s="40"/>
      <c r="F265" s="40"/>
      <c r="G265" s="40"/>
      <c r="H265" s="41"/>
      <c r="I265" s="41"/>
      <c r="J265" s="42"/>
      <c r="K265" s="36">
        <f t="shared" si="13"/>
        <v>0</v>
      </c>
      <c r="L265" s="43"/>
      <c r="M265" s="44"/>
      <c r="N265" s="44"/>
      <c r="O265" s="45"/>
    </row>
    <row r="266" spans="1:15" x14ac:dyDescent="0.25">
      <c r="A266" s="144"/>
      <c r="B266" s="145"/>
      <c r="C266" s="149"/>
      <c r="D266" s="149"/>
      <c r="E266" s="40"/>
      <c r="F266" s="40"/>
      <c r="G266" s="40"/>
      <c r="H266" s="41"/>
      <c r="I266" s="41"/>
      <c r="J266" s="42"/>
      <c r="K266" s="36">
        <f t="shared" si="13"/>
        <v>0</v>
      </c>
      <c r="L266" s="43"/>
      <c r="M266" s="44"/>
      <c r="N266" s="44"/>
      <c r="O266" s="45"/>
    </row>
    <row r="267" spans="1:15" x14ac:dyDescent="0.25">
      <c r="A267" s="144"/>
      <c r="B267" s="145"/>
      <c r="C267" s="149"/>
      <c r="D267" s="149"/>
      <c r="E267" s="40"/>
      <c r="F267" s="40"/>
      <c r="G267" s="40"/>
      <c r="H267" s="41"/>
      <c r="I267" s="41"/>
      <c r="J267" s="42"/>
      <c r="K267" s="36">
        <f t="shared" si="13"/>
        <v>0</v>
      </c>
      <c r="L267" s="43"/>
      <c r="M267" s="44"/>
      <c r="N267" s="44"/>
      <c r="O267" s="45"/>
    </row>
    <row r="268" spans="1:15" x14ac:dyDescent="0.25">
      <c r="A268" s="144"/>
      <c r="B268" s="145"/>
      <c r="C268" s="149"/>
      <c r="D268" s="149"/>
      <c r="E268" s="40"/>
      <c r="F268" s="40"/>
      <c r="G268" s="40"/>
      <c r="H268" s="41"/>
      <c r="I268" s="41"/>
      <c r="J268" s="42"/>
      <c r="K268" s="36">
        <f t="shared" si="13"/>
        <v>0</v>
      </c>
      <c r="L268" s="43"/>
      <c r="M268" s="44"/>
      <c r="N268" s="44"/>
      <c r="O268" s="45"/>
    </row>
    <row r="269" spans="1:15" x14ac:dyDescent="0.25">
      <c r="A269" s="144"/>
      <c r="B269" s="145"/>
      <c r="C269" s="149"/>
      <c r="D269" s="149"/>
      <c r="E269" s="40"/>
      <c r="F269" s="40"/>
      <c r="G269" s="40"/>
      <c r="H269" s="41"/>
      <c r="I269" s="41"/>
      <c r="J269" s="42"/>
      <c r="K269" s="36">
        <f t="shared" si="13"/>
        <v>0</v>
      </c>
      <c r="L269" s="43"/>
      <c r="M269" s="44"/>
      <c r="N269" s="44"/>
      <c r="O269" s="45"/>
    </row>
    <row r="270" spans="1:15" x14ac:dyDescent="0.25">
      <c r="A270" s="144"/>
      <c r="B270" s="145"/>
      <c r="C270" s="149"/>
      <c r="D270" s="149"/>
      <c r="E270" s="40"/>
      <c r="F270" s="40"/>
      <c r="G270" s="40"/>
      <c r="H270" s="41"/>
      <c r="I270" s="41"/>
      <c r="J270" s="42"/>
      <c r="K270" s="36">
        <f t="shared" si="13"/>
        <v>0</v>
      </c>
      <c r="L270" s="43"/>
      <c r="M270" s="44"/>
      <c r="N270" s="44"/>
      <c r="O270" s="45"/>
    </row>
    <row r="271" spans="1:15" x14ac:dyDescent="0.25">
      <c r="A271" s="144"/>
      <c r="B271" s="145"/>
      <c r="C271" s="149"/>
      <c r="D271" s="149"/>
      <c r="E271" s="40"/>
      <c r="F271" s="40"/>
      <c r="G271" s="40"/>
      <c r="H271" s="41"/>
      <c r="I271" s="41"/>
      <c r="J271" s="42"/>
      <c r="K271" s="36">
        <f t="shared" si="13"/>
        <v>0</v>
      </c>
      <c r="L271" s="43"/>
      <c r="M271" s="44"/>
      <c r="N271" s="44"/>
      <c r="O271" s="45"/>
    </row>
    <row r="272" spans="1:15" x14ac:dyDescent="0.25">
      <c r="A272" s="144"/>
      <c r="B272" s="145"/>
      <c r="C272" s="149"/>
      <c r="D272" s="149"/>
      <c r="E272" s="40"/>
      <c r="F272" s="40"/>
      <c r="G272" s="40"/>
      <c r="H272" s="41"/>
      <c r="I272" s="41"/>
      <c r="J272" s="42"/>
      <c r="K272" s="36">
        <f t="shared" si="13"/>
        <v>0</v>
      </c>
      <c r="L272" s="43"/>
      <c r="M272" s="44"/>
      <c r="N272" s="44"/>
      <c r="O272" s="45"/>
    </row>
    <row r="273" spans="1:15" x14ac:dyDescent="0.25">
      <c r="A273" s="144"/>
      <c r="B273" s="145"/>
      <c r="C273" s="149"/>
      <c r="D273" s="149"/>
      <c r="E273" s="40"/>
      <c r="F273" s="40"/>
      <c r="G273" s="40"/>
      <c r="H273" s="41"/>
      <c r="I273" s="41"/>
      <c r="J273" s="42"/>
      <c r="K273" s="36">
        <f t="shared" si="13"/>
        <v>0</v>
      </c>
      <c r="L273" s="43"/>
      <c r="M273" s="44"/>
      <c r="N273" s="44"/>
      <c r="O273" s="45"/>
    </row>
    <row r="274" spans="1:15" x14ac:dyDescent="0.25">
      <c r="A274" s="144"/>
      <c r="B274" s="145"/>
      <c r="C274" s="149"/>
      <c r="D274" s="149"/>
      <c r="E274" s="40"/>
      <c r="F274" s="40"/>
      <c r="G274" s="40"/>
      <c r="H274" s="41"/>
      <c r="I274" s="41"/>
      <c r="J274" s="42"/>
      <c r="K274" s="36">
        <f t="shared" si="13"/>
        <v>0</v>
      </c>
      <c r="L274" s="43"/>
      <c r="M274" s="44"/>
      <c r="N274" s="44"/>
      <c r="O274" s="45"/>
    </row>
    <row r="275" spans="1:15" x14ac:dyDescent="0.25">
      <c r="A275" s="144"/>
      <c r="B275" s="145"/>
      <c r="C275" s="149"/>
      <c r="D275" s="149"/>
      <c r="E275" s="40"/>
      <c r="F275" s="40"/>
      <c r="G275" s="46"/>
      <c r="H275" s="41"/>
      <c r="I275" s="41"/>
      <c r="J275" s="47"/>
      <c r="K275" s="36">
        <f t="shared" si="13"/>
        <v>0</v>
      </c>
      <c r="L275" s="43"/>
      <c r="M275" s="44"/>
      <c r="N275" s="44"/>
      <c r="O275" s="45"/>
    </row>
    <row r="276" spans="1:15" x14ac:dyDescent="0.25">
      <c r="A276" s="144"/>
      <c r="B276" s="145"/>
      <c r="C276" s="149"/>
      <c r="D276" s="149"/>
      <c r="E276" s="40"/>
      <c r="F276" s="40"/>
      <c r="G276" s="46"/>
      <c r="H276" s="48"/>
      <c r="I276" s="48"/>
      <c r="J276" s="47"/>
      <c r="K276" s="36">
        <f t="shared" si="13"/>
        <v>0</v>
      </c>
      <c r="L276" s="43"/>
      <c r="M276" s="44"/>
      <c r="N276" s="44"/>
      <c r="O276" s="45"/>
    </row>
    <row r="277" spans="1:15" ht="15.75" thickBot="1" x14ac:dyDescent="0.3">
      <c r="A277" s="144"/>
      <c r="B277" s="145"/>
      <c r="C277" s="149"/>
      <c r="D277" s="149"/>
      <c r="E277" s="49"/>
      <c r="F277" s="49"/>
      <c r="G277" s="49"/>
      <c r="H277" s="50"/>
      <c r="I277" s="50"/>
      <c r="J277" s="51"/>
      <c r="K277" s="36">
        <f t="shared" si="13"/>
        <v>0</v>
      </c>
      <c r="L277" s="52"/>
      <c r="M277" s="53"/>
      <c r="N277" s="53"/>
      <c r="O277" s="54"/>
    </row>
    <row r="278" spans="1:15" ht="15.75" thickBot="1" x14ac:dyDescent="0.3">
      <c r="A278" s="146"/>
      <c r="B278" s="147"/>
      <c r="C278" s="150"/>
      <c r="D278" s="150"/>
      <c r="E278" s="60" t="s">
        <v>267</v>
      </c>
      <c r="F278" s="58"/>
      <c r="G278" s="58"/>
      <c r="H278" s="58"/>
      <c r="I278" s="58"/>
      <c r="J278" s="59"/>
      <c r="K278" s="55">
        <f>SUM(K264:K277)</f>
        <v>0</v>
      </c>
      <c r="L278" s="56">
        <f>K278+(K278*3%)</f>
        <v>0</v>
      </c>
      <c r="M278" s="56">
        <f>L278+(L278*3%)</f>
        <v>0</v>
      </c>
      <c r="N278" s="56">
        <f>M278+(M278*3%)</f>
        <v>0</v>
      </c>
      <c r="O278" s="56">
        <f>N278+(N278*3%)</f>
        <v>0</v>
      </c>
    </row>
    <row r="279" spans="1:15" ht="23.25" customHeight="1" thickBot="1" x14ac:dyDescent="0.3">
      <c r="A279" s="142" t="s">
        <v>277</v>
      </c>
      <c r="B279" s="143"/>
      <c r="C279" s="57" t="s">
        <v>262</v>
      </c>
      <c r="D279" s="58" t="s">
        <v>264</v>
      </c>
      <c r="E279" s="57" t="s">
        <v>434</v>
      </c>
      <c r="F279" s="57" t="s">
        <v>435</v>
      </c>
      <c r="G279" s="57" t="s">
        <v>263</v>
      </c>
      <c r="H279" s="57" t="s">
        <v>0</v>
      </c>
      <c r="I279" s="57" t="s">
        <v>436</v>
      </c>
      <c r="J279" s="58" t="s">
        <v>265</v>
      </c>
      <c r="K279" s="57" t="s">
        <v>437</v>
      </c>
      <c r="L279" s="58" t="s">
        <v>438</v>
      </c>
      <c r="M279" s="57" t="s">
        <v>439</v>
      </c>
      <c r="N279" s="57" t="s">
        <v>440</v>
      </c>
      <c r="O279" s="57" t="s">
        <v>441</v>
      </c>
    </row>
    <row r="280" spans="1:15" ht="15" customHeight="1" x14ac:dyDescent="0.25">
      <c r="A280" s="144" t="s">
        <v>276</v>
      </c>
      <c r="B280" s="145"/>
      <c r="C280" s="148"/>
      <c r="D280" s="149"/>
      <c r="E280" s="33"/>
      <c r="F280" s="33"/>
      <c r="G280" s="33"/>
      <c r="H280" s="34"/>
      <c r="I280" s="34"/>
      <c r="J280" s="35"/>
      <c r="K280" s="36">
        <f t="shared" ref="K280:K293" si="14">+J280*H280</f>
        <v>0</v>
      </c>
      <c r="L280" s="37"/>
      <c r="M280" s="38"/>
      <c r="N280" s="38"/>
      <c r="O280" s="39"/>
    </row>
    <row r="281" spans="1:15" x14ac:dyDescent="0.25">
      <c r="A281" s="144"/>
      <c r="B281" s="145"/>
      <c r="C281" s="149"/>
      <c r="D281" s="149"/>
      <c r="E281" s="40"/>
      <c r="F281" s="40"/>
      <c r="G281" s="40"/>
      <c r="H281" s="41"/>
      <c r="I281" s="41"/>
      <c r="J281" s="42"/>
      <c r="K281" s="36">
        <f t="shared" si="14"/>
        <v>0</v>
      </c>
      <c r="L281" s="43"/>
      <c r="M281" s="44"/>
      <c r="N281" s="44"/>
      <c r="O281" s="45"/>
    </row>
    <row r="282" spans="1:15" x14ac:dyDescent="0.25">
      <c r="A282" s="144"/>
      <c r="B282" s="145"/>
      <c r="C282" s="149"/>
      <c r="D282" s="149"/>
      <c r="E282" s="40"/>
      <c r="F282" s="40"/>
      <c r="G282" s="40"/>
      <c r="H282" s="41"/>
      <c r="I282" s="41"/>
      <c r="J282" s="42"/>
      <c r="K282" s="36">
        <f t="shared" si="14"/>
        <v>0</v>
      </c>
      <c r="L282" s="43"/>
      <c r="M282" s="44"/>
      <c r="N282" s="44"/>
      <c r="O282" s="45"/>
    </row>
    <row r="283" spans="1:15" x14ac:dyDescent="0.25">
      <c r="A283" s="144"/>
      <c r="B283" s="145"/>
      <c r="C283" s="149"/>
      <c r="D283" s="149"/>
      <c r="E283" s="40"/>
      <c r="F283" s="40"/>
      <c r="G283" s="40"/>
      <c r="H283" s="41"/>
      <c r="I283" s="41"/>
      <c r="J283" s="42"/>
      <c r="K283" s="36">
        <f t="shared" si="14"/>
        <v>0</v>
      </c>
      <c r="L283" s="43"/>
      <c r="M283" s="44"/>
      <c r="N283" s="44"/>
      <c r="O283" s="45"/>
    </row>
    <row r="284" spans="1:15" x14ac:dyDescent="0.25">
      <c r="A284" s="144"/>
      <c r="B284" s="145"/>
      <c r="C284" s="149"/>
      <c r="D284" s="149"/>
      <c r="E284" s="40"/>
      <c r="F284" s="40"/>
      <c r="G284" s="40"/>
      <c r="H284" s="41"/>
      <c r="I284" s="41"/>
      <c r="J284" s="42"/>
      <c r="K284" s="36">
        <f t="shared" si="14"/>
        <v>0</v>
      </c>
      <c r="L284" s="43"/>
      <c r="M284" s="44"/>
      <c r="N284" s="44"/>
      <c r="O284" s="45"/>
    </row>
    <row r="285" spans="1:15" x14ac:dyDescent="0.25">
      <c r="A285" s="144"/>
      <c r="B285" s="145"/>
      <c r="C285" s="149"/>
      <c r="D285" s="149"/>
      <c r="E285" s="40"/>
      <c r="F285" s="40"/>
      <c r="G285" s="40"/>
      <c r="H285" s="41"/>
      <c r="I285" s="41"/>
      <c r="J285" s="42"/>
      <c r="K285" s="36">
        <f t="shared" si="14"/>
        <v>0</v>
      </c>
      <c r="L285" s="43"/>
      <c r="M285" s="44"/>
      <c r="N285" s="44"/>
      <c r="O285" s="45"/>
    </row>
    <row r="286" spans="1:15" x14ac:dyDescent="0.25">
      <c r="A286" s="144"/>
      <c r="B286" s="145"/>
      <c r="C286" s="149"/>
      <c r="D286" s="149"/>
      <c r="E286" s="40"/>
      <c r="F286" s="40"/>
      <c r="G286" s="40"/>
      <c r="H286" s="41"/>
      <c r="I286" s="41"/>
      <c r="J286" s="42"/>
      <c r="K286" s="36">
        <f t="shared" si="14"/>
        <v>0</v>
      </c>
      <c r="L286" s="43"/>
      <c r="M286" s="44"/>
      <c r="N286" s="44"/>
      <c r="O286" s="45"/>
    </row>
    <row r="287" spans="1:15" x14ac:dyDescent="0.25">
      <c r="A287" s="144"/>
      <c r="B287" s="145"/>
      <c r="C287" s="149"/>
      <c r="D287" s="149"/>
      <c r="E287" s="40"/>
      <c r="F287" s="40"/>
      <c r="G287" s="40"/>
      <c r="H287" s="41"/>
      <c r="I287" s="41"/>
      <c r="J287" s="42"/>
      <c r="K287" s="36">
        <f t="shared" si="14"/>
        <v>0</v>
      </c>
      <c r="L287" s="43"/>
      <c r="M287" s="44"/>
      <c r="N287" s="44"/>
      <c r="O287" s="45"/>
    </row>
    <row r="288" spans="1:15" x14ac:dyDescent="0.25">
      <c r="A288" s="144"/>
      <c r="B288" s="145"/>
      <c r="C288" s="149"/>
      <c r="D288" s="149"/>
      <c r="E288" s="40"/>
      <c r="F288" s="40"/>
      <c r="G288" s="40"/>
      <c r="H288" s="41"/>
      <c r="I288" s="41"/>
      <c r="J288" s="42"/>
      <c r="K288" s="36">
        <f t="shared" si="14"/>
        <v>0</v>
      </c>
      <c r="L288" s="43"/>
      <c r="M288" s="44"/>
      <c r="N288" s="44"/>
      <c r="O288" s="45"/>
    </row>
    <row r="289" spans="1:15" x14ac:dyDescent="0.25">
      <c r="A289" s="144"/>
      <c r="B289" s="145"/>
      <c r="C289" s="149"/>
      <c r="D289" s="149"/>
      <c r="E289" s="40"/>
      <c r="F289" s="40"/>
      <c r="G289" s="40"/>
      <c r="H289" s="41"/>
      <c r="I289" s="41"/>
      <c r="J289" s="42"/>
      <c r="K289" s="36">
        <f t="shared" si="14"/>
        <v>0</v>
      </c>
      <c r="L289" s="43"/>
      <c r="M289" s="44"/>
      <c r="N289" s="44"/>
      <c r="O289" s="45"/>
    </row>
    <row r="290" spans="1:15" x14ac:dyDescent="0.25">
      <c r="A290" s="144"/>
      <c r="B290" s="145"/>
      <c r="C290" s="149"/>
      <c r="D290" s="149"/>
      <c r="E290" s="40"/>
      <c r="F290" s="40"/>
      <c r="G290" s="40"/>
      <c r="H290" s="41"/>
      <c r="I290" s="41"/>
      <c r="J290" s="42"/>
      <c r="K290" s="36">
        <f t="shared" si="14"/>
        <v>0</v>
      </c>
      <c r="L290" s="43"/>
      <c r="M290" s="44"/>
      <c r="N290" s="44"/>
      <c r="O290" s="45"/>
    </row>
    <row r="291" spans="1:15" x14ac:dyDescent="0.25">
      <c r="A291" s="144"/>
      <c r="B291" s="145"/>
      <c r="C291" s="149"/>
      <c r="D291" s="149"/>
      <c r="E291" s="40"/>
      <c r="F291" s="40"/>
      <c r="G291" s="46"/>
      <c r="H291" s="41"/>
      <c r="I291" s="41"/>
      <c r="J291" s="47"/>
      <c r="K291" s="36">
        <f t="shared" si="14"/>
        <v>0</v>
      </c>
      <c r="L291" s="43"/>
      <c r="M291" s="44"/>
      <c r="N291" s="44"/>
      <c r="O291" s="45"/>
    </row>
    <row r="292" spans="1:15" x14ac:dyDescent="0.25">
      <c r="A292" s="144"/>
      <c r="B292" s="145"/>
      <c r="C292" s="149"/>
      <c r="D292" s="149"/>
      <c r="E292" s="40"/>
      <c r="F292" s="40"/>
      <c r="G292" s="46"/>
      <c r="H292" s="48"/>
      <c r="I292" s="48"/>
      <c r="J292" s="47"/>
      <c r="K292" s="36">
        <f t="shared" si="14"/>
        <v>0</v>
      </c>
      <c r="L292" s="43"/>
      <c r="M292" s="44"/>
      <c r="N292" s="44"/>
      <c r="O292" s="45"/>
    </row>
    <row r="293" spans="1:15" ht="15.75" thickBot="1" x14ac:dyDescent="0.3">
      <c r="A293" s="144"/>
      <c r="B293" s="145"/>
      <c r="C293" s="149"/>
      <c r="D293" s="149"/>
      <c r="E293" s="49"/>
      <c r="F293" s="49"/>
      <c r="G293" s="49"/>
      <c r="H293" s="50"/>
      <c r="I293" s="50"/>
      <c r="J293" s="51"/>
      <c r="K293" s="36">
        <f t="shared" si="14"/>
        <v>0</v>
      </c>
      <c r="L293" s="52"/>
      <c r="M293" s="53"/>
      <c r="N293" s="53"/>
      <c r="O293" s="54"/>
    </row>
    <row r="294" spans="1:15" ht="15.75" thickBot="1" x14ac:dyDescent="0.3">
      <c r="A294" s="146"/>
      <c r="B294" s="147"/>
      <c r="C294" s="150"/>
      <c r="D294" s="150"/>
      <c r="E294" s="60" t="s">
        <v>267</v>
      </c>
      <c r="F294" s="58"/>
      <c r="G294" s="58"/>
      <c r="H294" s="58"/>
      <c r="I294" s="58"/>
      <c r="J294" s="59"/>
      <c r="K294" s="55">
        <f>SUM(K280:K293)</f>
        <v>0</v>
      </c>
      <c r="L294" s="56">
        <f>K294+(K294*3%)</f>
        <v>0</v>
      </c>
      <c r="M294" s="56">
        <f>L294+(L294*3%)</f>
        <v>0</v>
      </c>
      <c r="N294" s="56">
        <f>M294+(M294*3%)</f>
        <v>0</v>
      </c>
      <c r="O294" s="56">
        <f>N294+(N294*3%)</f>
        <v>0</v>
      </c>
    </row>
    <row r="295" spans="1:15" ht="15.75" thickBot="1" x14ac:dyDescent="0.3">
      <c r="A295" s="151"/>
      <c r="B295" s="151"/>
      <c r="C295" s="151"/>
      <c r="D295" s="151"/>
      <c r="E295" s="151"/>
      <c r="F295" s="151"/>
      <c r="G295" s="151"/>
      <c r="H295" s="151"/>
      <c r="I295" s="151"/>
      <c r="J295" s="151"/>
      <c r="K295" s="151"/>
      <c r="L295" s="151"/>
      <c r="M295" s="151"/>
      <c r="N295" s="151"/>
      <c r="O295" s="151"/>
    </row>
    <row r="296" spans="1:15" ht="23.25" customHeight="1" thickBot="1" x14ac:dyDescent="0.3">
      <c r="A296" s="142" t="s">
        <v>278</v>
      </c>
      <c r="B296" s="143"/>
      <c r="C296" s="57" t="s">
        <v>262</v>
      </c>
      <c r="D296" s="58" t="s">
        <v>264</v>
      </c>
      <c r="E296" s="57" t="s">
        <v>434</v>
      </c>
      <c r="F296" s="57" t="s">
        <v>435</v>
      </c>
      <c r="G296" s="57" t="s">
        <v>263</v>
      </c>
      <c r="H296" s="57" t="s">
        <v>0</v>
      </c>
      <c r="I296" s="57" t="s">
        <v>436</v>
      </c>
      <c r="J296" s="58" t="s">
        <v>265</v>
      </c>
      <c r="K296" s="57" t="s">
        <v>437</v>
      </c>
      <c r="L296" s="58" t="s">
        <v>438</v>
      </c>
      <c r="M296" s="57" t="s">
        <v>439</v>
      </c>
      <c r="N296" s="57" t="s">
        <v>440</v>
      </c>
      <c r="O296" s="57" t="s">
        <v>441</v>
      </c>
    </row>
    <row r="297" spans="1:15" ht="15" customHeight="1" x14ac:dyDescent="0.25">
      <c r="A297" s="144" t="s">
        <v>266</v>
      </c>
      <c r="B297" s="145"/>
      <c r="C297" s="148"/>
      <c r="D297" s="149"/>
      <c r="E297" s="33"/>
      <c r="F297" s="33"/>
      <c r="G297" s="33"/>
      <c r="H297" s="34"/>
      <c r="I297" s="34"/>
      <c r="J297" s="35"/>
      <c r="K297" s="36">
        <f t="shared" ref="K297:K310" si="15">+J297*H297</f>
        <v>0</v>
      </c>
      <c r="L297" s="37"/>
      <c r="M297" s="38"/>
      <c r="N297" s="38"/>
      <c r="O297" s="39"/>
    </row>
    <row r="298" spans="1:15" x14ac:dyDescent="0.25">
      <c r="A298" s="144"/>
      <c r="B298" s="145"/>
      <c r="C298" s="149"/>
      <c r="D298" s="149"/>
      <c r="E298" s="40"/>
      <c r="F298" s="40"/>
      <c r="G298" s="40"/>
      <c r="H298" s="41"/>
      <c r="I298" s="41"/>
      <c r="J298" s="42"/>
      <c r="K298" s="36">
        <f t="shared" si="15"/>
        <v>0</v>
      </c>
      <c r="L298" s="43"/>
      <c r="M298" s="44"/>
      <c r="N298" s="44"/>
      <c r="O298" s="45"/>
    </row>
    <row r="299" spans="1:15" x14ac:dyDescent="0.25">
      <c r="A299" s="144"/>
      <c r="B299" s="145"/>
      <c r="C299" s="149"/>
      <c r="D299" s="149"/>
      <c r="E299" s="40"/>
      <c r="F299" s="40"/>
      <c r="G299" s="40"/>
      <c r="H299" s="41"/>
      <c r="I299" s="41"/>
      <c r="J299" s="42"/>
      <c r="K299" s="36">
        <f t="shared" si="15"/>
        <v>0</v>
      </c>
      <c r="L299" s="43"/>
      <c r="M299" s="44"/>
      <c r="N299" s="44"/>
      <c r="O299" s="45"/>
    </row>
    <row r="300" spans="1:15" x14ac:dyDescent="0.25">
      <c r="A300" s="144"/>
      <c r="B300" s="145"/>
      <c r="C300" s="149"/>
      <c r="D300" s="149"/>
      <c r="E300" s="40"/>
      <c r="F300" s="40"/>
      <c r="G300" s="40"/>
      <c r="H300" s="41"/>
      <c r="I300" s="41"/>
      <c r="J300" s="42"/>
      <c r="K300" s="36">
        <f t="shared" si="15"/>
        <v>0</v>
      </c>
      <c r="L300" s="43"/>
      <c r="M300" s="44"/>
      <c r="N300" s="44"/>
      <c r="O300" s="45"/>
    </row>
    <row r="301" spans="1:15" x14ac:dyDescent="0.25">
      <c r="A301" s="144"/>
      <c r="B301" s="145"/>
      <c r="C301" s="149"/>
      <c r="D301" s="149"/>
      <c r="E301" s="40"/>
      <c r="F301" s="40"/>
      <c r="G301" s="40"/>
      <c r="H301" s="41"/>
      <c r="I301" s="41"/>
      <c r="J301" s="42"/>
      <c r="K301" s="36">
        <f t="shared" si="15"/>
        <v>0</v>
      </c>
      <c r="L301" s="43"/>
      <c r="M301" s="44"/>
      <c r="N301" s="44"/>
      <c r="O301" s="45"/>
    </row>
    <row r="302" spans="1:15" x14ac:dyDescent="0.25">
      <c r="A302" s="144"/>
      <c r="B302" s="145"/>
      <c r="C302" s="149"/>
      <c r="D302" s="149"/>
      <c r="E302" s="40"/>
      <c r="F302" s="40"/>
      <c r="G302" s="40"/>
      <c r="H302" s="41"/>
      <c r="I302" s="41"/>
      <c r="J302" s="42"/>
      <c r="K302" s="36">
        <f t="shared" si="15"/>
        <v>0</v>
      </c>
      <c r="L302" s="43"/>
      <c r="M302" s="44"/>
      <c r="N302" s="44"/>
      <c r="O302" s="45"/>
    </row>
    <row r="303" spans="1:15" x14ac:dyDescent="0.25">
      <c r="A303" s="144"/>
      <c r="B303" s="145"/>
      <c r="C303" s="149"/>
      <c r="D303" s="149"/>
      <c r="E303" s="40"/>
      <c r="F303" s="40"/>
      <c r="G303" s="40"/>
      <c r="H303" s="41"/>
      <c r="I303" s="41"/>
      <c r="J303" s="42"/>
      <c r="K303" s="36">
        <f t="shared" si="15"/>
        <v>0</v>
      </c>
      <c r="L303" s="43"/>
      <c r="M303" s="44"/>
      <c r="N303" s="44"/>
      <c r="O303" s="45"/>
    </row>
    <row r="304" spans="1:15" x14ac:dyDescent="0.25">
      <c r="A304" s="144"/>
      <c r="B304" s="145"/>
      <c r="C304" s="149"/>
      <c r="D304" s="149"/>
      <c r="E304" s="40"/>
      <c r="F304" s="40"/>
      <c r="G304" s="40"/>
      <c r="H304" s="41"/>
      <c r="I304" s="41"/>
      <c r="J304" s="42"/>
      <c r="K304" s="36">
        <f t="shared" si="15"/>
        <v>0</v>
      </c>
      <c r="L304" s="43"/>
      <c r="M304" s="44"/>
      <c r="N304" s="44"/>
      <c r="O304" s="45"/>
    </row>
    <row r="305" spans="1:15" x14ac:dyDescent="0.25">
      <c r="A305" s="144"/>
      <c r="B305" s="145"/>
      <c r="C305" s="149"/>
      <c r="D305" s="149"/>
      <c r="E305" s="40"/>
      <c r="F305" s="40"/>
      <c r="G305" s="40"/>
      <c r="H305" s="41"/>
      <c r="I305" s="41"/>
      <c r="J305" s="42"/>
      <c r="K305" s="36">
        <f t="shared" si="15"/>
        <v>0</v>
      </c>
      <c r="L305" s="43"/>
      <c r="M305" s="44"/>
      <c r="N305" s="44"/>
      <c r="O305" s="45"/>
    </row>
    <row r="306" spans="1:15" x14ac:dyDescent="0.25">
      <c r="A306" s="144"/>
      <c r="B306" s="145"/>
      <c r="C306" s="149"/>
      <c r="D306" s="149"/>
      <c r="E306" s="40"/>
      <c r="F306" s="40"/>
      <c r="G306" s="40"/>
      <c r="H306" s="41"/>
      <c r="I306" s="41"/>
      <c r="J306" s="42"/>
      <c r="K306" s="36">
        <f t="shared" si="15"/>
        <v>0</v>
      </c>
      <c r="L306" s="43"/>
      <c r="M306" s="44"/>
      <c r="N306" s="44"/>
      <c r="O306" s="45"/>
    </row>
    <row r="307" spans="1:15" x14ac:dyDescent="0.25">
      <c r="A307" s="144"/>
      <c r="B307" s="145"/>
      <c r="C307" s="149"/>
      <c r="D307" s="149"/>
      <c r="E307" s="40"/>
      <c r="F307" s="40"/>
      <c r="G307" s="40"/>
      <c r="H307" s="41"/>
      <c r="I307" s="41"/>
      <c r="J307" s="42"/>
      <c r="K307" s="36">
        <f t="shared" si="15"/>
        <v>0</v>
      </c>
      <c r="L307" s="43"/>
      <c r="M307" s="44"/>
      <c r="N307" s="44"/>
      <c r="O307" s="45"/>
    </row>
    <row r="308" spans="1:15" x14ac:dyDescent="0.25">
      <c r="A308" s="144"/>
      <c r="B308" s="145"/>
      <c r="C308" s="149"/>
      <c r="D308" s="149"/>
      <c r="E308" s="40"/>
      <c r="F308" s="40"/>
      <c r="G308" s="46"/>
      <c r="H308" s="41"/>
      <c r="I308" s="41"/>
      <c r="J308" s="47"/>
      <c r="K308" s="36">
        <f t="shared" si="15"/>
        <v>0</v>
      </c>
      <c r="L308" s="43"/>
      <c r="M308" s="44"/>
      <c r="N308" s="44"/>
      <c r="O308" s="45"/>
    </row>
    <row r="309" spans="1:15" x14ac:dyDescent="0.25">
      <c r="A309" s="144"/>
      <c r="B309" s="145"/>
      <c r="C309" s="149"/>
      <c r="D309" s="149"/>
      <c r="E309" s="40"/>
      <c r="F309" s="40"/>
      <c r="G309" s="46"/>
      <c r="H309" s="48"/>
      <c r="I309" s="48"/>
      <c r="J309" s="47"/>
      <c r="K309" s="36">
        <f t="shared" si="15"/>
        <v>0</v>
      </c>
      <c r="L309" s="43"/>
      <c r="M309" s="44"/>
      <c r="N309" s="44"/>
      <c r="O309" s="45"/>
    </row>
    <row r="310" spans="1:15" ht="15.75" thickBot="1" x14ac:dyDescent="0.3">
      <c r="A310" s="144"/>
      <c r="B310" s="145"/>
      <c r="C310" s="149"/>
      <c r="D310" s="149"/>
      <c r="E310" s="49"/>
      <c r="F310" s="49"/>
      <c r="G310" s="49"/>
      <c r="H310" s="50"/>
      <c r="I310" s="50"/>
      <c r="J310" s="51"/>
      <c r="K310" s="36">
        <f t="shared" si="15"/>
        <v>0</v>
      </c>
      <c r="L310" s="52"/>
      <c r="M310" s="53"/>
      <c r="N310" s="53"/>
      <c r="O310" s="54"/>
    </row>
    <row r="311" spans="1:15" ht="15.75" thickBot="1" x14ac:dyDescent="0.3">
      <c r="A311" s="146"/>
      <c r="B311" s="147"/>
      <c r="C311" s="150"/>
      <c r="D311" s="150"/>
      <c r="E311" s="60" t="s">
        <v>267</v>
      </c>
      <c r="F311" s="58"/>
      <c r="G311" s="58"/>
      <c r="H311" s="58"/>
      <c r="I311" s="58"/>
      <c r="J311" s="59"/>
      <c r="K311" s="55">
        <f>SUM(K297:K310)</f>
        <v>0</v>
      </c>
      <c r="L311" s="56">
        <f>K311+(K311*3%)</f>
        <v>0</v>
      </c>
      <c r="M311" s="56">
        <f>L311+(L311*3%)</f>
        <v>0</v>
      </c>
      <c r="N311" s="56">
        <f>M311+(M311*3%)</f>
        <v>0</v>
      </c>
      <c r="O311" s="56">
        <f>N311+(N311*3%)</f>
        <v>0</v>
      </c>
    </row>
    <row r="312" spans="1:15" ht="23.25" customHeight="1" thickBot="1" x14ac:dyDescent="0.3">
      <c r="A312" s="142" t="s">
        <v>278</v>
      </c>
      <c r="B312" s="143"/>
      <c r="C312" s="57" t="s">
        <v>262</v>
      </c>
      <c r="D312" s="58" t="s">
        <v>264</v>
      </c>
      <c r="E312" s="57" t="s">
        <v>434</v>
      </c>
      <c r="F312" s="57" t="s">
        <v>435</v>
      </c>
      <c r="G312" s="57" t="s">
        <v>263</v>
      </c>
      <c r="H312" s="57" t="s">
        <v>0</v>
      </c>
      <c r="I312" s="57" t="s">
        <v>436</v>
      </c>
      <c r="J312" s="58" t="s">
        <v>265</v>
      </c>
      <c r="K312" s="57" t="s">
        <v>437</v>
      </c>
      <c r="L312" s="58" t="s">
        <v>438</v>
      </c>
      <c r="M312" s="57" t="s">
        <v>439</v>
      </c>
      <c r="N312" s="57" t="s">
        <v>440</v>
      </c>
      <c r="O312" s="57" t="s">
        <v>441</v>
      </c>
    </row>
    <row r="313" spans="1:15" ht="15" customHeight="1" x14ac:dyDescent="0.25">
      <c r="A313" s="144" t="s">
        <v>269</v>
      </c>
      <c r="B313" s="145"/>
      <c r="C313" s="148"/>
      <c r="D313" s="149"/>
      <c r="E313" s="33"/>
      <c r="F313" s="33"/>
      <c r="G313" s="33"/>
      <c r="H313" s="34"/>
      <c r="I313" s="34"/>
      <c r="J313" s="35"/>
      <c r="K313" s="36">
        <f t="shared" ref="K313:K326" si="16">+J313*H313</f>
        <v>0</v>
      </c>
      <c r="L313" s="37"/>
      <c r="M313" s="38"/>
      <c r="N313" s="38"/>
      <c r="O313" s="39"/>
    </row>
    <row r="314" spans="1:15" x14ac:dyDescent="0.25">
      <c r="A314" s="144"/>
      <c r="B314" s="145"/>
      <c r="C314" s="149"/>
      <c r="D314" s="149"/>
      <c r="E314" s="40"/>
      <c r="F314" s="40"/>
      <c r="G314" s="40"/>
      <c r="H314" s="41"/>
      <c r="I314" s="41"/>
      <c r="J314" s="42"/>
      <c r="K314" s="36">
        <f t="shared" si="16"/>
        <v>0</v>
      </c>
      <c r="L314" s="43"/>
      <c r="M314" s="44"/>
      <c r="N314" s="44"/>
      <c r="O314" s="45"/>
    </row>
    <row r="315" spans="1:15" x14ac:dyDescent="0.25">
      <c r="A315" s="144"/>
      <c r="B315" s="145"/>
      <c r="C315" s="149"/>
      <c r="D315" s="149"/>
      <c r="E315" s="40"/>
      <c r="F315" s="40"/>
      <c r="G315" s="40"/>
      <c r="H315" s="41"/>
      <c r="I315" s="41"/>
      <c r="J315" s="42"/>
      <c r="K315" s="36">
        <f t="shared" si="16"/>
        <v>0</v>
      </c>
      <c r="L315" s="43"/>
      <c r="M315" s="44"/>
      <c r="N315" s="44"/>
      <c r="O315" s="45"/>
    </row>
    <row r="316" spans="1:15" x14ac:dyDescent="0.25">
      <c r="A316" s="144"/>
      <c r="B316" s="145"/>
      <c r="C316" s="149"/>
      <c r="D316" s="149"/>
      <c r="E316" s="40"/>
      <c r="F316" s="40"/>
      <c r="G316" s="40"/>
      <c r="H316" s="41"/>
      <c r="I316" s="41"/>
      <c r="J316" s="42"/>
      <c r="K316" s="36">
        <f t="shared" si="16"/>
        <v>0</v>
      </c>
      <c r="L316" s="43"/>
      <c r="M316" s="44"/>
      <c r="N316" s="44"/>
      <c r="O316" s="45"/>
    </row>
    <row r="317" spans="1:15" x14ac:dyDescent="0.25">
      <c r="A317" s="144"/>
      <c r="B317" s="145"/>
      <c r="C317" s="149"/>
      <c r="D317" s="149"/>
      <c r="E317" s="40"/>
      <c r="F317" s="40"/>
      <c r="G317" s="40"/>
      <c r="H317" s="41"/>
      <c r="I317" s="41"/>
      <c r="J317" s="42"/>
      <c r="K317" s="36">
        <f t="shared" si="16"/>
        <v>0</v>
      </c>
      <c r="L317" s="43"/>
      <c r="M317" s="44"/>
      <c r="N317" s="44"/>
      <c r="O317" s="45"/>
    </row>
    <row r="318" spans="1:15" x14ac:dyDescent="0.25">
      <c r="A318" s="144"/>
      <c r="B318" s="145"/>
      <c r="C318" s="149"/>
      <c r="D318" s="149"/>
      <c r="E318" s="40"/>
      <c r="F318" s="40"/>
      <c r="G318" s="40"/>
      <c r="H318" s="41"/>
      <c r="I318" s="41"/>
      <c r="J318" s="42"/>
      <c r="K318" s="36">
        <f t="shared" si="16"/>
        <v>0</v>
      </c>
      <c r="L318" s="43"/>
      <c r="M318" s="44"/>
      <c r="N318" s="44"/>
      <c r="O318" s="45"/>
    </row>
    <row r="319" spans="1:15" x14ac:dyDescent="0.25">
      <c r="A319" s="144"/>
      <c r="B319" s="145"/>
      <c r="C319" s="149"/>
      <c r="D319" s="149"/>
      <c r="E319" s="40"/>
      <c r="F319" s="40"/>
      <c r="G319" s="40"/>
      <c r="H319" s="41"/>
      <c r="I319" s="41"/>
      <c r="J319" s="42"/>
      <c r="K319" s="36">
        <f t="shared" si="16"/>
        <v>0</v>
      </c>
      <c r="L319" s="43"/>
      <c r="M319" s="44"/>
      <c r="N319" s="44"/>
      <c r="O319" s="45"/>
    </row>
    <row r="320" spans="1:15" x14ac:dyDescent="0.25">
      <c r="A320" s="144"/>
      <c r="B320" s="145"/>
      <c r="C320" s="149"/>
      <c r="D320" s="149"/>
      <c r="E320" s="40"/>
      <c r="F320" s="40"/>
      <c r="G320" s="40"/>
      <c r="H320" s="41"/>
      <c r="I320" s="41"/>
      <c r="J320" s="42"/>
      <c r="K320" s="36">
        <f t="shared" si="16"/>
        <v>0</v>
      </c>
      <c r="L320" s="43"/>
      <c r="M320" s="44"/>
      <c r="N320" s="44"/>
      <c r="O320" s="45"/>
    </row>
    <row r="321" spans="1:15" x14ac:dyDescent="0.25">
      <c r="A321" s="144"/>
      <c r="B321" s="145"/>
      <c r="C321" s="149"/>
      <c r="D321" s="149"/>
      <c r="E321" s="40"/>
      <c r="F321" s="40"/>
      <c r="G321" s="40"/>
      <c r="H321" s="41"/>
      <c r="I321" s="41"/>
      <c r="J321" s="42"/>
      <c r="K321" s="36">
        <f t="shared" si="16"/>
        <v>0</v>
      </c>
      <c r="L321" s="43"/>
      <c r="M321" s="44"/>
      <c r="N321" s="44"/>
      <c r="O321" s="45"/>
    </row>
    <row r="322" spans="1:15" x14ac:dyDescent="0.25">
      <c r="A322" s="144"/>
      <c r="B322" s="145"/>
      <c r="C322" s="149"/>
      <c r="D322" s="149"/>
      <c r="E322" s="40"/>
      <c r="F322" s="40"/>
      <c r="G322" s="40"/>
      <c r="H322" s="41"/>
      <c r="I322" s="41"/>
      <c r="J322" s="42"/>
      <c r="K322" s="36">
        <f t="shared" si="16"/>
        <v>0</v>
      </c>
      <c r="L322" s="43"/>
      <c r="M322" s="44"/>
      <c r="N322" s="44"/>
      <c r="O322" s="45"/>
    </row>
    <row r="323" spans="1:15" x14ac:dyDescent="0.25">
      <c r="A323" s="144"/>
      <c r="B323" s="145"/>
      <c r="C323" s="149"/>
      <c r="D323" s="149"/>
      <c r="E323" s="40"/>
      <c r="F323" s="40"/>
      <c r="G323" s="40"/>
      <c r="H323" s="41"/>
      <c r="I323" s="41"/>
      <c r="J323" s="42"/>
      <c r="K323" s="36">
        <f t="shared" si="16"/>
        <v>0</v>
      </c>
      <c r="L323" s="43"/>
      <c r="M323" s="44"/>
      <c r="N323" s="44"/>
      <c r="O323" s="45"/>
    </row>
    <row r="324" spans="1:15" x14ac:dyDescent="0.25">
      <c r="A324" s="144"/>
      <c r="B324" s="145"/>
      <c r="C324" s="149"/>
      <c r="D324" s="149"/>
      <c r="E324" s="40"/>
      <c r="F324" s="40"/>
      <c r="G324" s="46"/>
      <c r="H324" s="41"/>
      <c r="I324" s="41"/>
      <c r="J324" s="47"/>
      <c r="K324" s="36">
        <f t="shared" si="16"/>
        <v>0</v>
      </c>
      <c r="L324" s="43"/>
      <c r="M324" s="44"/>
      <c r="N324" s="44"/>
      <c r="O324" s="45"/>
    </row>
    <row r="325" spans="1:15" x14ac:dyDescent="0.25">
      <c r="A325" s="144"/>
      <c r="B325" s="145"/>
      <c r="C325" s="149"/>
      <c r="D325" s="149"/>
      <c r="E325" s="40"/>
      <c r="F325" s="40"/>
      <c r="G325" s="46"/>
      <c r="H325" s="48"/>
      <c r="I325" s="48"/>
      <c r="J325" s="47"/>
      <c r="K325" s="36">
        <f t="shared" si="16"/>
        <v>0</v>
      </c>
      <c r="L325" s="43"/>
      <c r="M325" s="44"/>
      <c r="N325" s="44"/>
      <c r="O325" s="45"/>
    </row>
    <row r="326" spans="1:15" ht="15.75" thickBot="1" x14ac:dyDescent="0.3">
      <c r="A326" s="144"/>
      <c r="B326" s="145"/>
      <c r="C326" s="149"/>
      <c r="D326" s="149"/>
      <c r="E326" s="49"/>
      <c r="F326" s="49"/>
      <c r="G326" s="49"/>
      <c r="H326" s="50"/>
      <c r="I326" s="50"/>
      <c r="J326" s="51"/>
      <c r="K326" s="36">
        <f t="shared" si="16"/>
        <v>0</v>
      </c>
      <c r="L326" s="52"/>
      <c r="M326" s="53"/>
      <c r="N326" s="53"/>
      <c r="O326" s="54"/>
    </row>
    <row r="327" spans="1:15" ht="15.75" thickBot="1" x14ac:dyDescent="0.3">
      <c r="A327" s="146"/>
      <c r="B327" s="147"/>
      <c r="C327" s="150"/>
      <c r="D327" s="150"/>
      <c r="E327" s="60" t="s">
        <v>267</v>
      </c>
      <c r="F327" s="58"/>
      <c r="G327" s="58"/>
      <c r="H327" s="58"/>
      <c r="I327" s="58"/>
      <c r="J327" s="59"/>
      <c r="K327" s="55">
        <f>SUM(K313:K326)</f>
        <v>0</v>
      </c>
      <c r="L327" s="56">
        <f>K327+(K327*3%)</f>
        <v>0</v>
      </c>
      <c r="M327" s="56">
        <f>L327+(L327*3%)</f>
        <v>0</v>
      </c>
      <c r="N327" s="56">
        <f>M327+(M327*3%)</f>
        <v>0</v>
      </c>
      <c r="O327" s="56">
        <f>N327+(N327*3%)</f>
        <v>0</v>
      </c>
    </row>
    <row r="328" spans="1:15" ht="23.25" customHeight="1" thickBot="1" x14ac:dyDescent="0.3">
      <c r="A328" s="142" t="s">
        <v>278</v>
      </c>
      <c r="B328" s="143"/>
      <c r="C328" s="57" t="s">
        <v>262</v>
      </c>
      <c r="D328" s="58" t="s">
        <v>264</v>
      </c>
      <c r="E328" s="57" t="s">
        <v>434</v>
      </c>
      <c r="F328" s="57" t="s">
        <v>435</v>
      </c>
      <c r="G328" s="57" t="s">
        <v>263</v>
      </c>
      <c r="H328" s="57" t="s">
        <v>0</v>
      </c>
      <c r="I328" s="57" t="s">
        <v>436</v>
      </c>
      <c r="J328" s="58" t="s">
        <v>265</v>
      </c>
      <c r="K328" s="57" t="s">
        <v>437</v>
      </c>
      <c r="L328" s="58" t="s">
        <v>438</v>
      </c>
      <c r="M328" s="57" t="s">
        <v>439</v>
      </c>
      <c r="N328" s="57" t="s">
        <v>440</v>
      </c>
      <c r="O328" s="57" t="s">
        <v>441</v>
      </c>
    </row>
    <row r="329" spans="1:15" ht="15" customHeight="1" x14ac:dyDescent="0.25">
      <c r="A329" s="144" t="s">
        <v>270</v>
      </c>
      <c r="B329" s="145"/>
      <c r="C329" s="148"/>
      <c r="D329" s="149"/>
      <c r="E329" s="33"/>
      <c r="F329" s="33"/>
      <c r="G329" s="33"/>
      <c r="H329" s="34"/>
      <c r="I329" s="34"/>
      <c r="J329" s="35"/>
      <c r="K329" s="36">
        <f t="shared" ref="K329:K342" si="17">+J329*H329</f>
        <v>0</v>
      </c>
      <c r="L329" s="37"/>
      <c r="M329" s="38"/>
      <c r="N329" s="38"/>
      <c r="O329" s="39"/>
    </row>
    <row r="330" spans="1:15" x14ac:dyDescent="0.25">
      <c r="A330" s="144"/>
      <c r="B330" s="145"/>
      <c r="C330" s="149"/>
      <c r="D330" s="149"/>
      <c r="E330" s="40"/>
      <c r="F330" s="40"/>
      <c r="G330" s="40"/>
      <c r="H330" s="41"/>
      <c r="I330" s="41"/>
      <c r="J330" s="42"/>
      <c r="K330" s="36">
        <f t="shared" si="17"/>
        <v>0</v>
      </c>
      <c r="L330" s="43"/>
      <c r="M330" s="44"/>
      <c r="N330" s="44"/>
      <c r="O330" s="45"/>
    </row>
    <row r="331" spans="1:15" x14ac:dyDescent="0.25">
      <c r="A331" s="144"/>
      <c r="B331" s="145"/>
      <c r="C331" s="149"/>
      <c r="D331" s="149"/>
      <c r="E331" s="40"/>
      <c r="F331" s="40"/>
      <c r="G331" s="40"/>
      <c r="H331" s="41"/>
      <c r="I331" s="41"/>
      <c r="J331" s="42"/>
      <c r="K331" s="36">
        <f t="shared" si="17"/>
        <v>0</v>
      </c>
      <c r="L331" s="43"/>
      <c r="M331" s="44"/>
      <c r="N331" s="44"/>
      <c r="O331" s="45"/>
    </row>
    <row r="332" spans="1:15" x14ac:dyDescent="0.25">
      <c r="A332" s="144"/>
      <c r="B332" s="145"/>
      <c r="C332" s="149"/>
      <c r="D332" s="149"/>
      <c r="E332" s="40"/>
      <c r="F332" s="40"/>
      <c r="G332" s="40"/>
      <c r="H332" s="41"/>
      <c r="I332" s="41"/>
      <c r="J332" s="42"/>
      <c r="K332" s="36">
        <f t="shared" si="17"/>
        <v>0</v>
      </c>
      <c r="L332" s="43"/>
      <c r="M332" s="44"/>
      <c r="N332" s="44"/>
      <c r="O332" s="45"/>
    </row>
    <row r="333" spans="1:15" x14ac:dyDescent="0.25">
      <c r="A333" s="144"/>
      <c r="B333" s="145"/>
      <c r="C333" s="149"/>
      <c r="D333" s="149"/>
      <c r="E333" s="40"/>
      <c r="F333" s="40"/>
      <c r="G333" s="40"/>
      <c r="H333" s="41"/>
      <c r="I333" s="41"/>
      <c r="J333" s="42"/>
      <c r="K333" s="36">
        <f t="shared" si="17"/>
        <v>0</v>
      </c>
      <c r="L333" s="43"/>
      <c r="M333" s="44"/>
      <c r="N333" s="44"/>
      <c r="O333" s="45"/>
    </row>
    <row r="334" spans="1:15" x14ac:dyDescent="0.25">
      <c r="A334" s="144"/>
      <c r="B334" s="145"/>
      <c r="C334" s="149"/>
      <c r="D334" s="149"/>
      <c r="E334" s="40"/>
      <c r="F334" s="40"/>
      <c r="G334" s="40"/>
      <c r="H334" s="41"/>
      <c r="I334" s="41"/>
      <c r="J334" s="42"/>
      <c r="K334" s="36">
        <f t="shared" si="17"/>
        <v>0</v>
      </c>
      <c r="L334" s="43"/>
      <c r="M334" s="44"/>
      <c r="N334" s="44"/>
      <c r="O334" s="45"/>
    </row>
    <row r="335" spans="1:15" x14ac:dyDescent="0.25">
      <c r="A335" s="144"/>
      <c r="B335" s="145"/>
      <c r="C335" s="149"/>
      <c r="D335" s="149"/>
      <c r="E335" s="40"/>
      <c r="F335" s="40"/>
      <c r="G335" s="40"/>
      <c r="H335" s="41"/>
      <c r="I335" s="41"/>
      <c r="J335" s="42"/>
      <c r="K335" s="36">
        <f t="shared" si="17"/>
        <v>0</v>
      </c>
      <c r="L335" s="43"/>
      <c r="M335" s="44"/>
      <c r="N335" s="44"/>
      <c r="O335" s="45"/>
    </row>
    <row r="336" spans="1:15" x14ac:dyDescent="0.25">
      <c r="A336" s="144"/>
      <c r="B336" s="145"/>
      <c r="C336" s="149"/>
      <c r="D336" s="149"/>
      <c r="E336" s="40"/>
      <c r="F336" s="40"/>
      <c r="G336" s="40"/>
      <c r="H336" s="41"/>
      <c r="I336" s="41"/>
      <c r="J336" s="42"/>
      <c r="K336" s="36">
        <f t="shared" si="17"/>
        <v>0</v>
      </c>
      <c r="L336" s="43"/>
      <c r="M336" s="44"/>
      <c r="N336" s="44"/>
      <c r="O336" s="45"/>
    </row>
    <row r="337" spans="1:15" x14ac:dyDescent="0.25">
      <c r="A337" s="144"/>
      <c r="B337" s="145"/>
      <c r="C337" s="149"/>
      <c r="D337" s="149"/>
      <c r="E337" s="40"/>
      <c r="F337" s="40"/>
      <c r="G337" s="40"/>
      <c r="H337" s="41"/>
      <c r="I337" s="41"/>
      <c r="J337" s="42"/>
      <c r="K337" s="36">
        <f t="shared" si="17"/>
        <v>0</v>
      </c>
      <c r="L337" s="43"/>
      <c r="M337" s="44"/>
      <c r="N337" s="44"/>
      <c r="O337" s="45"/>
    </row>
    <row r="338" spans="1:15" x14ac:dyDescent="0.25">
      <c r="A338" s="144"/>
      <c r="B338" s="145"/>
      <c r="C338" s="149"/>
      <c r="D338" s="149"/>
      <c r="E338" s="40"/>
      <c r="F338" s="40"/>
      <c r="G338" s="40"/>
      <c r="H338" s="41"/>
      <c r="I338" s="41"/>
      <c r="J338" s="42"/>
      <c r="K338" s="36">
        <f t="shared" si="17"/>
        <v>0</v>
      </c>
      <c r="L338" s="43"/>
      <c r="M338" s="44"/>
      <c r="N338" s="44"/>
      <c r="O338" s="45"/>
    </row>
    <row r="339" spans="1:15" x14ac:dyDescent="0.25">
      <c r="A339" s="144"/>
      <c r="B339" s="145"/>
      <c r="C339" s="149"/>
      <c r="D339" s="149"/>
      <c r="E339" s="40"/>
      <c r="F339" s="40"/>
      <c r="G339" s="40"/>
      <c r="H339" s="41"/>
      <c r="I339" s="41"/>
      <c r="J339" s="42"/>
      <c r="K339" s="36">
        <f t="shared" si="17"/>
        <v>0</v>
      </c>
      <c r="L339" s="43"/>
      <c r="M339" s="44"/>
      <c r="N339" s="44"/>
      <c r="O339" s="45"/>
    </row>
    <row r="340" spans="1:15" x14ac:dyDescent="0.25">
      <c r="A340" s="144"/>
      <c r="B340" s="145"/>
      <c r="C340" s="149"/>
      <c r="D340" s="149"/>
      <c r="E340" s="40"/>
      <c r="F340" s="40"/>
      <c r="G340" s="46"/>
      <c r="H340" s="41"/>
      <c r="I340" s="41"/>
      <c r="J340" s="47"/>
      <c r="K340" s="36">
        <f t="shared" si="17"/>
        <v>0</v>
      </c>
      <c r="L340" s="43"/>
      <c r="M340" s="44"/>
      <c r="N340" s="44"/>
      <c r="O340" s="45"/>
    </row>
    <row r="341" spans="1:15" x14ac:dyDescent="0.25">
      <c r="A341" s="144"/>
      <c r="B341" s="145"/>
      <c r="C341" s="149"/>
      <c r="D341" s="149"/>
      <c r="E341" s="40"/>
      <c r="F341" s="40"/>
      <c r="G341" s="46"/>
      <c r="H341" s="48"/>
      <c r="I341" s="48"/>
      <c r="J341" s="47"/>
      <c r="K341" s="36">
        <f t="shared" si="17"/>
        <v>0</v>
      </c>
      <c r="L341" s="43"/>
      <c r="M341" s="44"/>
      <c r="N341" s="44"/>
      <c r="O341" s="45"/>
    </row>
    <row r="342" spans="1:15" ht="15.75" thickBot="1" x14ac:dyDescent="0.3">
      <c r="A342" s="144"/>
      <c r="B342" s="145"/>
      <c r="C342" s="149"/>
      <c r="D342" s="149"/>
      <c r="E342" s="49"/>
      <c r="F342" s="49"/>
      <c r="G342" s="49"/>
      <c r="H342" s="50"/>
      <c r="I342" s="50"/>
      <c r="J342" s="51"/>
      <c r="K342" s="36">
        <f t="shared" si="17"/>
        <v>0</v>
      </c>
      <c r="L342" s="52"/>
      <c r="M342" s="53"/>
      <c r="N342" s="53"/>
      <c r="O342" s="54"/>
    </row>
    <row r="343" spans="1:15" ht="15.75" thickBot="1" x14ac:dyDescent="0.3">
      <c r="A343" s="146"/>
      <c r="B343" s="147"/>
      <c r="C343" s="150"/>
      <c r="D343" s="150"/>
      <c r="E343" s="60" t="s">
        <v>267</v>
      </c>
      <c r="F343" s="58"/>
      <c r="G343" s="58"/>
      <c r="H343" s="58"/>
      <c r="I343" s="58"/>
      <c r="J343" s="59"/>
      <c r="K343" s="55">
        <f>SUM(K329:K342)</f>
        <v>0</v>
      </c>
      <c r="L343" s="56">
        <f>K343+(K343*3%)</f>
        <v>0</v>
      </c>
      <c r="M343" s="56">
        <f>L343+(L343*3%)</f>
        <v>0</v>
      </c>
      <c r="N343" s="56">
        <f>M343+(M343*3%)</f>
        <v>0</v>
      </c>
      <c r="O343" s="56">
        <f>N343+(N343*3%)</f>
        <v>0</v>
      </c>
    </row>
    <row r="344" spans="1:15" ht="23.25" customHeight="1" thickBot="1" x14ac:dyDescent="0.3">
      <c r="A344" s="142" t="s">
        <v>278</v>
      </c>
      <c r="B344" s="143"/>
      <c r="C344" s="57" t="s">
        <v>262</v>
      </c>
      <c r="D344" s="58" t="s">
        <v>264</v>
      </c>
      <c r="E344" s="57" t="s">
        <v>434</v>
      </c>
      <c r="F344" s="57" t="s">
        <v>435</v>
      </c>
      <c r="G344" s="57" t="s">
        <v>263</v>
      </c>
      <c r="H344" s="57" t="s">
        <v>0</v>
      </c>
      <c r="I344" s="57" t="s">
        <v>436</v>
      </c>
      <c r="J344" s="58" t="s">
        <v>265</v>
      </c>
      <c r="K344" s="57" t="s">
        <v>437</v>
      </c>
      <c r="L344" s="58" t="s">
        <v>438</v>
      </c>
      <c r="M344" s="57" t="s">
        <v>439</v>
      </c>
      <c r="N344" s="57" t="s">
        <v>440</v>
      </c>
      <c r="O344" s="57" t="s">
        <v>441</v>
      </c>
    </row>
    <row r="345" spans="1:15" ht="15" customHeight="1" x14ac:dyDescent="0.25">
      <c r="A345" s="144" t="s">
        <v>271</v>
      </c>
      <c r="B345" s="145"/>
      <c r="C345" s="148"/>
      <c r="D345" s="149"/>
      <c r="E345" s="33"/>
      <c r="F345" s="33"/>
      <c r="G345" s="33"/>
      <c r="H345" s="34"/>
      <c r="I345" s="34"/>
      <c r="J345" s="35"/>
      <c r="K345" s="36">
        <f t="shared" ref="K345:K358" si="18">+J345*H345</f>
        <v>0</v>
      </c>
      <c r="L345" s="37"/>
      <c r="M345" s="38"/>
      <c r="N345" s="38"/>
      <c r="O345" s="39"/>
    </row>
    <row r="346" spans="1:15" x14ac:dyDescent="0.25">
      <c r="A346" s="144"/>
      <c r="B346" s="145"/>
      <c r="C346" s="149"/>
      <c r="D346" s="149"/>
      <c r="E346" s="40"/>
      <c r="F346" s="40"/>
      <c r="G346" s="40"/>
      <c r="H346" s="41"/>
      <c r="I346" s="41"/>
      <c r="J346" s="42"/>
      <c r="K346" s="36">
        <f t="shared" si="18"/>
        <v>0</v>
      </c>
      <c r="L346" s="43"/>
      <c r="M346" s="44"/>
      <c r="N346" s="44"/>
      <c r="O346" s="45"/>
    </row>
    <row r="347" spans="1:15" x14ac:dyDescent="0.25">
      <c r="A347" s="144"/>
      <c r="B347" s="145"/>
      <c r="C347" s="149"/>
      <c r="D347" s="149"/>
      <c r="E347" s="40"/>
      <c r="F347" s="40"/>
      <c r="G347" s="40"/>
      <c r="H347" s="41"/>
      <c r="I347" s="41"/>
      <c r="J347" s="42"/>
      <c r="K347" s="36">
        <f t="shared" si="18"/>
        <v>0</v>
      </c>
      <c r="L347" s="43"/>
      <c r="M347" s="44"/>
      <c r="N347" s="44"/>
      <c r="O347" s="45"/>
    </row>
    <row r="348" spans="1:15" x14ac:dyDescent="0.25">
      <c r="A348" s="144"/>
      <c r="B348" s="145"/>
      <c r="C348" s="149"/>
      <c r="D348" s="149"/>
      <c r="E348" s="40"/>
      <c r="F348" s="40"/>
      <c r="G348" s="40"/>
      <c r="H348" s="41"/>
      <c r="I348" s="41"/>
      <c r="J348" s="42"/>
      <c r="K348" s="36">
        <f t="shared" si="18"/>
        <v>0</v>
      </c>
      <c r="L348" s="43"/>
      <c r="M348" s="44"/>
      <c r="N348" s="44"/>
      <c r="O348" s="45"/>
    </row>
    <row r="349" spans="1:15" x14ac:dyDescent="0.25">
      <c r="A349" s="144"/>
      <c r="B349" s="145"/>
      <c r="C349" s="149"/>
      <c r="D349" s="149"/>
      <c r="E349" s="40"/>
      <c r="F349" s="40"/>
      <c r="G349" s="40"/>
      <c r="H349" s="41"/>
      <c r="I349" s="41"/>
      <c r="J349" s="42"/>
      <c r="K349" s="36">
        <f t="shared" si="18"/>
        <v>0</v>
      </c>
      <c r="L349" s="43"/>
      <c r="M349" s="44"/>
      <c r="N349" s="44"/>
      <c r="O349" s="45"/>
    </row>
    <row r="350" spans="1:15" x14ac:dyDescent="0.25">
      <c r="A350" s="144"/>
      <c r="B350" s="145"/>
      <c r="C350" s="149"/>
      <c r="D350" s="149"/>
      <c r="E350" s="40"/>
      <c r="F350" s="40"/>
      <c r="G350" s="40"/>
      <c r="H350" s="41"/>
      <c r="I350" s="41"/>
      <c r="J350" s="42"/>
      <c r="K350" s="36">
        <f t="shared" si="18"/>
        <v>0</v>
      </c>
      <c r="L350" s="43"/>
      <c r="M350" s="44"/>
      <c r="N350" s="44"/>
      <c r="O350" s="45"/>
    </row>
    <row r="351" spans="1:15" x14ac:dyDescent="0.25">
      <c r="A351" s="144"/>
      <c r="B351" s="145"/>
      <c r="C351" s="149"/>
      <c r="D351" s="149"/>
      <c r="E351" s="40"/>
      <c r="F351" s="40"/>
      <c r="G351" s="40"/>
      <c r="H351" s="41"/>
      <c r="I351" s="41"/>
      <c r="J351" s="42"/>
      <c r="K351" s="36">
        <f t="shared" si="18"/>
        <v>0</v>
      </c>
      <c r="L351" s="43"/>
      <c r="M351" s="44"/>
      <c r="N351" s="44"/>
      <c r="O351" s="45"/>
    </row>
    <row r="352" spans="1:15" x14ac:dyDescent="0.25">
      <c r="A352" s="144"/>
      <c r="B352" s="145"/>
      <c r="C352" s="149"/>
      <c r="D352" s="149"/>
      <c r="E352" s="40"/>
      <c r="F352" s="40"/>
      <c r="G352" s="40"/>
      <c r="H352" s="41"/>
      <c r="I352" s="41"/>
      <c r="J352" s="42"/>
      <c r="K352" s="36">
        <f t="shared" si="18"/>
        <v>0</v>
      </c>
      <c r="L352" s="43"/>
      <c r="M352" s="44"/>
      <c r="N352" s="44"/>
      <c r="O352" s="45"/>
    </row>
    <row r="353" spans="1:15" x14ac:dyDescent="0.25">
      <c r="A353" s="144"/>
      <c r="B353" s="145"/>
      <c r="C353" s="149"/>
      <c r="D353" s="149"/>
      <c r="E353" s="40"/>
      <c r="F353" s="40"/>
      <c r="G353" s="40"/>
      <c r="H353" s="41"/>
      <c r="I353" s="41"/>
      <c r="J353" s="42"/>
      <c r="K353" s="36">
        <f t="shared" si="18"/>
        <v>0</v>
      </c>
      <c r="L353" s="43"/>
      <c r="M353" s="44"/>
      <c r="N353" s="44"/>
      <c r="O353" s="45"/>
    </row>
    <row r="354" spans="1:15" x14ac:dyDescent="0.25">
      <c r="A354" s="144"/>
      <c r="B354" s="145"/>
      <c r="C354" s="149"/>
      <c r="D354" s="149"/>
      <c r="E354" s="40"/>
      <c r="F354" s="40"/>
      <c r="G354" s="40"/>
      <c r="H354" s="41"/>
      <c r="I354" s="41"/>
      <c r="J354" s="42"/>
      <c r="K354" s="36">
        <f t="shared" si="18"/>
        <v>0</v>
      </c>
      <c r="L354" s="43"/>
      <c r="M354" s="44"/>
      <c r="N354" s="44"/>
      <c r="O354" s="45"/>
    </row>
    <row r="355" spans="1:15" x14ac:dyDescent="0.25">
      <c r="A355" s="144"/>
      <c r="B355" s="145"/>
      <c r="C355" s="149"/>
      <c r="D355" s="149"/>
      <c r="E355" s="40"/>
      <c r="F355" s="40"/>
      <c r="G355" s="40"/>
      <c r="H355" s="41"/>
      <c r="I355" s="41"/>
      <c r="J355" s="42"/>
      <c r="K355" s="36">
        <f t="shared" si="18"/>
        <v>0</v>
      </c>
      <c r="L355" s="43"/>
      <c r="M355" s="44"/>
      <c r="N355" s="44"/>
      <c r="O355" s="45"/>
    </row>
    <row r="356" spans="1:15" x14ac:dyDescent="0.25">
      <c r="A356" s="144"/>
      <c r="B356" s="145"/>
      <c r="C356" s="149"/>
      <c r="D356" s="149"/>
      <c r="E356" s="40"/>
      <c r="F356" s="40"/>
      <c r="G356" s="46"/>
      <c r="H356" s="41"/>
      <c r="I356" s="41"/>
      <c r="J356" s="47"/>
      <c r="K356" s="36">
        <f t="shared" si="18"/>
        <v>0</v>
      </c>
      <c r="L356" s="43"/>
      <c r="M356" s="44"/>
      <c r="N356" s="44"/>
      <c r="O356" s="45"/>
    </row>
    <row r="357" spans="1:15" x14ac:dyDescent="0.25">
      <c r="A357" s="144"/>
      <c r="B357" s="145"/>
      <c r="C357" s="149"/>
      <c r="D357" s="149"/>
      <c r="E357" s="40"/>
      <c r="F357" s="40"/>
      <c r="G357" s="46"/>
      <c r="H357" s="48"/>
      <c r="I357" s="48"/>
      <c r="J357" s="47"/>
      <c r="K357" s="36">
        <f t="shared" si="18"/>
        <v>0</v>
      </c>
      <c r="L357" s="43"/>
      <c r="M357" s="44"/>
      <c r="N357" s="44"/>
      <c r="O357" s="45"/>
    </row>
    <row r="358" spans="1:15" ht="15.75" thickBot="1" x14ac:dyDescent="0.3">
      <c r="A358" s="144"/>
      <c r="B358" s="145"/>
      <c r="C358" s="149"/>
      <c r="D358" s="149"/>
      <c r="E358" s="49"/>
      <c r="F358" s="49"/>
      <c r="G358" s="49"/>
      <c r="H358" s="50"/>
      <c r="I358" s="50"/>
      <c r="J358" s="51"/>
      <c r="K358" s="36">
        <f t="shared" si="18"/>
        <v>0</v>
      </c>
      <c r="L358" s="52"/>
      <c r="M358" s="53"/>
      <c r="N358" s="53"/>
      <c r="O358" s="54"/>
    </row>
    <row r="359" spans="1:15" ht="15.75" thickBot="1" x14ac:dyDescent="0.3">
      <c r="A359" s="146"/>
      <c r="B359" s="147"/>
      <c r="C359" s="150"/>
      <c r="D359" s="150"/>
      <c r="E359" s="60" t="s">
        <v>267</v>
      </c>
      <c r="F359" s="58"/>
      <c r="G359" s="58"/>
      <c r="H359" s="58"/>
      <c r="I359" s="58"/>
      <c r="J359" s="59"/>
      <c r="K359" s="55">
        <f>SUM(K345:K358)</f>
        <v>0</v>
      </c>
      <c r="L359" s="56">
        <f>K359+(K359*3%)</f>
        <v>0</v>
      </c>
      <c r="M359" s="56">
        <f>L359+(L359*3%)</f>
        <v>0</v>
      </c>
      <c r="N359" s="56">
        <f>M359+(M359*3%)</f>
        <v>0</v>
      </c>
      <c r="O359" s="56">
        <f>N359+(N359*3%)</f>
        <v>0</v>
      </c>
    </row>
    <row r="360" spans="1:15" ht="23.25" customHeight="1" thickBot="1" x14ac:dyDescent="0.3">
      <c r="A360" s="142" t="s">
        <v>278</v>
      </c>
      <c r="B360" s="143"/>
      <c r="C360" s="57" t="s">
        <v>262</v>
      </c>
      <c r="D360" s="58" t="s">
        <v>264</v>
      </c>
      <c r="E360" s="57" t="s">
        <v>434</v>
      </c>
      <c r="F360" s="57" t="s">
        <v>435</v>
      </c>
      <c r="G360" s="57" t="s">
        <v>263</v>
      </c>
      <c r="H360" s="57" t="s">
        <v>0</v>
      </c>
      <c r="I360" s="57" t="s">
        <v>436</v>
      </c>
      <c r="J360" s="58" t="s">
        <v>265</v>
      </c>
      <c r="K360" s="57" t="s">
        <v>437</v>
      </c>
      <c r="L360" s="58" t="s">
        <v>438</v>
      </c>
      <c r="M360" s="57" t="s">
        <v>439</v>
      </c>
      <c r="N360" s="57" t="s">
        <v>440</v>
      </c>
      <c r="O360" s="57" t="s">
        <v>441</v>
      </c>
    </row>
    <row r="361" spans="1:15" ht="15" customHeight="1" x14ac:dyDescent="0.25">
      <c r="A361" s="144" t="s">
        <v>272</v>
      </c>
      <c r="B361" s="145"/>
      <c r="C361" s="148"/>
      <c r="D361" s="149"/>
      <c r="E361" s="33"/>
      <c r="F361" s="33"/>
      <c r="G361" s="33"/>
      <c r="H361" s="34"/>
      <c r="I361" s="34"/>
      <c r="J361" s="35"/>
      <c r="K361" s="36">
        <f t="shared" ref="K361:K374" si="19">+J361*H361</f>
        <v>0</v>
      </c>
      <c r="L361" s="37"/>
      <c r="M361" s="38"/>
      <c r="N361" s="38"/>
      <c r="O361" s="39"/>
    </row>
    <row r="362" spans="1:15" x14ac:dyDescent="0.25">
      <c r="A362" s="144"/>
      <c r="B362" s="145"/>
      <c r="C362" s="149"/>
      <c r="D362" s="149"/>
      <c r="E362" s="40"/>
      <c r="F362" s="40"/>
      <c r="G362" s="40"/>
      <c r="H362" s="41"/>
      <c r="I362" s="41"/>
      <c r="J362" s="42"/>
      <c r="K362" s="36">
        <f t="shared" si="19"/>
        <v>0</v>
      </c>
      <c r="L362" s="43"/>
      <c r="M362" s="44"/>
      <c r="N362" s="44"/>
      <c r="O362" s="45"/>
    </row>
    <row r="363" spans="1:15" x14ac:dyDescent="0.25">
      <c r="A363" s="144"/>
      <c r="B363" s="145"/>
      <c r="C363" s="149"/>
      <c r="D363" s="149"/>
      <c r="E363" s="40"/>
      <c r="F363" s="40"/>
      <c r="G363" s="40"/>
      <c r="H363" s="41"/>
      <c r="I363" s="41"/>
      <c r="J363" s="42"/>
      <c r="K363" s="36">
        <f t="shared" si="19"/>
        <v>0</v>
      </c>
      <c r="L363" s="43"/>
      <c r="M363" s="44"/>
      <c r="N363" s="44"/>
      <c r="O363" s="45"/>
    </row>
    <row r="364" spans="1:15" x14ac:dyDescent="0.25">
      <c r="A364" s="144"/>
      <c r="B364" s="145"/>
      <c r="C364" s="149"/>
      <c r="D364" s="149"/>
      <c r="E364" s="40"/>
      <c r="F364" s="40"/>
      <c r="G364" s="40"/>
      <c r="H364" s="41"/>
      <c r="I364" s="41"/>
      <c r="J364" s="42"/>
      <c r="K364" s="36">
        <f t="shared" si="19"/>
        <v>0</v>
      </c>
      <c r="L364" s="43"/>
      <c r="M364" s="44"/>
      <c r="N364" s="44"/>
      <c r="O364" s="45"/>
    </row>
    <row r="365" spans="1:15" x14ac:dyDescent="0.25">
      <c r="A365" s="144"/>
      <c r="B365" s="145"/>
      <c r="C365" s="149"/>
      <c r="D365" s="149"/>
      <c r="E365" s="40"/>
      <c r="F365" s="40"/>
      <c r="G365" s="40"/>
      <c r="H365" s="41"/>
      <c r="I365" s="41"/>
      <c r="J365" s="42"/>
      <c r="K365" s="36">
        <f t="shared" si="19"/>
        <v>0</v>
      </c>
      <c r="L365" s="43"/>
      <c r="M365" s="44"/>
      <c r="N365" s="44"/>
      <c r="O365" s="45"/>
    </row>
    <row r="366" spans="1:15" x14ac:dyDescent="0.25">
      <c r="A366" s="144"/>
      <c r="B366" s="145"/>
      <c r="C366" s="149"/>
      <c r="D366" s="149"/>
      <c r="E366" s="40"/>
      <c r="F366" s="40"/>
      <c r="G366" s="40"/>
      <c r="H366" s="41"/>
      <c r="I366" s="41"/>
      <c r="J366" s="42"/>
      <c r="K366" s="36">
        <f t="shared" si="19"/>
        <v>0</v>
      </c>
      <c r="L366" s="43"/>
      <c r="M366" s="44"/>
      <c r="N366" s="44"/>
      <c r="O366" s="45"/>
    </row>
    <row r="367" spans="1:15" x14ac:dyDescent="0.25">
      <c r="A367" s="144"/>
      <c r="B367" s="145"/>
      <c r="C367" s="149"/>
      <c r="D367" s="149"/>
      <c r="E367" s="40"/>
      <c r="F367" s="40"/>
      <c r="G367" s="40"/>
      <c r="H367" s="41"/>
      <c r="I367" s="41"/>
      <c r="J367" s="42"/>
      <c r="K367" s="36">
        <f t="shared" si="19"/>
        <v>0</v>
      </c>
      <c r="L367" s="43"/>
      <c r="M367" s="44"/>
      <c r="N367" s="44"/>
      <c r="O367" s="45"/>
    </row>
    <row r="368" spans="1:15" x14ac:dyDescent="0.25">
      <c r="A368" s="144"/>
      <c r="B368" s="145"/>
      <c r="C368" s="149"/>
      <c r="D368" s="149"/>
      <c r="E368" s="40"/>
      <c r="F368" s="40"/>
      <c r="G368" s="40"/>
      <c r="H368" s="41"/>
      <c r="I368" s="41"/>
      <c r="J368" s="42"/>
      <c r="K368" s="36">
        <f t="shared" si="19"/>
        <v>0</v>
      </c>
      <c r="L368" s="43"/>
      <c r="M368" s="44"/>
      <c r="N368" s="44"/>
      <c r="O368" s="45"/>
    </row>
    <row r="369" spans="1:15" x14ac:dyDescent="0.25">
      <c r="A369" s="144"/>
      <c r="B369" s="145"/>
      <c r="C369" s="149"/>
      <c r="D369" s="149"/>
      <c r="E369" s="40"/>
      <c r="F369" s="40"/>
      <c r="G369" s="40"/>
      <c r="H369" s="41"/>
      <c r="I369" s="41"/>
      <c r="J369" s="42"/>
      <c r="K369" s="36">
        <f t="shared" si="19"/>
        <v>0</v>
      </c>
      <c r="L369" s="43"/>
      <c r="M369" s="44"/>
      <c r="N369" s="44"/>
      <c r="O369" s="45"/>
    </row>
    <row r="370" spans="1:15" x14ac:dyDescent="0.25">
      <c r="A370" s="144"/>
      <c r="B370" s="145"/>
      <c r="C370" s="149"/>
      <c r="D370" s="149"/>
      <c r="E370" s="40"/>
      <c r="F370" s="40"/>
      <c r="G370" s="40"/>
      <c r="H370" s="41"/>
      <c r="I370" s="41"/>
      <c r="J370" s="42"/>
      <c r="K370" s="36">
        <f t="shared" si="19"/>
        <v>0</v>
      </c>
      <c r="L370" s="43"/>
      <c r="M370" s="44"/>
      <c r="N370" s="44"/>
      <c r="O370" s="45"/>
    </row>
    <row r="371" spans="1:15" x14ac:dyDescent="0.25">
      <c r="A371" s="144"/>
      <c r="B371" s="145"/>
      <c r="C371" s="149"/>
      <c r="D371" s="149"/>
      <c r="E371" s="40"/>
      <c r="F371" s="40"/>
      <c r="G371" s="40"/>
      <c r="H371" s="41"/>
      <c r="I371" s="41"/>
      <c r="J371" s="42"/>
      <c r="K371" s="36">
        <f t="shared" si="19"/>
        <v>0</v>
      </c>
      <c r="L371" s="43"/>
      <c r="M371" s="44"/>
      <c r="N371" s="44"/>
      <c r="O371" s="45"/>
    </row>
    <row r="372" spans="1:15" x14ac:dyDescent="0.25">
      <c r="A372" s="144"/>
      <c r="B372" s="145"/>
      <c r="C372" s="149"/>
      <c r="D372" s="149"/>
      <c r="E372" s="40"/>
      <c r="F372" s="40"/>
      <c r="G372" s="46"/>
      <c r="H372" s="41"/>
      <c r="I372" s="41"/>
      <c r="J372" s="47"/>
      <c r="K372" s="36">
        <f t="shared" si="19"/>
        <v>0</v>
      </c>
      <c r="L372" s="43"/>
      <c r="M372" s="44"/>
      <c r="N372" s="44"/>
      <c r="O372" s="45"/>
    </row>
    <row r="373" spans="1:15" x14ac:dyDescent="0.25">
      <c r="A373" s="144"/>
      <c r="B373" s="145"/>
      <c r="C373" s="149"/>
      <c r="D373" s="149"/>
      <c r="E373" s="40"/>
      <c r="F373" s="40"/>
      <c r="G373" s="46"/>
      <c r="H373" s="48"/>
      <c r="I373" s="48"/>
      <c r="J373" s="47"/>
      <c r="K373" s="36">
        <f t="shared" si="19"/>
        <v>0</v>
      </c>
      <c r="L373" s="43"/>
      <c r="M373" s="44"/>
      <c r="N373" s="44"/>
      <c r="O373" s="45"/>
    </row>
    <row r="374" spans="1:15" ht="15.75" thickBot="1" x14ac:dyDescent="0.3">
      <c r="A374" s="144"/>
      <c r="B374" s="145"/>
      <c r="C374" s="149"/>
      <c r="D374" s="149"/>
      <c r="E374" s="49"/>
      <c r="F374" s="49"/>
      <c r="G374" s="49"/>
      <c r="H374" s="50"/>
      <c r="I374" s="50"/>
      <c r="J374" s="51"/>
      <c r="K374" s="36">
        <f t="shared" si="19"/>
        <v>0</v>
      </c>
      <c r="L374" s="52"/>
      <c r="M374" s="53"/>
      <c r="N374" s="53"/>
      <c r="O374" s="54"/>
    </row>
    <row r="375" spans="1:15" ht="15.75" thickBot="1" x14ac:dyDescent="0.3">
      <c r="A375" s="146"/>
      <c r="B375" s="147"/>
      <c r="C375" s="150"/>
      <c r="D375" s="150"/>
      <c r="E375" s="60" t="s">
        <v>267</v>
      </c>
      <c r="F375" s="58"/>
      <c r="G375" s="58"/>
      <c r="H375" s="58"/>
      <c r="I375" s="58"/>
      <c r="J375" s="59"/>
      <c r="K375" s="55">
        <f>SUM(K361:K374)</f>
        <v>0</v>
      </c>
      <c r="L375" s="56">
        <f>K375+(K375*3%)</f>
        <v>0</v>
      </c>
      <c r="M375" s="56">
        <f>L375+(L375*3%)</f>
        <v>0</v>
      </c>
      <c r="N375" s="56">
        <f>M375+(M375*3%)</f>
        <v>0</v>
      </c>
      <c r="O375" s="56">
        <f>N375+(N375*3%)</f>
        <v>0</v>
      </c>
    </row>
    <row r="376" spans="1:15" ht="23.25" customHeight="1" thickBot="1" x14ac:dyDescent="0.3">
      <c r="A376" s="142" t="s">
        <v>278</v>
      </c>
      <c r="B376" s="143"/>
      <c r="C376" s="57" t="s">
        <v>262</v>
      </c>
      <c r="D376" s="58" t="s">
        <v>264</v>
      </c>
      <c r="E376" s="57" t="s">
        <v>434</v>
      </c>
      <c r="F376" s="57" t="s">
        <v>435</v>
      </c>
      <c r="G376" s="57" t="s">
        <v>263</v>
      </c>
      <c r="H376" s="57" t="s">
        <v>0</v>
      </c>
      <c r="I376" s="57" t="s">
        <v>436</v>
      </c>
      <c r="J376" s="58" t="s">
        <v>265</v>
      </c>
      <c r="K376" s="57" t="s">
        <v>437</v>
      </c>
      <c r="L376" s="58" t="s">
        <v>438</v>
      </c>
      <c r="M376" s="57" t="s">
        <v>439</v>
      </c>
      <c r="N376" s="57" t="s">
        <v>440</v>
      </c>
      <c r="O376" s="57" t="s">
        <v>441</v>
      </c>
    </row>
    <row r="377" spans="1:15" ht="15" customHeight="1" x14ac:dyDescent="0.25">
      <c r="A377" s="144" t="s">
        <v>273</v>
      </c>
      <c r="B377" s="145"/>
      <c r="C377" s="148"/>
      <c r="D377" s="149"/>
      <c r="E377" s="33"/>
      <c r="F377" s="33"/>
      <c r="G377" s="33"/>
      <c r="H377" s="34"/>
      <c r="I377" s="34"/>
      <c r="J377" s="35"/>
      <c r="K377" s="36">
        <f t="shared" ref="K377:K390" si="20">+J377*H377</f>
        <v>0</v>
      </c>
      <c r="L377" s="37"/>
      <c r="M377" s="38"/>
      <c r="N377" s="38"/>
      <c r="O377" s="39"/>
    </row>
    <row r="378" spans="1:15" x14ac:dyDescent="0.25">
      <c r="A378" s="144"/>
      <c r="B378" s="145"/>
      <c r="C378" s="149"/>
      <c r="D378" s="149"/>
      <c r="E378" s="40"/>
      <c r="F378" s="40"/>
      <c r="G378" s="40"/>
      <c r="H378" s="41"/>
      <c r="I378" s="41"/>
      <c r="J378" s="42"/>
      <c r="K378" s="36">
        <f t="shared" si="20"/>
        <v>0</v>
      </c>
      <c r="L378" s="43"/>
      <c r="M378" s="44"/>
      <c r="N378" s="44"/>
      <c r="O378" s="45"/>
    </row>
    <row r="379" spans="1:15" x14ac:dyDescent="0.25">
      <c r="A379" s="144"/>
      <c r="B379" s="145"/>
      <c r="C379" s="149"/>
      <c r="D379" s="149"/>
      <c r="E379" s="40"/>
      <c r="F379" s="40"/>
      <c r="G379" s="40"/>
      <c r="H379" s="41"/>
      <c r="I379" s="41"/>
      <c r="J379" s="42"/>
      <c r="K379" s="36">
        <f t="shared" si="20"/>
        <v>0</v>
      </c>
      <c r="L379" s="43"/>
      <c r="M379" s="44"/>
      <c r="N379" s="44"/>
      <c r="O379" s="45"/>
    </row>
    <row r="380" spans="1:15" x14ac:dyDescent="0.25">
      <c r="A380" s="144"/>
      <c r="B380" s="145"/>
      <c r="C380" s="149"/>
      <c r="D380" s="149"/>
      <c r="E380" s="40"/>
      <c r="F380" s="40"/>
      <c r="G380" s="40"/>
      <c r="H380" s="41"/>
      <c r="I380" s="41"/>
      <c r="J380" s="42"/>
      <c r="K380" s="36">
        <f t="shared" si="20"/>
        <v>0</v>
      </c>
      <c r="L380" s="43"/>
      <c r="M380" s="44"/>
      <c r="N380" s="44"/>
      <c r="O380" s="45"/>
    </row>
    <row r="381" spans="1:15" x14ac:dyDescent="0.25">
      <c r="A381" s="144"/>
      <c r="B381" s="145"/>
      <c r="C381" s="149"/>
      <c r="D381" s="149"/>
      <c r="E381" s="40"/>
      <c r="F381" s="40"/>
      <c r="G381" s="40"/>
      <c r="H381" s="41"/>
      <c r="I381" s="41"/>
      <c r="J381" s="42"/>
      <c r="K381" s="36">
        <f t="shared" si="20"/>
        <v>0</v>
      </c>
      <c r="L381" s="43"/>
      <c r="M381" s="44"/>
      <c r="N381" s="44"/>
      <c r="O381" s="45"/>
    </row>
    <row r="382" spans="1:15" x14ac:dyDescent="0.25">
      <c r="A382" s="144"/>
      <c r="B382" s="145"/>
      <c r="C382" s="149"/>
      <c r="D382" s="149"/>
      <c r="E382" s="40"/>
      <c r="F382" s="40"/>
      <c r="G382" s="40"/>
      <c r="H382" s="41"/>
      <c r="I382" s="41"/>
      <c r="J382" s="42"/>
      <c r="K382" s="36">
        <f t="shared" si="20"/>
        <v>0</v>
      </c>
      <c r="L382" s="43"/>
      <c r="M382" s="44"/>
      <c r="N382" s="44"/>
      <c r="O382" s="45"/>
    </row>
    <row r="383" spans="1:15" x14ac:dyDescent="0.25">
      <c r="A383" s="144"/>
      <c r="B383" s="145"/>
      <c r="C383" s="149"/>
      <c r="D383" s="149"/>
      <c r="E383" s="40"/>
      <c r="F383" s="40"/>
      <c r="G383" s="40"/>
      <c r="H383" s="41"/>
      <c r="I383" s="41"/>
      <c r="J383" s="42"/>
      <c r="K383" s="36">
        <f t="shared" si="20"/>
        <v>0</v>
      </c>
      <c r="L383" s="43"/>
      <c r="M383" s="44"/>
      <c r="N383" s="44"/>
      <c r="O383" s="45"/>
    </row>
    <row r="384" spans="1:15" x14ac:dyDescent="0.25">
      <c r="A384" s="144"/>
      <c r="B384" s="145"/>
      <c r="C384" s="149"/>
      <c r="D384" s="149"/>
      <c r="E384" s="40"/>
      <c r="F384" s="40"/>
      <c r="G384" s="40"/>
      <c r="H384" s="41"/>
      <c r="I384" s="41"/>
      <c r="J384" s="42"/>
      <c r="K384" s="36">
        <f t="shared" si="20"/>
        <v>0</v>
      </c>
      <c r="L384" s="43"/>
      <c r="M384" s="44"/>
      <c r="N384" s="44"/>
      <c r="O384" s="45"/>
    </row>
    <row r="385" spans="1:15" x14ac:dyDescent="0.25">
      <c r="A385" s="144"/>
      <c r="B385" s="145"/>
      <c r="C385" s="149"/>
      <c r="D385" s="149"/>
      <c r="E385" s="40"/>
      <c r="F385" s="40"/>
      <c r="G385" s="40"/>
      <c r="H385" s="41"/>
      <c r="I385" s="41"/>
      <c r="J385" s="42"/>
      <c r="K385" s="36">
        <f t="shared" si="20"/>
        <v>0</v>
      </c>
      <c r="L385" s="43"/>
      <c r="M385" s="44"/>
      <c r="N385" s="44"/>
      <c r="O385" s="45"/>
    </row>
    <row r="386" spans="1:15" x14ac:dyDescent="0.25">
      <c r="A386" s="144"/>
      <c r="B386" s="145"/>
      <c r="C386" s="149"/>
      <c r="D386" s="149"/>
      <c r="E386" s="40"/>
      <c r="F386" s="40"/>
      <c r="G386" s="40"/>
      <c r="H386" s="41"/>
      <c r="I386" s="41"/>
      <c r="J386" s="42"/>
      <c r="K386" s="36">
        <f t="shared" si="20"/>
        <v>0</v>
      </c>
      <c r="L386" s="43"/>
      <c r="M386" s="44"/>
      <c r="N386" s="44"/>
      <c r="O386" s="45"/>
    </row>
    <row r="387" spans="1:15" x14ac:dyDescent="0.25">
      <c r="A387" s="144"/>
      <c r="B387" s="145"/>
      <c r="C387" s="149"/>
      <c r="D387" s="149"/>
      <c r="E387" s="40"/>
      <c r="F387" s="40"/>
      <c r="G387" s="40"/>
      <c r="H387" s="41"/>
      <c r="I387" s="41"/>
      <c r="J387" s="42"/>
      <c r="K387" s="36">
        <f t="shared" si="20"/>
        <v>0</v>
      </c>
      <c r="L387" s="43"/>
      <c r="M387" s="44"/>
      <c r="N387" s="44"/>
      <c r="O387" s="45"/>
    </row>
    <row r="388" spans="1:15" x14ac:dyDescent="0.25">
      <c r="A388" s="144"/>
      <c r="B388" s="145"/>
      <c r="C388" s="149"/>
      <c r="D388" s="149"/>
      <c r="E388" s="40"/>
      <c r="F388" s="40"/>
      <c r="G388" s="46"/>
      <c r="H388" s="41"/>
      <c r="I388" s="41"/>
      <c r="J388" s="47"/>
      <c r="K388" s="36">
        <f t="shared" si="20"/>
        <v>0</v>
      </c>
      <c r="L388" s="43"/>
      <c r="M388" s="44"/>
      <c r="N388" s="44"/>
      <c r="O388" s="45"/>
    </row>
    <row r="389" spans="1:15" x14ac:dyDescent="0.25">
      <c r="A389" s="144"/>
      <c r="B389" s="145"/>
      <c r="C389" s="149"/>
      <c r="D389" s="149"/>
      <c r="E389" s="40"/>
      <c r="F389" s="40"/>
      <c r="G389" s="46"/>
      <c r="H389" s="48"/>
      <c r="I389" s="48"/>
      <c r="J389" s="47"/>
      <c r="K389" s="36">
        <f t="shared" si="20"/>
        <v>0</v>
      </c>
      <c r="L389" s="43"/>
      <c r="M389" s="44"/>
      <c r="N389" s="44"/>
      <c r="O389" s="45"/>
    </row>
    <row r="390" spans="1:15" ht="15.75" thickBot="1" x14ac:dyDescent="0.3">
      <c r="A390" s="144"/>
      <c r="B390" s="145"/>
      <c r="C390" s="149"/>
      <c r="D390" s="149"/>
      <c r="E390" s="49"/>
      <c r="F390" s="49"/>
      <c r="G390" s="49"/>
      <c r="H390" s="50"/>
      <c r="I390" s="50"/>
      <c r="J390" s="51"/>
      <c r="K390" s="36">
        <f t="shared" si="20"/>
        <v>0</v>
      </c>
      <c r="L390" s="52"/>
      <c r="M390" s="53"/>
      <c r="N390" s="53"/>
      <c r="O390" s="54"/>
    </row>
    <row r="391" spans="1:15" ht="15.75" thickBot="1" x14ac:dyDescent="0.3">
      <c r="A391" s="146"/>
      <c r="B391" s="147"/>
      <c r="C391" s="150"/>
      <c r="D391" s="150"/>
      <c r="E391" s="60" t="s">
        <v>267</v>
      </c>
      <c r="F391" s="58"/>
      <c r="G391" s="58"/>
      <c r="H391" s="58"/>
      <c r="I391" s="58"/>
      <c r="J391" s="59"/>
      <c r="K391" s="55">
        <f>SUM(K377:K390)</f>
        <v>0</v>
      </c>
      <c r="L391" s="56">
        <f>K391+(K391*3%)</f>
        <v>0</v>
      </c>
      <c r="M391" s="56">
        <f>L391+(L391*3%)</f>
        <v>0</v>
      </c>
      <c r="N391" s="56">
        <f>M391+(M391*3%)</f>
        <v>0</v>
      </c>
      <c r="O391" s="56">
        <f>N391+(N391*3%)</f>
        <v>0</v>
      </c>
    </row>
    <row r="392" spans="1:15" ht="23.25" customHeight="1" thickBot="1" x14ac:dyDescent="0.3">
      <c r="A392" s="142" t="s">
        <v>278</v>
      </c>
      <c r="B392" s="143"/>
      <c r="C392" s="57" t="s">
        <v>262</v>
      </c>
      <c r="D392" s="58" t="s">
        <v>264</v>
      </c>
      <c r="E392" s="57" t="s">
        <v>434</v>
      </c>
      <c r="F392" s="57" t="s">
        <v>435</v>
      </c>
      <c r="G392" s="57" t="s">
        <v>263</v>
      </c>
      <c r="H392" s="57" t="s">
        <v>0</v>
      </c>
      <c r="I392" s="57" t="s">
        <v>436</v>
      </c>
      <c r="J392" s="58" t="s">
        <v>265</v>
      </c>
      <c r="K392" s="57" t="s">
        <v>437</v>
      </c>
      <c r="L392" s="58" t="s">
        <v>438</v>
      </c>
      <c r="M392" s="57" t="s">
        <v>439</v>
      </c>
      <c r="N392" s="57" t="s">
        <v>440</v>
      </c>
      <c r="O392" s="57" t="s">
        <v>441</v>
      </c>
    </row>
    <row r="393" spans="1:15" ht="15" customHeight="1" x14ac:dyDescent="0.25">
      <c r="A393" s="144" t="s">
        <v>274</v>
      </c>
      <c r="B393" s="145"/>
      <c r="C393" s="148"/>
      <c r="D393" s="149"/>
      <c r="E393" s="33"/>
      <c r="F393" s="33"/>
      <c r="G393" s="33"/>
      <c r="H393" s="34"/>
      <c r="I393" s="34"/>
      <c r="J393" s="35"/>
      <c r="K393" s="36">
        <f t="shared" ref="K393:K406" si="21">+J393*H393</f>
        <v>0</v>
      </c>
      <c r="L393" s="37"/>
      <c r="M393" s="38"/>
      <c r="N393" s="38"/>
      <c r="O393" s="39"/>
    </row>
    <row r="394" spans="1:15" x14ac:dyDescent="0.25">
      <c r="A394" s="144"/>
      <c r="B394" s="145"/>
      <c r="C394" s="149"/>
      <c r="D394" s="149"/>
      <c r="E394" s="40"/>
      <c r="F394" s="40"/>
      <c r="G394" s="40"/>
      <c r="H394" s="41"/>
      <c r="I394" s="41"/>
      <c r="J394" s="42"/>
      <c r="K394" s="36">
        <f t="shared" si="21"/>
        <v>0</v>
      </c>
      <c r="L394" s="43"/>
      <c r="M394" s="44"/>
      <c r="N394" s="44"/>
      <c r="O394" s="45"/>
    </row>
    <row r="395" spans="1:15" x14ac:dyDescent="0.25">
      <c r="A395" s="144"/>
      <c r="B395" s="145"/>
      <c r="C395" s="149"/>
      <c r="D395" s="149"/>
      <c r="E395" s="40"/>
      <c r="F395" s="40"/>
      <c r="G395" s="40"/>
      <c r="H395" s="41"/>
      <c r="I395" s="41"/>
      <c r="J395" s="42"/>
      <c r="K395" s="36">
        <f t="shared" si="21"/>
        <v>0</v>
      </c>
      <c r="L395" s="43"/>
      <c r="M395" s="44"/>
      <c r="N395" s="44"/>
      <c r="O395" s="45"/>
    </row>
    <row r="396" spans="1:15" x14ac:dyDescent="0.25">
      <c r="A396" s="144"/>
      <c r="B396" s="145"/>
      <c r="C396" s="149"/>
      <c r="D396" s="149"/>
      <c r="E396" s="40"/>
      <c r="F396" s="40"/>
      <c r="G396" s="40"/>
      <c r="H396" s="41"/>
      <c r="I396" s="41"/>
      <c r="J396" s="42"/>
      <c r="K396" s="36">
        <f t="shared" si="21"/>
        <v>0</v>
      </c>
      <c r="L396" s="43"/>
      <c r="M396" s="44"/>
      <c r="N396" s="44"/>
      <c r="O396" s="45"/>
    </row>
    <row r="397" spans="1:15" x14ac:dyDescent="0.25">
      <c r="A397" s="144"/>
      <c r="B397" s="145"/>
      <c r="C397" s="149"/>
      <c r="D397" s="149"/>
      <c r="E397" s="40"/>
      <c r="F397" s="40"/>
      <c r="G397" s="40"/>
      <c r="H397" s="41"/>
      <c r="I397" s="41"/>
      <c r="J397" s="42"/>
      <c r="K397" s="36">
        <f t="shared" si="21"/>
        <v>0</v>
      </c>
      <c r="L397" s="43"/>
      <c r="M397" s="44"/>
      <c r="N397" s="44"/>
      <c r="O397" s="45"/>
    </row>
    <row r="398" spans="1:15" x14ac:dyDescent="0.25">
      <c r="A398" s="144"/>
      <c r="B398" s="145"/>
      <c r="C398" s="149"/>
      <c r="D398" s="149"/>
      <c r="E398" s="40"/>
      <c r="F398" s="40"/>
      <c r="G398" s="40"/>
      <c r="H398" s="41"/>
      <c r="I398" s="41"/>
      <c r="J398" s="42"/>
      <c r="K398" s="36">
        <f t="shared" si="21"/>
        <v>0</v>
      </c>
      <c r="L398" s="43"/>
      <c r="M398" s="44"/>
      <c r="N398" s="44"/>
      <c r="O398" s="45"/>
    </row>
    <row r="399" spans="1:15" x14ac:dyDescent="0.25">
      <c r="A399" s="144"/>
      <c r="B399" s="145"/>
      <c r="C399" s="149"/>
      <c r="D399" s="149"/>
      <c r="E399" s="40"/>
      <c r="F399" s="40"/>
      <c r="G399" s="40"/>
      <c r="H399" s="41"/>
      <c r="I399" s="41"/>
      <c r="J399" s="42"/>
      <c r="K399" s="36">
        <f t="shared" si="21"/>
        <v>0</v>
      </c>
      <c r="L399" s="43"/>
      <c r="M399" s="44"/>
      <c r="N399" s="44"/>
      <c r="O399" s="45"/>
    </row>
    <row r="400" spans="1:15" x14ac:dyDescent="0.25">
      <c r="A400" s="144"/>
      <c r="B400" s="145"/>
      <c r="C400" s="149"/>
      <c r="D400" s="149"/>
      <c r="E400" s="40"/>
      <c r="F400" s="40"/>
      <c r="G400" s="40"/>
      <c r="H400" s="41"/>
      <c r="I400" s="41"/>
      <c r="J400" s="42"/>
      <c r="K400" s="36">
        <f t="shared" si="21"/>
        <v>0</v>
      </c>
      <c r="L400" s="43"/>
      <c r="M400" s="44"/>
      <c r="N400" s="44"/>
      <c r="O400" s="45"/>
    </row>
    <row r="401" spans="1:15" x14ac:dyDescent="0.25">
      <c r="A401" s="144"/>
      <c r="B401" s="145"/>
      <c r="C401" s="149"/>
      <c r="D401" s="149"/>
      <c r="E401" s="40"/>
      <c r="F401" s="40"/>
      <c r="G401" s="40"/>
      <c r="H401" s="41"/>
      <c r="I401" s="41"/>
      <c r="J401" s="42"/>
      <c r="K401" s="36">
        <f t="shared" si="21"/>
        <v>0</v>
      </c>
      <c r="L401" s="43"/>
      <c r="M401" s="44"/>
      <c r="N401" s="44"/>
      <c r="O401" s="45"/>
    </row>
    <row r="402" spans="1:15" x14ac:dyDescent="0.25">
      <c r="A402" s="144"/>
      <c r="B402" s="145"/>
      <c r="C402" s="149"/>
      <c r="D402" s="149"/>
      <c r="E402" s="40"/>
      <c r="F402" s="40"/>
      <c r="G402" s="40"/>
      <c r="H402" s="41"/>
      <c r="I402" s="41"/>
      <c r="J402" s="42"/>
      <c r="K402" s="36">
        <f t="shared" si="21"/>
        <v>0</v>
      </c>
      <c r="L402" s="43"/>
      <c r="M402" s="44"/>
      <c r="N402" s="44"/>
      <c r="O402" s="45"/>
    </row>
    <row r="403" spans="1:15" x14ac:dyDescent="0.25">
      <c r="A403" s="144"/>
      <c r="B403" s="145"/>
      <c r="C403" s="149"/>
      <c r="D403" s="149"/>
      <c r="E403" s="40"/>
      <c r="F403" s="40"/>
      <c r="G403" s="40"/>
      <c r="H403" s="41"/>
      <c r="I403" s="41"/>
      <c r="J403" s="42"/>
      <c r="K403" s="36">
        <f t="shared" si="21"/>
        <v>0</v>
      </c>
      <c r="L403" s="43"/>
      <c r="M403" s="44"/>
      <c r="N403" s="44"/>
      <c r="O403" s="45"/>
    </row>
    <row r="404" spans="1:15" x14ac:dyDescent="0.25">
      <c r="A404" s="144"/>
      <c r="B404" s="145"/>
      <c r="C404" s="149"/>
      <c r="D404" s="149"/>
      <c r="E404" s="40"/>
      <c r="F404" s="40"/>
      <c r="G404" s="46"/>
      <c r="H404" s="41"/>
      <c r="I404" s="41"/>
      <c r="J404" s="47"/>
      <c r="K404" s="36">
        <f t="shared" si="21"/>
        <v>0</v>
      </c>
      <c r="L404" s="43"/>
      <c r="M404" s="44"/>
      <c r="N404" s="44"/>
      <c r="O404" s="45"/>
    </row>
    <row r="405" spans="1:15" x14ac:dyDescent="0.25">
      <c r="A405" s="144"/>
      <c r="B405" s="145"/>
      <c r="C405" s="149"/>
      <c r="D405" s="149"/>
      <c r="E405" s="40"/>
      <c r="F405" s="40"/>
      <c r="G405" s="46"/>
      <c r="H405" s="48"/>
      <c r="I405" s="48"/>
      <c r="J405" s="47"/>
      <c r="K405" s="36">
        <f t="shared" si="21"/>
        <v>0</v>
      </c>
      <c r="L405" s="43"/>
      <c r="M405" s="44"/>
      <c r="N405" s="44"/>
      <c r="O405" s="45"/>
    </row>
    <row r="406" spans="1:15" ht="15.75" thickBot="1" x14ac:dyDescent="0.3">
      <c r="A406" s="144"/>
      <c r="B406" s="145"/>
      <c r="C406" s="149"/>
      <c r="D406" s="149"/>
      <c r="E406" s="49"/>
      <c r="F406" s="49"/>
      <c r="G406" s="49"/>
      <c r="H406" s="50"/>
      <c r="I406" s="50"/>
      <c r="J406" s="51"/>
      <c r="K406" s="36">
        <f t="shared" si="21"/>
        <v>0</v>
      </c>
      <c r="L406" s="52"/>
      <c r="M406" s="53"/>
      <c r="N406" s="53"/>
      <c r="O406" s="54"/>
    </row>
    <row r="407" spans="1:15" ht="15.75" thickBot="1" x14ac:dyDescent="0.3">
      <c r="A407" s="146"/>
      <c r="B407" s="147"/>
      <c r="C407" s="150"/>
      <c r="D407" s="150"/>
      <c r="E407" s="60" t="s">
        <v>267</v>
      </c>
      <c r="F407" s="58"/>
      <c r="G407" s="58"/>
      <c r="H407" s="58"/>
      <c r="I407" s="58"/>
      <c r="J407" s="59"/>
      <c r="K407" s="55">
        <f>SUM(K393:K406)</f>
        <v>0</v>
      </c>
      <c r="L407" s="56">
        <f>K407+(K407*3%)</f>
        <v>0</v>
      </c>
      <c r="M407" s="56">
        <f>L407+(L407*3%)</f>
        <v>0</v>
      </c>
      <c r="N407" s="56">
        <f>M407+(M407*3%)</f>
        <v>0</v>
      </c>
      <c r="O407" s="56">
        <f>N407+(N407*3%)</f>
        <v>0</v>
      </c>
    </row>
    <row r="408" spans="1:15" ht="23.25" customHeight="1" thickBot="1" x14ac:dyDescent="0.3">
      <c r="A408" s="142" t="s">
        <v>278</v>
      </c>
      <c r="B408" s="143"/>
      <c r="C408" s="57" t="s">
        <v>262</v>
      </c>
      <c r="D408" s="58" t="s">
        <v>264</v>
      </c>
      <c r="E408" s="57" t="s">
        <v>434</v>
      </c>
      <c r="F408" s="57" t="s">
        <v>435</v>
      </c>
      <c r="G408" s="57" t="s">
        <v>263</v>
      </c>
      <c r="H408" s="57" t="s">
        <v>0</v>
      </c>
      <c r="I408" s="57" t="s">
        <v>436</v>
      </c>
      <c r="J408" s="58" t="s">
        <v>265</v>
      </c>
      <c r="K408" s="57" t="s">
        <v>437</v>
      </c>
      <c r="L408" s="58" t="s">
        <v>438</v>
      </c>
      <c r="M408" s="57" t="s">
        <v>439</v>
      </c>
      <c r="N408" s="57" t="s">
        <v>440</v>
      </c>
      <c r="O408" s="57" t="s">
        <v>441</v>
      </c>
    </row>
    <row r="409" spans="1:15" ht="15" customHeight="1" x14ac:dyDescent="0.25">
      <c r="A409" s="144" t="s">
        <v>275</v>
      </c>
      <c r="B409" s="145"/>
      <c r="C409" s="148"/>
      <c r="D409" s="149"/>
      <c r="E409" s="33"/>
      <c r="F409" s="33"/>
      <c r="G409" s="33"/>
      <c r="H409" s="34"/>
      <c r="I409" s="34"/>
      <c r="J409" s="35"/>
      <c r="K409" s="36">
        <f t="shared" ref="K409:K422" si="22">+J409*H409</f>
        <v>0</v>
      </c>
      <c r="L409" s="37"/>
      <c r="M409" s="38"/>
      <c r="N409" s="38"/>
      <c r="O409" s="39"/>
    </row>
    <row r="410" spans="1:15" x14ac:dyDescent="0.25">
      <c r="A410" s="144"/>
      <c r="B410" s="145"/>
      <c r="C410" s="149"/>
      <c r="D410" s="149"/>
      <c r="E410" s="40"/>
      <c r="F410" s="40"/>
      <c r="G410" s="40"/>
      <c r="H410" s="41"/>
      <c r="I410" s="41"/>
      <c r="J410" s="42"/>
      <c r="K410" s="36">
        <f t="shared" si="22"/>
        <v>0</v>
      </c>
      <c r="L410" s="43"/>
      <c r="M410" s="44"/>
      <c r="N410" s="44"/>
      <c r="O410" s="45"/>
    </row>
    <row r="411" spans="1:15" x14ac:dyDescent="0.25">
      <c r="A411" s="144"/>
      <c r="B411" s="145"/>
      <c r="C411" s="149"/>
      <c r="D411" s="149"/>
      <c r="E411" s="40"/>
      <c r="F411" s="40"/>
      <c r="G411" s="40"/>
      <c r="H411" s="41"/>
      <c r="I411" s="41"/>
      <c r="J411" s="42"/>
      <c r="K411" s="36">
        <f t="shared" si="22"/>
        <v>0</v>
      </c>
      <c r="L411" s="43"/>
      <c r="M411" s="44"/>
      <c r="N411" s="44"/>
      <c r="O411" s="45"/>
    </row>
    <row r="412" spans="1:15" x14ac:dyDescent="0.25">
      <c r="A412" s="144"/>
      <c r="B412" s="145"/>
      <c r="C412" s="149"/>
      <c r="D412" s="149"/>
      <c r="E412" s="40"/>
      <c r="F412" s="40"/>
      <c r="G412" s="40"/>
      <c r="H412" s="41"/>
      <c r="I412" s="41"/>
      <c r="J412" s="42"/>
      <c r="K412" s="36">
        <f t="shared" si="22"/>
        <v>0</v>
      </c>
      <c r="L412" s="43"/>
      <c r="M412" s="44"/>
      <c r="N412" s="44"/>
      <c r="O412" s="45"/>
    </row>
    <row r="413" spans="1:15" x14ac:dyDescent="0.25">
      <c r="A413" s="144"/>
      <c r="B413" s="145"/>
      <c r="C413" s="149"/>
      <c r="D413" s="149"/>
      <c r="E413" s="40"/>
      <c r="F413" s="40"/>
      <c r="G413" s="40"/>
      <c r="H413" s="41"/>
      <c r="I413" s="41"/>
      <c r="J413" s="42"/>
      <c r="K413" s="36">
        <f t="shared" si="22"/>
        <v>0</v>
      </c>
      <c r="L413" s="43"/>
      <c r="M413" s="44"/>
      <c r="N413" s="44"/>
      <c r="O413" s="45"/>
    </row>
    <row r="414" spans="1:15" x14ac:dyDescent="0.25">
      <c r="A414" s="144"/>
      <c r="B414" s="145"/>
      <c r="C414" s="149"/>
      <c r="D414" s="149"/>
      <c r="E414" s="40"/>
      <c r="F414" s="40"/>
      <c r="G414" s="40"/>
      <c r="H414" s="41"/>
      <c r="I414" s="41"/>
      <c r="J414" s="42"/>
      <c r="K414" s="36">
        <f t="shared" si="22"/>
        <v>0</v>
      </c>
      <c r="L414" s="43"/>
      <c r="M414" s="44"/>
      <c r="N414" s="44"/>
      <c r="O414" s="45"/>
    </row>
    <row r="415" spans="1:15" x14ac:dyDescent="0.25">
      <c r="A415" s="144"/>
      <c r="B415" s="145"/>
      <c r="C415" s="149"/>
      <c r="D415" s="149"/>
      <c r="E415" s="40"/>
      <c r="F415" s="40"/>
      <c r="G415" s="40"/>
      <c r="H415" s="41"/>
      <c r="I415" s="41"/>
      <c r="J415" s="42"/>
      <c r="K415" s="36">
        <f t="shared" si="22"/>
        <v>0</v>
      </c>
      <c r="L415" s="43"/>
      <c r="M415" s="44"/>
      <c r="N415" s="44"/>
      <c r="O415" s="45"/>
    </row>
    <row r="416" spans="1:15" x14ac:dyDescent="0.25">
      <c r="A416" s="144"/>
      <c r="B416" s="145"/>
      <c r="C416" s="149"/>
      <c r="D416" s="149"/>
      <c r="E416" s="40"/>
      <c r="F416" s="40"/>
      <c r="G416" s="40"/>
      <c r="H416" s="41"/>
      <c r="I416" s="41"/>
      <c r="J416" s="42"/>
      <c r="K416" s="36">
        <f t="shared" si="22"/>
        <v>0</v>
      </c>
      <c r="L416" s="43"/>
      <c r="M416" s="44"/>
      <c r="N416" s="44"/>
      <c r="O416" s="45"/>
    </row>
    <row r="417" spans="1:15" x14ac:dyDescent="0.25">
      <c r="A417" s="144"/>
      <c r="B417" s="145"/>
      <c r="C417" s="149"/>
      <c r="D417" s="149"/>
      <c r="E417" s="40"/>
      <c r="F417" s="40"/>
      <c r="G417" s="40"/>
      <c r="H417" s="41"/>
      <c r="I417" s="41"/>
      <c r="J417" s="42"/>
      <c r="K417" s="36">
        <f t="shared" si="22"/>
        <v>0</v>
      </c>
      <c r="L417" s="43"/>
      <c r="M417" s="44"/>
      <c r="N417" s="44"/>
      <c r="O417" s="45"/>
    </row>
    <row r="418" spans="1:15" x14ac:dyDescent="0.25">
      <c r="A418" s="144"/>
      <c r="B418" s="145"/>
      <c r="C418" s="149"/>
      <c r="D418" s="149"/>
      <c r="E418" s="40"/>
      <c r="F418" s="40"/>
      <c r="G418" s="40"/>
      <c r="H418" s="41"/>
      <c r="I418" s="41"/>
      <c r="J418" s="42"/>
      <c r="K418" s="36">
        <f t="shared" si="22"/>
        <v>0</v>
      </c>
      <c r="L418" s="43"/>
      <c r="M418" s="44"/>
      <c r="N418" s="44"/>
      <c r="O418" s="45"/>
    </row>
    <row r="419" spans="1:15" x14ac:dyDescent="0.25">
      <c r="A419" s="144"/>
      <c r="B419" s="145"/>
      <c r="C419" s="149"/>
      <c r="D419" s="149"/>
      <c r="E419" s="40"/>
      <c r="F419" s="40"/>
      <c r="G419" s="40"/>
      <c r="H419" s="41"/>
      <c r="I419" s="41"/>
      <c r="J419" s="42"/>
      <c r="K419" s="36">
        <f t="shared" si="22"/>
        <v>0</v>
      </c>
      <c r="L419" s="43"/>
      <c r="M419" s="44"/>
      <c r="N419" s="44"/>
      <c r="O419" s="45"/>
    </row>
    <row r="420" spans="1:15" x14ac:dyDescent="0.25">
      <c r="A420" s="144"/>
      <c r="B420" s="145"/>
      <c r="C420" s="149"/>
      <c r="D420" s="149"/>
      <c r="E420" s="40"/>
      <c r="F420" s="40"/>
      <c r="G420" s="46"/>
      <c r="H420" s="41"/>
      <c r="I420" s="41"/>
      <c r="J420" s="47"/>
      <c r="K420" s="36">
        <f t="shared" si="22"/>
        <v>0</v>
      </c>
      <c r="L420" s="43"/>
      <c r="M420" s="44"/>
      <c r="N420" s="44"/>
      <c r="O420" s="45"/>
    </row>
    <row r="421" spans="1:15" x14ac:dyDescent="0.25">
      <c r="A421" s="144"/>
      <c r="B421" s="145"/>
      <c r="C421" s="149"/>
      <c r="D421" s="149"/>
      <c r="E421" s="40"/>
      <c r="F421" s="40"/>
      <c r="G421" s="46"/>
      <c r="H421" s="48"/>
      <c r="I421" s="48"/>
      <c r="J421" s="47"/>
      <c r="K421" s="36">
        <f t="shared" si="22"/>
        <v>0</v>
      </c>
      <c r="L421" s="43"/>
      <c r="M421" s="44"/>
      <c r="N421" s="44"/>
      <c r="O421" s="45"/>
    </row>
    <row r="422" spans="1:15" ht="15.75" thickBot="1" x14ac:dyDescent="0.3">
      <c r="A422" s="144"/>
      <c r="B422" s="145"/>
      <c r="C422" s="149"/>
      <c r="D422" s="149"/>
      <c r="E422" s="49"/>
      <c r="F422" s="49"/>
      <c r="G422" s="49"/>
      <c r="H422" s="50"/>
      <c r="I422" s="50"/>
      <c r="J422" s="51"/>
      <c r="K422" s="36">
        <f t="shared" si="22"/>
        <v>0</v>
      </c>
      <c r="L422" s="52"/>
      <c r="M422" s="53"/>
      <c r="N422" s="53"/>
      <c r="O422" s="54"/>
    </row>
    <row r="423" spans="1:15" ht="15.75" thickBot="1" x14ac:dyDescent="0.3">
      <c r="A423" s="146"/>
      <c r="B423" s="147"/>
      <c r="C423" s="150"/>
      <c r="D423" s="150"/>
      <c r="E423" s="60" t="s">
        <v>267</v>
      </c>
      <c r="F423" s="58"/>
      <c r="G423" s="58"/>
      <c r="H423" s="58"/>
      <c r="I423" s="58"/>
      <c r="J423" s="59"/>
      <c r="K423" s="55">
        <f>SUM(K409:K422)</f>
        <v>0</v>
      </c>
      <c r="L423" s="56">
        <f>K423+(K423*3%)</f>
        <v>0</v>
      </c>
      <c r="M423" s="56">
        <f>L423+(L423*3%)</f>
        <v>0</v>
      </c>
      <c r="N423" s="56">
        <f>M423+(M423*3%)</f>
        <v>0</v>
      </c>
      <c r="O423" s="56">
        <f>N423+(N423*3%)</f>
        <v>0</v>
      </c>
    </row>
    <row r="424" spans="1:15" ht="23.25" customHeight="1" thickBot="1" x14ac:dyDescent="0.3">
      <c r="A424" s="142" t="s">
        <v>278</v>
      </c>
      <c r="B424" s="143"/>
      <c r="C424" s="57" t="s">
        <v>262</v>
      </c>
      <c r="D424" s="58" t="s">
        <v>264</v>
      </c>
      <c r="E424" s="57" t="s">
        <v>434</v>
      </c>
      <c r="F424" s="57" t="s">
        <v>435</v>
      </c>
      <c r="G424" s="57" t="s">
        <v>263</v>
      </c>
      <c r="H424" s="57" t="s">
        <v>0</v>
      </c>
      <c r="I424" s="57" t="s">
        <v>436</v>
      </c>
      <c r="J424" s="58" t="s">
        <v>265</v>
      </c>
      <c r="K424" s="57" t="s">
        <v>437</v>
      </c>
      <c r="L424" s="58" t="s">
        <v>438</v>
      </c>
      <c r="M424" s="57" t="s">
        <v>439</v>
      </c>
      <c r="N424" s="57" t="s">
        <v>440</v>
      </c>
      <c r="O424" s="57" t="s">
        <v>441</v>
      </c>
    </row>
    <row r="425" spans="1:15" ht="15" customHeight="1" x14ac:dyDescent="0.25">
      <c r="A425" s="144" t="s">
        <v>276</v>
      </c>
      <c r="B425" s="145"/>
      <c r="C425" s="148"/>
      <c r="D425" s="149"/>
      <c r="E425" s="33"/>
      <c r="F425" s="33"/>
      <c r="G425" s="33"/>
      <c r="H425" s="34"/>
      <c r="I425" s="34"/>
      <c r="J425" s="35"/>
      <c r="K425" s="36">
        <f t="shared" ref="K425:K438" si="23">+J425*H425</f>
        <v>0</v>
      </c>
      <c r="L425" s="37"/>
      <c r="M425" s="38"/>
      <c r="N425" s="38"/>
      <c r="O425" s="39"/>
    </row>
    <row r="426" spans="1:15" x14ac:dyDescent="0.25">
      <c r="A426" s="144"/>
      <c r="B426" s="145"/>
      <c r="C426" s="149"/>
      <c r="D426" s="149"/>
      <c r="E426" s="40"/>
      <c r="F426" s="40"/>
      <c r="G426" s="40"/>
      <c r="H426" s="41"/>
      <c r="I426" s="41"/>
      <c r="J426" s="42"/>
      <c r="K426" s="36">
        <f t="shared" si="23"/>
        <v>0</v>
      </c>
      <c r="L426" s="43"/>
      <c r="M426" s="44"/>
      <c r="N426" s="44"/>
      <c r="O426" s="45"/>
    </row>
    <row r="427" spans="1:15" x14ac:dyDescent="0.25">
      <c r="A427" s="144"/>
      <c r="B427" s="145"/>
      <c r="C427" s="149"/>
      <c r="D427" s="149"/>
      <c r="E427" s="40"/>
      <c r="F427" s="40"/>
      <c r="G427" s="40"/>
      <c r="H427" s="41"/>
      <c r="I427" s="41"/>
      <c r="J427" s="42"/>
      <c r="K427" s="36">
        <f t="shared" si="23"/>
        <v>0</v>
      </c>
      <c r="L427" s="43"/>
      <c r="M427" s="44"/>
      <c r="N427" s="44"/>
      <c r="O427" s="45"/>
    </row>
    <row r="428" spans="1:15" x14ac:dyDescent="0.25">
      <c r="A428" s="144"/>
      <c r="B428" s="145"/>
      <c r="C428" s="149"/>
      <c r="D428" s="149"/>
      <c r="E428" s="40"/>
      <c r="F428" s="40"/>
      <c r="G428" s="40"/>
      <c r="H428" s="41"/>
      <c r="I428" s="41"/>
      <c r="J428" s="42"/>
      <c r="K428" s="36">
        <f t="shared" si="23"/>
        <v>0</v>
      </c>
      <c r="L428" s="43"/>
      <c r="M428" s="44"/>
      <c r="N428" s="44"/>
      <c r="O428" s="45"/>
    </row>
    <row r="429" spans="1:15" x14ac:dyDescent="0.25">
      <c r="A429" s="144"/>
      <c r="B429" s="145"/>
      <c r="C429" s="149"/>
      <c r="D429" s="149"/>
      <c r="E429" s="40"/>
      <c r="F429" s="40"/>
      <c r="G429" s="40"/>
      <c r="H429" s="41"/>
      <c r="I429" s="41"/>
      <c r="J429" s="42"/>
      <c r="K429" s="36">
        <f t="shared" si="23"/>
        <v>0</v>
      </c>
      <c r="L429" s="43"/>
      <c r="M429" s="44"/>
      <c r="N429" s="44"/>
      <c r="O429" s="45"/>
    </row>
    <row r="430" spans="1:15" x14ac:dyDescent="0.25">
      <c r="A430" s="144"/>
      <c r="B430" s="145"/>
      <c r="C430" s="149"/>
      <c r="D430" s="149"/>
      <c r="E430" s="40"/>
      <c r="F430" s="40"/>
      <c r="G430" s="40"/>
      <c r="H430" s="41"/>
      <c r="I430" s="41"/>
      <c r="J430" s="42"/>
      <c r="K430" s="36">
        <f t="shared" si="23"/>
        <v>0</v>
      </c>
      <c r="L430" s="43"/>
      <c r="M430" s="44"/>
      <c r="N430" s="44"/>
      <c r="O430" s="45"/>
    </row>
    <row r="431" spans="1:15" x14ac:dyDescent="0.25">
      <c r="A431" s="144"/>
      <c r="B431" s="145"/>
      <c r="C431" s="149"/>
      <c r="D431" s="149"/>
      <c r="E431" s="40"/>
      <c r="F431" s="40"/>
      <c r="G431" s="40"/>
      <c r="H431" s="41"/>
      <c r="I431" s="41"/>
      <c r="J431" s="42"/>
      <c r="K431" s="36">
        <f t="shared" si="23"/>
        <v>0</v>
      </c>
      <c r="L431" s="43"/>
      <c r="M431" s="44"/>
      <c r="N431" s="44"/>
      <c r="O431" s="45"/>
    </row>
    <row r="432" spans="1:15" x14ac:dyDescent="0.25">
      <c r="A432" s="144"/>
      <c r="B432" s="145"/>
      <c r="C432" s="149"/>
      <c r="D432" s="149"/>
      <c r="E432" s="40"/>
      <c r="F432" s="40"/>
      <c r="G432" s="40"/>
      <c r="H432" s="41"/>
      <c r="I432" s="41"/>
      <c r="J432" s="42"/>
      <c r="K432" s="36">
        <f t="shared" si="23"/>
        <v>0</v>
      </c>
      <c r="L432" s="43"/>
      <c r="M432" s="44"/>
      <c r="N432" s="44"/>
      <c r="O432" s="45"/>
    </row>
    <row r="433" spans="1:15" x14ac:dyDescent="0.25">
      <c r="A433" s="144"/>
      <c r="B433" s="145"/>
      <c r="C433" s="149"/>
      <c r="D433" s="149"/>
      <c r="E433" s="40"/>
      <c r="F433" s="40"/>
      <c r="G433" s="40"/>
      <c r="H433" s="41"/>
      <c r="I433" s="41"/>
      <c r="J433" s="42"/>
      <c r="K433" s="36">
        <f t="shared" si="23"/>
        <v>0</v>
      </c>
      <c r="L433" s="43"/>
      <c r="M433" s="44"/>
      <c r="N433" s="44"/>
      <c r="O433" s="45"/>
    </row>
    <row r="434" spans="1:15" x14ac:dyDescent="0.25">
      <c r="A434" s="144"/>
      <c r="B434" s="145"/>
      <c r="C434" s="149"/>
      <c r="D434" s="149"/>
      <c r="E434" s="40"/>
      <c r="F434" s="40"/>
      <c r="G434" s="40"/>
      <c r="H434" s="41"/>
      <c r="I434" s="41"/>
      <c r="J434" s="42"/>
      <c r="K434" s="36">
        <f t="shared" si="23"/>
        <v>0</v>
      </c>
      <c r="L434" s="43"/>
      <c r="M434" s="44"/>
      <c r="N434" s="44"/>
      <c r="O434" s="45"/>
    </row>
    <row r="435" spans="1:15" x14ac:dyDescent="0.25">
      <c r="A435" s="144"/>
      <c r="B435" s="145"/>
      <c r="C435" s="149"/>
      <c r="D435" s="149"/>
      <c r="E435" s="40"/>
      <c r="F435" s="40"/>
      <c r="G435" s="40"/>
      <c r="H435" s="41"/>
      <c r="I435" s="41"/>
      <c r="J435" s="42"/>
      <c r="K435" s="36">
        <f t="shared" si="23"/>
        <v>0</v>
      </c>
      <c r="L435" s="43"/>
      <c r="M435" s="44"/>
      <c r="N435" s="44"/>
      <c r="O435" s="45"/>
    </row>
    <row r="436" spans="1:15" x14ac:dyDescent="0.25">
      <c r="A436" s="144"/>
      <c r="B436" s="145"/>
      <c r="C436" s="149"/>
      <c r="D436" s="149"/>
      <c r="E436" s="40"/>
      <c r="F436" s="40"/>
      <c r="G436" s="46"/>
      <c r="H436" s="41"/>
      <c r="I436" s="41"/>
      <c r="J436" s="47"/>
      <c r="K436" s="36">
        <f t="shared" si="23"/>
        <v>0</v>
      </c>
      <c r="L436" s="43"/>
      <c r="M436" s="44"/>
      <c r="N436" s="44"/>
      <c r="O436" s="45"/>
    </row>
    <row r="437" spans="1:15" x14ac:dyDescent="0.25">
      <c r="A437" s="144"/>
      <c r="B437" s="145"/>
      <c r="C437" s="149"/>
      <c r="D437" s="149"/>
      <c r="E437" s="40"/>
      <c r="F437" s="40"/>
      <c r="G437" s="46"/>
      <c r="H437" s="48"/>
      <c r="I437" s="48"/>
      <c r="J437" s="47"/>
      <c r="K437" s="36">
        <f t="shared" si="23"/>
        <v>0</v>
      </c>
      <c r="L437" s="43"/>
      <c r="M437" s="44"/>
      <c r="N437" s="44"/>
      <c r="O437" s="45"/>
    </row>
    <row r="438" spans="1:15" ht="15.75" thickBot="1" x14ac:dyDescent="0.3">
      <c r="A438" s="144"/>
      <c r="B438" s="145"/>
      <c r="C438" s="149"/>
      <c r="D438" s="149"/>
      <c r="E438" s="49"/>
      <c r="F438" s="49"/>
      <c r="G438" s="49"/>
      <c r="H438" s="50"/>
      <c r="I438" s="50"/>
      <c r="J438" s="51"/>
      <c r="K438" s="36">
        <f t="shared" si="23"/>
        <v>0</v>
      </c>
      <c r="L438" s="52"/>
      <c r="M438" s="53"/>
      <c r="N438" s="53"/>
      <c r="O438" s="54"/>
    </row>
    <row r="439" spans="1:15" ht="15.75" thickBot="1" x14ac:dyDescent="0.3">
      <c r="A439" s="146"/>
      <c r="B439" s="147"/>
      <c r="C439" s="150"/>
      <c r="D439" s="150"/>
      <c r="E439" s="60" t="s">
        <v>267</v>
      </c>
      <c r="F439" s="58"/>
      <c r="G439" s="58"/>
      <c r="H439" s="58"/>
      <c r="I439" s="58"/>
      <c r="J439" s="59"/>
      <c r="K439" s="55">
        <f>SUM(K425:K438)</f>
        <v>0</v>
      </c>
      <c r="L439" s="56">
        <f>K439+(K439*3%)</f>
        <v>0</v>
      </c>
      <c r="M439" s="56">
        <f>L439+(L439*3%)</f>
        <v>0</v>
      </c>
      <c r="N439" s="56">
        <f>M439+(M439*3%)</f>
        <v>0</v>
      </c>
      <c r="O439" s="56">
        <f>N439+(N439*3%)</f>
        <v>0</v>
      </c>
    </row>
    <row r="440" spans="1:15" ht="15.75" thickBot="1" x14ac:dyDescent="0.3">
      <c r="A440" s="151"/>
      <c r="B440" s="151"/>
      <c r="C440" s="151"/>
      <c r="D440" s="151"/>
      <c r="E440" s="151"/>
      <c r="F440" s="151"/>
      <c r="G440" s="151"/>
      <c r="H440" s="151"/>
      <c r="I440" s="151"/>
      <c r="J440" s="151"/>
      <c r="K440" s="151"/>
      <c r="L440" s="151"/>
      <c r="M440" s="151"/>
      <c r="N440" s="151"/>
      <c r="O440" s="151"/>
    </row>
    <row r="441" spans="1:15" ht="23.25" customHeight="1" thickBot="1" x14ac:dyDescent="0.3">
      <c r="A441" s="142" t="s">
        <v>279</v>
      </c>
      <c r="B441" s="143"/>
      <c r="C441" s="57" t="s">
        <v>262</v>
      </c>
      <c r="D441" s="58" t="s">
        <v>264</v>
      </c>
      <c r="E441" s="57" t="s">
        <v>434</v>
      </c>
      <c r="F441" s="57" t="s">
        <v>435</v>
      </c>
      <c r="G441" s="57" t="s">
        <v>263</v>
      </c>
      <c r="H441" s="57" t="s">
        <v>0</v>
      </c>
      <c r="I441" s="57" t="s">
        <v>436</v>
      </c>
      <c r="J441" s="58" t="s">
        <v>265</v>
      </c>
      <c r="K441" s="57" t="s">
        <v>437</v>
      </c>
      <c r="L441" s="58" t="s">
        <v>438</v>
      </c>
      <c r="M441" s="57" t="s">
        <v>439</v>
      </c>
      <c r="N441" s="57" t="s">
        <v>440</v>
      </c>
      <c r="O441" s="57" t="s">
        <v>441</v>
      </c>
    </row>
    <row r="442" spans="1:15" ht="15" customHeight="1" x14ac:dyDescent="0.25">
      <c r="A442" s="144" t="s">
        <v>266</v>
      </c>
      <c r="B442" s="145"/>
      <c r="C442" s="148"/>
      <c r="D442" s="149"/>
      <c r="E442" s="33"/>
      <c r="F442" s="33"/>
      <c r="G442" s="33"/>
      <c r="H442" s="34"/>
      <c r="I442" s="34"/>
      <c r="J442" s="35"/>
      <c r="K442" s="36">
        <f t="shared" ref="K442:K455" si="24">+J442*H442</f>
        <v>0</v>
      </c>
      <c r="L442" s="37"/>
      <c r="M442" s="38"/>
      <c r="N442" s="38"/>
      <c r="O442" s="39"/>
    </row>
    <row r="443" spans="1:15" x14ac:dyDescent="0.25">
      <c r="A443" s="144"/>
      <c r="B443" s="145"/>
      <c r="C443" s="149"/>
      <c r="D443" s="149"/>
      <c r="E443" s="40"/>
      <c r="F443" s="40"/>
      <c r="G443" s="40"/>
      <c r="H443" s="41"/>
      <c r="I443" s="41"/>
      <c r="J443" s="42"/>
      <c r="K443" s="36">
        <f t="shared" si="24"/>
        <v>0</v>
      </c>
      <c r="L443" s="43"/>
      <c r="M443" s="44"/>
      <c r="N443" s="44"/>
      <c r="O443" s="45"/>
    </row>
    <row r="444" spans="1:15" x14ac:dyDescent="0.25">
      <c r="A444" s="144"/>
      <c r="B444" s="145"/>
      <c r="C444" s="149"/>
      <c r="D444" s="149"/>
      <c r="E444" s="40"/>
      <c r="F444" s="40"/>
      <c r="G444" s="40"/>
      <c r="H444" s="41"/>
      <c r="I444" s="41"/>
      <c r="J444" s="42"/>
      <c r="K444" s="36">
        <f t="shared" si="24"/>
        <v>0</v>
      </c>
      <c r="L444" s="43"/>
      <c r="M444" s="44"/>
      <c r="N444" s="44"/>
      <c r="O444" s="45"/>
    </row>
    <row r="445" spans="1:15" x14ac:dyDescent="0.25">
      <c r="A445" s="144"/>
      <c r="B445" s="145"/>
      <c r="C445" s="149"/>
      <c r="D445" s="149"/>
      <c r="E445" s="40"/>
      <c r="F445" s="40"/>
      <c r="G445" s="40"/>
      <c r="H445" s="41"/>
      <c r="I445" s="41"/>
      <c r="J445" s="42"/>
      <c r="K445" s="36">
        <f t="shared" si="24"/>
        <v>0</v>
      </c>
      <c r="L445" s="43"/>
      <c r="M445" s="44"/>
      <c r="N445" s="44"/>
      <c r="O445" s="45"/>
    </row>
    <row r="446" spans="1:15" x14ac:dyDescent="0.25">
      <c r="A446" s="144"/>
      <c r="B446" s="145"/>
      <c r="C446" s="149"/>
      <c r="D446" s="149"/>
      <c r="E446" s="40"/>
      <c r="F446" s="40"/>
      <c r="G446" s="40"/>
      <c r="H446" s="41"/>
      <c r="I446" s="41"/>
      <c r="J446" s="42"/>
      <c r="K446" s="36">
        <f t="shared" si="24"/>
        <v>0</v>
      </c>
      <c r="L446" s="43"/>
      <c r="M446" s="44"/>
      <c r="N446" s="44"/>
      <c r="O446" s="45"/>
    </row>
    <row r="447" spans="1:15" x14ac:dyDescent="0.25">
      <c r="A447" s="144"/>
      <c r="B447" s="145"/>
      <c r="C447" s="149"/>
      <c r="D447" s="149"/>
      <c r="E447" s="40"/>
      <c r="F447" s="40"/>
      <c r="G447" s="40"/>
      <c r="H447" s="41"/>
      <c r="I447" s="41"/>
      <c r="J447" s="42"/>
      <c r="K447" s="36">
        <f t="shared" si="24"/>
        <v>0</v>
      </c>
      <c r="L447" s="43"/>
      <c r="M447" s="44"/>
      <c r="N447" s="44"/>
      <c r="O447" s="45"/>
    </row>
    <row r="448" spans="1:15" x14ac:dyDescent="0.25">
      <c r="A448" s="144"/>
      <c r="B448" s="145"/>
      <c r="C448" s="149"/>
      <c r="D448" s="149"/>
      <c r="E448" s="40"/>
      <c r="F448" s="40"/>
      <c r="G448" s="40"/>
      <c r="H448" s="41"/>
      <c r="I448" s="41"/>
      <c r="J448" s="42"/>
      <c r="K448" s="36">
        <f t="shared" si="24"/>
        <v>0</v>
      </c>
      <c r="L448" s="43"/>
      <c r="M448" s="44"/>
      <c r="N448" s="44"/>
      <c r="O448" s="45"/>
    </row>
    <row r="449" spans="1:15" x14ac:dyDescent="0.25">
      <c r="A449" s="144"/>
      <c r="B449" s="145"/>
      <c r="C449" s="149"/>
      <c r="D449" s="149"/>
      <c r="E449" s="40"/>
      <c r="F449" s="40"/>
      <c r="G449" s="40"/>
      <c r="H449" s="41"/>
      <c r="I449" s="41"/>
      <c r="J449" s="42"/>
      <c r="K449" s="36">
        <f t="shared" si="24"/>
        <v>0</v>
      </c>
      <c r="L449" s="43"/>
      <c r="M449" s="44"/>
      <c r="N449" s="44"/>
      <c r="O449" s="45"/>
    </row>
    <row r="450" spans="1:15" x14ac:dyDescent="0.25">
      <c r="A450" s="144"/>
      <c r="B450" s="145"/>
      <c r="C450" s="149"/>
      <c r="D450" s="149"/>
      <c r="E450" s="40"/>
      <c r="F450" s="40"/>
      <c r="G450" s="40"/>
      <c r="H450" s="41"/>
      <c r="I450" s="41"/>
      <c r="J450" s="42"/>
      <c r="K450" s="36">
        <f t="shared" si="24"/>
        <v>0</v>
      </c>
      <c r="L450" s="43"/>
      <c r="M450" s="44"/>
      <c r="N450" s="44"/>
      <c r="O450" s="45"/>
    </row>
    <row r="451" spans="1:15" x14ac:dyDescent="0.25">
      <c r="A451" s="144"/>
      <c r="B451" s="145"/>
      <c r="C451" s="149"/>
      <c r="D451" s="149"/>
      <c r="E451" s="40"/>
      <c r="F451" s="40"/>
      <c r="G451" s="40"/>
      <c r="H451" s="41"/>
      <c r="I451" s="41"/>
      <c r="J451" s="42"/>
      <c r="K451" s="36">
        <f t="shared" si="24"/>
        <v>0</v>
      </c>
      <c r="L451" s="43"/>
      <c r="M451" s="44"/>
      <c r="N451" s="44"/>
      <c r="O451" s="45"/>
    </row>
    <row r="452" spans="1:15" x14ac:dyDescent="0.25">
      <c r="A452" s="144"/>
      <c r="B452" s="145"/>
      <c r="C452" s="149"/>
      <c r="D452" s="149"/>
      <c r="E452" s="40"/>
      <c r="F452" s="40"/>
      <c r="G452" s="40"/>
      <c r="H452" s="41"/>
      <c r="I452" s="41"/>
      <c r="J452" s="42"/>
      <c r="K452" s="36">
        <f t="shared" si="24"/>
        <v>0</v>
      </c>
      <c r="L452" s="43"/>
      <c r="M452" s="44"/>
      <c r="N452" s="44"/>
      <c r="O452" s="45"/>
    </row>
    <row r="453" spans="1:15" x14ac:dyDescent="0.25">
      <c r="A453" s="144"/>
      <c r="B453" s="145"/>
      <c r="C453" s="149"/>
      <c r="D453" s="149"/>
      <c r="E453" s="40"/>
      <c r="F453" s="40"/>
      <c r="G453" s="46"/>
      <c r="H453" s="41"/>
      <c r="I453" s="41"/>
      <c r="J453" s="47"/>
      <c r="K453" s="36">
        <f t="shared" si="24"/>
        <v>0</v>
      </c>
      <c r="L453" s="43"/>
      <c r="M453" s="44"/>
      <c r="N453" s="44"/>
      <c r="O453" s="45"/>
    </row>
    <row r="454" spans="1:15" x14ac:dyDescent="0.25">
      <c r="A454" s="144"/>
      <c r="B454" s="145"/>
      <c r="C454" s="149"/>
      <c r="D454" s="149"/>
      <c r="E454" s="40"/>
      <c r="F454" s="40"/>
      <c r="G454" s="46"/>
      <c r="H454" s="48"/>
      <c r="I454" s="48"/>
      <c r="J454" s="47"/>
      <c r="K454" s="36">
        <f t="shared" si="24"/>
        <v>0</v>
      </c>
      <c r="L454" s="43"/>
      <c r="M454" s="44"/>
      <c r="N454" s="44"/>
      <c r="O454" s="45"/>
    </row>
    <row r="455" spans="1:15" ht="15.75" thickBot="1" x14ac:dyDescent="0.3">
      <c r="A455" s="144"/>
      <c r="B455" s="145"/>
      <c r="C455" s="149"/>
      <c r="D455" s="149"/>
      <c r="E455" s="49"/>
      <c r="F455" s="49"/>
      <c r="G455" s="49"/>
      <c r="H455" s="50"/>
      <c r="I455" s="50"/>
      <c r="J455" s="51"/>
      <c r="K455" s="36">
        <f t="shared" si="24"/>
        <v>0</v>
      </c>
      <c r="L455" s="52"/>
      <c r="M455" s="53"/>
      <c r="N455" s="53"/>
      <c r="O455" s="54"/>
    </row>
    <row r="456" spans="1:15" ht="15.75" thickBot="1" x14ac:dyDescent="0.3">
      <c r="A456" s="146"/>
      <c r="B456" s="147"/>
      <c r="C456" s="150"/>
      <c r="D456" s="150"/>
      <c r="E456" s="60" t="s">
        <v>267</v>
      </c>
      <c r="F456" s="58"/>
      <c r="G456" s="58"/>
      <c r="H456" s="58"/>
      <c r="I456" s="58"/>
      <c r="J456" s="59"/>
      <c r="K456" s="55">
        <f>SUM(K442:K455)</f>
        <v>0</v>
      </c>
      <c r="L456" s="56">
        <f>K456+(K456*3%)</f>
        <v>0</v>
      </c>
      <c r="M456" s="56">
        <f>L456+(L456*3%)</f>
        <v>0</v>
      </c>
      <c r="N456" s="56">
        <f>M456+(M456*3%)</f>
        <v>0</v>
      </c>
      <c r="O456" s="56">
        <f>N456+(N456*3%)</f>
        <v>0</v>
      </c>
    </row>
    <row r="457" spans="1:15" ht="23.25" customHeight="1" thickBot="1" x14ac:dyDescent="0.3">
      <c r="A457" s="142" t="s">
        <v>279</v>
      </c>
      <c r="B457" s="143"/>
      <c r="C457" s="57" t="s">
        <v>262</v>
      </c>
      <c r="D457" s="58" t="s">
        <v>264</v>
      </c>
      <c r="E457" s="57" t="s">
        <v>434</v>
      </c>
      <c r="F457" s="57" t="s">
        <v>435</v>
      </c>
      <c r="G457" s="57" t="s">
        <v>263</v>
      </c>
      <c r="H457" s="57" t="s">
        <v>0</v>
      </c>
      <c r="I457" s="57" t="s">
        <v>436</v>
      </c>
      <c r="J457" s="58" t="s">
        <v>265</v>
      </c>
      <c r="K457" s="57" t="s">
        <v>437</v>
      </c>
      <c r="L457" s="58" t="s">
        <v>438</v>
      </c>
      <c r="M457" s="57" t="s">
        <v>439</v>
      </c>
      <c r="N457" s="57" t="s">
        <v>440</v>
      </c>
      <c r="O457" s="57" t="s">
        <v>441</v>
      </c>
    </row>
    <row r="458" spans="1:15" ht="15" customHeight="1" x14ac:dyDescent="0.25">
      <c r="A458" s="144" t="s">
        <v>269</v>
      </c>
      <c r="B458" s="145"/>
      <c r="C458" s="148"/>
      <c r="D458" s="149"/>
      <c r="E458" s="33"/>
      <c r="F458" s="33"/>
      <c r="G458" s="33"/>
      <c r="H458" s="34"/>
      <c r="I458" s="34"/>
      <c r="J458" s="35"/>
      <c r="K458" s="36">
        <f t="shared" ref="K458:K471" si="25">+J458*H458</f>
        <v>0</v>
      </c>
      <c r="L458" s="37"/>
      <c r="M458" s="38"/>
      <c r="N458" s="38"/>
      <c r="O458" s="39"/>
    </row>
    <row r="459" spans="1:15" x14ac:dyDescent="0.25">
      <c r="A459" s="144"/>
      <c r="B459" s="145"/>
      <c r="C459" s="149"/>
      <c r="D459" s="149"/>
      <c r="E459" s="40"/>
      <c r="F459" s="40"/>
      <c r="G459" s="40"/>
      <c r="H459" s="41"/>
      <c r="I459" s="41"/>
      <c r="J459" s="42"/>
      <c r="K459" s="36">
        <f t="shared" si="25"/>
        <v>0</v>
      </c>
      <c r="L459" s="43"/>
      <c r="M459" s="44"/>
      <c r="N459" s="44"/>
      <c r="O459" s="45"/>
    </row>
    <row r="460" spans="1:15" x14ac:dyDescent="0.25">
      <c r="A460" s="144"/>
      <c r="B460" s="145"/>
      <c r="C460" s="149"/>
      <c r="D460" s="149"/>
      <c r="E460" s="40"/>
      <c r="F460" s="40"/>
      <c r="G460" s="40"/>
      <c r="H460" s="41"/>
      <c r="I460" s="41"/>
      <c r="J460" s="42"/>
      <c r="K460" s="36">
        <f t="shared" si="25"/>
        <v>0</v>
      </c>
      <c r="L460" s="43"/>
      <c r="M460" s="44"/>
      <c r="N460" s="44"/>
      <c r="O460" s="45"/>
    </row>
    <row r="461" spans="1:15" x14ac:dyDescent="0.25">
      <c r="A461" s="144"/>
      <c r="B461" s="145"/>
      <c r="C461" s="149"/>
      <c r="D461" s="149"/>
      <c r="E461" s="40"/>
      <c r="F461" s="40"/>
      <c r="G461" s="40"/>
      <c r="H461" s="41"/>
      <c r="I461" s="41"/>
      <c r="J461" s="42"/>
      <c r="K461" s="36">
        <f t="shared" si="25"/>
        <v>0</v>
      </c>
      <c r="L461" s="43"/>
      <c r="M461" s="44"/>
      <c r="N461" s="44"/>
      <c r="O461" s="45"/>
    </row>
    <row r="462" spans="1:15" x14ac:dyDescent="0.25">
      <c r="A462" s="144"/>
      <c r="B462" s="145"/>
      <c r="C462" s="149"/>
      <c r="D462" s="149"/>
      <c r="E462" s="40"/>
      <c r="F462" s="40"/>
      <c r="G462" s="40"/>
      <c r="H462" s="41"/>
      <c r="I462" s="41"/>
      <c r="J462" s="42"/>
      <c r="K462" s="36">
        <f t="shared" si="25"/>
        <v>0</v>
      </c>
      <c r="L462" s="43"/>
      <c r="M462" s="44"/>
      <c r="N462" s="44"/>
      <c r="O462" s="45"/>
    </row>
    <row r="463" spans="1:15" x14ac:dyDescent="0.25">
      <c r="A463" s="144"/>
      <c r="B463" s="145"/>
      <c r="C463" s="149"/>
      <c r="D463" s="149"/>
      <c r="E463" s="40"/>
      <c r="F463" s="40"/>
      <c r="G463" s="40"/>
      <c r="H463" s="41"/>
      <c r="I463" s="41"/>
      <c r="J463" s="42"/>
      <c r="K463" s="36">
        <f t="shared" si="25"/>
        <v>0</v>
      </c>
      <c r="L463" s="43"/>
      <c r="M463" s="44"/>
      <c r="N463" s="44"/>
      <c r="O463" s="45"/>
    </row>
    <row r="464" spans="1:15" x14ac:dyDescent="0.25">
      <c r="A464" s="144"/>
      <c r="B464" s="145"/>
      <c r="C464" s="149"/>
      <c r="D464" s="149"/>
      <c r="E464" s="40"/>
      <c r="F464" s="40"/>
      <c r="G464" s="40"/>
      <c r="H464" s="41"/>
      <c r="I464" s="41"/>
      <c r="J464" s="42"/>
      <c r="K464" s="36">
        <f t="shared" si="25"/>
        <v>0</v>
      </c>
      <c r="L464" s="43"/>
      <c r="M464" s="44"/>
      <c r="N464" s="44"/>
      <c r="O464" s="45"/>
    </row>
    <row r="465" spans="1:15" x14ac:dyDescent="0.25">
      <c r="A465" s="144"/>
      <c r="B465" s="145"/>
      <c r="C465" s="149"/>
      <c r="D465" s="149"/>
      <c r="E465" s="40"/>
      <c r="F465" s="40"/>
      <c r="G465" s="40"/>
      <c r="H465" s="41"/>
      <c r="I465" s="41"/>
      <c r="J465" s="42"/>
      <c r="K465" s="36">
        <f t="shared" si="25"/>
        <v>0</v>
      </c>
      <c r="L465" s="43"/>
      <c r="M465" s="44"/>
      <c r="N465" s="44"/>
      <c r="O465" s="45"/>
    </row>
    <row r="466" spans="1:15" x14ac:dyDescent="0.25">
      <c r="A466" s="144"/>
      <c r="B466" s="145"/>
      <c r="C466" s="149"/>
      <c r="D466" s="149"/>
      <c r="E466" s="40"/>
      <c r="F466" s="40"/>
      <c r="G466" s="40"/>
      <c r="H466" s="41"/>
      <c r="I466" s="41"/>
      <c r="J466" s="42"/>
      <c r="K466" s="36">
        <f t="shared" si="25"/>
        <v>0</v>
      </c>
      <c r="L466" s="43"/>
      <c r="M466" s="44"/>
      <c r="N466" s="44"/>
      <c r="O466" s="45"/>
    </row>
    <row r="467" spans="1:15" x14ac:dyDescent="0.25">
      <c r="A467" s="144"/>
      <c r="B467" s="145"/>
      <c r="C467" s="149"/>
      <c r="D467" s="149"/>
      <c r="E467" s="40"/>
      <c r="F467" s="40"/>
      <c r="G467" s="40"/>
      <c r="H467" s="41"/>
      <c r="I467" s="41"/>
      <c r="J467" s="42"/>
      <c r="K467" s="36">
        <f t="shared" si="25"/>
        <v>0</v>
      </c>
      <c r="L467" s="43"/>
      <c r="M467" s="44"/>
      <c r="N467" s="44"/>
      <c r="O467" s="45"/>
    </row>
    <row r="468" spans="1:15" x14ac:dyDescent="0.25">
      <c r="A468" s="144"/>
      <c r="B468" s="145"/>
      <c r="C468" s="149"/>
      <c r="D468" s="149"/>
      <c r="E468" s="40"/>
      <c r="F468" s="40"/>
      <c r="G468" s="40"/>
      <c r="H468" s="41"/>
      <c r="I468" s="41"/>
      <c r="J468" s="42"/>
      <c r="K468" s="36">
        <f t="shared" si="25"/>
        <v>0</v>
      </c>
      <c r="L468" s="43"/>
      <c r="M468" s="44"/>
      <c r="N468" s="44"/>
      <c r="O468" s="45"/>
    </row>
    <row r="469" spans="1:15" x14ac:dyDescent="0.25">
      <c r="A469" s="144"/>
      <c r="B469" s="145"/>
      <c r="C469" s="149"/>
      <c r="D469" s="149"/>
      <c r="E469" s="40"/>
      <c r="F469" s="40"/>
      <c r="G469" s="46"/>
      <c r="H469" s="41"/>
      <c r="I469" s="41"/>
      <c r="J469" s="47"/>
      <c r="K469" s="36">
        <f t="shared" si="25"/>
        <v>0</v>
      </c>
      <c r="L469" s="43"/>
      <c r="M469" s="44"/>
      <c r="N469" s="44"/>
      <c r="O469" s="45"/>
    </row>
    <row r="470" spans="1:15" x14ac:dyDescent="0.25">
      <c r="A470" s="144"/>
      <c r="B470" s="145"/>
      <c r="C470" s="149"/>
      <c r="D470" s="149"/>
      <c r="E470" s="40"/>
      <c r="F470" s="40"/>
      <c r="G470" s="46"/>
      <c r="H470" s="48"/>
      <c r="I470" s="48"/>
      <c r="J470" s="47"/>
      <c r="K470" s="36">
        <f t="shared" si="25"/>
        <v>0</v>
      </c>
      <c r="L470" s="43"/>
      <c r="M470" s="44"/>
      <c r="N470" s="44"/>
      <c r="O470" s="45"/>
    </row>
    <row r="471" spans="1:15" ht="15.75" thickBot="1" x14ac:dyDescent="0.3">
      <c r="A471" s="144"/>
      <c r="B471" s="145"/>
      <c r="C471" s="149"/>
      <c r="D471" s="149"/>
      <c r="E471" s="49"/>
      <c r="F471" s="49"/>
      <c r="G471" s="49"/>
      <c r="H471" s="50"/>
      <c r="I471" s="50"/>
      <c r="J471" s="51"/>
      <c r="K471" s="36">
        <f t="shared" si="25"/>
        <v>0</v>
      </c>
      <c r="L471" s="52"/>
      <c r="M471" s="53"/>
      <c r="N471" s="53"/>
      <c r="O471" s="54"/>
    </row>
    <row r="472" spans="1:15" ht="15.75" thickBot="1" x14ac:dyDescent="0.3">
      <c r="A472" s="146"/>
      <c r="B472" s="147"/>
      <c r="C472" s="150"/>
      <c r="D472" s="150"/>
      <c r="E472" s="60" t="s">
        <v>267</v>
      </c>
      <c r="F472" s="58"/>
      <c r="G472" s="58"/>
      <c r="H472" s="58"/>
      <c r="I472" s="58"/>
      <c r="J472" s="59"/>
      <c r="K472" s="55">
        <f>SUM(K458:K471)</f>
        <v>0</v>
      </c>
      <c r="L472" s="56">
        <f>K472+(K472*3%)</f>
        <v>0</v>
      </c>
      <c r="M472" s="56">
        <f>L472+(L472*3%)</f>
        <v>0</v>
      </c>
      <c r="N472" s="56">
        <f>M472+(M472*3%)</f>
        <v>0</v>
      </c>
      <c r="O472" s="56">
        <f>N472+(N472*3%)</f>
        <v>0</v>
      </c>
    </row>
    <row r="473" spans="1:15" ht="23.25" customHeight="1" thickBot="1" x14ac:dyDescent="0.3">
      <c r="A473" s="142" t="s">
        <v>279</v>
      </c>
      <c r="B473" s="143"/>
      <c r="C473" s="57" t="s">
        <v>262</v>
      </c>
      <c r="D473" s="58" t="s">
        <v>264</v>
      </c>
      <c r="E473" s="57" t="s">
        <v>434</v>
      </c>
      <c r="F473" s="57" t="s">
        <v>435</v>
      </c>
      <c r="G473" s="57" t="s">
        <v>263</v>
      </c>
      <c r="H473" s="57" t="s">
        <v>0</v>
      </c>
      <c r="I473" s="57" t="s">
        <v>436</v>
      </c>
      <c r="J473" s="58" t="s">
        <v>265</v>
      </c>
      <c r="K473" s="57" t="s">
        <v>437</v>
      </c>
      <c r="L473" s="58" t="s">
        <v>438</v>
      </c>
      <c r="M473" s="57" t="s">
        <v>439</v>
      </c>
      <c r="N473" s="57" t="s">
        <v>440</v>
      </c>
      <c r="O473" s="57" t="s">
        <v>441</v>
      </c>
    </row>
    <row r="474" spans="1:15" ht="15" customHeight="1" x14ac:dyDescent="0.25">
      <c r="A474" s="144" t="s">
        <v>270</v>
      </c>
      <c r="B474" s="145"/>
      <c r="C474" s="148"/>
      <c r="D474" s="149"/>
      <c r="E474" s="33"/>
      <c r="F474" s="33"/>
      <c r="G474" s="33"/>
      <c r="H474" s="34"/>
      <c r="I474" s="34"/>
      <c r="J474" s="35"/>
      <c r="K474" s="36">
        <f t="shared" ref="K474:K487" si="26">+J474*H474</f>
        <v>0</v>
      </c>
      <c r="L474" s="37"/>
      <c r="M474" s="38"/>
      <c r="N474" s="38"/>
      <c r="O474" s="39"/>
    </row>
    <row r="475" spans="1:15" x14ac:dyDescent="0.25">
      <c r="A475" s="144"/>
      <c r="B475" s="145"/>
      <c r="C475" s="149"/>
      <c r="D475" s="149"/>
      <c r="E475" s="40"/>
      <c r="F475" s="40"/>
      <c r="G475" s="40"/>
      <c r="H475" s="41"/>
      <c r="I475" s="41"/>
      <c r="J475" s="42"/>
      <c r="K475" s="36">
        <f t="shared" si="26"/>
        <v>0</v>
      </c>
      <c r="L475" s="43"/>
      <c r="M475" s="44"/>
      <c r="N475" s="44"/>
      <c r="O475" s="45"/>
    </row>
    <row r="476" spans="1:15" x14ac:dyDescent="0.25">
      <c r="A476" s="144"/>
      <c r="B476" s="145"/>
      <c r="C476" s="149"/>
      <c r="D476" s="149"/>
      <c r="E476" s="40"/>
      <c r="F476" s="40"/>
      <c r="G476" s="40"/>
      <c r="H476" s="41"/>
      <c r="I476" s="41"/>
      <c r="J476" s="42"/>
      <c r="K476" s="36">
        <f t="shared" si="26"/>
        <v>0</v>
      </c>
      <c r="L476" s="43"/>
      <c r="M476" s="44"/>
      <c r="N476" s="44"/>
      <c r="O476" s="45"/>
    </row>
    <row r="477" spans="1:15" x14ac:dyDescent="0.25">
      <c r="A477" s="144"/>
      <c r="B477" s="145"/>
      <c r="C477" s="149"/>
      <c r="D477" s="149"/>
      <c r="E477" s="40"/>
      <c r="F477" s="40"/>
      <c r="G477" s="40"/>
      <c r="H477" s="41"/>
      <c r="I477" s="41"/>
      <c r="J477" s="42"/>
      <c r="K477" s="36">
        <f t="shared" si="26"/>
        <v>0</v>
      </c>
      <c r="L477" s="43"/>
      <c r="M477" s="44"/>
      <c r="N477" s="44"/>
      <c r="O477" s="45"/>
    </row>
    <row r="478" spans="1:15" x14ac:dyDescent="0.25">
      <c r="A478" s="144"/>
      <c r="B478" s="145"/>
      <c r="C478" s="149"/>
      <c r="D478" s="149"/>
      <c r="E478" s="40"/>
      <c r="F478" s="40"/>
      <c r="G478" s="40"/>
      <c r="H478" s="41"/>
      <c r="I478" s="41"/>
      <c r="J478" s="42"/>
      <c r="K478" s="36">
        <f t="shared" si="26"/>
        <v>0</v>
      </c>
      <c r="L478" s="43"/>
      <c r="M478" s="44"/>
      <c r="N478" s="44"/>
      <c r="O478" s="45"/>
    </row>
    <row r="479" spans="1:15" x14ac:dyDescent="0.25">
      <c r="A479" s="144"/>
      <c r="B479" s="145"/>
      <c r="C479" s="149"/>
      <c r="D479" s="149"/>
      <c r="E479" s="40"/>
      <c r="F479" s="40"/>
      <c r="G479" s="40"/>
      <c r="H479" s="41"/>
      <c r="I479" s="41"/>
      <c r="J479" s="42"/>
      <c r="K479" s="36">
        <f t="shared" si="26"/>
        <v>0</v>
      </c>
      <c r="L479" s="43"/>
      <c r="M479" s="44"/>
      <c r="N479" s="44"/>
      <c r="O479" s="45"/>
    </row>
    <row r="480" spans="1:15" x14ac:dyDescent="0.25">
      <c r="A480" s="144"/>
      <c r="B480" s="145"/>
      <c r="C480" s="149"/>
      <c r="D480" s="149"/>
      <c r="E480" s="40"/>
      <c r="F480" s="40"/>
      <c r="G480" s="40"/>
      <c r="H480" s="41"/>
      <c r="I480" s="41"/>
      <c r="J480" s="42"/>
      <c r="K480" s="36">
        <f t="shared" si="26"/>
        <v>0</v>
      </c>
      <c r="L480" s="43"/>
      <c r="M480" s="44"/>
      <c r="N480" s="44"/>
      <c r="O480" s="45"/>
    </row>
    <row r="481" spans="1:15" x14ac:dyDescent="0.25">
      <c r="A481" s="144"/>
      <c r="B481" s="145"/>
      <c r="C481" s="149"/>
      <c r="D481" s="149"/>
      <c r="E481" s="40"/>
      <c r="F481" s="40"/>
      <c r="G481" s="40"/>
      <c r="H481" s="41"/>
      <c r="I481" s="41"/>
      <c r="J481" s="42"/>
      <c r="K481" s="36">
        <f t="shared" si="26"/>
        <v>0</v>
      </c>
      <c r="L481" s="43"/>
      <c r="M481" s="44"/>
      <c r="N481" s="44"/>
      <c r="O481" s="45"/>
    </row>
    <row r="482" spans="1:15" x14ac:dyDescent="0.25">
      <c r="A482" s="144"/>
      <c r="B482" s="145"/>
      <c r="C482" s="149"/>
      <c r="D482" s="149"/>
      <c r="E482" s="40"/>
      <c r="F482" s="40"/>
      <c r="G482" s="40"/>
      <c r="H482" s="41"/>
      <c r="I482" s="41"/>
      <c r="J482" s="42"/>
      <c r="K482" s="36">
        <f t="shared" si="26"/>
        <v>0</v>
      </c>
      <c r="L482" s="43"/>
      <c r="M482" s="44"/>
      <c r="N482" s="44"/>
      <c r="O482" s="45"/>
    </row>
    <row r="483" spans="1:15" x14ac:dyDescent="0.25">
      <c r="A483" s="144"/>
      <c r="B483" s="145"/>
      <c r="C483" s="149"/>
      <c r="D483" s="149"/>
      <c r="E483" s="40"/>
      <c r="F483" s="40"/>
      <c r="G483" s="40"/>
      <c r="H483" s="41"/>
      <c r="I483" s="41"/>
      <c r="J483" s="42"/>
      <c r="K483" s="36">
        <f t="shared" si="26"/>
        <v>0</v>
      </c>
      <c r="L483" s="43"/>
      <c r="M483" s="44"/>
      <c r="N483" s="44"/>
      <c r="O483" s="45"/>
    </row>
    <row r="484" spans="1:15" x14ac:dyDescent="0.25">
      <c r="A484" s="144"/>
      <c r="B484" s="145"/>
      <c r="C484" s="149"/>
      <c r="D484" s="149"/>
      <c r="E484" s="40"/>
      <c r="F484" s="40"/>
      <c r="G484" s="40"/>
      <c r="H484" s="41"/>
      <c r="I484" s="41"/>
      <c r="J484" s="42"/>
      <c r="K484" s="36">
        <f t="shared" si="26"/>
        <v>0</v>
      </c>
      <c r="L484" s="43"/>
      <c r="M484" s="44"/>
      <c r="N484" s="44"/>
      <c r="O484" s="45"/>
    </row>
    <row r="485" spans="1:15" x14ac:dyDescent="0.25">
      <c r="A485" s="144"/>
      <c r="B485" s="145"/>
      <c r="C485" s="149"/>
      <c r="D485" s="149"/>
      <c r="E485" s="40"/>
      <c r="F485" s="40"/>
      <c r="G485" s="46"/>
      <c r="H485" s="41"/>
      <c r="I485" s="41"/>
      <c r="J485" s="47"/>
      <c r="K485" s="36">
        <f t="shared" si="26"/>
        <v>0</v>
      </c>
      <c r="L485" s="43"/>
      <c r="M485" s="44"/>
      <c r="N485" s="44"/>
      <c r="O485" s="45"/>
    </row>
    <row r="486" spans="1:15" x14ac:dyDescent="0.25">
      <c r="A486" s="144"/>
      <c r="B486" s="145"/>
      <c r="C486" s="149"/>
      <c r="D486" s="149"/>
      <c r="E486" s="40"/>
      <c r="F486" s="40"/>
      <c r="G486" s="46"/>
      <c r="H486" s="48"/>
      <c r="I486" s="48"/>
      <c r="J486" s="47"/>
      <c r="K486" s="36">
        <f t="shared" si="26"/>
        <v>0</v>
      </c>
      <c r="L486" s="43"/>
      <c r="M486" s="44"/>
      <c r="N486" s="44"/>
      <c r="O486" s="45"/>
    </row>
    <row r="487" spans="1:15" ht="15.75" thickBot="1" x14ac:dyDescent="0.3">
      <c r="A487" s="144"/>
      <c r="B487" s="145"/>
      <c r="C487" s="149"/>
      <c r="D487" s="149"/>
      <c r="E487" s="49"/>
      <c r="F487" s="49"/>
      <c r="G487" s="49"/>
      <c r="H487" s="50"/>
      <c r="I487" s="50"/>
      <c r="J487" s="51"/>
      <c r="K487" s="36">
        <f t="shared" si="26"/>
        <v>0</v>
      </c>
      <c r="L487" s="52"/>
      <c r="M487" s="53"/>
      <c r="N487" s="53"/>
      <c r="O487" s="54"/>
    </row>
    <row r="488" spans="1:15" ht="15.75" thickBot="1" x14ac:dyDescent="0.3">
      <c r="A488" s="146"/>
      <c r="B488" s="147"/>
      <c r="C488" s="150"/>
      <c r="D488" s="150"/>
      <c r="E488" s="60" t="s">
        <v>267</v>
      </c>
      <c r="F488" s="58"/>
      <c r="G488" s="58"/>
      <c r="H488" s="58"/>
      <c r="I488" s="58"/>
      <c r="J488" s="59"/>
      <c r="K488" s="55">
        <f>SUM(K474:K487)</f>
        <v>0</v>
      </c>
      <c r="L488" s="56">
        <f>K488+(K488*3%)</f>
        <v>0</v>
      </c>
      <c r="M488" s="56">
        <f>L488+(L488*3%)</f>
        <v>0</v>
      </c>
      <c r="N488" s="56">
        <f>M488+(M488*3%)</f>
        <v>0</v>
      </c>
      <c r="O488" s="56">
        <f>N488+(N488*3%)</f>
        <v>0</v>
      </c>
    </row>
    <row r="489" spans="1:15" ht="23.25" customHeight="1" thickBot="1" x14ac:dyDescent="0.3">
      <c r="A489" s="142" t="s">
        <v>279</v>
      </c>
      <c r="B489" s="143"/>
      <c r="C489" s="57" t="s">
        <v>262</v>
      </c>
      <c r="D489" s="58" t="s">
        <v>264</v>
      </c>
      <c r="E489" s="57" t="s">
        <v>434</v>
      </c>
      <c r="F489" s="57" t="s">
        <v>435</v>
      </c>
      <c r="G489" s="57" t="s">
        <v>263</v>
      </c>
      <c r="H489" s="57" t="s">
        <v>0</v>
      </c>
      <c r="I489" s="57" t="s">
        <v>436</v>
      </c>
      <c r="J489" s="58" t="s">
        <v>265</v>
      </c>
      <c r="K489" s="57" t="s">
        <v>437</v>
      </c>
      <c r="L489" s="58" t="s">
        <v>438</v>
      </c>
      <c r="M489" s="57" t="s">
        <v>439</v>
      </c>
      <c r="N489" s="57" t="s">
        <v>440</v>
      </c>
      <c r="O489" s="57" t="s">
        <v>441</v>
      </c>
    </row>
    <row r="490" spans="1:15" ht="15" customHeight="1" x14ac:dyDescent="0.25">
      <c r="A490" s="144" t="s">
        <v>271</v>
      </c>
      <c r="B490" s="145"/>
      <c r="C490" s="148"/>
      <c r="D490" s="149"/>
      <c r="E490" s="33"/>
      <c r="F490" s="33"/>
      <c r="G490" s="33"/>
      <c r="H490" s="34"/>
      <c r="I490" s="34"/>
      <c r="J490" s="35"/>
      <c r="K490" s="36">
        <f t="shared" ref="K490:K503" si="27">+J490*H490</f>
        <v>0</v>
      </c>
      <c r="L490" s="37"/>
      <c r="M490" s="38"/>
      <c r="N490" s="38"/>
      <c r="O490" s="39"/>
    </row>
    <row r="491" spans="1:15" x14ac:dyDescent="0.25">
      <c r="A491" s="144"/>
      <c r="B491" s="145"/>
      <c r="C491" s="149"/>
      <c r="D491" s="149"/>
      <c r="E491" s="40"/>
      <c r="F491" s="40"/>
      <c r="G491" s="40"/>
      <c r="H491" s="41"/>
      <c r="I491" s="41"/>
      <c r="J491" s="42"/>
      <c r="K491" s="36">
        <f t="shared" si="27"/>
        <v>0</v>
      </c>
      <c r="L491" s="43"/>
      <c r="M491" s="44"/>
      <c r="N491" s="44"/>
      <c r="O491" s="45"/>
    </row>
    <row r="492" spans="1:15" x14ac:dyDescent="0.25">
      <c r="A492" s="144"/>
      <c r="B492" s="145"/>
      <c r="C492" s="149"/>
      <c r="D492" s="149"/>
      <c r="E492" s="40"/>
      <c r="F492" s="40"/>
      <c r="G492" s="40"/>
      <c r="H492" s="41"/>
      <c r="I492" s="41"/>
      <c r="J492" s="42"/>
      <c r="K492" s="36">
        <f t="shared" si="27"/>
        <v>0</v>
      </c>
      <c r="L492" s="43"/>
      <c r="M492" s="44"/>
      <c r="N492" s="44"/>
      <c r="O492" s="45"/>
    </row>
    <row r="493" spans="1:15" x14ac:dyDescent="0.25">
      <c r="A493" s="144"/>
      <c r="B493" s="145"/>
      <c r="C493" s="149"/>
      <c r="D493" s="149"/>
      <c r="E493" s="40"/>
      <c r="F493" s="40"/>
      <c r="G493" s="40"/>
      <c r="H493" s="41"/>
      <c r="I493" s="41"/>
      <c r="J493" s="42"/>
      <c r="K493" s="36">
        <f t="shared" si="27"/>
        <v>0</v>
      </c>
      <c r="L493" s="43"/>
      <c r="M493" s="44"/>
      <c r="N493" s="44"/>
      <c r="O493" s="45"/>
    </row>
    <row r="494" spans="1:15" x14ac:dyDescent="0.25">
      <c r="A494" s="144"/>
      <c r="B494" s="145"/>
      <c r="C494" s="149"/>
      <c r="D494" s="149"/>
      <c r="E494" s="40"/>
      <c r="F494" s="40"/>
      <c r="G494" s="40"/>
      <c r="H494" s="41"/>
      <c r="I494" s="41"/>
      <c r="J494" s="42"/>
      <c r="K494" s="36">
        <f t="shared" si="27"/>
        <v>0</v>
      </c>
      <c r="L494" s="43"/>
      <c r="M494" s="44"/>
      <c r="N494" s="44"/>
      <c r="O494" s="45"/>
    </row>
    <row r="495" spans="1:15" x14ac:dyDescent="0.25">
      <c r="A495" s="144"/>
      <c r="B495" s="145"/>
      <c r="C495" s="149"/>
      <c r="D495" s="149"/>
      <c r="E495" s="40"/>
      <c r="F495" s="40"/>
      <c r="G495" s="40"/>
      <c r="H495" s="41"/>
      <c r="I495" s="41"/>
      <c r="J495" s="42"/>
      <c r="K495" s="36">
        <f t="shared" si="27"/>
        <v>0</v>
      </c>
      <c r="L495" s="43"/>
      <c r="M495" s="44"/>
      <c r="N495" s="44"/>
      <c r="O495" s="45"/>
    </row>
    <row r="496" spans="1:15" x14ac:dyDescent="0.25">
      <c r="A496" s="144"/>
      <c r="B496" s="145"/>
      <c r="C496" s="149"/>
      <c r="D496" s="149"/>
      <c r="E496" s="40"/>
      <c r="F496" s="40"/>
      <c r="G496" s="40"/>
      <c r="H496" s="41"/>
      <c r="I496" s="41"/>
      <c r="J496" s="42"/>
      <c r="K496" s="36">
        <f t="shared" si="27"/>
        <v>0</v>
      </c>
      <c r="L496" s="43"/>
      <c r="M496" s="44"/>
      <c r="N496" s="44"/>
      <c r="O496" s="45"/>
    </row>
    <row r="497" spans="1:15" x14ac:dyDescent="0.25">
      <c r="A497" s="144"/>
      <c r="B497" s="145"/>
      <c r="C497" s="149"/>
      <c r="D497" s="149"/>
      <c r="E497" s="40"/>
      <c r="F497" s="40"/>
      <c r="G497" s="40"/>
      <c r="H497" s="41"/>
      <c r="I497" s="41"/>
      <c r="J497" s="42"/>
      <c r="K497" s="36">
        <f t="shared" si="27"/>
        <v>0</v>
      </c>
      <c r="L497" s="43"/>
      <c r="M497" s="44"/>
      <c r="N497" s="44"/>
      <c r="O497" s="45"/>
    </row>
    <row r="498" spans="1:15" x14ac:dyDescent="0.25">
      <c r="A498" s="144"/>
      <c r="B498" s="145"/>
      <c r="C498" s="149"/>
      <c r="D498" s="149"/>
      <c r="E498" s="40"/>
      <c r="F498" s="40"/>
      <c r="G498" s="40"/>
      <c r="H498" s="41"/>
      <c r="I498" s="41"/>
      <c r="J498" s="42"/>
      <c r="K498" s="36">
        <f t="shared" si="27"/>
        <v>0</v>
      </c>
      <c r="L498" s="43"/>
      <c r="M498" s="44"/>
      <c r="N498" s="44"/>
      <c r="O498" s="45"/>
    </row>
    <row r="499" spans="1:15" x14ac:dyDescent="0.25">
      <c r="A499" s="144"/>
      <c r="B499" s="145"/>
      <c r="C499" s="149"/>
      <c r="D499" s="149"/>
      <c r="E499" s="40"/>
      <c r="F499" s="40"/>
      <c r="G499" s="40"/>
      <c r="H499" s="41"/>
      <c r="I499" s="41"/>
      <c r="J499" s="42"/>
      <c r="K499" s="36">
        <f t="shared" si="27"/>
        <v>0</v>
      </c>
      <c r="L499" s="43"/>
      <c r="M499" s="44"/>
      <c r="N499" s="44"/>
      <c r="O499" s="45"/>
    </row>
    <row r="500" spans="1:15" x14ac:dyDescent="0.25">
      <c r="A500" s="144"/>
      <c r="B500" s="145"/>
      <c r="C500" s="149"/>
      <c r="D500" s="149"/>
      <c r="E500" s="40"/>
      <c r="F500" s="40"/>
      <c r="G500" s="40"/>
      <c r="H500" s="41"/>
      <c r="I500" s="41"/>
      <c r="J500" s="42"/>
      <c r="K500" s="36">
        <f t="shared" si="27"/>
        <v>0</v>
      </c>
      <c r="L500" s="43"/>
      <c r="M500" s="44"/>
      <c r="N500" s="44"/>
      <c r="O500" s="45"/>
    </row>
    <row r="501" spans="1:15" x14ac:dyDescent="0.25">
      <c r="A501" s="144"/>
      <c r="B501" s="145"/>
      <c r="C501" s="149"/>
      <c r="D501" s="149"/>
      <c r="E501" s="40"/>
      <c r="F501" s="40"/>
      <c r="G501" s="46"/>
      <c r="H501" s="41"/>
      <c r="I501" s="41"/>
      <c r="J501" s="47"/>
      <c r="K501" s="36">
        <f t="shared" si="27"/>
        <v>0</v>
      </c>
      <c r="L501" s="43"/>
      <c r="M501" s="44"/>
      <c r="N501" s="44"/>
      <c r="O501" s="45"/>
    </row>
    <row r="502" spans="1:15" x14ac:dyDescent="0.25">
      <c r="A502" s="144"/>
      <c r="B502" s="145"/>
      <c r="C502" s="149"/>
      <c r="D502" s="149"/>
      <c r="E502" s="40"/>
      <c r="F502" s="40"/>
      <c r="G502" s="46"/>
      <c r="H502" s="48"/>
      <c r="I502" s="48"/>
      <c r="J502" s="47"/>
      <c r="K502" s="36">
        <f t="shared" si="27"/>
        <v>0</v>
      </c>
      <c r="L502" s="43"/>
      <c r="M502" s="44"/>
      <c r="N502" s="44"/>
      <c r="O502" s="45"/>
    </row>
    <row r="503" spans="1:15" ht="15.75" thickBot="1" x14ac:dyDescent="0.3">
      <c r="A503" s="144"/>
      <c r="B503" s="145"/>
      <c r="C503" s="149"/>
      <c r="D503" s="149"/>
      <c r="E503" s="49"/>
      <c r="F503" s="49"/>
      <c r="G503" s="49"/>
      <c r="H503" s="50"/>
      <c r="I503" s="50"/>
      <c r="J503" s="51"/>
      <c r="K503" s="36">
        <f t="shared" si="27"/>
        <v>0</v>
      </c>
      <c r="L503" s="52"/>
      <c r="M503" s="53"/>
      <c r="N503" s="53"/>
      <c r="O503" s="54"/>
    </row>
    <row r="504" spans="1:15" ht="15.75" thickBot="1" x14ac:dyDescent="0.3">
      <c r="A504" s="146"/>
      <c r="B504" s="147"/>
      <c r="C504" s="150"/>
      <c r="D504" s="150"/>
      <c r="E504" s="60" t="s">
        <v>267</v>
      </c>
      <c r="F504" s="58"/>
      <c r="G504" s="58"/>
      <c r="H504" s="58"/>
      <c r="I504" s="58"/>
      <c r="J504" s="59"/>
      <c r="K504" s="55">
        <f>SUM(K490:K503)</f>
        <v>0</v>
      </c>
      <c r="L504" s="56">
        <f>K504+(K504*3%)</f>
        <v>0</v>
      </c>
      <c r="M504" s="56">
        <f>L504+(L504*3%)</f>
        <v>0</v>
      </c>
      <c r="N504" s="56">
        <f>M504+(M504*3%)</f>
        <v>0</v>
      </c>
      <c r="O504" s="56">
        <f>N504+(N504*3%)</f>
        <v>0</v>
      </c>
    </row>
    <row r="505" spans="1:15" ht="23.25" customHeight="1" thickBot="1" x14ac:dyDescent="0.3">
      <c r="A505" s="142" t="s">
        <v>279</v>
      </c>
      <c r="B505" s="143"/>
      <c r="C505" s="57" t="s">
        <v>262</v>
      </c>
      <c r="D505" s="58" t="s">
        <v>264</v>
      </c>
      <c r="E505" s="57" t="s">
        <v>434</v>
      </c>
      <c r="F505" s="57" t="s">
        <v>435</v>
      </c>
      <c r="G505" s="57" t="s">
        <v>263</v>
      </c>
      <c r="H505" s="57" t="s">
        <v>0</v>
      </c>
      <c r="I505" s="57" t="s">
        <v>436</v>
      </c>
      <c r="J505" s="58" t="s">
        <v>265</v>
      </c>
      <c r="K505" s="57" t="s">
        <v>437</v>
      </c>
      <c r="L505" s="58" t="s">
        <v>438</v>
      </c>
      <c r="M505" s="57" t="s">
        <v>439</v>
      </c>
      <c r="N505" s="57" t="s">
        <v>440</v>
      </c>
      <c r="O505" s="57" t="s">
        <v>441</v>
      </c>
    </row>
    <row r="506" spans="1:15" ht="15" customHeight="1" x14ac:dyDescent="0.25">
      <c r="A506" s="144" t="s">
        <v>272</v>
      </c>
      <c r="B506" s="145"/>
      <c r="C506" s="148"/>
      <c r="D506" s="149"/>
      <c r="E506" s="33"/>
      <c r="F506" s="33"/>
      <c r="G506" s="33"/>
      <c r="H506" s="34"/>
      <c r="I506" s="34"/>
      <c r="J506" s="35"/>
      <c r="K506" s="36">
        <f t="shared" ref="K506:K519" si="28">+J506*H506</f>
        <v>0</v>
      </c>
      <c r="L506" s="37"/>
      <c r="M506" s="38"/>
      <c r="N506" s="38"/>
      <c r="O506" s="39"/>
    </row>
    <row r="507" spans="1:15" x14ac:dyDescent="0.25">
      <c r="A507" s="144"/>
      <c r="B507" s="145"/>
      <c r="C507" s="149"/>
      <c r="D507" s="149"/>
      <c r="E507" s="40"/>
      <c r="F507" s="40"/>
      <c r="G507" s="40"/>
      <c r="H507" s="41"/>
      <c r="I507" s="41"/>
      <c r="J507" s="42"/>
      <c r="K507" s="36">
        <f t="shared" si="28"/>
        <v>0</v>
      </c>
      <c r="L507" s="43"/>
      <c r="M507" s="44"/>
      <c r="N507" s="44"/>
      <c r="O507" s="45"/>
    </row>
    <row r="508" spans="1:15" x14ac:dyDescent="0.25">
      <c r="A508" s="144"/>
      <c r="B508" s="145"/>
      <c r="C508" s="149"/>
      <c r="D508" s="149"/>
      <c r="E508" s="40"/>
      <c r="F508" s="40"/>
      <c r="G508" s="40"/>
      <c r="H508" s="41"/>
      <c r="I508" s="41"/>
      <c r="J508" s="42"/>
      <c r="K508" s="36">
        <f t="shared" si="28"/>
        <v>0</v>
      </c>
      <c r="L508" s="43"/>
      <c r="M508" s="44"/>
      <c r="N508" s="44"/>
      <c r="O508" s="45"/>
    </row>
    <row r="509" spans="1:15" x14ac:dyDescent="0.25">
      <c r="A509" s="144"/>
      <c r="B509" s="145"/>
      <c r="C509" s="149"/>
      <c r="D509" s="149"/>
      <c r="E509" s="40"/>
      <c r="F509" s="40"/>
      <c r="G509" s="40"/>
      <c r="H509" s="41"/>
      <c r="I509" s="41"/>
      <c r="J509" s="42"/>
      <c r="K509" s="36">
        <f t="shared" si="28"/>
        <v>0</v>
      </c>
      <c r="L509" s="43"/>
      <c r="M509" s="44"/>
      <c r="N509" s="44"/>
      <c r="O509" s="45"/>
    </row>
    <row r="510" spans="1:15" x14ac:dyDescent="0.25">
      <c r="A510" s="144"/>
      <c r="B510" s="145"/>
      <c r="C510" s="149"/>
      <c r="D510" s="149"/>
      <c r="E510" s="40"/>
      <c r="F510" s="40"/>
      <c r="G510" s="40"/>
      <c r="H510" s="41"/>
      <c r="I510" s="41"/>
      <c r="J510" s="42"/>
      <c r="K510" s="36">
        <f t="shared" si="28"/>
        <v>0</v>
      </c>
      <c r="L510" s="43"/>
      <c r="M510" s="44"/>
      <c r="N510" s="44"/>
      <c r="O510" s="45"/>
    </row>
    <row r="511" spans="1:15" x14ac:dyDescent="0.25">
      <c r="A511" s="144"/>
      <c r="B511" s="145"/>
      <c r="C511" s="149"/>
      <c r="D511" s="149"/>
      <c r="E511" s="40"/>
      <c r="F511" s="40"/>
      <c r="G511" s="40"/>
      <c r="H511" s="41"/>
      <c r="I511" s="41"/>
      <c r="J511" s="42"/>
      <c r="K511" s="36">
        <f t="shared" si="28"/>
        <v>0</v>
      </c>
      <c r="L511" s="43"/>
      <c r="M511" s="44"/>
      <c r="N511" s="44"/>
      <c r="O511" s="45"/>
    </row>
    <row r="512" spans="1:15" x14ac:dyDescent="0.25">
      <c r="A512" s="144"/>
      <c r="B512" s="145"/>
      <c r="C512" s="149"/>
      <c r="D512" s="149"/>
      <c r="E512" s="40"/>
      <c r="F512" s="40"/>
      <c r="G512" s="40"/>
      <c r="H512" s="41"/>
      <c r="I512" s="41"/>
      <c r="J512" s="42"/>
      <c r="K512" s="36">
        <f t="shared" si="28"/>
        <v>0</v>
      </c>
      <c r="L512" s="43"/>
      <c r="M512" s="44"/>
      <c r="N512" s="44"/>
      <c r="O512" s="45"/>
    </row>
    <row r="513" spans="1:15" x14ac:dyDescent="0.25">
      <c r="A513" s="144"/>
      <c r="B513" s="145"/>
      <c r="C513" s="149"/>
      <c r="D513" s="149"/>
      <c r="E513" s="40"/>
      <c r="F513" s="40"/>
      <c r="G513" s="40"/>
      <c r="H513" s="41"/>
      <c r="I513" s="41"/>
      <c r="J513" s="42"/>
      <c r="K513" s="36">
        <f t="shared" si="28"/>
        <v>0</v>
      </c>
      <c r="L513" s="43"/>
      <c r="M513" s="44"/>
      <c r="N513" s="44"/>
      <c r="O513" s="45"/>
    </row>
    <row r="514" spans="1:15" x14ac:dyDescent="0.25">
      <c r="A514" s="144"/>
      <c r="B514" s="145"/>
      <c r="C514" s="149"/>
      <c r="D514" s="149"/>
      <c r="E514" s="40"/>
      <c r="F514" s="40"/>
      <c r="G514" s="40"/>
      <c r="H514" s="41"/>
      <c r="I514" s="41"/>
      <c r="J514" s="42"/>
      <c r="K514" s="36">
        <f t="shared" si="28"/>
        <v>0</v>
      </c>
      <c r="L514" s="43"/>
      <c r="M514" s="44"/>
      <c r="N514" s="44"/>
      <c r="O514" s="45"/>
    </row>
    <row r="515" spans="1:15" x14ac:dyDescent="0.25">
      <c r="A515" s="144"/>
      <c r="B515" s="145"/>
      <c r="C515" s="149"/>
      <c r="D515" s="149"/>
      <c r="E515" s="40"/>
      <c r="F515" s="40"/>
      <c r="G515" s="40"/>
      <c r="H515" s="41"/>
      <c r="I515" s="41"/>
      <c r="J515" s="42"/>
      <c r="K515" s="36">
        <f t="shared" si="28"/>
        <v>0</v>
      </c>
      <c r="L515" s="43"/>
      <c r="M515" s="44"/>
      <c r="N515" s="44"/>
      <c r="O515" s="45"/>
    </row>
    <row r="516" spans="1:15" x14ac:dyDescent="0.25">
      <c r="A516" s="144"/>
      <c r="B516" s="145"/>
      <c r="C516" s="149"/>
      <c r="D516" s="149"/>
      <c r="E516" s="40"/>
      <c r="F516" s="40"/>
      <c r="G516" s="40"/>
      <c r="H516" s="41"/>
      <c r="I516" s="41"/>
      <c r="J516" s="42"/>
      <c r="K516" s="36">
        <f t="shared" si="28"/>
        <v>0</v>
      </c>
      <c r="L516" s="43"/>
      <c r="M516" s="44"/>
      <c r="N516" s="44"/>
      <c r="O516" s="45"/>
    </row>
    <row r="517" spans="1:15" x14ac:dyDescent="0.25">
      <c r="A517" s="144"/>
      <c r="B517" s="145"/>
      <c r="C517" s="149"/>
      <c r="D517" s="149"/>
      <c r="E517" s="40"/>
      <c r="F517" s="40"/>
      <c r="G517" s="46"/>
      <c r="H517" s="41"/>
      <c r="I517" s="41"/>
      <c r="J517" s="47"/>
      <c r="K517" s="36">
        <f t="shared" si="28"/>
        <v>0</v>
      </c>
      <c r="L517" s="43"/>
      <c r="M517" s="44"/>
      <c r="N517" s="44"/>
      <c r="O517" s="45"/>
    </row>
    <row r="518" spans="1:15" x14ac:dyDescent="0.25">
      <c r="A518" s="144"/>
      <c r="B518" s="145"/>
      <c r="C518" s="149"/>
      <c r="D518" s="149"/>
      <c r="E518" s="40"/>
      <c r="F518" s="40"/>
      <c r="G518" s="46"/>
      <c r="H518" s="48"/>
      <c r="I518" s="48"/>
      <c r="J518" s="47"/>
      <c r="K518" s="36">
        <f t="shared" si="28"/>
        <v>0</v>
      </c>
      <c r="L518" s="43"/>
      <c r="M518" s="44"/>
      <c r="N518" s="44"/>
      <c r="O518" s="45"/>
    </row>
    <row r="519" spans="1:15" ht="15.75" thickBot="1" x14ac:dyDescent="0.3">
      <c r="A519" s="144"/>
      <c r="B519" s="145"/>
      <c r="C519" s="149"/>
      <c r="D519" s="149"/>
      <c r="E519" s="49"/>
      <c r="F519" s="49"/>
      <c r="G519" s="49"/>
      <c r="H519" s="50"/>
      <c r="I519" s="50"/>
      <c r="J519" s="51"/>
      <c r="K519" s="36">
        <f t="shared" si="28"/>
        <v>0</v>
      </c>
      <c r="L519" s="52"/>
      <c r="M519" s="53"/>
      <c r="N519" s="53"/>
      <c r="O519" s="54"/>
    </row>
    <row r="520" spans="1:15" ht="15.75" thickBot="1" x14ac:dyDescent="0.3">
      <c r="A520" s="146"/>
      <c r="B520" s="147"/>
      <c r="C520" s="150"/>
      <c r="D520" s="150"/>
      <c r="E520" s="60" t="s">
        <v>267</v>
      </c>
      <c r="F520" s="58"/>
      <c r="G520" s="58"/>
      <c r="H520" s="58"/>
      <c r="I520" s="58"/>
      <c r="J520" s="59"/>
      <c r="K520" s="55">
        <f>SUM(K506:K519)</f>
        <v>0</v>
      </c>
      <c r="L520" s="56">
        <f>K520+(K520*3%)</f>
        <v>0</v>
      </c>
      <c r="M520" s="56">
        <f>L520+(L520*3%)</f>
        <v>0</v>
      </c>
      <c r="N520" s="56">
        <f>M520+(M520*3%)</f>
        <v>0</v>
      </c>
      <c r="O520" s="56">
        <f>N520+(N520*3%)</f>
        <v>0</v>
      </c>
    </row>
    <row r="521" spans="1:15" ht="23.25" customHeight="1" thickBot="1" x14ac:dyDescent="0.3">
      <c r="A521" s="142" t="s">
        <v>279</v>
      </c>
      <c r="B521" s="143"/>
      <c r="C521" s="57" t="s">
        <v>262</v>
      </c>
      <c r="D521" s="58" t="s">
        <v>264</v>
      </c>
      <c r="E521" s="57" t="s">
        <v>434</v>
      </c>
      <c r="F521" s="57" t="s">
        <v>435</v>
      </c>
      <c r="G521" s="57" t="s">
        <v>263</v>
      </c>
      <c r="H521" s="57" t="s">
        <v>0</v>
      </c>
      <c r="I521" s="57" t="s">
        <v>436</v>
      </c>
      <c r="J521" s="58" t="s">
        <v>265</v>
      </c>
      <c r="K521" s="57" t="s">
        <v>437</v>
      </c>
      <c r="L521" s="58" t="s">
        <v>438</v>
      </c>
      <c r="M521" s="57" t="s">
        <v>439</v>
      </c>
      <c r="N521" s="57" t="s">
        <v>440</v>
      </c>
      <c r="O521" s="57" t="s">
        <v>441</v>
      </c>
    </row>
    <row r="522" spans="1:15" ht="15" customHeight="1" x14ac:dyDescent="0.25">
      <c r="A522" s="144" t="s">
        <v>273</v>
      </c>
      <c r="B522" s="145"/>
      <c r="C522" s="148"/>
      <c r="D522" s="149"/>
      <c r="E522" s="33"/>
      <c r="F522" s="33"/>
      <c r="G522" s="33"/>
      <c r="H522" s="34"/>
      <c r="I522" s="34"/>
      <c r="J522" s="35"/>
      <c r="K522" s="36">
        <f t="shared" ref="K522:K535" si="29">+J522*H522</f>
        <v>0</v>
      </c>
      <c r="L522" s="37"/>
      <c r="M522" s="38"/>
      <c r="N522" s="38"/>
      <c r="O522" s="39"/>
    </row>
    <row r="523" spans="1:15" x14ac:dyDescent="0.25">
      <c r="A523" s="144"/>
      <c r="B523" s="145"/>
      <c r="C523" s="149"/>
      <c r="D523" s="149"/>
      <c r="E523" s="40"/>
      <c r="F523" s="40"/>
      <c r="G523" s="40"/>
      <c r="H523" s="41"/>
      <c r="I523" s="41"/>
      <c r="J523" s="42"/>
      <c r="K523" s="36">
        <f t="shared" si="29"/>
        <v>0</v>
      </c>
      <c r="L523" s="43"/>
      <c r="M523" s="44"/>
      <c r="N523" s="44"/>
      <c r="O523" s="45"/>
    </row>
    <row r="524" spans="1:15" x14ac:dyDescent="0.25">
      <c r="A524" s="144"/>
      <c r="B524" s="145"/>
      <c r="C524" s="149"/>
      <c r="D524" s="149"/>
      <c r="E524" s="40"/>
      <c r="F524" s="40"/>
      <c r="G524" s="40"/>
      <c r="H524" s="41"/>
      <c r="I524" s="41"/>
      <c r="J524" s="42"/>
      <c r="K524" s="36">
        <f t="shared" si="29"/>
        <v>0</v>
      </c>
      <c r="L524" s="43"/>
      <c r="M524" s="44"/>
      <c r="N524" s="44"/>
      <c r="O524" s="45"/>
    </row>
    <row r="525" spans="1:15" x14ac:dyDescent="0.25">
      <c r="A525" s="144"/>
      <c r="B525" s="145"/>
      <c r="C525" s="149"/>
      <c r="D525" s="149"/>
      <c r="E525" s="40"/>
      <c r="F525" s="40"/>
      <c r="G525" s="40"/>
      <c r="H525" s="41"/>
      <c r="I525" s="41"/>
      <c r="J525" s="42"/>
      <c r="K525" s="36">
        <f t="shared" si="29"/>
        <v>0</v>
      </c>
      <c r="L525" s="43"/>
      <c r="M525" s="44"/>
      <c r="N525" s="44"/>
      <c r="O525" s="45"/>
    </row>
    <row r="526" spans="1:15" x14ac:dyDescent="0.25">
      <c r="A526" s="144"/>
      <c r="B526" s="145"/>
      <c r="C526" s="149"/>
      <c r="D526" s="149"/>
      <c r="E526" s="40"/>
      <c r="F526" s="40"/>
      <c r="G526" s="40"/>
      <c r="H526" s="41"/>
      <c r="I526" s="41"/>
      <c r="J526" s="42"/>
      <c r="K526" s="36">
        <f t="shared" si="29"/>
        <v>0</v>
      </c>
      <c r="L526" s="43"/>
      <c r="M526" s="44"/>
      <c r="N526" s="44"/>
      <c r="O526" s="45"/>
    </row>
    <row r="527" spans="1:15" x14ac:dyDescent="0.25">
      <c r="A527" s="144"/>
      <c r="B527" s="145"/>
      <c r="C527" s="149"/>
      <c r="D527" s="149"/>
      <c r="E527" s="40"/>
      <c r="F527" s="40"/>
      <c r="G527" s="40"/>
      <c r="H527" s="41"/>
      <c r="I527" s="41"/>
      <c r="J527" s="42"/>
      <c r="K527" s="36">
        <f t="shared" si="29"/>
        <v>0</v>
      </c>
      <c r="L527" s="43"/>
      <c r="M527" s="44"/>
      <c r="N527" s="44"/>
      <c r="O527" s="45"/>
    </row>
    <row r="528" spans="1:15" x14ac:dyDescent="0.25">
      <c r="A528" s="144"/>
      <c r="B528" s="145"/>
      <c r="C528" s="149"/>
      <c r="D528" s="149"/>
      <c r="E528" s="40"/>
      <c r="F528" s="40"/>
      <c r="G528" s="40"/>
      <c r="H528" s="41"/>
      <c r="I528" s="41"/>
      <c r="J528" s="42"/>
      <c r="K528" s="36">
        <f t="shared" si="29"/>
        <v>0</v>
      </c>
      <c r="L528" s="43"/>
      <c r="M528" s="44"/>
      <c r="N528" s="44"/>
      <c r="O528" s="45"/>
    </row>
    <row r="529" spans="1:15" x14ac:dyDescent="0.25">
      <c r="A529" s="144"/>
      <c r="B529" s="145"/>
      <c r="C529" s="149"/>
      <c r="D529" s="149"/>
      <c r="E529" s="40"/>
      <c r="F529" s="40"/>
      <c r="G529" s="40"/>
      <c r="H529" s="41"/>
      <c r="I529" s="41"/>
      <c r="J529" s="42"/>
      <c r="K529" s="36">
        <f t="shared" si="29"/>
        <v>0</v>
      </c>
      <c r="L529" s="43"/>
      <c r="M529" s="44"/>
      <c r="N529" s="44"/>
      <c r="O529" s="45"/>
    </row>
    <row r="530" spans="1:15" x14ac:dyDescent="0.25">
      <c r="A530" s="144"/>
      <c r="B530" s="145"/>
      <c r="C530" s="149"/>
      <c r="D530" s="149"/>
      <c r="E530" s="40"/>
      <c r="F530" s="40"/>
      <c r="G530" s="40"/>
      <c r="H530" s="41"/>
      <c r="I530" s="41"/>
      <c r="J530" s="42"/>
      <c r="K530" s="36">
        <f t="shared" si="29"/>
        <v>0</v>
      </c>
      <c r="L530" s="43"/>
      <c r="M530" s="44"/>
      <c r="N530" s="44"/>
      <c r="O530" s="45"/>
    </row>
    <row r="531" spans="1:15" x14ac:dyDescent="0.25">
      <c r="A531" s="144"/>
      <c r="B531" s="145"/>
      <c r="C531" s="149"/>
      <c r="D531" s="149"/>
      <c r="E531" s="40"/>
      <c r="F531" s="40"/>
      <c r="G531" s="40"/>
      <c r="H531" s="41"/>
      <c r="I531" s="41"/>
      <c r="J531" s="42"/>
      <c r="K531" s="36">
        <f t="shared" si="29"/>
        <v>0</v>
      </c>
      <c r="L531" s="43"/>
      <c r="M531" s="44"/>
      <c r="N531" s="44"/>
      <c r="O531" s="45"/>
    </row>
    <row r="532" spans="1:15" x14ac:dyDescent="0.25">
      <c r="A532" s="144"/>
      <c r="B532" s="145"/>
      <c r="C532" s="149"/>
      <c r="D532" s="149"/>
      <c r="E532" s="40"/>
      <c r="F532" s="40"/>
      <c r="G532" s="40"/>
      <c r="H532" s="41"/>
      <c r="I532" s="41"/>
      <c r="J532" s="42"/>
      <c r="K532" s="36">
        <f t="shared" si="29"/>
        <v>0</v>
      </c>
      <c r="L532" s="43"/>
      <c r="M532" s="44"/>
      <c r="N532" s="44"/>
      <c r="O532" s="45"/>
    </row>
    <row r="533" spans="1:15" x14ac:dyDescent="0.25">
      <c r="A533" s="144"/>
      <c r="B533" s="145"/>
      <c r="C533" s="149"/>
      <c r="D533" s="149"/>
      <c r="E533" s="40"/>
      <c r="F533" s="40"/>
      <c r="G533" s="46"/>
      <c r="H533" s="41"/>
      <c r="I533" s="41"/>
      <c r="J533" s="47"/>
      <c r="K533" s="36">
        <f t="shared" si="29"/>
        <v>0</v>
      </c>
      <c r="L533" s="43"/>
      <c r="M533" s="44"/>
      <c r="N533" s="44"/>
      <c r="O533" s="45"/>
    </row>
    <row r="534" spans="1:15" x14ac:dyDescent="0.25">
      <c r="A534" s="144"/>
      <c r="B534" s="145"/>
      <c r="C534" s="149"/>
      <c r="D534" s="149"/>
      <c r="E534" s="40"/>
      <c r="F534" s="40"/>
      <c r="G534" s="46"/>
      <c r="H534" s="48"/>
      <c r="I534" s="48"/>
      <c r="J534" s="47"/>
      <c r="K534" s="36">
        <f t="shared" si="29"/>
        <v>0</v>
      </c>
      <c r="L534" s="43"/>
      <c r="M534" s="44"/>
      <c r="N534" s="44"/>
      <c r="O534" s="45"/>
    </row>
    <row r="535" spans="1:15" ht="15.75" thickBot="1" x14ac:dyDescent="0.3">
      <c r="A535" s="144"/>
      <c r="B535" s="145"/>
      <c r="C535" s="149"/>
      <c r="D535" s="149"/>
      <c r="E535" s="49"/>
      <c r="F535" s="49"/>
      <c r="G535" s="49"/>
      <c r="H535" s="50"/>
      <c r="I535" s="50"/>
      <c r="J535" s="51"/>
      <c r="K535" s="36">
        <f t="shared" si="29"/>
        <v>0</v>
      </c>
      <c r="L535" s="52"/>
      <c r="M535" s="53"/>
      <c r="N535" s="53"/>
      <c r="O535" s="54"/>
    </row>
    <row r="536" spans="1:15" ht="15.75" thickBot="1" x14ac:dyDescent="0.3">
      <c r="A536" s="146"/>
      <c r="B536" s="147"/>
      <c r="C536" s="150"/>
      <c r="D536" s="150"/>
      <c r="E536" s="60" t="s">
        <v>267</v>
      </c>
      <c r="F536" s="58"/>
      <c r="G536" s="58"/>
      <c r="H536" s="58"/>
      <c r="I536" s="58"/>
      <c r="J536" s="59"/>
      <c r="K536" s="55">
        <f>SUM(K522:K535)</f>
        <v>0</v>
      </c>
      <c r="L536" s="56">
        <f>K536+(K536*3%)</f>
        <v>0</v>
      </c>
      <c r="M536" s="56">
        <f>L536+(L536*3%)</f>
        <v>0</v>
      </c>
      <c r="N536" s="56">
        <f>M536+(M536*3%)</f>
        <v>0</v>
      </c>
      <c r="O536" s="56">
        <f>N536+(N536*3%)</f>
        <v>0</v>
      </c>
    </row>
    <row r="537" spans="1:15" ht="23.25" customHeight="1" thickBot="1" x14ac:dyDescent="0.3">
      <c r="A537" s="142" t="s">
        <v>279</v>
      </c>
      <c r="B537" s="143"/>
      <c r="C537" s="57" t="s">
        <v>262</v>
      </c>
      <c r="D537" s="58" t="s">
        <v>264</v>
      </c>
      <c r="E537" s="57" t="s">
        <v>434</v>
      </c>
      <c r="F537" s="57" t="s">
        <v>435</v>
      </c>
      <c r="G537" s="57" t="s">
        <v>263</v>
      </c>
      <c r="H537" s="57" t="s">
        <v>0</v>
      </c>
      <c r="I537" s="57" t="s">
        <v>436</v>
      </c>
      <c r="J537" s="58" t="s">
        <v>265</v>
      </c>
      <c r="K537" s="57" t="s">
        <v>437</v>
      </c>
      <c r="L537" s="58" t="s">
        <v>438</v>
      </c>
      <c r="M537" s="57" t="s">
        <v>439</v>
      </c>
      <c r="N537" s="57" t="s">
        <v>440</v>
      </c>
      <c r="O537" s="57" t="s">
        <v>441</v>
      </c>
    </row>
    <row r="538" spans="1:15" ht="15" customHeight="1" x14ac:dyDescent="0.25">
      <c r="A538" s="144" t="s">
        <v>274</v>
      </c>
      <c r="B538" s="145"/>
      <c r="C538" s="148"/>
      <c r="D538" s="149"/>
      <c r="E538" s="33"/>
      <c r="F538" s="33"/>
      <c r="G538" s="33"/>
      <c r="H538" s="34"/>
      <c r="I538" s="34"/>
      <c r="J538" s="35"/>
      <c r="K538" s="36">
        <f t="shared" ref="K538:K551" si="30">+J538*H538</f>
        <v>0</v>
      </c>
      <c r="L538" s="37"/>
      <c r="M538" s="38"/>
      <c r="N538" s="38"/>
      <c r="O538" s="39"/>
    </row>
    <row r="539" spans="1:15" x14ac:dyDescent="0.25">
      <c r="A539" s="144"/>
      <c r="B539" s="145"/>
      <c r="C539" s="149"/>
      <c r="D539" s="149"/>
      <c r="E539" s="40"/>
      <c r="F539" s="40"/>
      <c r="G539" s="40"/>
      <c r="H539" s="41"/>
      <c r="I539" s="41"/>
      <c r="J539" s="42"/>
      <c r="K539" s="36">
        <f t="shared" si="30"/>
        <v>0</v>
      </c>
      <c r="L539" s="43"/>
      <c r="M539" s="44"/>
      <c r="N539" s="44"/>
      <c r="O539" s="45"/>
    </row>
    <row r="540" spans="1:15" x14ac:dyDescent="0.25">
      <c r="A540" s="144"/>
      <c r="B540" s="145"/>
      <c r="C540" s="149"/>
      <c r="D540" s="149"/>
      <c r="E540" s="40"/>
      <c r="F540" s="40"/>
      <c r="G540" s="40"/>
      <c r="H540" s="41"/>
      <c r="I540" s="41"/>
      <c r="J540" s="42"/>
      <c r="K540" s="36">
        <f t="shared" si="30"/>
        <v>0</v>
      </c>
      <c r="L540" s="43"/>
      <c r="M540" s="44"/>
      <c r="N540" s="44"/>
      <c r="O540" s="45"/>
    </row>
    <row r="541" spans="1:15" x14ac:dyDescent="0.25">
      <c r="A541" s="144"/>
      <c r="B541" s="145"/>
      <c r="C541" s="149"/>
      <c r="D541" s="149"/>
      <c r="E541" s="40"/>
      <c r="F541" s="40"/>
      <c r="G541" s="40"/>
      <c r="H541" s="41"/>
      <c r="I541" s="41"/>
      <c r="J541" s="42"/>
      <c r="K541" s="36">
        <f t="shared" si="30"/>
        <v>0</v>
      </c>
      <c r="L541" s="43"/>
      <c r="M541" s="44"/>
      <c r="N541" s="44"/>
      <c r="O541" s="45"/>
    </row>
    <row r="542" spans="1:15" x14ac:dyDescent="0.25">
      <c r="A542" s="144"/>
      <c r="B542" s="145"/>
      <c r="C542" s="149"/>
      <c r="D542" s="149"/>
      <c r="E542" s="40"/>
      <c r="F542" s="40"/>
      <c r="G542" s="40"/>
      <c r="H542" s="41"/>
      <c r="I542" s="41"/>
      <c r="J542" s="42"/>
      <c r="K542" s="36">
        <f t="shared" si="30"/>
        <v>0</v>
      </c>
      <c r="L542" s="43"/>
      <c r="M542" s="44"/>
      <c r="N542" s="44"/>
      <c r="O542" s="45"/>
    </row>
    <row r="543" spans="1:15" x14ac:dyDescent="0.25">
      <c r="A543" s="144"/>
      <c r="B543" s="145"/>
      <c r="C543" s="149"/>
      <c r="D543" s="149"/>
      <c r="E543" s="40"/>
      <c r="F543" s="40"/>
      <c r="G543" s="40"/>
      <c r="H543" s="41"/>
      <c r="I543" s="41"/>
      <c r="J543" s="42"/>
      <c r="K543" s="36">
        <f t="shared" si="30"/>
        <v>0</v>
      </c>
      <c r="L543" s="43"/>
      <c r="M543" s="44"/>
      <c r="N543" s="44"/>
      <c r="O543" s="45"/>
    </row>
    <row r="544" spans="1:15" x14ac:dyDescent="0.25">
      <c r="A544" s="144"/>
      <c r="B544" s="145"/>
      <c r="C544" s="149"/>
      <c r="D544" s="149"/>
      <c r="E544" s="40"/>
      <c r="F544" s="40"/>
      <c r="G544" s="40"/>
      <c r="H544" s="41"/>
      <c r="I544" s="41"/>
      <c r="J544" s="42"/>
      <c r="K544" s="36">
        <f t="shared" si="30"/>
        <v>0</v>
      </c>
      <c r="L544" s="43"/>
      <c r="M544" s="44"/>
      <c r="N544" s="44"/>
      <c r="O544" s="45"/>
    </row>
    <row r="545" spans="1:15" x14ac:dyDescent="0.25">
      <c r="A545" s="144"/>
      <c r="B545" s="145"/>
      <c r="C545" s="149"/>
      <c r="D545" s="149"/>
      <c r="E545" s="40"/>
      <c r="F545" s="40"/>
      <c r="G545" s="40"/>
      <c r="H545" s="41"/>
      <c r="I545" s="41"/>
      <c r="J545" s="42"/>
      <c r="K545" s="36">
        <f t="shared" si="30"/>
        <v>0</v>
      </c>
      <c r="L545" s="43"/>
      <c r="M545" s="44"/>
      <c r="N545" s="44"/>
      <c r="O545" s="45"/>
    </row>
    <row r="546" spans="1:15" x14ac:dyDescent="0.25">
      <c r="A546" s="144"/>
      <c r="B546" s="145"/>
      <c r="C546" s="149"/>
      <c r="D546" s="149"/>
      <c r="E546" s="40"/>
      <c r="F546" s="40"/>
      <c r="G546" s="40"/>
      <c r="H546" s="41"/>
      <c r="I546" s="41"/>
      <c r="J546" s="42"/>
      <c r="K546" s="36">
        <f t="shared" si="30"/>
        <v>0</v>
      </c>
      <c r="L546" s="43"/>
      <c r="M546" s="44"/>
      <c r="N546" s="44"/>
      <c r="O546" s="45"/>
    </row>
    <row r="547" spans="1:15" x14ac:dyDescent="0.25">
      <c r="A547" s="144"/>
      <c r="B547" s="145"/>
      <c r="C547" s="149"/>
      <c r="D547" s="149"/>
      <c r="E547" s="40"/>
      <c r="F547" s="40"/>
      <c r="G547" s="40"/>
      <c r="H547" s="41"/>
      <c r="I547" s="41"/>
      <c r="J547" s="42"/>
      <c r="K547" s="36">
        <f t="shared" si="30"/>
        <v>0</v>
      </c>
      <c r="L547" s="43"/>
      <c r="M547" s="44"/>
      <c r="N547" s="44"/>
      <c r="O547" s="45"/>
    </row>
    <row r="548" spans="1:15" x14ac:dyDescent="0.25">
      <c r="A548" s="144"/>
      <c r="B548" s="145"/>
      <c r="C548" s="149"/>
      <c r="D548" s="149"/>
      <c r="E548" s="40"/>
      <c r="F548" s="40"/>
      <c r="G548" s="40"/>
      <c r="H548" s="41"/>
      <c r="I548" s="41"/>
      <c r="J548" s="42"/>
      <c r="K548" s="36">
        <f t="shared" si="30"/>
        <v>0</v>
      </c>
      <c r="L548" s="43"/>
      <c r="M548" s="44"/>
      <c r="N548" s="44"/>
      <c r="O548" s="45"/>
    </row>
    <row r="549" spans="1:15" x14ac:dyDescent="0.25">
      <c r="A549" s="144"/>
      <c r="B549" s="145"/>
      <c r="C549" s="149"/>
      <c r="D549" s="149"/>
      <c r="E549" s="40"/>
      <c r="F549" s="40"/>
      <c r="G549" s="46"/>
      <c r="H549" s="41"/>
      <c r="I549" s="41"/>
      <c r="J549" s="47"/>
      <c r="K549" s="36">
        <f t="shared" si="30"/>
        <v>0</v>
      </c>
      <c r="L549" s="43"/>
      <c r="M549" s="44"/>
      <c r="N549" s="44"/>
      <c r="O549" s="45"/>
    </row>
    <row r="550" spans="1:15" x14ac:dyDescent="0.25">
      <c r="A550" s="144"/>
      <c r="B550" s="145"/>
      <c r="C550" s="149"/>
      <c r="D550" s="149"/>
      <c r="E550" s="40"/>
      <c r="F550" s="40"/>
      <c r="G550" s="46"/>
      <c r="H550" s="48"/>
      <c r="I550" s="48"/>
      <c r="J550" s="47"/>
      <c r="K550" s="36">
        <f t="shared" si="30"/>
        <v>0</v>
      </c>
      <c r="L550" s="43"/>
      <c r="M550" s="44"/>
      <c r="N550" s="44"/>
      <c r="O550" s="45"/>
    </row>
    <row r="551" spans="1:15" ht="15.75" thickBot="1" x14ac:dyDescent="0.3">
      <c r="A551" s="144"/>
      <c r="B551" s="145"/>
      <c r="C551" s="149"/>
      <c r="D551" s="149"/>
      <c r="E551" s="49"/>
      <c r="F551" s="49"/>
      <c r="G551" s="49"/>
      <c r="H551" s="50"/>
      <c r="I551" s="50"/>
      <c r="J551" s="51"/>
      <c r="K551" s="36">
        <f t="shared" si="30"/>
        <v>0</v>
      </c>
      <c r="L551" s="52"/>
      <c r="M551" s="53"/>
      <c r="N551" s="53"/>
      <c r="O551" s="54"/>
    </row>
    <row r="552" spans="1:15" ht="15.75" thickBot="1" x14ac:dyDescent="0.3">
      <c r="A552" s="146"/>
      <c r="B552" s="147"/>
      <c r="C552" s="150"/>
      <c r="D552" s="150"/>
      <c r="E552" s="60" t="s">
        <v>267</v>
      </c>
      <c r="F552" s="58"/>
      <c r="G552" s="58"/>
      <c r="H552" s="58"/>
      <c r="I552" s="58"/>
      <c r="J552" s="59"/>
      <c r="K552" s="55">
        <f>SUM(K538:K551)</f>
        <v>0</v>
      </c>
      <c r="L552" s="56">
        <f>K552+(K552*3%)</f>
        <v>0</v>
      </c>
      <c r="M552" s="56">
        <f>L552+(L552*3%)</f>
        <v>0</v>
      </c>
      <c r="N552" s="56">
        <f>M552+(M552*3%)</f>
        <v>0</v>
      </c>
      <c r="O552" s="56">
        <f>N552+(N552*3%)</f>
        <v>0</v>
      </c>
    </row>
    <row r="553" spans="1:15" ht="23.25" customHeight="1" thickBot="1" x14ac:dyDescent="0.3">
      <c r="A553" s="142" t="s">
        <v>279</v>
      </c>
      <c r="B553" s="143"/>
      <c r="C553" s="57" t="s">
        <v>262</v>
      </c>
      <c r="D553" s="58" t="s">
        <v>264</v>
      </c>
      <c r="E553" s="57" t="s">
        <v>434</v>
      </c>
      <c r="F553" s="57" t="s">
        <v>435</v>
      </c>
      <c r="G553" s="57" t="s">
        <v>263</v>
      </c>
      <c r="H553" s="57" t="s">
        <v>0</v>
      </c>
      <c r="I553" s="57" t="s">
        <v>436</v>
      </c>
      <c r="J553" s="58" t="s">
        <v>265</v>
      </c>
      <c r="K553" s="57" t="s">
        <v>437</v>
      </c>
      <c r="L553" s="58" t="s">
        <v>438</v>
      </c>
      <c r="M553" s="57" t="s">
        <v>439</v>
      </c>
      <c r="N553" s="57" t="s">
        <v>440</v>
      </c>
      <c r="O553" s="57" t="s">
        <v>441</v>
      </c>
    </row>
    <row r="554" spans="1:15" ht="15" customHeight="1" x14ac:dyDescent="0.25">
      <c r="A554" s="144" t="s">
        <v>275</v>
      </c>
      <c r="B554" s="145"/>
      <c r="C554" s="148"/>
      <c r="D554" s="149"/>
      <c r="E554" s="33"/>
      <c r="F554" s="33"/>
      <c r="G554" s="33"/>
      <c r="H554" s="34"/>
      <c r="I554" s="34"/>
      <c r="J554" s="35"/>
      <c r="K554" s="36">
        <f t="shared" ref="K554:K567" si="31">+J554*H554</f>
        <v>0</v>
      </c>
      <c r="L554" s="37"/>
      <c r="M554" s="38"/>
      <c r="N554" s="38"/>
      <c r="O554" s="39"/>
    </row>
    <row r="555" spans="1:15" x14ac:dyDescent="0.25">
      <c r="A555" s="144"/>
      <c r="B555" s="145"/>
      <c r="C555" s="149"/>
      <c r="D555" s="149"/>
      <c r="E555" s="40"/>
      <c r="F555" s="40"/>
      <c r="G555" s="40"/>
      <c r="H555" s="41"/>
      <c r="I555" s="41"/>
      <c r="J555" s="42"/>
      <c r="K555" s="36">
        <f t="shared" si="31"/>
        <v>0</v>
      </c>
      <c r="L555" s="43"/>
      <c r="M555" s="44"/>
      <c r="N555" s="44"/>
      <c r="O555" s="45"/>
    </row>
    <row r="556" spans="1:15" x14ac:dyDescent="0.25">
      <c r="A556" s="144"/>
      <c r="B556" s="145"/>
      <c r="C556" s="149"/>
      <c r="D556" s="149"/>
      <c r="E556" s="40"/>
      <c r="F556" s="40"/>
      <c r="G556" s="40"/>
      <c r="H556" s="41"/>
      <c r="I556" s="41"/>
      <c r="J556" s="42"/>
      <c r="K556" s="36">
        <f t="shared" si="31"/>
        <v>0</v>
      </c>
      <c r="L556" s="43"/>
      <c r="M556" s="44"/>
      <c r="N556" s="44"/>
      <c r="O556" s="45"/>
    </row>
    <row r="557" spans="1:15" x14ac:dyDescent="0.25">
      <c r="A557" s="144"/>
      <c r="B557" s="145"/>
      <c r="C557" s="149"/>
      <c r="D557" s="149"/>
      <c r="E557" s="40"/>
      <c r="F557" s="40"/>
      <c r="G557" s="40"/>
      <c r="H557" s="41"/>
      <c r="I557" s="41"/>
      <c r="J557" s="42"/>
      <c r="K557" s="36">
        <f t="shared" si="31"/>
        <v>0</v>
      </c>
      <c r="L557" s="43"/>
      <c r="M557" s="44"/>
      <c r="N557" s="44"/>
      <c r="O557" s="45"/>
    </row>
    <row r="558" spans="1:15" x14ac:dyDescent="0.25">
      <c r="A558" s="144"/>
      <c r="B558" s="145"/>
      <c r="C558" s="149"/>
      <c r="D558" s="149"/>
      <c r="E558" s="40"/>
      <c r="F558" s="40"/>
      <c r="G558" s="40"/>
      <c r="H558" s="41"/>
      <c r="I558" s="41"/>
      <c r="J558" s="42"/>
      <c r="K558" s="36">
        <f t="shared" si="31"/>
        <v>0</v>
      </c>
      <c r="L558" s="43"/>
      <c r="M558" s="44"/>
      <c r="N558" s="44"/>
      <c r="O558" s="45"/>
    </row>
    <row r="559" spans="1:15" x14ac:dyDescent="0.25">
      <c r="A559" s="144"/>
      <c r="B559" s="145"/>
      <c r="C559" s="149"/>
      <c r="D559" s="149"/>
      <c r="E559" s="40"/>
      <c r="F559" s="40"/>
      <c r="G559" s="40"/>
      <c r="H559" s="41"/>
      <c r="I559" s="41"/>
      <c r="J559" s="42"/>
      <c r="K559" s="36">
        <f t="shared" si="31"/>
        <v>0</v>
      </c>
      <c r="L559" s="43"/>
      <c r="M559" s="44"/>
      <c r="N559" s="44"/>
      <c r="O559" s="45"/>
    </row>
    <row r="560" spans="1:15" x14ac:dyDescent="0.25">
      <c r="A560" s="144"/>
      <c r="B560" s="145"/>
      <c r="C560" s="149"/>
      <c r="D560" s="149"/>
      <c r="E560" s="40"/>
      <c r="F560" s="40"/>
      <c r="G560" s="40"/>
      <c r="H560" s="41"/>
      <c r="I560" s="41"/>
      <c r="J560" s="42"/>
      <c r="K560" s="36">
        <f t="shared" si="31"/>
        <v>0</v>
      </c>
      <c r="L560" s="43"/>
      <c r="M560" s="44"/>
      <c r="N560" s="44"/>
      <c r="O560" s="45"/>
    </row>
    <row r="561" spans="1:15" x14ac:dyDescent="0.25">
      <c r="A561" s="144"/>
      <c r="B561" s="145"/>
      <c r="C561" s="149"/>
      <c r="D561" s="149"/>
      <c r="E561" s="40"/>
      <c r="F561" s="40"/>
      <c r="G561" s="40"/>
      <c r="H561" s="41"/>
      <c r="I561" s="41"/>
      <c r="J561" s="42"/>
      <c r="K561" s="36">
        <f t="shared" si="31"/>
        <v>0</v>
      </c>
      <c r="L561" s="43"/>
      <c r="M561" s="44"/>
      <c r="N561" s="44"/>
      <c r="O561" s="45"/>
    </row>
    <row r="562" spans="1:15" x14ac:dyDescent="0.25">
      <c r="A562" s="144"/>
      <c r="B562" s="145"/>
      <c r="C562" s="149"/>
      <c r="D562" s="149"/>
      <c r="E562" s="40"/>
      <c r="F562" s="40"/>
      <c r="G562" s="40"/>
      <c r="H562" s="41"/>
      <c r="I562" s="41"/>
      <c r="J562" s="42"/>
      <c r="K562" s="36">
        <f t="shared" si="31"/>
        <v>0</v>
      </c>
      <c r="L562" s="43"/>
      <c r="M562" s="44"/>
      <c r="N562" s="44"/>
      <c r="O562" s="45"/>
    </row>
    <row r="563" spans="1:15" x14ac:dyDescent="0.25">
      <c r="A563" s="144"/>
      <c r="B563" s="145"/>
      <c r="C563" s="149"/>
      <c r="D563" s="149"/>
      <c r="E563" s="40"/>
      <c r="F563" s="40"/>
      <c r="G563" s="40"/>
      <c r="H563" s="41"/>
      <c r="I563" s="41"/>
      <c r="J563" s="42"/>
      <c r="K563" s="36">
        <f t="shared" si="31"/>
        <v>0</v>
      </c>
      <c r="L563" s="43"/>
      <c r="M563" s="44"/>
      <c r="N563" s="44"/>
      <c r="O563" s="45"/>
    </row>
    <row r="564" spans="1:15" x14ac:dyDescent="0.25">
      <c r="A564" s="144"/>
      <c r="B564" s="145"/>
      <c r="C564" s="149"/>
      <c r="D564" s="149"/>
      <c r="E564" s="40"/>
      <c r="F564" s="40"/>
      <c r="G564" s="40"/>
      <c r="H564" s="41"/>
      <c r="I564" s="41"/>
      <c r="J564" s="42"/>
      <c r="K564" s="36">
        <f t="shared" si="31"/>
        <v>0</v>
      </c>
      <c r="L564" s="43"/>
      <c r="M564" s="44"/>
      <c r="N564" s="44"/>
      <c r="O564" s="45"/>
    </row>
    <row r="565" spans="1:15" x14ac:dyDescent="0.25">
      <c r="A565" s="144"/>
      <c r="B565" s="145"/>
      <c r="C565" s="149"/>
      <c r="D565" s="149"/>
      <c r="E565" s="40"/>
      <c r="F565" s="40"/>
      <c r="G565" s="46"/>
      <c r="H565" s="41"/>
      <c r="I565" s="41"/>
      <c r="J565" s="47"/>
      <c r="K565" s="36">
        <f t="shared" si="31"/>
        <v>0</v>
      </c>
      <c r="L565" s="43"/>
      <c r="M565" s="44"/>
      <c r="N565" s="44"/>
      <c r="O565" s="45"/>
    </row>
    <row r="566" spans="1:15" x14ac:dyDescent="0.25">
      <c r="A566" s="144"/>
      <c r="B566" s="145"/>
      <c r="C566" s="149"/>
      <c r="D566" s="149"/>
      <c r="E566" s="40"/>
      <c r="F566" s="40"/>
      <c r="G566" s="46"/>
      <c r="H566" s="48"/>
      <c r="I566" s="48"/>
      <c r="J566" s="47"/>
      <c r="K566" s="36">
        <f t="shared" si="31"/>
        <v>0</v>
      </c>
      <c r="L566" s="43"/>
      <c r="M566" s="44"/>
      <c r="N566" s="44"/>
      <c r="O566" s="45"/>
    </row>
    <row r="567" spans="1:15" ht="15.75" thickBot="1" x14ac:dyDescent="0.3">
      <c r="A567" s="144"/>
      <c r="B567" s="145"/>
      <c r="C567" s="149"/>
      <c r="D567" s="149"/>
      <c r="E567" s="49"/>
      <c r="F567" s="49"/>
      <c r="G567" s="49"/>
      <c r="H567" s="50"/>
      <c r="I567" s="50"/>
      <c r="J567" s="51"/>
      <c r="K567" s="36">
        <f t="shared" si="31"/>
        <v>0</v>
      </c>
      <c r="L567" s="52"/>
      <c r="M567" s="53"/>
      <c r="N567" s="53"/>
      <c r="O567" s="54"/>
    </row>
    <row r="568" spans="1:15" ht="15.75" thickBot="1" x14ac:dyDescent="0.3">
      <c r="A568" s="146"/>
      <c r="B568" s="147"/>
      <c r="C568" s="150"/>
      <c r="D568" s="150"/>
      <c r="E568" s="60" t="s">
        <v>267</v>
      </c>
      <c r="F568" s="58"/>
      <c r="G568" s="58"/>
      <c r="H568" s="58"/>
      <c r="I568" s="58"/>
      <c r="J568" s="59"/>
      <c r="K568" s="55">
        <f>SUM(K554:K567)</f>
        <v>0</v>
      </c>
      <c r="L568" s="56">
        <f>K568+(K568*3%)</f>
        <v>0</v>
      </c>
      <c r="M568" s="56">
        <f>L568+(L568*3%)</f>
        <v>0</v>
      </c>
      <c r="N568" s="56">
        <f>M568+(M568*3%)</f>
        <v>0</v>
      </c>
      <c r="O568" s="56">
        <f>N568+(N568*3%)</f>
        <v>0</v>
      </c>
    </row>
    <row r="569" spans="1:15" ht="23.25" customHeight="1" thickBot="1" x14ac:dyDescent="0.3">
      <c r="A569" s="142" t="s">
        <v>279</v>
      </c>
      <c r="B569" s="143"/>
      <c r="C569" s="57" t="s">
        <v>262</v>
      </c>
      <c r="D569" s="58" t="s">
        <v>264</v>
      </c>
      <c r="E569" s="57" t="s">
        <v>434</v>
      </c>
      <c r="F569" s="57" t="s">
        <v>435</v>
      </c>
      <c r="G569" s="57" t="s">
        <v>263</v>
      </c>
      <c r="H569" s="57" t="s">
        <v>0</v>
      </c>
      <c r="I569" s="57" t="s">
        <v>436</v>
      </c>
      <c r="J569" s="58" t="s">
        <v>265</v>
      </c>
      <c r="K569" s="57" t="s">
        <v>437</v>
      </c>
      <c r="L569" s="58" t="s">
        <v>438</v>
      </c>
      <c r="M569" s="57" t="s">
        <v>439</v>
      </c>
      <c r="N569" s="57" t="s">
        <v>440</v>
      </c>
      <c r="O569" s="57" t="s">
        <v>441</v>
      </c>
    </row>
    <row r="570" spans="1:15" ht="15" customHeight="1" x14ac:dyDescent="0.25">
      <c r="A570" s="144" t="s">
        <v>276</v>
      </c>
      <c r="B570" s="145"/>
      <c r="C570" s="148"/>
      <c r="D570" s="149"/>
      <c r="E570" s="33"/>
      <c r="F570" s="33"/>
      <c r="G570" s="33"/>
      <c r="H570" s="34"/>
      <c r="I570" s="34"/>
      <c r="J570" s="35"/>
      <c r="K570" s="36">
        <f t="shared" ref="K570:K583" si="32">+J570*H570</f>
        <v>0</v>
      </c>
      <c r="L570" s="37"/>
      <c r="M570" s="38"/>
      <c r="N570" s="38"/>
      <c r="O570" s="39"/>
    </row>
    <row r="571" spans="1:15" x14ac:dyDescent="0.25">
      <c r="A571" s="144"/>
      <c r="B571" s="145"/>
      <c r="C571" s="149"/>
      <c r="D571" s="149"/>
      <c r="E571" s="40"/>
      <c r="F571" s="40"/>
      <c r="G571" s="40"/>
      <c r="H571" s="41"/>
      <c r="I571" s="41"/>
      <c r="J571" s="42"/>
      <c r="K571" s="36">
        <f t="shared" si="32"/>
        <v>0</v>
      </c>
      <c r="L571" s="43"/>
      <c r="M571" s="44"/>
      <c r="N571" s="44"/>
      <c r="O571" s="45"/>
    </row>
    <row r="572" spans="1:15" x14ac:dyDescent="0.25">
      <c r="A572" s="144"/>
      <c r="B572" s="145"/>
      <c r="C572" s="149"/>
      <c r="D572" s="149"/>
      <c r="E572" s="40"/>
      <c r="F572" s="40"/>
      <c r="G572" s="40"/>
      <c r="H572" s="41"/>
      <c r="I572" s="41"/>
      <c r="J572" s="42"/>
      <c r="K572" s="36">
        <f t="shared" si="32"/>
        <v>0</v>
      </c>
      <c r="L572" s="43"/>
      <c r="M572" s="44"/>
      <c r="N572" s="44"/>
      <c r="O572" s="45"/>
    </row>
    <row r="573" spans="1:15" x14ac:dyDescent="0.25">
      <c r="A573" s="144"/>
      <c r="B573" s="145"/>
      <c r="C573" s="149"/>
      <c r="D573" s="149"/>
      <c r="E573" s="40"/>
      <c r="F573" s="40"/>
      <c r="G573" s="40"/>
      <c r="H573" s="41"/>
      <c r="I573" s="41"/>
      <c r="J573" s="42"/>
      <c r="K573" s="36">
        <f t="shared" si="32"/>
        <v>0</v>
      </c>
      <c r="L573" s="43"/>
      <c r="M573" s="44"/>
      <c r="N573" s="44"/>
      <c r="O573" s="45"/>
    </row>
    <row r="574" spans="1:15" x14ac:dyDescent="0.25">
      <c r="A574" s="144"/>
      <c r="B574" s="145"/>
      <c r="C574" s="149"/>
      <c r="D574" s="149"/>
      <c r="E574" s="40"/>
      <c r="F574" s="40"/>
      <c r="G574" s="40"/>
      <c r="H574" s="41"/>
      <c r="I574" s="41"/>
      <c r="J574" s="42"/>
      <c r="K574" s="36">
        <f t="shared" si="32"/>
        <v>0</v>
      </c>
      <c r="L574" s="43"/>
      <c r="M574" s="44"/>
      <c r="N574" s="44"/>
      <c r="O574" s="45"/>
    </row>
    <row r="575" spans="1:15" x14ac:dyDescent="0.25">
      <c r="A575" s="144"/>
      <c r="B575" s="145"/>
      <c r="C575" s="149"/>
      <c r="D575" s="149"/>
      <c r="E575" s="40"/>
      <c r="F575" s="40"/>
      <c r="G575" s="40"/>
      <c r="H575" s="41"/>
      <c r="I575" s="41"/>
      <c r="J575" s="42"/>
      <c r="K575" s="36">
        <f t="shared" si="32"/>
        <v>0</v>
      </c>
      <c r="L575" s="43"/>
      <c r="M575" s="44"/>
      <c r="N575" s="44"/>
      <c r="O575" s="45"/>
    </row>
    <row r="576" spans="1:15" x14ac:dyDescent="0.25">
      <c r="A576" s="144"/>
      <c r="B576" s="145"/>
      <c r="C576" s="149"/>
      <c r="D576" s="149"/>
      <c r="E576" s="40"/>
      <c r="F576" s="40"/>
      <c r="G576" s="40"/>
      <c r="H576" s="41"/>
      <c r="I576" s="41"/>
      <c r="J576" s="42"/>
      <c r="K576" s="36">
        <f t="shared" si="32"/>
        <v>0</v>
      </c>
      <c r="L576" s="43"/>
      <c r="M576" s="44"/>
      <c r="N576" s="44"/>
      <c r="O576" s="45"/>
    </row>
    <row r="577" spans="1:15" x14ac:dyDescent="0.25">
      <c r="A577" s="144"/>
      <c r="B577" s="145"/>
      <c r="C577" s="149"/>
      <c r="D577" s="149"/>
      <c r="E577" s="40"/>
      <c r="F577" s="40"/>
      <c r="G577" s="40"/>
      <c r="H577" s="41"/>
      <c r="I577" s="41"/>
      <c r="J577" s="42"/>
      <c r="K577" s="36">
        <f t="shared" si="32"/>
        <v>0</v>
      </c>
      <c r="L577" s="43"/>
      <c r="M577" s="44"/>
      <c r="N577" s="44"/>
      <c r="O577" s="45"/>
    </row>
    <row r="578" spans="1:15" x14ac:dyDescent="0.25">
      <c r="A578" s="144"/>
      <c r="B578" s="145"/>
      <c r="C578" s="149"/>
      <c r="D578" s="149"/>
      <c r="E578" s="40"/>
      <c r="F578" s="40"/>
      <c r="G578" s="40"/>
      <c r="H578" s="41"/>
      <c r="I578" s="41"/>
      <c r="J578" s="42"/>
      <c r="K578" s="36">
        <f t="shared" si="32"/>
        <v>0</v>
      </c>
      <c r="L578" s="43"/>
      <c r="M578" s="44"/>
      <c r="N578" s="44"/>
      <c r="O578" s="45"/>
    </row>
    <row r="579" spans="1:15" x14ac:dyDescent="0.25">
      <c r="A579" s="144"/>
      <c r="B579" s="145"/>
      <c r="C579" s="149"/>
      <c r="D579" s="149"/>
      <c r="E579" s="40"/>
      <c r="F579" s="40"/>
      <c r="G579" s="40"/>
      <c r="H579" s="41"/>
      <c r="I579" s="41"/>
      <c r="J579" s="42"/>
      <c r="K579" s="36">
        <f t="shared" si="32"/>
        <v>0</v>
      </c>
      <c r="L579" s="43"/>
      <c r="M579" s="44"/>
      <c r="N579" s="44"/>
      <c r="O579" s="45"/>
    </row>
    <row r="580" spans="1:15" x14ac:dyDescent="0.25">
      <c r="A580" s="144"/>
      <c r="B580" s="145"/>
      <c r="C580" s="149"/>
      <c r="D580" s="149"/>
      <c r="E580" s="40"/>
      <c r="F580" s="40"/>
      <c r="G580" s="40"/>
      <c r="H580" s="41"/>
      <c r="I580" s="41"/>
      <c r="J580" s="42"/>
      <c r="K580" s="36">
        <f t="shared" si="32"/>
        <v>0</v>
      </c>
      <c r="L580" s="43"/>
      <c r="M580" s="44"/>
      <c r="N580" s="44"/>
      <c r="O580" s="45"/>
    </row>
    <row r="581" spans="1:15" x14ac:dyDescent="0.25">
      <c r="A581" s="144"/>
      <c r="B581" s="145"/>
      <c r="C581" s="149"/>
      <c r="D581" s="149"/>
      <c r="E581" s="40"/>
      <c r="F581" s="40"/>
      <c r="G581" s="46"/>
      <c r="H581" s="41"/>
      <c r="I581" s="41"/>
      <c r="J581" s="47"/>
      <c r="K581" s="36">
        <f t="shared" si="32"/>
        <v>0</v>
      </c>
      <c r="L581" s="43"/>
      <c r="M581" s="44"/>
      <c r="N581" s="44"/>
      <c r="O581" s="45"/>
    </row>
    <row r="582" spans="1:15" x14ac:dyDescent="0.25">
      <c r="A582" s="144"/>
      <c r="B582" s="145"/>
      <c r="C582" s="149"/>
      <c r="D582" s="149"/>
      <c r="E582" s="40"/>
      <c r="F582" s="40"/>
      <c r="G582" s="46"/>
      <c r="H582" s="48"/>
      <c r="I582" s="48"/>
      <c r="J582" s="47"/>
      <c r="K582" s="36">
        <f t="shared" si="32"/>
        <v>0</v>
      </c>
      <c r="L582" s="43"/>
      <c r="M582" s="44"/>
      <c r="N582" s="44"/>
      <c r="O582" s="45"/>
    </row>
    <row r="583" spans="1:15" ht="15.75" thickBot="1" x14ac:dyDescent="0.3">
      <c r="A583" s="144"/>
      <c r="B583" s="145"/>
      <c r="C583" s="149"/>
      <c r="D583" s="149"/>
      <c r="E583" s="49"/>
      <c r="F583" s="49"/>
      <c r="G583" s="49"/>
      <c r="H583" s="50"/>
      <c r="I583" s="50"/>
      <c r="J583" s="51"/>
      <c r="K583" s="36">
        <f t="shared" si="32"/>
        <v>0</v>
      </c>
      <c r="L583" s="52"/>
      <c r="M583" s="53"/>
      <c r="N583" s="53"/>
      <c r="O583" s="54"/>
    </row>
    <row r="584" spans="1:15" ht="15.75" thickBot="1" x14ac:dyDescent="0.3">
      <c r="A584" s="146"/>
      <c r="B584" s="147"/>
      <c r="C584" s="150"/>
      <c r="D584" s="150"/>
      <c r="E584" s="60" t="s">
        <v>267</v>
      </c>
      <c r="F584" s="58"/>
      <c r="G584" s="58"/>
      <c r="H584" s="58"/>
      <c r="I584" s="58"/>
      <c r="J584" s="59"/>
      <c r="K584" s="55">
        <f>SUM(K570:K583)</f>
        <v>0</v>
      </c>
      <c r="L584" s="56">
        <f>K584+(K584*3%)</f>
        <v>0</v>
      </c>
      <c r="M584" s="56">
        <f>L584+(L584*3%)</f>
        <v>0</v>
      </c>
      <c r="N584" s="56">
        <f>M584+(M584*3%)</f>
        <v>0</v>
      </c>
      <c r="O584" s="56">
        <f>N584+(N584*3%)</f>
        <v>0</v>
      </c>
    </row>
  </sheetData>
  <mergeCells count="156">
    <mergeCell ref="D1:M1"/>
    <mergeCell ref="N1:O1"/>
    <mergeCell ref="D2:M2"/>
    <mergeCell ref="N2:O2"/>
    <mergeCell ref="D3:M4"/>
    <mergeCell ref="N3:O3"/>
    <mergeCell ref="N4:O4"/>
    <mergeCell ref="A23:B37"/>
    <mergeCell ref="C23:C37"/>
    <mergeCell ref="D23:D37"/>
    <mergeCell ref="A1:C4"/>
    <mergeCell ref="A38:B38"/>
    <mergeCell ref="A39:B53"/>
    <mergeCell ref="C39:C53"/>
    <mergeCell ref="D39:D53"/>
    <mergeCell ref="A5:O5"/>
    <mergeCell ref="A6:B6"/>
    <mergeCell ref="A7:B21"/>
    <mergeCell ref="C7:C21"/>
    <mergeCell ref="D7:D21"/>
    <mergeCell ref="A22:B22"/>
    <mergeCell ref="A86:B86"/>
    <mergeCell ref="A87:B101"/>
    <mergeCell ref="C87:C101"/>
    <mergeCell ref="D87:D101"/>
    <mergeCell ref="A102:B102"/>
    <mergeCell ref="A103:B117"/>
    <mergeCell ref="C103:C117"/>
    <mergeCell ref="D103:D117"/>
    <mergeCell ref="A54:B54"/>
    <mergeCell ref="A55:B69"/>
    <mergeCell ref="C55:C69"/>
    <mergeCell ref="D55:D69"/>
    <mergeCell ref="A70:B70"/>
    <mergeCell ref="A71:B85"/>
    <mergeCell ref="C71:C85"/>
    <mergeCell ref="D71:D85"/>
    <mergeCell ref="A150:O150"/>
    <mergeCell ref="A151:B151"/>
    <mergeCell ref="A152:B166"/>
    <mergeCell ref="C152:C166"/>
    <mergeCell ref="D152:D166"/>
    <mergeCell ref="A167:B167"/>
    <mergeCell ref="A118:B118"/>
    <mergeCell ref="A119:B133"/>
    <mergeCell ref="C119:C133"/>
    <mergeCell ref="D119:D133"/>
    <mergeCell ref="A134:B134"/>
    <mergeCell ref="A135:B149"/>
    <mergeCell ref="C135:C149"/>
    <mergeCell ref="D135:D149"/>
    <mergeCell ref="A199:B199"/>
    <mergeCell ref="A200:B214"/>
    <mergeCell ref="C200:C214"/>
    <mergeCell ref="D200:D214"/>
    <mergeCell ref="A215:B215"/>
    <mergeCell ref="A216:B230"/>
    <mergeCell ref="C216:C230"/>
    <mergeCell ref="D216:D230"/>
    <mergeCell ref="A168:B182"/>
    <mergeCell ref="C168:C182"/>
    <mergeCell ref="D168:D182"/>
    <mergeCell ref="A183:B183"/>
    <mergeCell ref="A184:B198"/>
    <mergeCell ref="C184:C198"/>
    <mergeCell ref="D184:D198"/>
    <mergeCell ref="A263:B263"/>
    <mergeCell ref="A264:B278"/>
    <mergeCell ref="C264:C278"/>
    <mergeCell ref="D264:D278"/>
    <mergeCell ref="A279:B279"/>
    <mergeCell ref="A280:B294"/>
    <mergeCell ref="C280:C294"/>
    <mergeCell ref="D280:D294"/>
    <mergeCell ref="A231:B231"/>
    <mergeCell ref="A232:B246"/>
    <mergeCell ref="C232:C246"/>
    <mergeCell ref="D232:D246"/>
    <mergeCell ref="A247:B247"/>
    <mergeCell ref="A248:B262"/>
    <mergeCell ref="C248:C262"/>
    <mergeCell ref="D248:D262"/>
    <mergeCell ref="A313:B327"/>
    <mergeCell ref="C313:C327"/>
    <mergeCell ref="D313:D327"/>
    <mergeCell ref="A328:B328"/>
    <mergeCell ref="A329:B343"/>
    <mergeCell ref="C329:C343"/>
    <mergeCell ref="D329:D343"/>
    <mergeCell ref="A295:O295"/>
    <mergeCell ref="A296:B296"/>
    <mergeCell ref="A297:B311"/>
    <mergeCell ref="C297:C311"/>
    <mergeCell ref="D297:D311"/>
    <mergeCell ref="A312:B312"/>
    <mergeCell ref="A376:B376"/>
    <mergeCell ref="A377:B391"/>
    <mergeCell ref="C377:C391"/>
    <mergeCell ref="D377:D391"/>
    <mergeCell ref="A392:B392"/>
    <mergeCell ref="A393:B407"/>
    <mergeCell ref="C393:C407"/>
    <mergeCell ref="D393:D407"/>
    <mergeCell ref="A344:B344"/>
    <mergeCell ref="A345:B359"/>
    <mergeCell ref="C345:C359"/>
    <mergeCell ref="D345:D359"/>
    <mergeCell ref="A360:B360"/>
    <mergeCell ref="A361:B375"/>
    <mergeCell ref="C361:C375"/>
    <mergeCell ref="D361:D375"/>
    <mergeCell ref="A440:O440"/>
    <mergeCell ref="A441:B441"/>
    <mergeCell ref="A442:B456"/>
    <mergeCell ref="C442:C456"/>
    <mergeCell ref="D442:D456"/>
    <mergeCell ref="A457:B457"/>
    <mergeCell ref="A408:B408"/>
    <mergeCell ref="A409:B423"/>
    <mergeCell ref="C409:C423"/>
    <mergeCell ref="D409:D423"/>
    <mergeCell ref="A424:B424"/>
    <mergeCell ref="A425:B439"/>
    <mergeCell ref="C425:C439"/>
    <mergeCell ref="D425:D439"/>
    <mergeCell ref="A489:B489"/>
    <mergeCell ref="A490:B504"/>
    <mergeCell ref="C490:C504"/>
    <mergeCell ref="D490:D504"/>
    <mergeCell ref="A505:B505"/>
    <mergeCell ref="A506:B520"/>
    <mergeCell ref="C506:C520"/>
    <mergeCell ref="D506:D520"/>
    <mergeCell ref="A458:B472"/>
    <mergeCell ref="C458:C472"/>
    <mergeCell ref="D458:D472"/>
    <mergeCell ref="A473:B473"/>
    <mergeCell ref="A474:B488"/>
    <mergeCell ref="C474:C488"/>
    <mergeCell ref="D474:D488"/>
    <mergeCell ref="A553:B553"/>
    <mergeCell ref="A554:B568"/>
    <mergeCell ref="C554:C568"/>
    <mergeCell ref="D554:D568"/>
    <mergeCell ref="A569:B569"/>
    <mergeCell ref="A570:B584"/>
    <mergeCell ref="C570:C584"/>
    <mergeCell ref="D570:D584"/>
    <mergeCell ref="A521:B521"/>
    <mergeCell ref="A522:B536"/>
    <mergeCell ref="C522:C536"/>
    <mergeCell ref="D522:D536"/>
    <mergeCell ref="A537:B537"/>
    <mergeCell ref="A538:B552"/>
    <mergeCell ref="C538:C552"/>
    <mergeCell ref="D538:D55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'TIPO SOLICITUD'!$A$2:$A$26</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84"/>
  <sheetViews>
    <sheetView zoomScaleNormal="100" workbookViewId="0">
      <selection sqref="A1:C4"/>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53"/>
      <c r="B1" s="154"/>
      <c r="C1" s="155"/>
      <c r="D1" s="126" t="s">
        <v>426</v>
      </c>
      <c r="E1" s="126"/>
      <c r="F1" s="126"/>
      <c r="G1" s="126"/>
      <c r="H1" s="126"/>
      <c r="I1" s="126"/>
      <c r="J1" s="126"/>
      <c r="K1" s="126"/>
      <c r="L1" s="126"/>
      <c r="M1" s="126"/>
      <c r="N1" s="129" t="s">
        <v>487</v>
      </c>
      <c r="O1" s="131"/>
      <c r="P1" s="28"/>
    </row>
    <row r="2" spans="1:16" s="9" customFormat="1" ht="14.25" x14ac:dyDescent="0.25">
      <c r="A2" s="156"/>
      <c r="B2" s="123"/>
      <c r="C2" s="124"/>
      <c r="D2" s="127" t="s">
        <v>252</v>
      </c>
      <c r="E2" s="127"/>
      <c r="F2" s="127"/>
      <c r="G2" s="127"/>
      <c r="H2" s="127"/>
      <c r="I2" s="127"/>
      <c r="J2" s="127"/>
      <c r="K2" s="127"/>
      <c r="L2" s="127"/>
      <c r="M2" s="127"/>
      <c r="N2" s="129" t="s">
        <v>491</v>
      </c>
      <c r="O2" s="131"/>
      <c r="P2" s="28"/>
    </row>
    <row r="3" spans="1:16" s="9" customFormat="1" ht="14.25" customHeight="1" x14ac:dyDescent="0.25">
      <c r="A3" s="156"/>
      <c r="B3" s="123"/>
      <c r="C3" s="124"/>
      <c r="D3" s="127" t="s">
        <v>425</v>
      </c>
      <c r="E3" s="127"/>
      <c r="F3" s="127"/>
      <c r="G3" s="127"/>
      <c r="H3" s="127"/>
      <c r="I3" s="127"/>
      <c r="J3" s="127"/>
      <c r="K3" s="127"/>
      <c r="L3" s="127"/>
      <c r="M3" s="127"/>
      <c r="N3" s="129" t="s">
        <v>488</v>
      </c>
      <c r="O3" s="131"/>
      <c r="P3" s="28"/>
    </row>
    <row r="4" spans="1:16" s="9" customFormat="1" ht="11.25" customHeight="1" x14ac:dyDescent="0.25">
      <c r="A4" s="157"/>
      <c r="B4" s="158"/>
      <c r="C4" s="159"/>
      <c r="D4" s="127"/>
      <c r="E4" s="127"/>
      <c r="F4" s="127"/>
      <c r="G4" s="127"/>
      <c r="H4" s="127"/>
      <c r="I4" s="127"/>
      <c r="J4" s="127"/>
      <c r="K4" s="127"/>
      <c r="L4" s="127"/>
      <c r="M4" s="127"/>
      <c r="N4" s="132" t="s">
        <v>483</v>
      </c>
      <c r="O4" s="134"/>
      <c r="P4" s="28"/>
    </row>
    <row r="5" spans="1:16" ht="15.75" thickBot="1" x14ac:dyDescent="0.3">
      <c r="A5" s="152"/>
      <c r="B5" s="152"/>
      <c r="C5" s="152"/>
      <c r="D5" s="152"/>
      <c r="E5" s="152"/>
      <c r="F5" s="152"/>
      <c r="G5" s="152"/>
      <c r="H5" s="152"/>
      <c r="I5" s="152"/>
      <c r="J5" s="152"/>
      <c r="K5" s="152"/>
      <c r="L5" s="152"/>
      <c r="M5" s="152"/>
      <c r="N5" s="152"/>
      <c r="O5" s="152"/>
    </row>
    <row r="6" spans="1:16" ht="45.75" customHeight="1" thickBot="1" x14ac:dyDescent="0.3">
      <c r="A6" s="142" t="s">
        <v>268</v>
      </c>
      <c r="B6" s="143"/>
      <c r="C6" s="57" t="s">
        <v>262</v>
      </c>
      <c r="D6" s="58" t="s">
        <v>264</v>
      </c>
      <c r="E6" s="57" t="s">
        <v>434</v>
      </c>
      <c r="F6" s="57" t="s">
        <v>435</v>
      </c>
      <c r="G6" s="57" t="s">
        <v>263</v>
      </c>
      <c r="H6" s="57" t="s">
        <v>0</v>
      </c>
      <c r="I6" s="57" t="s">
        <v>436</v>
      </c>
      <c r="J6" s="58" t="s">
        <v>265</v>
      </c>
      <c r="K6" s="57" t="s">
        <v>437</v>
      </c>
      <c r="L6" s="58" t="s">
        <v>438</v>
      </c>
      <c r="M6" s="57" t="s">
        <v>439</v>
      </c>
      <c r="N6" s="57" t="s">
        <v>440</v>
      </c>
      <c r="O6" s="57" t="s">
        <v>441</v>
      </c>
    </row>
    <row r="7" spans="1:16" ht="15" customHeight="1" x14ac:dyDescent="0.25">
      <c r="A7" s="144" t="s">
        <v>266</v>
      </c>
      <c r="B7" s="145"/>
      <c r="C7" s="148"/>
      <c r="D7" s="149"/>
      <c r="E7" s="33"/>
      <c r="F7" s="33"/>
      <c r="G7" s="33"/>
      <c r="H7" s="34"/>
      <c r="I7" s="34"/>
      <c r="J7" s="35"/>
      <c r="K7" s="36"/>
      <c r="L7" s="37"/>
      <c r="M7" s="38"/>
      <c r="N7" s="38"/>
      <c r="O7" s="39"/>
    </row>
    <row r="8" spans="1:16" x14ac:dyDescent="0.25">
      <c r="A8" s="144"/>
      <c r="B8" s="145"/>
      <c r="C8" s="149"/>
      <c r="D8" s="149"/>
      <c r="E8" s="40"/>
      <c r="F8" s="40"/>
      <c r="G8" s="40"/>
      <c r="H8" s="41"/>
      <c r="I8" s="41"/>
      <c r="J8" s="42"/>
      <c r="K8" s="36">
        <f t="shared" ref="K8:K20" si="0">+J8*H8</f>
        <v>0</v>
      </c>
      <c r="L8" s="43"/>
      <c r="M8" s="44"/>
      <c r="N8" s="44"/>
      <c r="O8" s="45"/>
    </row>
    <row r="9" spans="1:16" x14ac:dyDescent="0.25">
      <c r="A9" s="144"/>
      <c r="B9" s="145"/>
      <c r="C9" s="149"/>
      <c r="D9" s="149"/>
      <c r="E9" s="40"/>
      <c r="F9" s="40"/>
      <c r="G9" s="40"/>
      <c r="H9" s="41"/>
      <c r="I9" s="41"/>
      <c r="J9" s="42"/>
      <c r="K9" s="36">
        <f t="shared" si="0"/>
        <v>0</v>
      </c>
      <c r="L9" s="43"/>
      <c r="M9" s="44"/>
      <c r="N9" s="44"/>
      <c r="O9" s="45"/>
    </row>
    <row r="10" spans="1:16" x14ac:dyDescent="0.25">
      <c r="A10" s="144"/>
      <c r="B10" s="145"/>
      <c r="C10" s="149"/>
      <c r="D10" s="149"/>
      <c r="E10" s="40"/>
      <c r="F10" s="40"/>
      <c r="G10" s="40"/>
      <c r="H10" s="41"/>
      <c r="I10" s="41"/>
      <c r="J10" s="42"/>
      <c r="K10" s="36">
        <f t="shared" si="0"/>
        <v>0</v>
      </c>
      <c r="L10" s="43"/>
      <c r="M10" s="44"/>
      <c r="N10" s="44"/>
      <c r="O10" s="45"/>
    </row>
    <row r="11" spans="1:16" x14ac:dyDescent="0.25">
      <c r="A11" s="144"/>
      <c r="B11" s="145"/>
      <c r="C11" s="149"/>
      <c r="D11" s="149"/>
      <c r="E11" s="40"/>
      <c r="F11" s="40"/>
      <c r="G11" s="40"/>
      <c r="H11" s="41"/>
      <c r="I11" s="41"/>
      <c r="J11" s="42"/>
      <c r="K11" s="36">
        <f t="shared" si="0"/>
        <v>0</v>
      </c>
      <c r="L11" s="43"/>
      <c r="M11" s="44"/>
      <c r="N11" s="44"/>
      <c r="O11" s="45"/>
    </row>
    <row r="12" spans="1:16" x14ac:dyDescent="0.25">
      <c r="A12" s="144"/>
      <c r="B12" s="145"/>
      <c r="C12" s="149"/>
      <c r="D12" s="149"/>
      <c r="E12" s="40"/>
      <c r="F12" s="40"/>
      <c r="G12" s="40"/>
      <c r="H12" s="41"/>
      <c r="I12" s="41"/>
      <c r="J12" s="42"/>
      <c r="K12" s="36">
        <f t="shared" si="0"/>
        <v>0</v>
      </c>
      <c r="L12" s="43"/>
      <c r="M12" s="44"/>
      <c r="N12" s="44"/>
      <c r="O12" s="45"/>
    </row>
    <row r="13" spans="1:16" x14ac:dyDescent="0.25">
      <c r="A13" s="144"/>
      <c r="B13" s="145"/>
      <c r="C13" s="149"/>
      <c r="D13" s="149"/>
      <c r="E13" s="40"/>
      <c r="F13" s="40"/>
      <c r="G13" s="40"/>
      <c r="H13" s="41"/>
      <c r="I13" s="41"/>
      <c r="J13" s="42"/>
      <c r="K13" s="36">
        <f t="shared" si="0"/>
        <v>0</v>
      </c>
      <c r="L13" s="43"/>
      <c r="M13" s="44"/>
      <c r="N13" s="44"/>
      <c r="O13" s="45"/>
    </row>
    <row r="14" spans="1:16" x14ac:dyDescent="0.25">
      <c r="A14" s="144"/>
      <c r="B14" s="145"/>
      <c r="C14" s="149"/>
      <c r="D14" s="149"/>
      <c r="E14" s="40"/>
      <c r="F14" s="40"/>
      <c r="G14" s="40"/>
      <c r="H14" s="41"/>
      <c r="I14" s="41"/>
      <c r="J14" s="42"/>
      <c r="K14" s="36">
        <f t="shared" si="0"/>
        <v>0</v>
      </c>
      <c r="L14" s="43"/>
      <c r="M14" s="44"/>
      <c r="N14" s="44"/>
      <c r="O14" s="45"/>
    </row>
    <row r="15" spans="1:16" x14ac:dyDescent="0.25">
      <c r="A15" s="144"/>
      <c r="B15" s="145"/>
      <c r="C15" s="149"/>
      <c r="D15" s="149"/>
      <c r="E15" s="40"/>
      <c r="F15" s="40"/>
      <c r="G15" s="40"/>
      <c r="H15" s="41"/>
      <c r="I15" s="41"/>
      <c r="J15" s="42"/>
      <c r="K15" s="36">
        <f t="shared" si="0"/>
        <v>0</v>
      </c>
      <c r="L15" s="43"/>
      <c r="M15" s="44"/>
      <c r="N15" s="44"/>
      <c r="O15" s="45"/>
    </row>
    <row r="16" spans="1:16" x14ac:dyDescent="0.25">
      <c r="A16" s="144"/>
      <c r="B16" s="145"/>
      <c r="C16" s="149"/>
      <c r="D16" s="149"/>
      <c r="E16" s="40"/>
      <c r="F16" s="40"/>
      <c r="G16" s="40"/>
      <c r="H16" s="41"/>
      <c r="I16" s="41"/>
      <c r="J16" s="42"/>
      <c r="K16" s="36">
        <f t="shared" si="0"/>
        <v>0</v>
      </c>
      <c r="L16" s="43"/>
      <c r="M16" s="44"/>
      <c r="N16" s="44"/>
      <c r="O16" s="45"/>
    </row>
    <row r="17" spans="1:15" x14ac:dyDescent="0.25">
      <c r="A17" s="144"/>
      <c r="B17" s="145"/>
      <c r="C17" s="149"/>
      <c r="D17" s="149"/>
      <c r="E17" s="40"/>
      <c r="F17" s="40"/>
      <c r="G17" s="40"/>
      <c r="H17" s="41"/>
      <c r="I17" s="41"/>
      <c r="J17" s="42"/>
      <c r="K17" s="36">
        <f t="shared" si="0"/>
        <v>0</v>
      </c>
      <c r="L17" s="43"/>
      <c r="M17" s="44"/>
      <c r="N17" s="44"/>
      <c r="O17" s="45"/>
    </row>
    <row r="18" spans="1:15" x14ac:dyDescent="0.25">
      <c r="A18" s="144"/>
      <c r="B18" s="145"/>
      <c r="C18" s="149"/>
      <c r="D18" s="149"/>
      <c r="E18" s="40"/>
      <c r="F18" s="40"/>
      <c r="G18" s="46"/>
      <c r="H18" s="41"/>
      <c r="I18" s="41"/>
      <c r="J18" s="47"/>
      <c r="K18" s="36">
        <f t="shared" si="0"/>
        <v>0</v>
      </c>
      <c r="L18" s="43"/>
      <c r="M18" s="44"/>
      <c r="N18" s="44"/>
      <c r="O18" s="45"/>
    </row>
    <row r="19" spans="1:15" x14ac:dyDescent="0.25">
      <c r="A19" s="144"/>
      <c r="B19" s="145"/>
      <c r="C19" s="149"/>
      <c r="D19" s="149"/>
      <c r="E19" s="40"/>
      <c r="F19" s="40"/>
      <c r="G19" s="46"/>
      <c r="H19" s="48"/>
      <c r="I19" s="48"/>
      <c r="J19" s="47"/>
      <c r="K19" s="36">
        <f t="shared" si="0"/>
        <v>0</v>
      </c>
      <c r="L19" s="43"/>
      <c r="M19" s="44"/>
      <c r="N19" s="44"/>
      <c r="O19" s="45"/>
    </row>
    <row r="20" spans="1:15" ht="15.75" thickBot="1" x14ac:dyDescent="0.3">
      <c r="A20" s="144"/>
      <c r="B20" s="145"/>
      <c r="C20" s="149"/>
      <c r="D20" s="149"/>
      <c r="E20" s="49"/>
      <c r="F20" s="49"/>
      <c r="G20" s="49"/>
      <c r="H20" s="50"/>
      <c r="I20" s="50"/>
      <c r="J20" s="51"/>
      <c r="K20" s="36">
        <f t="shared" si="0"/>
        <v>0</v>
      </c>
      <c r="L20" s="52"/>
      <c r="M20" s="53"/>
      <c r="N20" s="53"/>
      <c r="O20" s="54"/>
    </row>
    <row r="21" spans="1:15" ht="15.75" thickBot="1" x14ac:dyDescent="0.3">
      <c r="A21" s="146"/>
      <c r="B21" s="147"/>
      <c r="C21" s="150"/>
      <c r="D21" s="150"/>
      <c r="E21" s="60" t="s">
        <v>267</v>
      </c>
      <c r="F21" s="58"/>
      <c r="G21" s="58"/>
      <c r="H21" s="58"/>
      <c r="I21" s="58"/>
      <c r="J21" s="59"/>
      <c r="K21" s="55">
        <f>SUM(K7:K20)</f>
        <v>0</v>
      </c>
      <c r="L21" s="56">
        <f>K21+(K21*3%)</f>
        <v>0</v>
      </c>
      <c r="M21" s="56">
        <f>L21+(L21*3%)</f>
        <v>0</v>
      </c>
      <c r="N21" s="56">
        <f>M21+(M21*3%)</f>
        <v>0</v>
      </c>
      <c r="O21" s="56">
        <f>N21+(N21*3%)</f>
        <v>0</v>
      </c>
    </row>
    <row r="22" spans="1:15" ht="23.25" customHeight="1" thickBot="1" x14ac:dyDescent="0.3">
      <c r="A22" s="142" t="s">
        <v>268</v>
      </c>
      <c r="B22" s="143"/>
      <c r="C22" s="57" t="s">
        <v>262</v>
      </c>
      <c r="D22" s="58" t="s">
        <v>264</v>
      </c>
      <c r="E22" s="57" t="s">
        <v>434</v>
      </c>
      <c r="F22" s="57" t="s">
        <v>435</v>
      </c>
      <c r="G22" s="57" t="s">
        <v>263</v>
      </c>
      <c r="H22" s="57" t="s">
        <v>0</v>
      </c>
      <c r="I22" s="57" t="s">
        <v>436</v>
      </c>
      <c r="J22" s="58" t="s">
        <v>265</v>
      </c>
      <c r="K22" s="57" t="s">
        <v>437</v>
      </c>
      <c r="L22" s="58" t="s">
        <v>438</v>
      </c>
      <c r="M22" s="57" t="s">
        <v>439</v>
      </c>
      <c r="N22" s="57" t="s">
        <v>440</v>
      </c>
      <c r="O22" s="57" t="s">
        <v>441</v>
      </c>
    </row>
    <row r="23" spans="1:15" ht="15" customHeight="1" x14ac:dyDescent="0.25">
      <c r="A23" s="144" t="s">
        <v>269</v>
      </c>
      <c r="B23" s="145"/>
      <c r="C23" s="148"/>
      <c r="D23" s="149"/>
      <c r="E23" s="33"/>
      <c r="F23" s="33"/>
      <c r="G23" s="33"/>
      <c r="H23" s="34"/>
      <c r="I23" s="34"/>
      <c r="J23" s="35"/>
      <c r="K23" s="36">
        <f t="shared" ref="K23:K88" si="1">+J23*H23</f>
        <v>0</v>
      </c>
      <c r="L23" s="37"/>
      <c r="M23" s="38"/>
      <c r="N23" s="38"/>
      <c r="O23" s="39"/>
    </row>
    <row r="24" spans="1:15" x14ac:dyDescent="0.25">
      <c r="A24" s="144"/>
      <c r="B24" s="145"/>
      <c r="C24" s="149"/>
      <c r="D24" s="149"/>
      <c r="E24" s="40"/>
      <c r="F24" s="40"/>
      <c r="G24" s="40"/>
      <c r="H24" s="41"/>
      <c r="I24" s="41"/>
      <c r="J24" s="42"/>
      <c r="K24" s="36">
        <f t="shared" si="1"/>
        <v>0</v>
      </c>
      <c r="L24" s="43"/>
      <c r="M24" s="44"/>
      <c r="N24" s="44"/>
      <c r="O24" s="45"/>
    </row>
    <row r="25" spans="1:15" x14ac:dyDescent="0.25">
      <c r="A25" s="144"/>
      <c r="B25" s="145"/>
      <c r="C25" s="149"/>
      <c r="D25" s="149"/>
      <c r="E25" s="40"/>
      <c r="F25" s="40"/>
      <c r="G25" s="40"/>
      <c r="H25" s="41"/>
      <c r="I25" s="41"/>
      <c r="J25" s="42"/>
      <c r="K25" s="36">
        <f t="shared" si="1"/>
        <v>0</v>
      </c>
      <c r="L25" s="43"/>
      <c r="M25" s="44"/>
      <c r="N25" s="44"/>
      <c r="O25" s="45"/>
    </row>
    <row r="26" spans="1:15" x14ac:dyDescent="0.25">
      <c r="A26" s="144"/>
      <c r="B26" s="145"/>
      <c r="C26" s="149"/>
      <c r="D26" s="149"/>
      <c r="E26" s="40"/>
      <c r="F26" s="40"/>
      <c r="G26" s="40"/>
      <c r="H26" s="41"/>
      <c r="I26" s="41"/>
      <c r="J26" s="42"/>
      <c r="K26" s="36">
        <f t="shared" si="1"/>
        <v>0</v>
      </c>
      <c r="L26" s="43"/>
      <c r="M26" s="44"/>
      <c r="N26" s="44"/>
      <c r="O26" s="45"/>
    </row>
    <row r="27" spans="1:15" x14ac:dyDescent="0.25">
      <c r="A27" s="144"/>
      <c r="B27" s="145"/>
      <c r="C27" s="149"/>
      <c r="D27" s="149"/>
      <c r="E27" s="40"/>
      <c r="F27" s="40"/>
      <c r="G27" s="40"/>
      <c r="H27" s="41"/>
      <c r="I27" s="41"/>
      <c r="J27" s="42"/>
      <c r="K27" s="36">
        <f t="shared" si="1"/>
        <v>0</v>
      </c>
      <c r="L27" s="43"/>
      <c r="M27" s="44"/>
      <c r="N27" s="44"/>
      <c r="O27" s="45"/>
    </row>
    <row r="28" spans="1:15" x14ac:dyDescent="0.25">
      <c r="A28" s="144"/>
      <c r="B28" s="145"/>
      <c r="C28" s="149"/>
      <c r="D28" s="149"/>
      <c r="E28" s="40"/>
      <c r="F28" s="40"/>
      <c r="G28" s="40"/>
      <c r="H28" s="41"/>
      <c r="I28" s="41"/>
      <c r="J28" s="42"/>
      <c r="K28" s="36">
        <f t="shared" si="1"/>
        <v>0</v>
      </c>
      <c r="L28" s="43"/>
      <c r="M28" s="44"/>
      <c r="N28" s="44"/>
      <c r="O28" s="45"/>
    </row>
    <row r="29" spans="1:15" x14ac:dyDescent="0.25">
      <c r="A29" s="144"/>
      <c r="B29" s="145"/>
      <c r="C29" s="149"/>
      <c r="D29" s="149"/>
      <c r="E29" s="40"/>
      <c r="F29" s="40"/>
      <c r="G29" s="40"/>
      <c r="H29" s="41"/>
      <c r="I29" s="41"/>
      <c r="J29" s="42"/>
      <c r="K29" s="36">
        <f t="shared" si="1"/>
        <v>0</v>
      </c>
      <c r="L29" s="43"/>
      <c r="M29" s="44"/>
      <c r="N29" s="44"/>
      <c r="O29" s="45"/>
    </row>
    <row r="30" spans="1:15" x14ac:dyDescent="0.25">
      <c r="A30" s="144"/>
      <c r="B30" s="145"/>
      <c r="C30" s="149"/>
      <c r="D30" s="149"/>
      <c r="E30" s="40"/>
      <c r="F30" s="40"/>
      <c r="G30" s="40"/>
      <c r="H30" s="41"/>
      <c r="I30" s="41"/>
      <c r="J30" s="42"/>
      <c r="K30" s="36">
        <f t="shared" si="1"/>
        <v>0</v>
      </c>
      <c r="L30" s="43"/>
      <c r="M30" s="44"/>
      <c r="N30" s="44"/>
      <c r="O30" s="45"/>
    </row>
    <row r="31" spans="1:15" x14ac:dyDescent="0.25">
      <c r="A31" s="144"/>
      <c r="B31" s="145"/>
      <c r="C31" s="149"/>
      <c r="D31" s="149"/>
      <c r="E31" s="40"/>
      <c r="F31" s="40"/>
      <c r="G31" s="40"/>
      <c r="H31" s="41"/>
      <c r="I31" s="41"/>
      <c r="J31" s="42"/>
      <c r="K31" s="36">
        <f t="shared" si="1"/>
        <v>0</v>
      </c>
      <c r="L31" s="43"/>
      <c r="M31" s="44"/>
      <c r="N31" s="44"/>
      <c r="O31" s="45"/>
    </row>
    <row r="32" spans="1:15" x14ac:dyDescent="0.25">
      <c r="A32" s="144"/>
      <c r="B32" s="145"/>
      <c r="C32" s="149"/>
      <c r="D32" s="149"/>
      <c r="E32" s="40"/>
      <c r="F32" s="40"/>
      <c r="G32" s="40"/>
      <c r="H32" s="41"/>
      <c r="I32" s="41"/>
      <c r="J32" s="42"/>
      <c r="K32" s="36">
        <f t="shared" si="1"/>
        <v>0</v>
      </c>
      <c r="L32" s="43"/>
      <c r="M32" s="44"/>
      <c r="N32" s="44"/>
      <c r="O32" s="45"/>
    </row>
    <row r="33" spans="1:15" x14ac:dyDescent="0.25">
      <c r="A33" s="144"/>
      <c r="B33" s="145"/>
      <c r="C33" s="149"/>
      <c r="D33" s="149"/>
      <c r="E33" s="40"/>
      <c r="F33" s="40"/>
      <c r="G33" s="40"/>
      <c r="H33" s="41"/>
      <c r="I33" s="41"/>
      <c r="J33" s="42"/>
      <c r="K33" s="36">
        <f t="shared" si="1"/>
        <v>0</v>
      </c>
      <c r="L33" s="43"/>
      <c r="M33" s="44"/>
      <c r="N33" s="44"/>
      <c r="O33" s="45"/>
    </row>
    <row r="34" spans="1:15" x14ac:dyDescent="0.25">
      <c r="A34" s="144"/>
      <c r="B34" s="145"/>
      <c r="C34" s="149"/>
      <c r="D34" s="149"/>
      <c r="E34" s="40"/>
      <c r="F34" s="40"/>
      <c r="G34" s="46"/>
      <c r="H34" s="41"/>
      <c r="I34" s="41"/>
      <c r="J34" s="47"/>
      <c r="K34" s="36">
        <f t="shared" si="1"/>
        <v>0</v>
      </c>
      <c r="L34" s="43"/>
      <c r="M34" s="44"/>
      <c r="N34" s="44"/>
      <c r="O34" s="45"/>
    </row>
    <row r="35" spans="1:15" x14ac:dyDescent="0.25">
      <c r="A35" s="144"/>
      <c r="B35" s="145"/>
      <c r="C35" s="149"/>
      <c r="D35" s="149"/>
      <c r="E35" s="40"/>
      <c r="F35" s="40"/>
      <c r="G35" s="46"/>
      <c r="H35" s="48"/>
      <c r="I35" s="48"/>
      <c r="J35" s="47"/>
      <c r="K35" s="36">
        <f t="shared" si="1"/>
        <v>0</v>
      </c>
      <c r="L35" s="43"/>
      <c r="M35" s="44"/>
      <c r="N35" s="44"/>
      <c r="O35" s="45"/>
    </row>
    <row r="36" spans="1:15" ht="15.75" thickBot="1" x14ac:dyDescent="0.3">
      <c r="A36" s="144"/>
      <c r="B36" s="145"/>
      <c r="C36" s="149"/>
      <c r="D36" s="149"/>
      <c r="E36" s="49"/>
      <c r="F36" s="49"/>
      <c r="G36" s="49"/>
      <c r="H36" s="50"/>
      <c r="I36" s="50"/>
      <c r="J36" s="51"/>
      <c r="K36" s="36">
        <f t="shared" si="1"/>
        <v>0</v>
      </c>
      <c r="L36" s="52"/>
      <c r="M36" s="53"/>
      <c r="N36" s="53"/>
      <c r="O36" s="54"/>
    </row>
    <row r="37" spans="1:15" ht="15.75" thickBot="1" x14ac:dyDescent="0.3">
      <c r="A37" s="146"/>
      <c r="B37" s="147"/>
      <c r="C37" s="150"/>
      <c r="D37" s="150"/>
      <c r="E37" s="60" t="s">
        <v>267</v>
      </c>
      <c r="F37" s="58"/>
      <c r="G37" s="58"/>
      <c r="H37" s="58"/>
      <c r="I37" s="58"/>
      <c r="J37" s="59"/>
      <c r="K37" s="55">
        <f>SUM(K23:K36)</f>
        <v>0</v>
      </c>
      <c r="L37" s="56">
        <f>K37+(K37*3%)</f>
        <v>0</v>
      </c>
      <c r="M37" s="56">
        <f>L37+(L37*3%)</f>
        <v>0</v>
      </c>
      <c r="N37" s="56">
        <f>M37+(M37*3%)</f>
        <v>0</v>
      </c>
      <c r="O37" s="56">
        <f>N37+(N37*3%)</f>
        <v>0</v>
      </c>
    </row>
    <row r="38" spans="1:15" ht="23.25" customHeight="1" thickBot="1" x14ac:dyDescent="0.3">
      <c r="A38" s="142" t="s">
        <v>268</v>
      </c>
      <c r="B38" s="143"/>
      <c r="C38" s="57" t="s">
        <v>262</v>
      </c>
      <c r="D38" s="58" t="s">
        <v>264</v>
      </c>
      <c r="E38" s="57" t="s">
        <v>434</v>
      </c>
      <c r="F38" s="57" t="s">
        <v>435</v>
      </c>
      <c r="G38" s="57" t="s">
        <v>263</v>
      </c>
      <c r="H38" s="57" t="s">
        <v>0</v>
      </c>
      <c r="I38" s="57" t="s">
        <v>436</v>
      </c>
      <c r="J38" s="58" t="s">
        <v>265</v>
      </c>
      <c r="K38" s="57" t="s">
        <v>437</v>
      </c>
      <c r="L38" s="58" t="s">
        <v>438</v>
      </c>
      <c r="M38" s="57" t="s">
        <v>439</v>
      </c>
      <c r="N38" s="57" t="s">
        <v>440</v>
      </c>
      <c r="O38" s="57" t="s">
        <v>441</v>
      </c>
    </row>
    <row r="39" spans="1:15" ht="15" customHeight="1" x14ac:dyDescent="0.25">
      <c r="A39" s="144" t="s">
        <v>270</v>
      </c>
      <c r="B39" s="145"/>
      <c r="C39" s="148"/>
      <c r="D39" s="149"/>
      <c r="E39" s="33"/>
      <c r="F39" s="33"/>
      <c r="G39" s="33"/>
      <c r="H39" s="34"/>
      <c r="I39" s="34"/>
      <c r="J39" s="35"/>
      <c r="K39" s="36">
        <f t="shared" si="1"/>
        <v>0</v>
      </c>
      <c r="L39" s="37"/>
      <c r="M39" s="38"/>
      <c r="N39" s="38"/>
      <c r="O39" s="39"/>
    </row>
    <row r="40" spans="1:15" x14ac:dyDescent="0.25">
      <c r="A40" s="144"/>
      <c r="B40" s="145"/>
      <c r="C40" s="149"/>
      <c r="D40" s="149"/>
      <c r="E40" s="40"/>
      <c r="F40" s="40"/>
      <c r="G40" s="40"/>
      <c r="H40" s="41"/>
      <c r="I40" s="41"/>
      <c r="J40" s="42"/>
      <c r="K40" s="36">
        <f t="shared" si="1"/>
        <v>0</v>
      </c>
      <c r="L40" s="43"/>
      <c r="M40" s="44"/>
      <c r="N40" s="44"/>
      <c r="O40" s="45"/>
    </row>
    <row r="41" spans="1:15" x14ac:dyDescent="0.25">
      <c r="A41" s="144"/>
      <c r="B41" s="145"/>
      <c r="C41" s="149"/>
      <c r="D41" s="149"/>
      <c r="E41" s="40"/>
      <c r="F41" s="40"/>
      <c r="G41" s="40"/>
      <c r="H41" s="41"/>
      <c r="I41" s="41"/>
      <c r="J41" s="42"/>
      <c r="K41" s="36">
        <f t="shared" si="1"/>
        <v>0</v>
      </c>
      <c r="L41" s="43"/>
      <c r="M41" s="44"/>
      <c r="N41" s="44"/>
      <c r="O41" s="45"/>
    </row>
    <row r="42" spans="1:15" x14ac:dyDescent="0.25">
      <c r="A42" s="144"/>
      <c r="B42" s="145"/>
      <c r="C42" s="149"/>
      <c r="D42" s="149"/>
      <c r="E42" s="40"/>
      <c r="F42" s="40"/>
      <c r="G42" s="40"/>
      <c r="H42" s="41"/>
      <c r="I42" s="41"/>
      <c r="J42" s="42"/>
      <c r="K42" s="36">
        <f t="shared" si="1"/>
        <v>0</v>
      </c>
      <c r="L42" s="43"/>
      <c r="M42" s="44"/>
      <c r="N42" s="44"/>
      <c r="O42" s="45"/>
    </row>
    <row r="43" spans="1:15" x14ac:dyDescent="0.25">
      <c r="A43" s="144"/>
      <c r="B43" s="145"/>
      <c r="C43" s="149"/>
      <c r="D43" s="149"/>
      <c r="E43" s="40"/>
      <c r="F43" s="40"/>
      <c r="G43" s="40"/>
      <c r="H43" s="41"/>
      <c r="I43" s="41"/>
      <c r="J43" s="42"/>
      <c r="K43" s="36">
        <f t="shared" si="1"/>
        <v>0</v>
      </c>
      <c r="L43" s="43"/>
      <c r="M43" s="44"/>
      <c r="N43" s="44"/>
      <c r="O43" s="45"/>
    </row>
    <row r="44" spans="1:15" x14ac:dyDescent="0.25">
      <c r="A44" s="144"/>
      <c r="B44" s="145"/>
      <c r="C44" s="149"/>
      <c r="D44" s="149"/>
      <c r="E44" s="40"/>
      <c r="F44" s="40"/>
      <c r="G44" s="40"/>
      <c r="H44" s="41"/>
      <c r="I44" s="41"/>
      <c r="J44" s="42"/>
      <c r="K44" s="36">
        <f t="shared" si="1"/>
        <v>0</v>
      </c>
      <c r="L44" s="43"/>
      <c r="M44" s="44"/>
      <c r="N44" s="44"/>
      <c r="O44" s="45"/>
    </row>
    <row r="45" spans="1:15" x14ac:dyDescent="0.25">
      <c r="A45" s="144"/>
      <c r="B45" s="145"/>
      <c r="C45" s="149"/>
      <c r="D45" s="149"/>
      <c r="E45" s="40"/>
      <c r="F45" s="40"/>
      <c r="G45" s="40"/>
      <c r="H45" s="41"/>
      <c r="I45" s="41"/>
      <c r="J45" s="42"/>
      <c r="K45" s="36">
        <f t="shared" si="1"/>
        <v>0</v>
      </c>
      <c r="L45" s="43"/>
      <c r="M45" s="44"/>
      <c r="N45" s="44"/>
      <c r="O45" s="45"/>
    </row>
    <row r="46" spans="1:15" x14ac:dyDescent="0.25">
      <c r="A46" s="144"/>
      <c r="B46" s="145"/>
      <c r="C46" s="149"/>
      <c r="D46" s="149"/>
      <c r="E46" s="40"/>
      <c r="F46" s="40"/>
      <c r="G46" s="40"/>
      <c r="H46" s="41"/>
      <c r="I46" s="41"/>
      <c r="J46" s="42"/>
      <c r="K46" s="36">
        <f t="shared" si="1"/>
        <v>0</v>
      </c>
      <c r="L46" s="43"/>
      <c r="M46" s="44"/>
      <c r="N46" s="44"/>
      <c r="O46" s="45"/>
    </row>
    <row r="47" spans="1:15" x14ac:dyDescent="0.25">
      <c r="A47" s="144"/>
      <c r="B47" s="145"/>
      <c r="C47" s="149"/>
      <c r="D47" s="149"/>
      <c r="E47" s="40"/>
      <c r="F47" s="40"/>
      <c r="G47" s="40"/>
      <c r="H47" s="41"/>
      <c r="I47" s="41"/>
      <c r="J47" s="42"/>
      <c r="K47" s="36">
        <f t="shared" si="1"/>
        <v>0</v>
      </c>
      <c r="L47" s="43"/>
      <c r="M47" s="44"/>
      <c r="N47" s="44"/>
      <c r="O47" s="45"/>
    </row>
    <row r="48" spans="1:15" x14ac:dyDescent="0.25">
      <c r="A48" s="144"/>
      <c r="B48" s="145"/>
      <c r="C48" s="149"/>
      <c r="D48" s="149"/>
      <c r="E48" s="40"/>
      <c r="F48" s="40"/>
      <c r="G48" s="40"/>
      <c r="H48" s="41"/>
      <c r="I48" s="41"/>
      <c r="J48" s="42"/>
      <c r="K48" s="36">
        <f t="shared" si="1"/>
        <v>0</v>
      </c>
      <c r="L48" s="43"/>
      <c r="M48" s="44"/>
      <c r="N48" s="44"/>
      <c r="O48" s="45"/>
    </row>
    <row r="49" spans="1:15" x14ac:dyDescent="0.25">
      <c r="A49" s="144"/>
      <c r="B49" s="145"/>
      <c r="C49" s="149"/>
      <c r="D49" s="149"/>
      <c r="E49" s="40"/>
      <c r="F49" s="40"/>
      <c r="G49" s="40"/>
      <c r="H49" s="41"/>
      <c r="I49" s="41"/>
      <c r="J49" s="42"/>
      <c r="K49" s="36">
        <f t="shared" si="1"/>
        <v>0</v>
      </c>
      <c r="L49" s="43"/>
      <c r="M49" s="44"/>
      <c r="N49" s="44"/>
      <c r="O49" s="45"/>
    </row>
    <row r="50" spans="1:15" x14ac:dyDescent="0.25">
      <c r="A50" s="144"/>
      <c r="B50" s="145"/>
      <c r="C50" s="149"/>
      <c r="D50" s="149"/>
      <c r="E50" s="40"/>
      <c r="F50" s="40"/>
      <c r="G50" s="46"/>
      <c r="H50" s="41"/>
      <c r="I50" s="41"/>
      <c r="J50" s="47"/>
      <c r="K50" s="36">
        <f t="shared" si="1"/>
        <v>0</v>
      </c>
      <c r="L50" s="43"/>
      <c r="M50" s="44"/>
      <c r="N50" s="44"/>
      <c r="O50" s="45"/>
    </row>
    <row r="51" spans="1:15" x14ac:dyDescent="0.25">
      <c r="A51" s="144"/>
      <c r="B51" s="145"/>
      <c r="C51" s="149"/>
      <c r="D51" s="149"/>
      <c r="E51" s="40"/>
      <c r="F51" s="40"/>
      <c r="G51" s="46"/>
      <c r="H51" s="48"/>
      <c r="I51" s="48"/>
      <c r="J51" s="47"/>
      <c r="K51" s="36">
        <f t="shared" si="1"/>
        <v>0</v>
      </c>
      <c r="L51" s="43"/>
      <c r="M51" s="44"/>
      <c r="N51" s="44"/>
      <c r="O51" s="45"/>
    </row>
    <row r="52" spans="1:15" ht="15.75" thickBot="1" x14ac:dyDescent="0.3">
      <c r="A52" s="144"/>
      <c r="B52" s="145"/>
      <c r="C52" s="149"/>
      <c r="D52" s="149"/>
      <c r="E52" s="49"/>
      <c r="F52" s="49"/>
      <c r="G52" s="49"/>
      <c r="H52" s="50"/>
      <c r="I52" s="50"/>
      <c r="J52" s="51"/>
      <c r="K52" s="36">
        <f t="shared" si="1"/>
        <v>0</v>
      </c>
      <c r="L52" s="52"/>
      <c r="M52" s="53"/>
      <c r="N52" s="53"/>
      <c r="O52" s="54"/>
    </row>
    <row r="53" spans="1:15" ht="15.75" thickBot="1" x14ac:dyDescent="0.3">
      <c r="A53" s="146"/>
      <c r="B53" s="147"/>
      <c r="C53" s="150"/>
      <c r="D53" s="150"/>
      <c r="E53" s="60" t="s">
        <v>267</v>
      </c>
      <c r="F53" s="58"/>
      <c r="G53" s="58"/>
      <c r="H53" s="58"/>
      <c r="I53" s="58"/>
      <c r="J53" s="59"/>
      <c r="K53" s="55">
        <f>SUM(K39:K52)</f>
        <v>0</v>
      </c>
      <c r="L53" s="56">
        <f>K53+(K53*3%)</f>
        <v>0</v>
      </c>
      <c r="M53" s="56">
        <f>L53+(L53*3%)</f>
        <v>0</v>
      </c>
      <c r="N53" s="56">
        <f>M53+(M53*3%)</f>
        <v>0</v>
      </c>
      <c r="O53" s="56">
        <f>N53+(N53*3%)</f>
        <v>0</v>
      </c>
    </row>
    <row r="54" spans="1:15" ht="23.25" customHeight="1" thickBot="1" x14ac:dyDescent="0.3">
      <c r="A54" s="142" t="s">
        <v>268</v>
      </c>
      <c r="B54" s="143"/>
      <c r="C54" s="57" t="s">
        <v>262</v>
      </c>
      <c r="D54" s="58" t="s">
        <v>264</v>
      </c>
      <c r="E54" s="57" t="s">
        <v>434</v>
      </c>
      <c r="F54" s="57" t="s">
        <v>435</v>
      </c>
      <c r="G54" s="57" t="s">
        <v>263</v>
      </c>
      <c r="H54" s="57" t="s">
        <v>0</v>
      </c>
      <c r="I54" s="57" t="s">
        <v>436</v>
      </c>
      <c r="J54" s="58" t="s">
        <v>265</v>
      </c>
      <c r="K54" s="57" t="s">
        <v>437</v>
      </c>
      <c r="L54" s="58" t="s">
        <v>438</v>
      </c>
      <c r="M54" s="57" t="s">
        <v>439</v>
      </c>
      <c r="N54" s="57" t="s">
        <v>440</v>
      </c>
      <c r="O54" s="57" t="s">
        <v>441</v>
      </c>
    </row>
    <row r="55" spans="1:15" ht="15" customHeight="1" x14ac:dyDescent="0.25">
      <c r="A55" s="144" t="s">
        <v>271</v>
      </c>
      <c r="B55" s="145"/>
      <c r="C55" s="148"/>
      <c r="D55" s="149"/>
      <c r="E55" s="33"/>
      <c r="F55" s="33"/>
      <c r="G55" s="33"/>
      <c r="H55" s="34"/>
      <c r="I55" s="34"/>
      <c r="J55" s="35"/>
      <c r="K55" s="36">
        <f t="shared" si="1"/>
        <v>0</v>
      </c>
      <c r="L55" s="37"/>
      <c r="M55" s="38"/>
      <c r="N55" s="38"/>
      <c r="O55" s="39"/>
    </row>
    <row r="56" spans="1:15" x14ac:dyDescent="0.25">
      <c r="A56" s="144"/>
      <c r="B56" s="145"/>
      <c r="C56" s="149"/>
      <c r="D56" s="149"/>
      <c r="E56" s="40"/>
      <c r="F56" s="40"/>
      <c r="G56" s="40"/>
      <c r="H56" s="41"/>
      <c r="I56" s="41"/>
      <c r="J56" s="42"/>
      <c r="K56" s="36">
        <f t="shared" si="1"/>
        <v>0</v>
      </c>
      <c r="L56" s="43"/>
      <c r="M56" s="44"/>
      <c r="N56" s="44"/>
      <c r="O56" s="45"/>
    </row>
    <row r="57" spans="1:15" x14ac:dyDescent="0.25">
      <c r="A57" s="144"/>
      <c r="B57" s="145"/>
      <c r="C57" s="149"/>
      <c r="D57" s="149"/>
      <c r="E57" s="40"/>
      <c r="F57" s="40"/>
      <c r="G57" s="40"/>
      <c r="H57" s="41"/>
      <c r="I57" s="41"/>
      <c r="J57" s="42"/>
      <c r="K57" s="36">
        <f t="shared" si="1"/>
        <v>0</v>
      </c>
      <c r="L57" s="43"/>
      <c r="M57" s="44"/>
      <c r="N57" s="44"/>
      <c r="O57" s="45"/>
    </row>
    <row r="58" spans="1:15" x14ac:dyDescent="0.25">
      <c r="A58" s="144"/>
      <c r="B58" s="145"/>
      <c r="C58" s="149"/>
      <c r="D58" s="149"/>
      <c r="E58" s="40"/>
      <c r="F58" s="40"/>
      <c r="G58" s="40"/>
      <c r="H58" s="41"/>
      <c r="I58" s="41"/>
      <c r="J58" s="42"/>
      <c r="K58" s="36">
        <f t="shared" si="1"/>
        <v>0</v>
      </c>
      <c r="L58" s="43"/>
      <c r="M58" s="44"/>
      <c r="N58" s="44"/>
      <c r="O58" s="45"/>
    </row>
    <row r="59" spans="1:15" x14ac:dyDescent="0.25">
      <c r="A59" s="144"/>
      <c r="B59" s="145"/>
      <c r="C59" s="149"/>
      <c r="D59" s="149"/>
      <c r="E59" s="40"/>
      <c r="F59" s="40"/>
      <c r="G59" s="40"/>
      <c r="H59" s="41"/>
      <c r="I59" s="41"/>
      <c r="J59" s="42"/>
      <c r="K59" s="36">
        <f t="shared" si="1"/>
        <v>0</v>
      </c>
      <c r="L59" s="43"/>
      <c r="M59" s="44"/>
      <c r="N59" s="44"/>
      <c r="O59" s="45"/>
    </row>
    <row r="60" spans="1:15" x14ac:dyDescent="0.25">
      <c r="A60" s="144"/>
      <c r="B60" s="145"/>
      <c r="C60" s="149"/>
      <c r="D60" s="149"/>
      <c r="E60" s="40"/>
      <c r="F60" s="40"/>
      <c r="G60" s="40"/>
      <c r="H60" s="41"/>
      <c r="I60" s="41"/>
      <c r="J60" s="42"/>
      <c r="K60" s="36">
        <f t="shared" si="1"/>
        <v>0</v>
      </c>
      <c r="L60" s="43"/>
      <c r="M60" s="44"/>
      <c r="N60" s="44"/>
      <c r="O60" s="45"/>
    </row>
    <row r="61" spans="1:15" x14ac:dyDescent="0.25">
      <c r="A61" s="144"/>
      <c r="B61" s="145"/>
      <c r="C61" s="149"/>
      <c r="D61" s="149"/>
      <c r="E61" s="40"/>
      <c r="F61" s="40"/>
      <c r="G61" s="40"/>
      <c r="H61" s="41"/>
      <c r="I61" s="41"/>
      <c r="J61" s="42"/>
      <c r="K61" s="36">
        <f t="shared" si="1"/>
        <v>0</v>
      </c>
      <c r="L61" s="43"/>
      <c r="M61" s="44"/>
      <c r="N61" s="44"/>
      <c r="O61" s="45"/>
    </row>
    <row r="62" spans="1:15" x14ac:dyDescent="0.25">
      <c r="A62" s="144"/>
      <c r="B62" s="145"/>
      <c r="C62" s="149"/>
      <c r="D62" s="149"/>
      <c r="E62" s="40"/>
      <c r="F62" s="40"/>
      <c r="G62" s="40"/>
      <c r="H62" s="41"/>
      <c r="I62" s="41"/>
      <c r="J62" s="42"/>
      <c r="K62" s="36">
        <f t="shared" si="1"/>
        <v>0</v>
      </c>
      <c r="L62" s="43"/>
      <c r="M62" s="44"/>
      <c r="N62" s="44"/>
      <c r="O62" s="45"/>
    </row>
    <row r="63" spans="1:15" x14ac:dyDescent="0.25">
      <c r="A63" s="144"/>
      <c r="B63" s="145"/>
      <c r="C63" s="149"/>
      <c r="D63" s="149"/>
      <c r="E63" s="40"/>
      <c r="F63" s="40"/>
      <c r="G63" s="40"/>
      <c r="H63" s="41"/>
      <c r="I63" s="41"/>
      <c r="J63" s="42"/>
      <c r="K63" s="36">
        <f t="shared" si="1"/>
        <v>0</v>
      </c>
      <c r="L63" s="43"/>
      <c r="M63" s="44"/>
      <c r="N63" s="44"/>
      <c r="O63" s="45"/>
    </row>
    <row r="64" spans="1:15" x14ac:dyDescent="0.25">
      <c r="A64" s="144"/>
      <c r="B64" s="145"/>
      <c r="C64" s="149"/>
      <c r="D64" s="149"/>
      <c r="E64" s="40"/>
      <c r="F64" s="40"/>
      <c r="G64" s="40"/>
      <c r="H64" s="41"/>
      <c r="I64" s="41"/>
      <c r="J64" s="42"/>
      <c r="K64" s="36">
        <f t="shared" si="1"/>
        <v>0</v>
      </c>
      <c r="L64" s="43"/>
      <c r="M64" s="44"/>
      <c r="N64" s="44"/>
      <c r="O64" s="45"/>
    </row>
    <row r="65" spans="1:15" x14ac:dyDescent="0.25">
      <c r="A65" s="144"/>
      <c r="B65" s="145"/>
      <c r="C65" s="149"/>
      <c r="D65" s="149"/>
      <c r="E65" s="40"/>
      <c r="F65" s="40"/>
      <c r="G65" s="40"/>
      <c r="H65" s="41"/>
      <c r="I65" s="41"/>
      <c r="J65" s="42"/>
      <c r="K65" s="36">
        <f t="shared" si="1"/>
        <v>0</v>
      </c>
      <c r="L65" s="43"/>
      <c r="M65" s="44"/>
      <c r="N65" s="44"/>
      <c r="O65" s="45"/>
    </row>
    <row r="66" spans="1:15" x14ac:dyDescent="0.25">
      <c r="A66" s="144"/>
      <c r="B66" s="145"/>
      <c r="C66" s="149"/>
      <c r="D66" s="149"/>
      <c r="E66" s="40"/>
      <c r="F66" s="40"/>
      <c r="G66" s="46"/>
      <c r="H66" s="41"/>
      <c r="I66" s="41"/>
      <c r="J66" s="47"/>
      <c r="K66" s="36">
        <f t="shared" si="1"/>
        <v>0</v>
      </c>
      <c r="L66" s="43"/>
      <c r="M66" s="44"/>
      <c r="N66" s="44"/>
      <c r="O66" s="45"/>
    </row>
    <row r="67" spans="1:15" x14ac:dyDescent="0.25">
      <c r="A67" s="144"/>
      <c r="B67" s="145"/>
      <c r="C67" s="149"/>
      <c r="D67" s="149"/>
      <c r="E67" s="40"/>
      <c r="F67" s="40"/>
      <c r="G67" s="46"/>
      <c r="H67" s="48"/>
      <c r="I67" s="48"/>
      <c r="J67" s="47"/>
      <c r="K67" s="36">
        <f t="shared" si="1"/>
        <v>0</v>
      </c>
      <c r="L67" s="43"/>
      <c r="M67" s="44"/>
      <c r="N67" s="44"/>
      <c r="O67" s="45"/>
    </row>
    <row r="68" spans="1:15" ht="15.75" thickBot="1" x14ac:dyDescent="0.3">
      <c r="A68" s="144"/>
      <c r="B68" s="145"/>
      <c r="C68" s="149"/>
      <c r="D68" s="149"/>
      <c r="E68" s="49"/>
      <c r="F68" s="49"/>
      <c r="G68" s="49"/>
      <c r="H68" s="50"/>
      <c r="I68" s="50"/>
      <c r="J68" s="51"/>
      <c r="K68" s="36">
        <f t="shared" si="1"/>
        <v>0</v>
      </c>
      <c r="L68" s="52"/>
      <c r="M68" s="53"/>
      <c r="N68" s="53"/>
      <c r="O68" s="54"/>
    </row>
    <row r="69" spans="1:15" ht="15.75" thickBot="1" x14ac:dyDescent="0.3">
      <c r="A69" s="146"/>
      <c r="B69" s="147"/>
      <c r="C69" s="150"/>
      <c r="D69" s="150"/>
      <c r="E69" s="60" t="s">
        <v>267</v>
      </c>
      <c r="F69" s="58"/>
      <c r="G69" s="58"/>
      <c r="H69" s="58"/>
      <c r="I69" s="58"/>
      <c r="J69" s="59"/>
      <c r="K69" s="55">
        <f>SUM(K55:K68)</f>
        <v>0</v>
      </c>
      <c r="L69" s="56">
        <f>K69+(K69*3%)</f>
        <v>0</v>
      </c>
      <c r="M69" s="56">
        <f>L69+(L69*3%)</f>
        <v>0</v>
      </c>
      <c r="N69" s="56">
        <f>M69+(M69*3%)</f>
        <v>0</v>
      </c>
      <c r="O69" s="56">
        <f>N69+(N69*3%)</f>
        <v>0</v>
      </c>
    </row>
    <row r="70" spans="1:15" ht="23.25" customHeight="1" thickBot="1" x14ac:dyDescent="0.3">
      <c r="A70" s="142" t="s">
        <v>268</v>
      </c>
      <c r="B70" s="143"/>
      <c r="C70" s="57" t="s">
        <v>262</v>
      </c>
      <c r="D70" s="58" t="s">
        <v>264</v>
      </c>
      <c r="E70" s="57" t="s">
        <v>434</v>
      </c>
      <c r="F70" s="57" t="s">
        <v>435</v>
      </c>
      <c r="G70" s="57" t="s">
        <v>263</v>
      </c>
      <c r="H70" s="57" t="s">
        <v>0</v>
      </c>
      <c r="I70" s="57" t="s">
        <v>436</v>
      </c>
      <c r="J70" s="58" t="s">
        <v>265</v>
      </c>
      <c r="K70" s="57" t="s">
        <v>437</v>
      </c>
      <c r="L70" s="58" t="s">
        <v>438</v>
      </c>
      <c r="M70" s="57" t="s">
        <v>439</v>
      </c>
      <c r="N70" s="57" t="s">
        <v>440</v>
      </c>
      <c r="O70" s="57" t="s">
        <v>441</v>
      </c>
    </row>
    <row r="71" spans="1:15" ht="15" customHeight="1" x14ac:dyDescent="0.25">
      <c r="A71" s="144" t="s">
        <v>272</v>
      </c>
      <c r="B71" s="145"/>
      <c r="C71" s="148"/>
      <c r="D71" s="149"/>
      <c r="E71" s="33"/>
      <c r="F71" s="33"/>
      <c r="G71" s="33"/>
      <c r="H71" s="34"/>
      <c r="I71" s="34"/>
      <c r="J71" s="35"/>
      <c r="K71" s="36">
        <f t="shared" si="1"/>
        <v>0</v>
      </c>
      <c r="L71" s="37"/>
      <c r="M71" s="38"/>
      <c r="N71" s="38"/>
      <c r="O71" s="39"/>
    </row>
    <row r="72" spans="1:15" x14ac:dyDescent="0.25">
      <c r="A72" s="144"/>
      <c r="B72" s="145"/>
      <c r="C72" s="149"/>
      <c r="D72" s="149"/>
      <c r="E72" s="40"/>
      <c r="F72" s="40"/>
      <c r="G72" s="40"/>
      <c r="H72" s="41"/>
      <c r="I72" s="41"/>
      <c r="J72" s="42"/>
      <c r="K72" s="36">
        <f t="shared" si="1"/>
        <v>0</v>
      </c>
      <c r="L72" s="43"/>
      <c r="M72" s="44"/>
      <c r="N72" s="44"/>
      <c r="O72" s="45"/>
    </row>
    <row r="73" spans="1:15" x14ac:dyDescent="0.25">
      <c r="A73" s="144"/>
      <c r="B73" s="145"/>
      <c r="C73" s="149"/>
      <c r="D73" s="149"/>
      <c r="E73" s="40"/>
      <c r="F73" s="40"/>
      <c r="G73" s="40"/>
      <c r="H73" s="41"/>
      <c r="I73" s="41"/>
      <c r="J73" s="42"/>
      <c r="K73" s="36">
        <f t="shared" si="1"/>
        <v>0</v>
      </c>
      <c r="L73" s="43"/>
      <c r="M73" s="44"/>
      <c r="N73" s="44"/>
      <c r="O73" s="45"/>
    </row>
    <row r="74" spans="1:15" x14ac:dyDescent="0.25">
      <c r="A74" s="144"/>
      <c r="B74" s="145"/>
      <c r="C74" s="149"/>
      <c r="D74" s="149"/>
      <c r="E74" s="40"/>
      <c r="F74" s="40"/>
      <c r="G74" s="40"/>
      <c r="H74" s="41"/>
      <c r="I74" s="41"/>
      <c r="J74" s="42"/>
      <c r="K74" s="36">
        <f t="shared" si="1"/>
        <v>0</v>
      </c>
      <c r="L74" s="43"/>
      <c r="M74" s="44"/>
      <c r="N74" s="44"/>
      <c r="O74" s="45"/>
    </row>
    <row r="75" spans="1:15" x14ac:dyDescent="0.25">
      <c r="A75" s="144"/>
      <c r="B75" s="145"/>
      <c r="C75" s="149"/>
      <c r="D75" s="149"/>
      <c r="E75" s="40"/>
      <c r="F75" s="40"/>
      <c r="G75" s="40"/>
      <c r="H75" s="41"/>
      <c r="I75" s="41"/>
      <c r="J75" s="42"/>
      <c r="K75" s="36">
        <f t="shared" si="1"/>
        <v>0</v>
      </c>
      <c r="L75" s="43"/>
      <c r="M75" s="44"/>
      <c r="N75" s="44"/>
      <c r="O75" s="45"/>
    </row>
    <row r="76" spans="1:15" x14ac:dyDescent="0.25">
      <c r="A76" s="144"/>
      <c r="B76" s="145"/>
      <c r="C76" s="149"/>
      <c r="D76" s="149"/>
      <c r="E76" s="40"/>
      <c r="F76" s="40"/>
      <c r="G76" s="40"/>
      <c r="H76" s="41"/>
      <c r="I76" s="41"/>
      <c r="J76" s="42"/>
      <c r="K76" s="36">
        <f t="shared" si="1"/>
        <v>0</v>
      </c>
      <c r="L76" s="43"/>
      <c r="M76" s="44"/>
      <c r="N76" s="44"/>
      <c r="O76" s="45"/>
    </row>
    <row r="77" spans="1:15" x14ac:dyDescent="0.25">
      <c r="A77" s="144"/>
      <c r="B77" s="145"/>
      <c r="C77" s="149"/>
      <c r="D77" s="149"/>
      <c r="E77" s="40"/>
      <c r="F77" s="40"/>
      <c r="G77" s="40"/>
      <c r="H77" s="41"/>
      <c r="I77" s="41"/>
      <c r="J77" s="42"/>
      <c r="K77" s="36">
        <f t="shared" si="1"/>
        <v>0</v>
      </c>
      <c r="L77" s="43"/>
      <c r="M77" s="44"/>
      <c r="N77" s="44"/>
      <c r="O77" s="45"/>
    </row>
    <row r="78" spans="1:15" x14ac:dyDescent="0.25">
      <c r="A78" s="144"/>
      <c r="B78" s="145"/>
      <c r="C78" s="149"/>
      <c r="D78" s="149"/>
      <c r="E78" s="40"/>
      <c r="F78" s="40"/>
      <c r="G78" s="40"/>
      <c r="H78" s="41"/>
      <c r="I78" s="41"/>
      <c r="J78" s="42"/>
      <c r="K78" s="36">
        <f t="shared" si="1"/>
        <v>0</v>
      </c>
      <c r="L78" s="43"/>
      <c r="M78" s="44"/>
      <c r="N78" s="44"/>
      <c r="O78" s="45"/>
    </row>
    <row r="79" spans="1:15" x14ac:dyDescent="0.25">
      <c r="A79" s="144"/>
      <c r="B79" s="145"/>
      <c r="C79" s="149"/>
      <c r="D79" s="149"/>
      <c r="E79" s="40"/>
      <c r="F79" s="40"/>
      <c r="G79" s="40"/>
      <c r="H79" s="41"/>
      <c r="I79" s="41"/>
      <c r="J79" s="42"/>
      <c r="K79" s="36">
        <f t="shared" si="1"/>
        <v>0</v>
      </c>
      <c r="L79" s="43"/>
      <c r="M79" s="44"/>
      <c r="N79" s="44"/>
      <c r="O79" s="45"/>
    </row>
    <row r="80" spans="1:15" x14ac:dyDescent="0.25">
      <c r="A80" s="144"/>
      <c r="B80" s="145"/>
      <c r="C80" s="149"/>
      <c r="D80" s="149"/>
      <c r="E80" s="40"/>
      <c r="F80" s="40"/>
      <c r="G80" s="40"/>
      <c r="H80" s="41"/>
      <c r="I80" s="41"/>
      <c r="J80" s="42"/>
      <c r="K80" s="36">
        <f t="shared" si="1"/>
        <v>0</v>
      </c>
      <c r="L80" s="43"/>
      <c r="M80" s="44"/>
      <c r="N80" s="44"/>
      <c r="O80" s="45"/>
    </row>
    <row r="81" spans="1:15" x14ac:dyDescent="0.25">
      <c r="A81" s="144"/>
      <c r="B81" s="145"/>
      <c r="C81" s="149"/>
      <c r="D81" s="149"/>
      <c r="E81" s="40"/>
      <c r="F81" s="40"/>
      <c r="G81" s="40"/>
      <c r="H81" s="41"/>
      <c r="I81" s="41"/>
      <c r="J81" s="42"/>
      <c r="K81" s="36">
        <f t="shared" si="1"/>
        <v>0</v>
      </c>
      <c r="L81" s="43"/>
      <c r="M81" s="44"/>
      <c r="N81" s="44"/>
      <c r="O81" s="45"/>
    </row>
    <row r="82" spans="1:15" x14ac:dyDescent="0.25">
      <c r="A82" s="144"/>
      <c r="B82" s="145"/>
      <c r="C82" s="149"/>
      <c r="D82" s="149"/>
      <c r="E82" s="40"/>
      <c r="F82" s="40"/>
      <c r="G82" s="46"/>
      <c r="H82" s="41"/>
      <c r="I82" s="41"/>
      <c r="J82" s="47"/>
      <c r="K82" s="36">
        <f t="shared" si="1"/>
        <v>0</v>
      </c>
      <c r="L82" s="43"/>
      <c r="M82" s="44"/>
      <c r="N82" s="44"/>
      <c r="O82" s="45"/>
    </row>
    <row r="83" spans="1:15" x14ac:dyDescent="0.25">
      <c r="A83" s="144"/>
      <c r="B83" s="145"/>
      <c r="C83" s="149"/>
      <c r="D83" s="149"/>
      <c r="E83" s="40"/>
      <c r="F83" s="40"/>
      <c r="G83" s="46"/>
      <c r="H83" s="48"/>
      <c r="I83" s="48"/>
      <c r="J83" s="47"/>
      <c r="K83" s="36">
        <f t="shared" si="1"/>
        <v>0</v>
      </c>
      <c r="L83" s="43"/>
      <c r="M83" s="44"/>
      <c r="N83" s="44"/>
      <c r="O83" s="45"/>
    </row>
    <row r="84" spans="1:15" ht="15.75" thickBot="1" x14ac:dyDescent="0.3">
      <c r="A84" s="144"/>
      <c r="B84" s="145"/>
      <c r="C84" s="149"/>
      <c r="D84" s="149"/>
      <c r="E84" s="49"/>
      <c r="F84" s="49"/>
      <c r="G84" s="49"/>
      <c r="H84" s="50"/>
      <c r="I84" s="50"/>
      <c r="J84" s="51"/>
      <c r="K84" s="36">
        <f t="shared" si="1"/>
        <v>0</v>
      </c>
      <c r="L84" s="52"/>
      <c r="M84" s="53"/>
      <c r="N84" s="53"/>
      <c r="O84" s="54"/>
    </row>
    <row r="85" spans="1:15" ht="15.75" thickBot="1" x14ac:dyDescent="0.3">
      <c r="A85" s="146"/>
      <c r="B85" s="147"/>
      <c r="C85" s="150"/>
      <c r="D85" s="150"/>
      <c r="E85" s="60" t="s">
        <v>267</v>
      </c>
      <c r="F85" s="58"/>
      <c r="G85" s="58"/>
      <c r="H85" s="58"/>
      <c r="I85" s="58"/>
      <c r="J85" s="59"/>
      <c r="K85" s="55">
        <f>SUM(K71:K84)</f>
        <v>0</v>
      </c>
      <c r="L85" s="56">
        <f>K85+(K85*3%)</f>
        <v>0</v>
      </c>
      <c r="M85" s="56">
        <f>L85+(L85*3%)</f>
        <v>0</v>
      </c>
      <c r="N85" s="56">
        <f>M85+(M85*3%)</f>
        <v>0</v>
      </c>
      <c r="O85" s="56">
        <f>N85+(N85*3%)</f>
        <v>0</v>
      </c>
    </row>
    <row r="86" spans="1:15" ht="23.25" customHeight="1" thickBot="1" x14ac:dyDescent="0.3">
      <c r="A86" s="142" t="s">
        <v>268</v>
      </c>
      <c r="B86" s="143"/>
      <c r="C86" s="57" t="s">
        <v>262</v>
      </c>
      <c r="D86" s="58" t="s">
        <v>264</v>
      </c>
      <c r="E86" s="57" t="s">
        <v>434</v>
      </c>
      <c r="F86" s="57" t="s">
        <v>435</v>
      </c>
      <c r="G86" s="57" t="s">
        <v>263</v>
      </c>
      <c r="H86" s="57" t="s">
        <v>0</v>
      </c>
      <c r="I86" s="57" t="s">
        <v>436</v>
      </c>
      <c r="J86" s="58" t="s">
        <v>265</v>
      </c>
      <c r="K86" s="57" t="s">
        <v>437</v>
      </c>
      <c r="L86" s="58" t="s">
        <v>438</v>
      </c>
      <c r="M86" s="57" t="s">
        <v>439</v>
      </c>
      <c r="N86" s="57" t="s">
        <v>440</v>
      </c>
      <c r="O86" s="57" t="s">
        <v>441</v>
      </c>
    </row>
    <row r="87" spans="1:15" ht="15" customHeight="1" x14ac:dyDescent="0.25">
      <c r="A87" s="144" t="s">
        <v>273</v>
      </c>
      <c r="B87" s="145"/>
      <c r="C87" s="148"/>
      <c r="D87" s="149"/>
      <c r="E87" s="33"/>
      <c r="F87" s="33"/>
      <c r="G87" s="33"/>
      <c r="H87" s="34"/>
      <c r="I87" s="34"/>
      <c r="J87" s="35"/>
      <c r="K87" s="36">
        <f t="shared" si="1"/>
        <v>0</v>
      </c>
      <c r="L87" s="37"/>
      <c r="M87" s="38"/>
      <c r="N87" s="38"/>
      <c r="O87" s="39"/>
    </row>
    <row r="88" spans="1:15" x14ac:dyDescent="0.25">
      <c r="A88" s="144"/>
      <c r="B88" s="145"/>
      <c r="C88" s="149"/>
      <c r="D88" s="149"/>
      <c r="E88" s="40"/>
      <c r="F88" s="40"/>
      <c r="G88" s="40"/>
      <c r="H88" s="41"/>
      <c r="I88" s="41"/>
      <c r="J88" s="42"/>
      <c r="K88" s="36">
        <f t="shared" si="1"/>
        <v>0</v>
      </c>
      <c r="L88" s="43"/>
      <c r="M88" s="44"/>
      <c r="N88" s="44"/>
      <c r="O88" s="45"/>
    </row>
    <row r="89" spans="1:15" x14ac:dyDescent="0.25">
      <c r="A89" s="144"/>
      <c r="B89" s="145"/>
      <c r="C89" s="149"/>
      <c r="D89" s="149"/>
      <c r="E89" s="40"/>
      <c r="F89" s="40"/>
      <c r="G89" s="40"/>
      <c r="H89" s="41"/>
      <c r="I89" s="41"/>
      <c r="J89" s="42"/>
      <c r="K89" s="36">
        <f t="shared" ref="K89:K100" si="2">+J89*H89</f>
        <v>0</v>
      </c>
      <c r="L89" s="43"/>
      <c r="M89" s="44"/>
      <c r="N89" s="44"/>
      <c r="O89" s="45"/>
    </row>
    <row r="90" spans="1:15" x14ac:dyDescent="0.25">
      <c r="A90" s="144"/>
      <c r="B90" s="145"/>
      <c r="C90" s="149"/>
      <c r="D90" s="149"/>
      <c r="E90" s="40"/>
      <c r="F90" s="40"/>
      <c r="G90" s="40"/>
      <c r="H90" s="41"/>
      <c r="I90" s="41"/>
      <c r="J90" s="42"/>
      <c r="K90" s="36">
        <f t="shared" si="2"/>
        <v>0</v>
      </c>
      <c r="L90" s="43"/>
      <c r="M90" s="44"/>
      <c r="N90" s="44"/>
      <c r="O90" s="45"/>
    </row>
    <row r="91" spans="1:15" x14ac:dyDescent="0.25">
      <c r="A91" s="144"/>
      <c r="B91" s="145"/>
      <c r="C91" s="149"/>
      <c r="D91" s="149"/>
      <c r="E91" s="40"/>
      <c r="F91" s="40"/>
      <c r="G91" s="40"/>
      <c r="H91" s="41"/>
      <c r="I91" s="41"/>
      <c r="J91" s="42"/>
      <c r="K91" s="36">
        <f t="shared" si="2"/>
        <v>0</v>
      </c>
      <c r="L91" s="43"/>
      <c r="M91" s="44"/>
      <c r="N91" s="44"/>
      <c r="O91" s="45"/>
    </row>
    <row r="92" spans="1:15" x14ac:dyDescent="0.25">
      <c r="A92" s="144"/>
      <c r="B92" s="145"/>
      <c r="C92" s="149"/>
      <c r="D92" s="149"/>
      <c r="E92" s="40"/>
      <c r="F92" s="40"/>
      <c r="G92" s="40"/>
      <c r="H92" s="41"/>
      <c r="I92" s="41"/>
      <c r="J92" s="42"/>
      <c r="K92" s="36">
        <f t="shared" si="2"/>
        <v>0</v>
      </c>
      <c r="L92" s="43"/>
      <c r="M92" s="44"/>
      <c r="N92" s="44"/>
      <c r="O92" s="45"/>
    </row>
    <row r="93" spans="1:15" x14ac:dyDescent="0.25">
      <c r="A93" s="144"/>
      <c r="B93" s="145"/>
      <c r="C93" s="149"/>
      <c r="D93" s="149"/>
      <c r="E93" s="40"/>
      <c r="F93" s="40"/>
      <c r="G93" s="40"/>
      <c r="H93" s="41"/>
      <c r="I93" s="41"/>
      <c r="J93" s="42"/>
      <c r="K93" s="36">
        <f t="shared" si="2"/>
        <v>0</v>
      </c>
      <c r="L93" s="43"/>
      <c r="M93" s="44"/>
      <c r="N93" s="44"/>
      <c r="O93" s="45"/>
    </row>
    <row r="94" spans="1:15" x14ac:dyDescent="0.25">
      <c r="A94" s="144"/>
      <c r="B94" s="145"/>
      <c r="C94" s="149"/>
      <c r="D94" s="149"/>
      <c r="E94" s="40"/>
      <c r="F94" s="40"/>
      <c r="G94" s="40"/>
      <c r="H94" s="41"/>
      <c r="I94" s="41"/>
      <c r="J94" s="42"/>
      <c r="K94" s="36">
        <f t="shared" si="2"/>
        <v>0</v>
      </c>
      <c r="L94" s="43"/>
      <c r="M94" s="44"/>
      <c r="N94" s="44"/>
      <c r="O94" s="45"/>
    </row>
    <row r="95" spans="1:15" x14ac:dyDescent="0.25">
      <c r="A95" s="144"/>
      <c r="B95" s="145"/>
      <c r="C95" s="149"/>
      <c r="D95" s="149"/>
      <c r="E95" s="40"/>
      <c r="F95" s="40"/>
      <c r="G95" s="40"/>
      <c r="H95" s="41"/>
      <c r="I95" s="41"/>
      <c r="J95" s="42"/>
      <c r="K95" s="36">
        <f t="shared" si="2"/>
        <v>0</v>
      </c>
      <c r="L95" s="43"/>
      <c r="M95" s="44"/>
      <c r="N95" s="44"/>
      <c r="O95" s="45"/>
    </row>
    <row r="96" spans="1:15" x14ac:dyDescent="0.25">
      <c r="A96" s="144"/>
      <c r="B96" s="145"/>
      <c r="C96" s="149"/>
      <c r="D96" s="149"/>
      <c r="E96" s="40"/>
      <c r="F96" s="40"/>
      <c r="G96" s="40"/>
      <c r="H96" s="41"/>
      <c r="I96" s="41"/>
      <c r="J96" s="42"/>
      <c r="K96" s="36">
        <f t="shared" si="2"/>
        <v>0</v>
      </c>
      <c r="L96" s="43"/>
      <c r="M96" s="44"/>
      <c r="N96" s="44"/>
      <c r="O96" s="45"/>
    </row>
    <row r="97" spans="1:15" x14ac:dyDescent="0.25">
      <c r="A97" s="144"/>
      <c r="B97" s="145"/>
      <c r="C97" s="149"/>
      <c r="D97" s="149"/>
      <c r="E97" s="40"/>
      <c r="F97" s="40"/>
      <c r="G97" s="40"/>
      <c r="H97" s="41"/>
      <c r="I97" s="41"/>
      <c r="J97" s="42"/>
      <c r="K97" s="36">
        <f t="shared" si="2"/>
        <v>0</v>
      </c>
      <c r="L97" s="43"/>
      <c r="M97" s="44"/>
      <c r="N97" s="44"/>
      <c r="O97" s="45"/>
    </row>
    <row r="98" spans="1:15" x14ac:dyDescent="0.25">
      <c r="A98" s="144"/>
      <c r="B98" s="145"/>
      <c r="C98" s="149"/>
      <c r="D98" s="149"/>
      <c r="E98" s="40"/>
      <c r="F98" s="40"/>
      <c r="G98" s="46"/>
      <c r="H98" s="41"/>
      <c r="I98" s="41"/>
      <c r="J98" s="47"/>
      <c r="K98" s="36">
        <f t="shared" si="2"/>
        <v>0</v>
      </c>
      <c r="L98" s="43"/>
      <c r="M98" s="44"/>
      <c r="N98" s="44"/>
      <c r="O98" s="45"/>
    </row>
    <row r="99" spans="1:15" x14ac:dyDescent="0.25">
      <c r="A99" s="144"/>
      <c r="B99" s="145"/>
      <c r="C99" s="149"/>
      <c r="D99" s="149"/>
      <c r="E99" s="40"/>
      <c r="F99" s="40"/>
      <c r="G99" s="46"/>
      <c r="H99" s="48"/>
      <c r="I99" s="48"/>
      <c r="J99" s="47"/>
      <c r="K99" s="36">
        <f t="shared" si="2"/>
        <v>0</v>
      </c>
      <c r="L99" s="43"/>
      <c r="M99" s="44"/>
      <c r="N99" s="44"/>
      <c r="O99" s="45"/>
    </row>
    <row r="100" spans="1:15" ht="15.75" thickBot="1" x14ac:dyDescent="0.3">
      <c r="A100" s="144"/>
      <c r="B100" s="145"/>
      <c r="C100" s="149"/>
      <c r="D100" s="149"/>
      <c r="E100" s="49"/>
      <c r="F100" s="49"/>
      <c r="G100" s="49"/>
      <c r="H100" s="50"/>
      <c r="I100" s="50"/>
      <c r="J100" s="51"/>
      <c r="K100" s="36">
        <f t="shared" si="2"/>
        <v>0</v>
      </c>
      <c r="L100" s="52"/>
      <c r="M100" s="53"/>
      <c r="N100" s="53"/>
      <c r="O100" s="54"/>
    </row>
    <row r="101" spans="1:15" ht="15.75" thickBot="1" x14ac:dyDescent="0.3">
      <c r="A101" s="146"/>
      <c r="B101" s="147"/>
      <c r="C101" s="150"/>
      <c r="D101" s="150"/>
      <c r="E101" s="60" t="s">
        <v>267</v>
      </c>
      <c r="F101" s="58"/>
      <c r="G101" s="58"/>
      <c r="H101" s="58"/>
      <c r="I101" s="58"/>
      <c r="J101" s="59"/>
      <c r="K101" s="55">
        <f>SUM(K87:K100)</f>
        <v>0</v>
      </c>
      <c r="L101" s="56">
        <f>K101+(K101*3%)</f>
        <v>0</v>
      </c>
      <c r="M101" s="56">
        <f>L101+(L101*3%)</f>
        <v>0</v>
      </c>
      <c r="N101" s="56">
        <f>M101+(M101*3%)</f>
        <v>0</v>
      </c>
      <c r="O101" s="56">
        <f>N101+(N101*3%)</f>
        <v>0</v>
      </c>
    </row>
    <row r="102" spans="1:15" ht="23.25" customHeight="1" thickBot="1" x14ac:dyDescent="0.3">
      <c r="A102" s="142" t="s">
        <v>268</v>
      </c>
      <c r="B102" s="143"/>
      <c r="C102" s="57" t="s">
        <v>262</v>
      </c>
      <c r="D102" s="58" t="s">
        <v>264</v>
      </c>
      <c r="E102" s="57" t="s">
        <v>434</v>
      </c>
      <c r="F102" s="57" t="s">
        <v>435</v>
      </c>
      <c r="G102" s="57" t="s">
        <v>263</v>
      </c>
      <c r="H102" s="57" t="s">
        <v>0</v>
      </c>
      <c r="I102" s="57" t="s">
        <v>436</v>
      </c>
      <c r="J102" s="58" t="s">
        <v>265</v>
      </c>
      <c r="K102" s="57" t="s">
        <v>437</v>
      </c>
      <c r="L102" s="58" t="s">
        <v>438</v>
      </c>
      <c r="M102" s="57" t="s">
        <v>439</v>
      </c>
      <c r="N102" s="57" t="s">
        <v>440</v>
      </c>
      <c r="O102" s="57" t="s">
        <v>441</v>
      </c>
    </row>
    <row r="103" spans="1:15" ht="15" customHeight="1" x14ac:dyDescent="0.25">
      <c r="A103" s="144" t="s">
        <v>274</v>
      </c>
      <c r="B103" s="145"/>
      <c r="C103" s="148"/>
      <c r="D103" s="149"/>
      <c r="E103" s="33"/>
      <c r="F103" s="33"/>
      <c r="G103" s="33"/>
      <c r="H103" s="34"/>
      <c r="I103" s="34"/>
      <c r="J103" s="35"/>
      <c r="K103" s="36">
        <f t="shared" ref="K103:K116" si="3">+J103*H103</f>
        <v>0</v>
      </c>
      <c r="L103" s="37"/>
      <c r="M103" s="38"/>
      <c r="N103" s="38"/>
      <c r="O103" s="39"/>
    </row>
    <row r="104" spans="1:15" x14ac:dyDescent="0.25">
      <c r="A104" s="144"/>
      <c r="B104" s="145"/>
      <c r="C104" s="149"/>
      <c r="D104" s="149"/>
      <c r="E104" s="40"/>
      <c r="F104" s="40"/>
      <c r="G104" s="40"/>
      <c r="H104" s="41"/>
      <c r="I104" s="41"/>
      <c r="J104" s="42"/>
      <c r="K104" s="36">
        <f t="shared" si="3"/>
        <v>0</v>
      </c>
      <c r="L104" s="43"/>
      <c r="M104" s="44"/>
      <c r="N104" s="44"/>
      <c r="O104" s="45"/>
    </row>
    <row r="105" spans="1:15" x14ac:dyDescent="0.25">
      <c r="A105" s="144"/>
      <c r="B105" s="145"/>
      <c r="C105" s="149"/>
      <c r="D105" s="149"/>
      <c r="E105" s="40"/>
      <c r="F105" s="40"/>
      <c r="G105" s="40"/>
      <c r="H105" s="41"/>
      <c r="I105" s="41"/>
      <c r="J105" s="42"/>
      <c r="K105" s="36">
        <f t="shared" si="3"/>
        <v>0</v>
      </c>
      <c r="L105" s="43"/>
      <c r="M105" s="44"/>
      <c r="N105" s="44"/>
      <c r="O105" s="45"/>
    </row>
    <row r="106" spans="1:15" x14ac:dyDescent="0.25">
      <c r="A106" s="144"/>
      <c r="B106" s="145"/>
      <c r="C106" s="149"/>
      <c r="D106" s="149"/>
      <c r="E106" s="40"/>
      <c r="F106" s="40"/>
      <c r="G106" s="40"/>
      <c r="H106" s="41"/>
      <c r="I106" s="41"/>
      <c r="J106" s="42"/>
      <c r="K106" s="36">
        <f t="shared" si="3"/>
        <v>0</v>
      </c>
      <c r="L106" s="43"/>
      <c r="M106" s="44"/>
      <c r="N106" s="44"/>
      <c r="O106" s="45"/>
    </row>
    <row r="107" spans="1:15" x14ac:dyDescent="0.25">
      <c r="A107" s="144"/>
      <c r="B107" s="145"/>
      <c r="C107" s="149"/>
      <c r="D107" s="149"/>
      <c r="E107" s="40"/>
      <c r="F107" s="40"/>
      <c r="G107" s="40"/>
      <c r="H107" s="41"/>
      <c r="I107" s="41"/>
      <c r="J107" s="42"/>
      <c r="K107" s="36">
        <f t="shared" si="3"/>
        <v>0</v>
      </c>
      <c r="L107" s="43"/>
      <c r="M107" s="44"/>
      <c r="N107" s="44"/>
      <c r="O107" s="45"/>
    </row>
    <row r="108" spans="1:15" x14ac:dyDescent="0.25">
      <c r="A108" s="144"/>
      <c r="B108" s="145"/>
      <c r="C108" s="149"/>
      <c r="D108" s="149"/>
      <c r="E108" s="40"/>
      <c r="F108" s="40"/>
      <c r="G108" s="40"/>
      <c r="H108" s="41"/>
      <c r="I108" s="41"/>
      <c r="J108" s="42"/>
      <c r="K108" s="36">
        <f t="shared" si="3"/>
        <v>0</v>
      </c>
      <c r="L108" s="43"/>
      <c r="M108" s="44"/>
      <c r="N108" s="44"/>
      <c r="O108" s="45"/>
    </row>
    <row r="109" spans="1:15" x14ac:dyDescent="0.25">
      <c r="A109" s="144"/>
      <c r="B109" s="145"/>
      <c r="C109" s="149"/>
      <c r="D109" s="149"/>
      <c r="E109" s="40"/>
      <c r="F109" s="40"/>
      <c r="G109" s="40"/>
      <c r="H109" s="41"/>
      <c r="I109" s="41"/>
      <c r="J109" s="42"/>
      <c r="K109" s="36">
        <f t="shared" si="3"/>
        <v>0</v>
      </c>
      <c r="L109" s="43"/>
      <c r="M109" s="44"/>
      <c r="N109" s="44"/>
      <c r="O109" s="45"/>
    </row>
    <row r="110" spans="1:15" x14ac:dyDescent="0.25">
      <c r="A110" s="144"/>
      <c r="B110" s="145"/>
      <c r="C110" s="149"/>
      <c r="D110" s="149"/>
      <c r="E110" s="40"/>
      <c r="F110" s="40"/>
      <c r="G110" s="40"/>
      <c r="H110" s="41"/>
      <c r="I110" s="41"/>
      <c r="J110" s="42"/>
      <c r="K110" s="36">
        <f t="shared" si="3"/>
        <v>0</v>
      </c>
      <c r="L110" s="43"/>
      <c r="M110" s="44"/>
      <c r="N110" s="44"/>
      <c r="O110" s="45"/>
    </row>
    <row r="111" spans="1:15" x14ac:dyDescent="0.25">
      <c r="A111" s="144"/>
      <c r="B111" s="145"/>
      <c r="C111" s="149"/>
      <c r="D111" s="149"/>
      <c r="E111" s="40"/>
      <c r="F111" s="40"/>
      <c r="G111" s="40"/>
      <c r="H111" s="41"/>
      <c r="I111" s="41"/>
      <c r="J111" s="42"/>
      <c r="K111" s="36">
        <f t="shared" si="3"/>
        <v>0</v>
      </c>
      <c r="L111" s="43"/>
      <c r="M111" s="44"/>
      <c r="N111" s="44"/>
      <c r="O111" s="45"/>
    </row>
    <row r="112" spans="1:15" x14ac:dyDescent="0.25">
      <c r="A112" s="144"/>
      <c r="B112" s="145"/>
      <c r="C112" s="149"/>
      <c r="D112" s="149"/>
      <c r="E112" s="40"/>
      <c r="F112" s="40"/>
      <c r="G112" s="40"/>
      <c r="H112" s="41"/>
      <c r="I112" s="41"/>
      <c r="J112" s="42"/>
      <c r="K112" s="36">
        <f t="shared" si="3"/>
        <v>0</v>
      </c>
      <c r="L112" s="43"/>
      <c r="M112" s="44"/>
      <c r="N112" s="44"/>
      <c r="O112" s="45"/>
    </row>
    <row r="113" spans="1:15" x14ac:dyDescent="0.25">
      <c r="A113" s="144"/>
      <c r="B113" s="145"/>
      <c r="C113" s="149"/>
      <c r="D113" s="149"/>
      <c r="E113" s="40"/>
      <c r="F113" s="40"/>
      <c r="G113" s="40"/>
      <c r="H113" s="41"/>
      <c r="I113" s="41"/>
      <c r="J113" s="42"/>
      <c r="K113" s="36">
        <f t="shared" si="3"/>
        <v>0</v>
      </c>
      <c r="L113" s="43"/>
      <c r="M113" s="44"/>
      <c r="N113" s="44"/>
      <c r="O113" s="45"/>
    </row>
    <row r="114" spans="1:15" x14ac:dyDescent="0.25">
      <c r="A114" s="144"/>
      <c r="B114" s="145"/>
      <c r="C114" s="149"/>
      <c r="D114" s="149"/>
      <c r="E114" s="40"/>
      <c r="F114" s="40"/>
      <c r="G114" s="46"/>
      <c r="H114" s="41"/>
      <c r="I114" s="41"/>
      <c r="J114" s="47"/>
      <c r="K114" s="36">
        <f t="shared" si="3"/>
        <v>0</v>
      </c>
      <c r="L114" s="43"/>
      <c r="M114" s="44"/>
      <c r="N114" s="44"/>
      <c r="O114" s="45"/>
    </row>
    <row r="115" spans="1:15" x14ac:dyDescent="0.25">
      <c r="A115" s="144"/>
      <c r="B115" s="145"/>
      <c r="C115" s="149"/>
      <c r="D115" s="149"/>
      <c r="E115" s="40"/>
      <c r="F115" s="40"/>
      <c r="G115" s="46"/>
      <c r="H115" s="48"/>
      <c r="I115" s="48"/>
      <c r="J115" s="47"/>
      <c r="K115" s="36">
        <f t="shared" si="3"/>
        <v>0</v>
      </c>
      <c r="L115" s="43"/>
      <c r="M115" s="44"/>
      <c r="N115" s="44"/>
      <c r="O115" s="45"/>
    </row>
    <row r="116" spans="1:15" ht="15.75" thickBot="1" x14ac:dyDescent="0.3">
      <c r="A116" s="144"/>
      <c r="B116" s="145"/>
      <c r="C116" s="149"/>
      <c r="D116" s="149"/>
      <c r="E116" s="49"/>
      <c r="F116" s="49"/>
      <c r="G116" s="49"/>
      <c r="H116" s="50"/>
      <c r="I116" s="50"/>
      <c r="J116" s="51"/>
      <c r="K116" s="36">
        <f t="shared" si="3"/>
        <v>0</v>
      </c>
      <c r="L116" s="52"/>
      <c r="M116" s="53"/>
      <c r="N116" s="53"/>
      <c r="O116" s="54"/>
    </row>
    <row r="117" spans="1:15" ht="15.75" thickBot="1" x14ac:dyDescent="0.3">
      <c r="A117" s="146"/>
      <c r="B117" s="147"/>
      <c r="C117" s="150"/>
      <c r="D117" s="150"/>
      <c r="E117" s="60" t="s">
        <v>267</v>
      </c>
      <c r="F117" s="58"/>
      <c r="G117" s="58"/>
      <c r="H117" s="58"/>
      <c r="I117" s="58"/>
      <c r="J117" s="59"/>
      <c r="K117" s="55">
        <f>SUM(K103:K116)</f>
        <v>0</v>
      </c>
      <c r="L117" s="56">
        <f>K117+(K117*3%)</f>
        <v>0</v>
      </c>
      <c r="M117" s="56">
        <f>L117+(L117*3%)</f>
        <v>0</v>
      </c>
      <c r="N117" s="56">
        <f>M117+(M117*3%)</f>
        <v>0</v>
      </c>
      <c r="O117" s="56">
        <f>N117+(N117*3%)</f>
        <v>0</v>
      </c>
    </row>
    <row r="118" spans="1:15" ht="23.25" customHeight="1" thickBot="1" x14ac:dyDescent="0.3">
      <c r="A118" s="142" t="s">
        <v>268</v>
      </c>
      <c r="B118" s="143"/>
      <c r="C118" s="57" t="s">
        <v>262</v>
      </c>
      <c r="D118" s="58" t="s">
        <v>264</v>
      </c>
      <c r="E118" s="57" t="s">
        <v>434</v>
      </c>
      <c r="F118" s="57" t="s">
        <v>435</v>
      </c>
      <c r="G118" s="57" t="s">
        <v>263</v>
      </c>
      <c r="H118" s="57" t="s">
        <v>0</v>
      </c>
      <c r="I118" s="57" t="s">
        <v>436</v>
      </c>
      <c r="J118" s="58" t="s">
        <v>265</v>
      </c>
      <c r="K118" s="57" t="s">
        <v>437</v>
      </c>
      <c r="L118" s="58" t="s">
        <v>438</v>
      </c>
      <c r="M118" s="57" t="s">
        <v>439</v>
      </c>
      <c r="N118" s="57" t="s">
        <v>440</v>
      </c>
      <c r="O118" s="57" t="s">
        <v>441</v>
      </c>
    </row>
    <row r="119" spans="1:15" ht="15" customHeight="1" x14ac:dyDescent="0.25">
      <c r="A119" s="144" t="s">
        <v>275</v>
      </c>
      <c r="B119" s="145"/>
      <c r="C119" s="148"/>
      <c r="D119" s="149"/>
      <c r="E119" s="33"/>
      <c r="F119" s="33"/>
      <c r="G119" s="33"/>
      <c r="H119" s="34"/>
      <c r="I119" s="34"/>
      <c r="J119" s="35"/>
      <c r="K119" s="36">
        <f t="shared" ref="K119:K132" si="4">+J119*H119</f>
        <v>0</v>
      </c>
      <c r="L119" s="37"/>
      <c r="M119" s="38"/>
      <c r="N119" s="38"/>
      <c r="O119" s="39"/>
    </row>
    <row r="120" spans="1:15" x14ac:dyDescent="0.25">
      <c r="A120" s="144"/>
      <c r="B120" s="145"/>
      <c r="C120" s="149"/>
      <c r="D120" s="149"/>
      <c r="E120" s="40"/>
      <c r="F120" s="40"/>
      <c r="G120" s="40"/>
      <c r="H120" s="41"/>
      <c r="I120" s="41"/>
      <c r="J120" s="42"/>
      <c r="K120" s="36">
        <f t="shared" si="4"/>
        <v>0</v>
      </c>
      <c r="L120" s="43"/>
      <c r="M120" s="44"/>
      <c r="N120" s="44"/>
      <c r="O120" s="45"/>
    </row>
    <row r="121" spans="1:15" x14ac:dyDescent="0.25">
      <c r="A121" s="144"/>
      <c r="B121" s="145"/>
      <c r="C121" s="149"/>
      <c r="D121" s="149"/>
      <c r="E121" s="40"/>
      <c r="F121" s="40"/>
      <c r="G121" s="40"/>
      <c r="H121" s="41"/>
      <c r="I121" s="41"/>
      <c r="J121" s="42"/>
      <c r="K121" s="36">
        <f t="shared" si="4"/>
        <v>0</v>
      </c>
      <c r="L121" s="43"/>
      <c r="M121" s="44"/>
      <c r="N121" s="44"/>
      <c r="O121" s="45"/>
    </row>
    <row r="122" spans="1:15" x14ac:dyDescent="0.25">
      <c r="A122" s="144"/>
      <c r="B122" s="145"/>
      <c r="C122" s="149"/>
      <c r="D122" s="149"/>
      <c r="E122" s="40"/>
      <c r="F122" s="40"/>
      <c r="G122" s="40"/>
      <c r="H122" s="41"/>
      <c r="I122" s="41"/>
      <c r="J122" s="42"/>
      <c r="K122" s="36">
        <f t="shared" si="4"/>
        <v>0</v>
      </c>
      <c r="L122" s="43"/>
      <c r="M122" s="44"/>
      <c r="N122" s="44"/>
      <c r="O122" s="45"/>
    </row>
    <row r="123" spans="1:15" x14ac:dyDescent="0.25">
      <c r="A123" s="144"/>
      <c r="B123" s="145"/>
      <c r="C123" s="149"/>
      <c r="D123" s="149"/>
      <c r="E123" s="40"/>
      <c r="F123" s="40"/>
      <c r="G123" s="40"/>
      <c r="H123" s="41"/>
      <c r="I123" s="41"/>
      <c r="J123" s="42"/>
      <c r="K123" s="36">
        <f t="shared" si="4"/>
        <v>0</v>
      </c>
      <c r="L123" s="43"/>
      <c r="M123" s="44"/>
      <c r="N123" s="44"/>
      <c r="O123" s="45"/>
    </row>
    <row r="124" spans="1:15" x14ac:dyDescent="0.25">
      <c r="A124" s="144"/>
      <c r="B124" s="145"/>
      <c r="C124" s="149"/>
      <c r="D124" s="149"/>
      <c r="E124" s="40"/>
      <c r="F124" s="40"/>
      <c r="G124" s="40"/>
      <c r="H124" s="41"/>
      <c r="I124" s="41"/>
      <c r="J124" s="42"/>
      <c r="K124" s="36">
        <f t="shared" si="4"/>
        <v>0</v>
      </c>
      <c r="L124" s="43"/>
      <c r="M124" s="44"/>
      <c r="N124" s="44"/>
      <c r="O124" s="45"/>
    </row>
    <row r="125" spans="1:15" x14ac:dyDescent="0.25">
      <c r="A125" s="144"/>
      <c r="B125" s="145"/>
      <c r="C125" s="149"/>
      <c r="D125" s="149"/>
      <c r="E125" s="40"/>
      <c r="F125" s="40"/>
      <c r="G125" s="40"/>
      <c r="H125" s="41"/>
      <c r="I125" s="41"/>
      <c r="J125" s="42"/>
      <c r="K125" s="36">
        <f t="shared" si="4"/>
        <v>0</v>
      </c>
      <c r="L125" s="43"/>
      <c r="M125" s="44"/>
      <c r="N125" s="44"/>
      <c r="O125" s="45"/>
    </row>
    <row r="126" spans="1:15" x14ac:dyDescent="0.25">
      <c r="A126" s="144"/>
      <c r="B126" s="145"/>
      <c r="C126" s="149"/>
      <c r="D126" s="149"/>
      <c r="E126" s="40"/>
      <c r="F126" s="40"/>
      <c r="G126" s="40"/>
      <c r="H126" s="41"/>
      <c r="I126" s="41"/>
      <c r="J126" s="42"/>
      <c r="K126" s="36">
        <f t="shared" si="4"/>
        <v>0</v>
      </c>
      <c r="L126" s="43"/>
      <c r="M126" s="44"/>
      <c r="N126" s="44"/>
      <c r="O126" s="45"/>
    </row>
    <row r="127" spans="1:15" x14ac:dyDescent="0.25">
      <c r="A127" s="144"/>
      <c r="B127" s="145"/>
      <c r="C127" s="149"/>
      <c r="D127" s="149"/>
      <c r="E127" s="40"/>
      <c r="F127" s="40"/>
      <c r="G127" s="40"/>
      <c r="H127" s="41"/>
      <c r="I127" s="41"/>
      <c r="J127" s="42"/>
      <c r="K127" s="36">
        <f t="shared" si="4"/>
        <v>0</v>
      </c>
      <c r="L127" s="43"/>
      <c r="M127" s="44"/>
      <c r="N127" s="44"/>
      <c r="O127" s="45"/>
    </row>
    <row r="128" spans="1:15" x14ac:dyDescent="0.25">
      <c r="A128" s="144"/>
      <c r="B128" s="145"/>
      <c r="C128" s="149"/>
      <c r="D128" s="149"/>
      <c r="E128" s="40"/>
      <c r="F128" s="40"/>
      <c r="G128" s="40"/>
      <c r="H128" s="41"/>
      <c r="I128" s="41"/>
      <c r="J128" s="42"/>
      <c r="K128" s="36">
        <f t="shared" si="4"/>
        <v>0</v>
      </c>
      <c r="L128" s="43"/>
      <c r="M128" s="44"/>
      <c r="N128" s="44"/>
      <c r="O128" s="45"/>
    </row>
    <row r="129" spans="1:15" x14ac:dyDescent="0.25">
      <c r="A129" s="144"/>
      <c r="B129" s="145"/>
      <c r="C129" s="149"/>
      <c r="D129" s="149"/>
      <c r="E129" s="40"/>
      <c r="F129" s="40"/>
      <c r="G129" s="40"/>
      <c r="H129" s="41"/>
      <c r="I129" s="41"/>
      <c r="J129" s="42"/>
      <c r="K129" s="36">
        <f t="shared" si="4"/>
        <v>0</v>
      </c>
      <c r="L129" s="43"/>
      <c r="M129" s="44"/>
      <c r="N129" s="44"/>
      <c r="O129" s="45"/>
    </row>
    <row r="130" spans="1:15" x14ac:dyDescent="0.25">
      <c r="A130" s="144"/>
      <c r="B130" s="145"/>
      <c r="C130" s="149"/>
      <c r="D130" s="149"/>
      <c r="E130" s="40"/>
      <c r="F130" s="40"/>
      <c r="G130" s="46"/>
      <c r="H130" s="41"/>
      <c r="I130" s="41"/>
      <c r="J130" s="47"/>
      <c r="K130" s="36">
        <f t="shared" si="4"/>
        <v>0</v>
      </c>
      <c r="L130" s="43"/>
      <c r="M130" s="44"/>
      <c r="N130" s="44"/>
      <c r="O130" s="45"/>
    </row>
    <row r="131" spans="1:15" x14ac:dyDescent="0.25">
      <c r="A131" s="144"/>
      <c r="B131" s="145"/>
      <c r="C131" s="149"/>
      <c r="D131" s="149"/>
      <c r="E131" s="40"/>
      <c r="F131" s="40"/>
      <c r="G131" s="46"/>
      <c r="H131" s="48"/>
      <c r="I131" s="48"/>
      <c r="J131" s="47"/>
      <c r="K131" s="36">
        <f t="shared" si="4"/>
        <v>0</v>
      </c>
      <c r="L131" s="43"/>
      <c r="M131" s="44"/>
      <c r="N131" s="44"/>
      <c r="O131" s="45"/>
    </row>
    <row r="132" spans="1:15" ht="15.75" thickBot="1" x14ac:dyDescent="0.3">
      <c r="A132" s="144"/>
      <c r="B132" s="145"/>
      <c r="C132" s="149"/>
      <c r="D132" s="149"/>
      <c r="E132" s="49"/>
      <c r="F132" s="49"/>
      <c r="G132" s="49"/>
      <c r="H132" s="50"/>
      <c r="I132" s="50"/>
      <c r="J132" s="51"/>
      <c r="K132" s="36">
        <f t="shared" si="4"/>
        <v>0</v>
      </c>
      <c r="L132" s="52"/>
      <c r="M132" s="53"/>
      <c r="N132" s="53"/>
      <c r="O132" s="54"/>
    </row>
    <row r="133" spans="1:15" ht="15.75" thickBot="1" x14ac:dyDescent="0.3">
      <c r="A133" s="146"/>
      <c r="B133" s="147"/>
      <c r="C133" s="150"/>
      <c r="D133" s="150"/>
      <c r="E133" s="60" t="s">
        <v>267</v>
      </c>
      <c r="F133" s="58"/>
      <c r="G133" s="58"/>
      <c r="H133" s="58"/>
      <c r="I133" s="58"/>
      <c r="J133" s="59"/>
      <c r="K133" s="55">
        <f>SUM(K119:K132)</f>
        <v>0</v>
      </c>
      <c r="L133" s="56">
        <f>K133+(K133*3%)</f>
        <v>0</v>
      </c>
      <c r="M133" s="56">
        <f>L133+(L133*3%)</f>
        <v>0</v>
      </c>
      <c r="N133" s="56">
        <f>M133+(M133*3%)</f>
        <v>0</v>
      </c>
      <c r="O133" s="56">
        <f>N133+(N133*3%)</f>
        <v>0</v>
      </c>
    </row>
    <row r="134" spans="1:15" ht="23.25" customHeight="1" thickBot="1" x14ac:dyDescent="0.3">
      <c r="A134" s="142" t="s">
        <v>268</v>
      </c>
      <c r="B134" s="143"/>
      <c r="C134" s="57" t="s">
        <v>262</v>
      </c>
      <c r="D134" s="58" t="s">
        <v>264</v>
      </c>
      <c r="E134" s="57" t="s">
        <v>434</v>
      </c>
      <c r="F134" s="57" t="s">
        <v>435</v>
      </c>
      <c r="G134" s="57" t="s">
        <v>263</v>
      </c>
      <c r="H134" s="57" t="s">
        <v>0</v>
      </c>
      <c r="I134" s="57" t="s">
        <v>436</v>
      </c>
      <c r="J134" s="58" t="s">
        <v>265</v>
      </c>
      <c r="K134" s="57" t="s">
        <v>437</v>
      </c>
      <c r="L134" s="58" t="s">
        <v>438</v>
      </c>
      <c r="M134" s="57" t="s">
        <v>439</v>
      </c>
      <c r="N134" s="57" t="s">
        <v>440</v>
      </c>
      <c r="O134" s="57" t="s">
        <v>441</v>
      </c>
    </row>
    <row r="135" spans="1:15" ht="15" customHeight="1" x14ac:dyDescent="0.25">
      <c r="A135" s="144" t="s">
        <v>276</v>
      </c>
      <c r="B135" s="145"/>
      <c r="C135" s="148"/>
      <c r="D135" s="149"/>
      <c r="E135" s="33"/>
      <c r="F135" s="33"/>
      <c r="G135" s="33"/>
      <c r="H135" s="34"/>
      <c r="I135" s="34"/>
      <c r="J135" s="35"/>
      <c r="K135" s="36">
        <f t="shared" ref="K135:K148" si="5">+J135*H135</f>
        <v>0</v>
      </c>
      <c r="L135" s="37"/>
      <c r="M135" s="38"/>
      <c r="N135" s="38"/>
      <c r="O135" s="39"/>
    </row>
    <row r="136" spans="1:15" x14ac:dyDescent="0.25">
      <c r="A136" s="144"/>
      <c r="B136" s="145"/>
      <c r="C136" s="149"/>
      <c r="D136" s="149"/>
      <c r="E136" s="40"/>
      <c r="F136" s="40"/>
      <c r="G136" s="40"/>
      <c r="H136" s="41"/>
      <c r="I136" s="41"/>
      <c r="J136" s="42"/>
      <c r="K136" s="36">
        <f t="shared" si="5"/>
        <v>0</v>
      </c>
      <c r="L136" s="43"/>
      <c r="M136" s="44"/>
      <c r="N136" s="44"/>
      <c r="O136" s="45"/>
    </row>
    <row r="137" spans="1:15" x14ac:dyDescent="0.25">
      <c r="A137" s="144"/>
      <c r="B137" s="145"/>
      <c r="C137" s="149"/>
      <c r="D137" s="149"/>
      <c r="E137" s="40"/>
      <c r="F137" s="40"/>
      <c r="G137" s="40"/>
      <c r="H137" s="41"/>
      <c r="I137" s="41"/>
      <c r="J137" s="42"/>
      <c r="K137" s="36">
        <f t="shared" si="5"/>
        <v>0</v>
      </c>
      <c r="L137" s="43"/>
      <c r="M137" s="44"/>
      <c r="N137" s="44"/>
      <c r="O137" s="45"/>
    </row>
    <row r="138" spans="1:15" x14ac:dyDescent="0.25">
      <c r="A138" s="144"/>
      <c r="B138" s="145"/>
      <c r="C138" s="149"/>
      <c r="D138" s="149"/>
      <c r="E138" s="40"/>
      <c r="F138" s="40"/>
      <c r="G138" s="40"/>
      <c r="H138" s="41"/>
      <c r="I138" s="41"/>
      <c r="J138" s="42"/>
      <c r="K138" s="36">
        <f t="shared" si="5"/>
        <v>0</v>
      </c>
      <c r="L138" s="43"/>
      <c r="M138" s="44"/>
      <c r="N138" s="44"/>
      <c r="O138" s="45"/>
    </row>
    <row r="139" spans="1:15" x14ac:dyDescent="0.25">
      <c r="A139" s="144"/>
      <c r="B139" s="145"/>
      <c r="C139" s="149"/>
      <c r="D139" s="149"/>
      <c r="E139" s="40"/>
      <c r="F139" s="40"/>
      <c r="G139" s="40"/>
      <c r="H139" s="41"/>
      <c r="I139" s="41"/>
      <c r="J139" s="42"/>
      <c r="K139" s="36">
        <f t="shared" si="5"/>
        <v>0</v>
      </c>
      <c r="L139" s="43"/>
      <c r="M139" s="44"/>
      <c r="N139" s="44"/>
      <c r="O139" s="45"/>
    </row>
    <row r="140" spans="1:15" x14ac:dyDescent="0.25">
      <c r="A140" s="144"/>
      <c r="B140" s="145"/>
      <c r="C140" s="149"/>
      <c r="D140" s="149"/>
      <c r="E140" s="40"/>
      <c r="F140" s="40"/>
      <c r="G140" s="40"/>
      <c r="H140" s="41"/>
      <c r="I140" s="41"/>
      <c r="J140" s="42"/>
      <c r="K140" s="36">
        <f t="shared" si="5"/>
        <v>0</v>
      </c>
      <c r="L140" s="43"/>
      <c r="M140" s="44"/>
      <c r="N140" s="44"/>
      <c r="O140" s="45"/>
    </row>
    <row r="141" spans="1:15" x14ac:dyDescent="0.25">
      <c r="A141" s="144"/>
      <c r="B141" s="145"/>
      <c r="C141" s="149"/>
      <c r="D141" s="149"/>
      <c r="E141" s="40"/>
      <c r="F141" s="40"/>
      <c r="G141" s="40"/>
      <c r="H141" s="41"/>
      <c r="I141" s="41"/>
      <c r="J141" s="42"/>
      <c r="K141" s="36">
        <f t="shared" si="5"/>
        <v>0</v>
      </c>
      <c r="L141" s="43"/>
      <c r="M141" s="44"/>
      <c r="N141" s="44"/>
      <c r="O141" s="45"/>
    </row>
    <row r="142" spans="1:15" x14ac:dyDescent="0.25">
      <c r="A142" s="144"/>
      <c r="B142" s="145"/>
      <c r="C142" s="149"/>
      <c r="D142" s="149"/>
      <c r="E142" s="40"/>
      <c r="F142" s="40"/>
      <c r="G142" s="40"/>
      <c r="H142" s="41"/>
      <c r="I142" s="41"/>
      <c r="J142" s="42"/>
      <c r="K142" s="36">
        <f t="shared" si="5"/>
        <v>0</v>
      </c>
      <c r="L142" s="43"/>
      <c r="M142" s="44"/>
      <c r="N142" s="44"/>
      <c r="O142" s="45"/>
    </row>
    <row r="143" spans="1:15" x14ac:dyDescent="0.25">
      <c r="A143" s="144"/>
      <c r="B143" s="145"/>
      <c r="C143" s="149"/>
      <c r="D143" s="149"/>
      <c r="E143" s="40"/>
      <c r="F143" s="40"/>
      <c r="G143" s="40"/>
      <c r="H143" s="41"/>
      <c r="I143" s="41"/>
      <c r="J143" s="42"/>
      <c r="K143" s="36">
        <f t="shared" si="5"/>
        <v>0</v>
      </c>
      <c r="L143" s="43"/>
      <c r="M143" s="44"/>
      <c r="N143" s="44"/>
      <c r="O143" s="45"/>
    </row>
    <row r="144" spans="1:15" x14ac:dyDescent="0.25">
      <c r="A144" s="144"/>
      <c r="B144" s="145"/>
      <c r="C144" s="149"/>
      <c r="D144" s="149"/>
      <c r="E144" s="40"/>
      <c r="F144" s="40"/>
      <c r="G144" s="40"/>
      <c r="H144" s="41"/>
      <c r="I144" s="41"/>
      <c r="J144" s="42"/>
      <c r="K144" s="36">
        <f t="shared" si="5"/>
        <v>0</v>
      </c>
      <c r="L144" s="43"/>
      <c r="M144" s="44"/>
      <c r="N144" s="44"/>
      <c r="O144" s="45"/>
    </row>
    <row r="145" spans="1:15" x14ac:dyDescent="0.25">
      <c r="A145" s="144"/>
      <c r="B145" s="145"/>
      <c r="C145" s="149"/>
      <c r="D145" s="149"/>
      <c r="E145" s="40"/>
      <c r="F145" s="40"/>
      <c r="G145" s="40"/>
      <c r="H145" s="41"/>
      <c r="I145" s="41"/>
      <c r="J145" s="42"/>
      <c r="K145" s="36">
        <f t="shared" si="5"/>
        <v>0</v>
      </c>
      <c r="L145" s="43"/>
      <c r="M145" s="44"/>
      <c r="N145" s="44"/>
      <c r="O145" s="45"/>
    </row>
    <row r="146" spans="1:15" x14ac:dyDescent="0.25">
      <c r="A146" s="144"/>
      <c r="B146" s="145"/>
      <c r="C146" s="149"/>
      <c r="D146" s="149"/>
      <c r="E146" s="40"/>
      <c r="F146" s="40"/>
      <c r="G146" s="46"/>
      <c r="H146" s="41"/>
      <c r="I146" s="41"/>
      <c r="J146" s="47"/>
      <c r="K146" s="36">
        <f t="shared" si="5"/>
        <v>0</v>
      </c>
      <c r="L146" s="43"/>
      <c r="M146" s="44"/>
      <c r="N146" s="44"/>
      <c r="O146" s="45"/>
    </row>
    <row r="147" spans="1:15" x14ac:dyDescent="0.25">
      <c r="A147" s="144"/>
      <c r="B147" s="145"/>
      <c r="C147" s="149"/>
      <c r="D147" s="149"/>
      <c r="E147" s="40"/>
      <c r="F147" s="40"/>
      <c r="G147" s="46"/>
      <c r="H147" s="48"/>
      <c r="I147" s="48"/>
      <c r="J147" s="47"/>
      <c r="K147" s="36">
        <f t="shared" si="5"/>
        <v>0</v>
      </c>
      <c r="L147" s="43"/>
      <c r="M147" s="44"/>
      <c r="N147" s="44"/>
      <c r="O147" s="45"/>
    </row>
    <row r="148" spans="1:15" ht="15.75" thickBot="1" x14ac:dyDescent="0.3">
      <c r="A148" s="144"/>
      <c r="B148" s="145"/>
      <c r="C148" s="149"/>
      <c r="D148" s="149"/>
      <c r="E148" s="49"/>
      <c r="F148" s="49"/>
      <c r="G148" s="49"/>
      <c r="H148" s="50"/>
      <c r="I148" s="50"/>
      <c r="J148" s="51"/>
      <c r="K148" s="36">
        <f t="shared" si="5"/>
        <v>0</v>
      </c>
      <c r="L148" s="52"/>
      <c r="M148" s="53"/>
      <c r="N148" s="53"/>
      <c r="O148" s="54"/>
    </row>
    <row r="149" spans="1:15" ht="15.75" thickBot="1" x14ac:dyDescent="0.3">
      <c r="A149" s="146"/>
      <c r="B149" s="147"/>
      <c r="C149" s="150"/>
      <c r="D149" s="150"/>
      <c r="E149" s="60" t="s">
        <v>267</v>
      </c>
      <c r="F149" s="58"/>
      <c r="G149" s="58"/>
      <c r="H149" s="58"/>
      <c r="I149" s="58"/>
      <c r="J149" s="59"/>
      <c r="K149" s="55">
        <f>SUM(K135:K148)</f>
        <v>0</v>
      </c>
      <c r="L149" s="56">
        <f>K149+(K149*3%)</f>
        <v>0</v>
      </c>
      <c r="M149" s="56">
        <f>L149+(L149*3%)</f>
        <v>0</v>
      </c>
      <c r="N149" s="56">
        <f>M149+(M149*3%)</f>
        <v>0</v>
      </c>
      <c r="O149" s="56">
        <f>N149+(N149*3%)</f>
        <v>0</v>
      </c>
    </row>
    <row r="150" spans="1:15" ht="15.75" thickBot="1" x14ac:dyDescent="0.3">
      <c r="A150" s="151"/>
      <c r="B150" s="151"/>
      <c r="C150" s="151"/>
      <c r="D150" s="151"/>
      <c r="E150" s="151"/>
      <c r="F150" s="151"/>
      <c r="G150" s="151"/>
      <c r="H150" s="151"/>
      <c r="I150" s="151"/>
      <c r="J150" s="151"/>
      <c r="K150" s="151"/>
      <c r="L150" s="151"/>
      <c r="M150" s="151"/>
      <c r="N150" s="151"/>
      <c r="O150" s="151"/>
    </row>
    <row r="151" spans="1:15" ht="23.25" customHeight="1" thickBot="1" x14ac:dyDescent="0.3">
      <c r="A151" s="142" t="s">
        <v>277</v>
      </c>
      <c r="B151" s="143"/>
      <c r="C151" s="57" t="s">
        <v>262</v>
      </c>
      <c r="D151" s="58" t="s">
        <v>264</v>
      </c>
      <c r="E151" s="57" t="s">
        <v>434</v>
      </c>
      <c r="F151" s="57" t="s">
        <v>435</v>
      </c>
      <c r="G151" s="57" t="s">
        <v>263</v>
      </c>
      <c r="H151" s="57" t="s">
        <v>0</v>
      </c>
      <c r="I151" s="57" t="s">
        <v>436</v>
      </c>
      <c r="J151" s="58" t="s">
        <v>265</v>
      </c>
      <c r="K151" s="57" t="s">
        <v>437</v>
      </c>
      <c r="L151" s="58" t="s">
        <v>438</v>
      </c>
      <c r="M151" s="57" t="s">
        <v>439</v>
      </c>
      <c r="N151" s="57" t="s">
        <v>440</v>
      </c>
      <c r="O151" s="57" t="s">
        <v>441</v>
      </c>
    </row>
    <row r="152" spans="1:15" ht="15" customHeight="1" x14ac:dyDescent="0.25">
      <c r="A152" s="144" t="s">
        <v>266</v>
      </c>
      <c r="B152" s="145"/>
      <c r="C152" s="148"/>
      <c r="D152" s="149"/>
      <c r="E152" s="33"/>
      <c r="F152" s="33"/>
      <c r="G152" s="33"/>
      <c r="H152" s="34"/>
      <c r="I152" s="34"/>
      <c r="J152" s="35"/>
      <c r="K152" s="36">
        <f t="shared" ref="K152:K165" si="6">+J152*H152</f>
        <v>0</v>
      </c>
      <c r="L152" s="37"/>
      <c r="M152" s="38"/>
      <c r="N152" s="38"/>
      <c r="O152" s="39"/>
    </row>
    <row r="153" spans="1:15" x14ac:dyDescent="0.25">
      <c r="A153" s="144"/>
      <c r="B153" s="145"/>
      <c r="C153" s="149"/>
      <c r="D153" s="149"/>
      <c r="E153" s="40"/>
      <c r="F153" s="40"/>
      <c r="G153" s="40"/>
      <c r="H153" s="41"/>
      <c r="I153" s="41"/>
      <c r="J153" s="42"/>
      <c r="K153" s="36">
        <f t="shared" si="6"/>
        <v>0</v>
      </c>
      <c r="L153" s="43"/>
      <c r="M153" s="44"/>
      <c r="N153" s="44"/>
      <c r="O153" s="45"/>
    </row>
    <row r="154" spans="1:15" x14ac:dyDescent="0.25">
      <c r="A154" s="144"/>
      <c r="B154" s="145"/>
      <c r="C154" s="149"/>
      <c r="D154" s="149"/>
      <c r="E154" s="40"/>
      <c r="F154" s="40"/>
      <c r="G154" s="40"/>
      <c r="H154" s="41"/>
      <c r="I154" s="41"/>
      <c r="J154" s="42"/>
      <c r="K154" s="36">
        <f t="shared" si="6"/>
        <v>0</v>
      </c>
      <c r="L154" s="43"/>
      <c r="M154" s="44"/>
      <c r="N154" s="44"/>
      <c r="O154" s="45"/>
    </row>
    <row r="155" spans="1:15" x14ac:dyDescent="0.25">
      <c r="A155" s="144"/>
      <c r="B155" s="145"/>
      <c r="C155" s="149"/>
      <c r="D155" s="149"/>
      <c r="E155" s="40"/>
      <c r="F155" s="40"/>
      <c r="G155" s="40"/>
      <c r="H155" s="41"/>
      <c r="I155" s="41"/>
      <c r="J155" s="42"/>
      <c r="K155" s="36">
        <f t="shared" si="6"/>
        <v>0</v>
      </c>
      <c r="L155" s="43"/>
      <c r="M155" s="44"/>
      <c r="N155" s="44"/>
      <c r="O155" s="45"/>
    </row>
    <row r="156" spans="1:15" x14ac:dyDescent="0.25">
      <c r="A156" s="144"/>
      <c r="B156" s="145"/>
      <c r="C156" s="149"/>
      <c r="D156" s="149"/>
      <c r="E156" s="40"/>
      <c r="F156" s="40"/>
      <c r="G156" s="40"/>
      <c r="H156" s="41"/>
      <c r="I156" s="41"/>
      <c r="J156" s="42"/>
      <c r="K156" s="36">
        <f t="shared" si="6"/>
        <v>0</v>
      </c>
      <c r="L156" s="43"/>
      <c r="M156" s="44"/>
      <c r="N156" s="44"/>
      <c r="O156" s="45"/>
    </row>
    <row r="157" spans="1:15" x14ac:dyDescent="0.25">
      <c r="A157" s="144"/>
      <c r="B157" s="145"/>
      <c r="C157" s="149"/>
      <c r="D157" s="149"/>
      <c r="E157" s="40"/>
      <c r="F157" s="40"/>
      <c r="G157" s="40"/>
      <c r="H157" s="41"/>
      <c r="I157" s="41"/>
      <c r="J157" s="42"/>
      <c r="K157" s="36">
        <f t="shared" si="6"/>
        <v>0</v>
      </c>
      <c r="L157" s="43"/>
      <c r="M157" s="44"/>
      <c r="N157" s="44"/>
      <c r="O157" s="45"/>
    </row>
    <row r="158" spans="1:15" x14ac:dyDescent="0.25">
      <c r="A158" s="144"/>
      <c r="B158" s="145"/>
      <c r="C158" s="149"/>
      <c r="D158" s="149"/>
      <c r="E158" s="40"/>
      <c r="F158" s="40"/>
      <c r="G158" s="40"/>
      <c r="H158" s="41"/>
      <c r="I158" s="41"/>
      <c r="J158" s="42"/>
      <c r="K158" s="36">
        <f t="shared" si="6"/>
        <v>0</v>
      </c>
      <c r="L158" s="43"/>
      <c r="M158" s="44"/>
      <c r="N158" s="44"/>
      <c r="O158" s="45"/>
    </row>
    <row r="159" spans="1:15" x14ac:dyDescent="0.25">
      <c r="A159" s="144"/>
      <c r="B159" s="145"/>
      <c r="C159" s="149"/>
      <c r="D159" s="149"/>
      <c r="E159" s="40"/>
      <c r="F159" s="40"/>
      <c r="G159" s="40"/>
      <c r="H159" s="41"/>
      <c r="I159" s="41"/>
      <c r="J159" s="42"/>
      <c r="K159" s="36">
        <f t="shared" si="6"/>
        <v>0</v>
      </c>
      <c r="L159" s="43"/>
      <c r="M159" s="44"/>
      <c r="N159" s="44"/>
      <c r="O159" s="45"/>
    </row>
    <row r="160" spans="1:15" x14ac:dyDescent="0.25">
      <c r="A160" s="144"/>
      <c r="B160" s="145"/>
      <c r="C160" s="149"/>
      <c r="D160" s="149"/>
      <c r="E160" s="40"/>
      <c r="F160" s="40"/>
      <c r="G160" s="40"/>
      <c r="H160" s="41"/>
      <c r="I160" s="41"/>
      <c r="J160" s="42"/>
      <c r="K160" s="36">
        <f t="shared" si="6"/>
        <v>0</v>
      </c>
      <c r="L160" s="43"/>
      <c r="M160" s="44"/>
      <c r="N160" s="44"/>
      <c r="O160" s="45"/>
    </row>
    <row r="161" spans="1:15" x14ac:dyDescent="0.25">
      <c r="A161" s="144"/>
      <c r="B161" s="145"/>
      <c r="C161" s="149"/>
      <c r="D161" s="149"/>
      <c r="E161" s="40"/>
      <c r="F161" s="40"/>
      <c r="G161" s="40"/>
      <c r="H161" s="41"/>
      <c r="I161" s="41"/>
      <c r="J161" s="42"/>
      <c r="K161" s="36">
        <f t="shared" si="6"/>
        <v>0</v>
      </c>
      <c r="L161" s="43"/>
      <c r="M161" s="44"/>
      <c r="N161" s="44"/>
      <c r="O161" s="45"/>
    </row>
    <row r="162" spans="1:15" x14ac:dyDescent="0.25">
      <c r="A162" s="144"/>
      <c r="B162" s="145"/>
      <c r="C162" s="149"/>
      <c r="D162" s="149"/>
      <c r="E162" s="40"/>
      <c r="F162" s="40"/>
      <c r="G162" s="40"/>
      <c r="H162" s="41"/>
      <c r="I162" s="41"/>
      <c r="J162" s="42"/>
      <c r="K162" s="36">
        <f t="shared" si="6"/>
        <v>0</v>
      </c>
      <c r="L162" s="43"/>
      <c r="M162" s="44"/>
      <c r="N162" s="44"/>
      <c r="O162" s="45"/>
    </row>
    <row r="163" spans="1:15" x14ac:dyDescent="0.25">
      <c r="A163" s="144"/>
      <c r="B163" s="145"/>
      <c r="C163" s="149"/>
      <c r="D163" s="149"/>
      <c r="E163" s="40"/>
      <c r="F163" s="40"/>
      <c r="G163" s="46"/>
      <c r="H163" s="41"/>
      <c r="I163" s="41"/>
      <c r="J163" s="47"/>
      <c r="K163" s="36">
        <f t="shared" si="6"/>
        <v>0</v>
      </c>
      <c r="L163" s="43"/>
      <c r="M163" s="44"/>
      <c r="N163" s="44"/>
      <c r="O163" s="45"/>
    </row>
    <row r="164" spans="1:15" x14ac:dyDescent="0.25">
      <c r="A164" s="144"/>
      <c r="B164" s="145"/>
      <c r="C164" s="149"/>
      <c r="D164" s="149"/>
      <c r="E164" s="40"/>
      <c r="F164" s="40"/>
      <c r="G164" s="46"/>
      <c r="H164" s="48"/>
      <c r="I164" s="48"/>
      <c r="J164" s="47"/>
      <c r="K164" s="36">
        <f t="shared" si="6"/>
        <v>0</v>
      </c>
      <c r="L164" s="43"/>
      <c r="M164" s="44"/>
      <c r="N164" s="44"/>
      <c r="O164" s="45"/>
    </row>
    <row r="165" spans="1:15" ht="15.75" thickBot="1" x14ac:dyDescent="0.3">
      <c r="A165" s="144"/>
      <c r="B165" s="145"/>
      <c r="C165" s="149"/>
      <c r="D165" s="149"/>
      <c r="E165" s="49"/>
      <c r="F165" s="49"/>
      <c r="G165" s="49"/>
      <c r="H165" s="50"/>
      <c r="I165" s="50"/>
      <c r="J165" s="51"/>
      <c r="K165" s="36">
        <f t="shared" si="6"/>
        <v>0</v>
      </c>
      <c r="L165" s="52"/>
      <c r="M165" s="53"/>
      <c r="N165" s="53"/>
      <c r="O165" s="54"/>
    </row>
    <row r="166" spans="1:15" ht="15.75" thickBot="1" x14ac:dyDescent="0.3">
      <c r="A166" s="146"/>
      <c r="B166" s="147"/>
      <c r="C166" s="150"/>
      <c r="D166" s="150"/>
      <c r="E166" s="60" t="s">
        <v>267</v>
      </c>
      <c r="F166" s="58"/>
      <c r="G166" s="58"/>
      <c r="H166" s="58"/>
      <c r="I166" s="58"/>
      <c r="J166" s="59"/>
      <c r="K166" s="55">
        <f>SUM(K152:K165)</f>
        <v>0</v>
      </c>
      <c r="L166" s="56">
        <f>K166+(K166*3%)</f>
        <v>0</v>
      </c>
      <c r="M166" s="56">
        <f>L166+(L166*3%)</f>
        <v>0</v>
      </c>
      <c r="N166" s="56">
        <f>M166+(M166*3%)</f>
        <v>0</v>
      </c>
      <c r="O166" s="56">
        <f>N166+(N166*3%)</f>
        <v>0</v>
      </c>
    </row>
    <row r="167" spans="1:15" ht="23.25" customHeight="1" thickBot="1" x14ac:dyDescent="0.3">
      <c r="A167" s="142" t="s">
        <v>277</v>
      </c>
      <c r="B167" s="143"/>
      <c r="C167" s="57" t="s">
        <v>262</v>
      </c>
      <c r="D167" s="58" t="s">
        <v>264</v>
      </c>
      <c r="E167" s="57" t="s">
        <v>434</v>
      </c>
      <c r="F167" s="57" t="s">
        <v>435</v>
      </c>
      <c r="G167" s="57" t="s">
        <v>263</v>
      </c>
      <c r="H167" s="57" t="s">
        <v>0</v>
      </c>
      <c r="I167" s="57" t="s">
        <v>436</v>
      </c>
      <c r="J167" s="58" t="s">
        <v>265</v>
      </c>
      <c r="K167" s="57" t="s">
        <v>437</v>
      </c>
      <c r="L167" s="58" t="s">
        <v>438</v>
      </c>
      <c r="M167" s="57" t="s">
        <v>439</v>
      </c>
      <c r="N167" s="57" t="s">
        <v>440</v>
      </c>
      <c r="O167" s="57" t="s">
        <v>441</v>
      </c>
    </row>
    <row r="168" spans="1:15" ht="15" customHeight="1" x14ac:dyDescent="0.25">
      <c r="A168" s="144" t="s">
        <v>269</v>
      </c>
      <c r="B168" s="145"/>
      <c r="C168" s="148"/>
      <c r="D168" s="149"/>
      <c r="E168" s="33"/>
      <c r="F168" s="33"/>
      <c r="G168" s="33"/>
      <c r="H168" s="34"/>
      <c r="I168" s="34"/>
      <c r="J168" s="35"/>
      <c r="K168" s="36">
        <f t="shared" ref="K168:K181" si="7">+J168*H168</f>
        <v>0</v>
      </c>
      <c r="L168" s="37"/>
      <c r="M168" s="38"/>
      <c r="N168" s="38"/>
      <c r="O168" s="39"/>
    </row>
    <row r="169" spans="1:15" x14ac:dyDescent="0.25">
      <c r="A169" s="144"/>
      <c r="B169" s="145"/>
      <c r="C169" s="149"/>
      <c r="D169" s="149"/>
      <c r="E169" s="40"/>
      <c r="F169" s="40"/>
      <c r="G169" s="40"/>
      <c r="H169" s="41"/>
      <c r="I169" s="41"/>
      <c r="J169" s="42"/>
      <c r="K169" s="36">
        <f t="shared" si="7"/>
        <v>0</v>
      </c>
      <c r="L169" s="43"/>
      <c r="M169" s="44"/>
      <c r="N169" s="44"/>
      <c r="O169" s="45"/>
    </row>
    <row r="170" spans="1:15" x14ac:dyDescent="0.25">
      <c r="A170" s="144"/>
      <c r="B170" s="145"/>
      <c r="C170" s="149"/>
      <c r="D170" s="149"/>
      <c r="E170" s="40"/>
      <c r="F170" s="40"/>
      <c r="G170" s="40"/>
      <c r="H170" s="41"/>
      <c r="I170" s="41"/>
      <c r="J170" s="42"/>
      <c r="K170" s="36">
        <f t="shared" si="7"/>
        <v>0</v>
      </c>
      <c r="L170" s="43"/>
      <c r="M170" s="44"/>
      <c r="N170" s="44"/>
      <c r="O170" s="45"/>
    </row>
    <row r="171" spans="1:15" x14ac:dyDescent="0.25">
      <c r="A171" s="144"/>
      <c r="B171" s="145"/>
      <c r="C171" s="149"/>
      <c r="D171" s="149"/>
      <c r="E171" s="40"/>
      <c r="F171" s="40"/>
      <c r="G171" s="40"/>
      <c r="H171" s="41"/>
      <c r="I171" s="41"/>
      <c r="J171" s="42"/>
      <c r="K171" s="36">
        <f t="shared" si="7"/>
        <v>0</v>
      </c>
      <c r="L171" s="43"/>
      <c r="M171" s="44"/>
      <c r="N171" s="44"/>
      <c r="O171" s="45"/>
    </row>
    <row r="172" spans="1:15" x14ac:dyDescent="0.25">
      <c r="A172" s="144"/>
      <c r="B172" s="145"/>
      <c r="C172" s="149"/>
      <c r="D172" s="149"/>
      <c r="E172" s="40"/>
      <c r="F172" s="40"/>
      <c r="G172" s="40"/>
      <c r="H172" s="41"/>
      <c r="I172" s="41"/>
      <c r="J172" s="42"/>
      <c r="K172" s="36">
        <f t="shared" si="7"/>
        <v>0</v>
      </c>
      <c r="L172" s="43"/>
      <c r="M172" s="44"/>
      <c r="N172" s="44"/>
      <c r="O172" s="45"/>
    </row>
    <row r="173" spans="1:15" x14ac:dyDescent="0.25">
      <c r="A173" s="144"/>
      <c r="B173" s="145"/>
      <c r="C173" s="149"/>
      <c r="D173" s="149"/>
      <c r="E173" s="40"/>
      <c r="F173" s="40"/>
      <c r="G173" s="40"/>
      <c r="H173" s="41"/>
      <c r="I173" s="41"/>
      <c r="J173" s="42"/>
      <c r="K173" s="36">
        <f t="shared" si="7"/>
        <v>0</v>
      </c>
      <c r="L173" s="43"/>
      <c r="M173" s="44"/>
      <c r="N173" s="44"/>
      <c r="O173" s="45"/>
    </row>
    <row r="174" spans="1:15" x14ac:dyDescent="0.25">
      <c r="A174" s="144"/>
      <c r="B174" s="145"/>
      <c r="C174" s="149"/>
      <c r="D174" s="149"/>
      <c r="E174" s="40"/>
      <c r="F174" s="40"/>
      <c r="G174" s="40"/>
      <c r="H174" s="41"/>
      <c r="I174" s="41"/>
      <c r="J174" s="42"/>
      <c r="K174" s="36">
        <f t="shared" si="7"/>
        <v>0</v>
      </c>
      <c r="L174" s="43"/>
      <c r="M174" s="44"/>
      <c r="N174" s="44"/>
      <c r="O174" s="45"/>
    </row>
    <row r="175" spans="1:15" x14ac:dyDescent="0.25">
      <c r="A175" s="144"/>
      <c r="B175" s="145"/>
      <c r="C175" s="149"/>
      <c r="D175" s="149"/>
      <c r="E175" s="40"/>
      <c r="F175" s="40"/>
      <c r="G175" s="40"/>
      <c r="H175" s="41"/>
      <c r="I175" s="41"/>
      <c r="J175" s="42"/>
      <c r="K175" s="36">
        <f t="shared" si="7"/>
        <v>0</v>
      </c>
      <c r="L175" s="43"/>
      <c r="M175" s="44"/>
      <c r="N175" s="44"/>
      <c r="O175" s="45"/>
    </row>
    <row r="176" spans="1:15" x14ac:dyDescent="0.25">
      <c r="A176" s="144"/>
      <c r="B176" s="145"/>
      <c r="C176" s="149"/>
      <c r="D176" s="149"/>
      <c r="E176" s="40"/>
      <c r="F176" s="40"/>
      <c r="G176" s="40"/>
      <c r="H176" s="41"/>
      <c r="I176" s="41"/>
      <c r="J176" s="42"/>
      <c r="K176" s="36">
        <f t="shared" si="7"/>
        <v>0</v>
      </c>
      <c r="L176" s="43"/>
      <c r="M176" s="44"/>
      <c r="N176" s="44"/>
      <c r="O176" s="45"/>
    </row>
    <row r="177" spans="1:15" x14ac:dyDescent="0.25">
      <c r="A177" s="144"/>
      <c r="B177" s="145"/>
      <c r="C177" s="149"/>
      <c r="D177" s="149"/>
      <c r="E177" s="40"/>
      <c r="F177" s="40"/>
      <c r="G177" s="40"/>
      <c r="H177" s="41"/>
      <c r="I177" s="41"/>
      <c r="J177" s="42"/>
      <c r="K177" s="36">
        <f t="shared" si="7"/>
        <v>0</v>
      </c>
      <c r="L177" s="43"/>
      <c r="M177" s="44"/>
      <c r="N177" s="44"/>
      <c r="O177" s="45"/>
    </row>
    <row r="178" spans="1:15" x14ac:dyDescent="0.25">
      <c r="A178" s="144"/>
      <c r="B178" s="145"/>
      <c r="C178" s="149"/>
      <c r="D178" s="149"/>
      <c r="E178" s="40"/>
      <c r="F178" s="40"/>
      <c r="G178" s="40"/>
      <c r="H178" s="41"/>
      <c r="I178" s="41"/>
      <c r="J178" s="42"/>
      <c r="K178" s="36">
        <f t="shared" si="7"/>
        <v>0</v>
      </c>
      <c r="L178" s="43"/>
      <c r="M178" s="44"/>
      <c r="N178" s="44"/>
      <c r="O178" s="45"/>
    </row>
    <row r="179" spans="1:15" x14ac:dyDescent="0.25">
      <c r="A179" s="144"/>
      <c r="B179" s="145"/>
      <c r="C179" s="149"/>
      <c r="D179" s="149"/>
      <c r="E179" s="40"/>
      <c r="F179" s="40"/>
      <c r="G179" s="46"/>
      <c r="H179" s="41"/>
      <c r="I179" s="41"/>
      <c r="J179" s="47"/>
      <c r="K179" s="36">
        <f t="shared" si="7"/>
        <v>0</v>
      </c>
      <c r="L179" s="43"/>
      <c r="M179" s="44"/>
      <c r="N179" s="44"/>
      <c r="O179" s="45"/>
    </row>
    <row r="180" spans="1:15" x14ac:dyDescent="0.25">
      <c r="A180" s="144"/>
      <c r="B180" s="145"/>
      <c r="C180" s="149"/>
      <c r="D180" s="149"/>
      <c r="E180" s="40"/>
      <c r="F180" s="40"/>
      <c r="G180" s="46"/>
      <c r="H180" s="48"/>
      <c r="I180" s="48"/>
      <c r="J180" s="47"/>
      <c r="K180" s="36">
        <f t="shared" si="7"/>
        <v>0</v>
      </c>
      <c r="L180" s="43"/>
      <c r="M180" s="44"/>
      <c r="N180" s="44"/>
      <c r="O180" s="45"/>
    </row>
    <row r="181" spans="1:15" ht="15.75" thickBot="1" x14ac:dyDescent="0.3">
      <c r="A181" s="144"/>
      <c r="B181" s="145"/>
      <c r="C181" s="149"/>
      <c r="D181" s="149"/>
      <c r="E181" s="49"/>
      <c r="F181" s="49"/>
      <c r="G181" s="49"/>
      <c r="H181" s="50"/>
      <c r="I181" s="50"/>
      <c r="J181" s="51"/>
      <c r="K181" s="36">
        <f t="shared" si="7"/>
        <v>0</v>
      </c>
      <c r="L181" s="52"/>
      <c r="M181" s="53"/>
      <c r="N181" s="53"/>
      <c r="O181" s="54"/>
    </row>
    <row r="182" spans="1:15" ht="15.75" thickBot="1" x14ac:dyDescent="0.3">
      <c r="A182" s="146"/>
      <c r="B182" s="147"/>
      <c r="C182" s="150"/>
      <c r="D182" s="150"/>
      <c r="E182" s="60" t="s">
        <v>267</v>
      </c>
      <c r="F182" s="58"/>
      <c r="G182" s="58"/>
      <c r="H182" s="58"/>
      <c r="I182" s="58"/>
      <c r="J182" s="59"/>
      <c r="K182" s="55">
        <f>SUM(K168:K181)</f>
        <v>0</v>
      </c>
      <c r="L182" s="56">
        <f>K182+(K182*3%)</f>
        <v>0</v>
      </c>
      <c r="M182" s="56">
        <f>L182+(L182*3%)</f>
        <v>0</v>
      </c>
      <c r="N182" s="56">
        <f>M182+(M182*3%)</f>
        <v>0</v>
      </c>
      <c r="O182" s="56">
        <f>N182+(N182*3%)</f>
        <v>0</v>
      </c>
    </row>
    <row r="183" spans="1:15" ht="23.25" customHeight="1" thickBot="1" x14ac:dyDescent="0.3">
      <c r="A183" s="142" t="s">
        <v>277</v>
      </c>
      <c r="B183" s="143"/>
      <c r="C183" s="57" t="s">
        <v>262</v>
      </c>
      <c r="D183" s="58" t="s">
        <v>264</v>
      </c>
      <c r="E183" s="57" t="s">
        <v>434</v>
      </c>
      <c r="F183" s="57" t="s">
        <v>435</v>
      </c>
      <c r="G183" s="57" t="s">
        <v>263</v>
      </c>
      <c r="H183" s="57" t="s">
        <v>0</v>
      </c>
      <c r="I183" s="57" t="s">
        <v>436</v>
      </c>
      <c r="J183" s="58" t="s">
        <v>265</v>
      </c>
      <c r="K183" s="57" t="s">
        <v>437</v>
      </c>
      <c r="L183" s="58" t="s">
        <v>438</v>
      </c>
      <c r="M183" s="57" t="s">
        <v>439</v>
      </c>
      <c r="N183" s="57" t="s">
        <v>440</v>
      </c>
      <c r="O183" s="57" t="s">
        <v>441</v>
      </c>
    </row>
    <row r="184" spans="1:15" ht="15" customHeight="1" x14ac:dyDescent="0.25">
      <c r="A184" s="144" t="s">
        <v>270</v>
      </c>
      <c r="B184" s="145"/>
      <c r="C184" s="148"/>
      <c r="D184" s="149"/>
      <c r="E184" s="33"/>
      <c r="F184" s="33"/>
      <c r="G184" s="33"/>
      <c r="H184" s="34"/>
      <c r="I184" s="34"/>
      <c r="J184" s="35"/>
      <c r="K184" s="36">
        <f t="shared" ref="K184:K197" si="8">+J184*H184</f>
        <v>0</v>
      </c>
      <c r="L184" s="37"/>
      <c r="M184" s="38"/>
      <c r="N184" s="38"/>
      <c r="O184" s="39"/>
    </row>
    <row r="185" spans="1:15" x14ac:dyDescent="0.25">
      <c r="A185" s="144"/>
      <c r="B185" s="145"/>
      <c r="C185" s="149"/>
      <c r="D185" s="149"/>
      <c r="E185" s="40"/>
      <c r="F185" s="40"/>
      <c r="G185" s="40"/>
      <c r="H185" s="41"/>
      <c r="I185" s="41"/>
      <c r="J185" s="42"/>
      <c r="K185" s="36">
        <f t="shared" si="8"/>
        <v>0</v>
      </c>
      <c r="L185" s="43"/>
      <c r="M185" s="44"/>
      <c r="N185" s="44"/>
      <c r="O185" s="45"/>
    </row>
    <row r="186" spans="1:15" x14ac:dyDescent="0.25">
      <c r="A186" s="144"/>
      <c r="B186" s="145"/>
      <c r="C186" s="149"/>
      <c r="D186" s="149"/>
      <c r="E186" s="40"/>
      <c r="F186" s="40"/>
      <c r="G186" s="40"/>
      <c r="H186" s="41"/>
      <c r="I186" s="41"/>
      <c r="J186" s="42"/>
      <c r="K186" s="36">
        <f t="shared" si="8"/>
        <v>0</v>
      </c>
      <c r="L186" s="43"/>
      <c r="M186" s="44"/>
      <c r="N186" s="44"/>
      <c r="O186" s="45"/>
    </row>
    <row r="187" spans="1:15" x14ac:dyDescent="0.25">
      <c r="A187" s="144"/>
      <c r="B187" s="145"/>
      <c r="C187" s="149"/>
      <c r="D187" s="149"/>
      <c r="E187" s="40"/>
      <c r="F187" s="40"/>
      <c r="G187" s="40"/>
      <c r="H187" s="41"/>
      <c r="I187" s="41"/>
      <c r="J187" s="42"/>
      <c r="K187" s="36">
        <f t="shared" si="8"/>
        <v>0</v>
      </c>
      <c r="L187" s="43"/>
      <c r="M187" s="44"/>
      <c r="N187" s="44"/>
      <c r="O187" s="45"/>
    </row>
    <row r="188" spans="1:15" x14ac:dyDescent="0.25">
      <c r="A188" s="144"/>
      <c r="B188" s="145"/>
      <c r="C188" s="149"/>
      <c r="D188" s="149"/>
      <c r="E188" s="40"/>
      <c r="F188" s="40"/>
      <c r="G188" s="40"/>
      <c r="H188" s="41"/>
      <c r="I188" s="41"/>
      <c r="J188" s="42"/>
      <c r="K188" s="36">
        <f t="shared" si="8"/>
        <v>0</v>
      </c>
      <c r="L188" s="43"/>
      <c r="M188" s="44"/>
      <c r="N188" s="44"/>
      <c r="O188" s="45"/>
    </row>
    <row r="189" spans="1:15" x14ac:dyDescent="0.25">
      <c r="A189" s="144"/>
      <c r="B189" s="145"/>
      <c r="C189" s="149"/>
      <c r="D189" s="149"/>
      <c r="E189" s="40"/>
      <c r="F189" s="40"/>
      <c r="G189" s="40"/>
      <c r="H189" s="41"/>
      <c r="I189" s="41"/>
      <c r="J189" s="42"/>
      <c r="K189" s="36">
        <f t="shared" si="8"/>
        <v>0</v>
      </c>
      <c r="L189" s="43"/>
      <c r="M189" s="44"/>
      <c r="N189" s="44"/>
      <c r="O189" s="45"/>
    </row>
    <row r="190" spans="1:15" x14ac:dyDescent="0.25">
      <c r="A190" s="144"/>
      <c r="B190" s="145"/>
      <c r="C190" s="149"/>
      <c r="D190" s="149"/>
      <c r="E190" s="40"/>
      <c r="F190" s="40"/>
      <c r="G190" s="40"/>
      <c r="H190" s="41"/>
      <c r="I190" s="41"/>
      <c r="J190" s="42"/>
      <c r="K190" s="36">
        <f t="shared" si="8"/>
        <v>0</v>
      </c>
      <c r="L190" s="43"/>
      <c r="M190" s="44"/>
      <c r="N190" s="44"/>
      <c r="O190" s="45"/>
    </row>
    <row r="191" spans="1:15" x14ac:dyDescent="0.25">
      <c r="A191" s="144"/>
      <c r="B191" s="145"/>
      <c r="C191" s="149"/>
      <c r="D191" s="149"/>
      <c r="E191" s="40"/>
      <c r="F191" s="40"/>
      <c r="G191" s="40"/>
      <c r="H191" s="41"/>
      <c r="I191" s="41"/>
      <c r="J191" s="42"/>
      <c r="K191" s="36">
        <f t="shared" si="8"/>
        <v>0</v>
      </c>
      <c r="L191" s="43"/>
      <c r="M191" s="44"/>
      <c r="N191" s="44"/>
      <c r="O191" s="45"/>
    </row>
    <row r="192" spans="1:15" x14ac:dyDescent="0.25">
      <c r="A192" s="144"/>
      <c r="B192" s="145"/>
      <c r="C192" s="149"/>
      <c r="D192" s="149"/>
      <c r="E192" s="40"/>
      <c r="F192" s="40"/>
      <c r="G192" s="40"/>
      <c r="H192" s="41"/>
      <c r="I192" s="41"/>
      <c r="J192" s="42"/>
      <c r="K192" s="36">
        <f t="shared" si="8"/>
        <v>0</v>
      </c>
      <c r="L192" s="43"/>
      <c r="M192" s="44"/>
      <c r="N192" s="44"/>
      <c r="O192" s="45"/>
    </row>
    <row r="193" spans="1:15" x14ac:dyDescent="0.25">
      <c r="A193" s="144"/>
      <c r="B193" s="145"/>
      <c r="C193" s="149"/>
      <c r="D193" s="149"/>
      <c r="E193" s="40"/>
      <c r="F193" s="40"/>
      <c r="G193" s="40"/>
      <c r="H193" s="41"/>
      <c r="I193" s="41"/>
      <c r="J193" s="42"/>
      <c r="K193" s="36">
        <f t="shared" si="8"/>
        <v>0</v>
      </c>
      <c r="L193" s="43"/>
      <c r="M193" s="44"/>
      <c r="N193" s="44"/>
      <c r="O193" s="45"/>
    </row>
    <row r="194" spans="1:15" x14ac:dyDescent="0.25">
      <c r="A194" s="144"/>
      <c r="B194" s="145"/>
      <c r="C194" s="149"/>
      <c r="D194" s="149"/>
      <c r="E194" s="40"/>
      <c r="F194" s="40"/>
      <c r="G194" s="40"/>
      <c r="H194" s="41"/>
      <c r="I194" s="41"/>
      <c r="J194" s="42"/>
      <c r="K194" s="36">
        <f t="shared" si="8"/>
        <v>0</v>
      </c>
      <c r="L194" s="43"/>
      <c r="M194" s="44"/>
      <c r="N194" s="44"/>
      <c r="O194" s="45"/>
    </row>
    <row r="195" spans="1:15" x14ac:dyDescent="0.25">
      <c r="A195" s="144"/>
      <c r="B195" s="145"/>
      <c r="C195" s="149"/>
      <c r="D195" s="149"/>
      <c r="E195" s="40"/>
      <c r="F195" s="40"/>
      <c r="G195" s="46"/>
      <c r="H195" s="41"/>
      <c r="I195" s="41"/>
      <c r="J195" s="47"/>
      <c r="K195" s="36">
        <f t="shared" si="8"/>
        <v>0</v>
      </c>
      <c r="L195" s="43"/>
      <c r="M195" s="44"/>
      <c r="N195" s="44"/>
      <c r="O195" s="45"/>
    </row>
    <row r="196" spans="1:15" x14ac:dyDescent="0.25">
      <c r="A196" s="144"/>
      <c r="B196" s="145"/>
      <c r="C196" s="149"/>
      <c r="D196" s="149"/>
      <c r="E196" s="40"/>
      <c r="F196" s="40"/>
      <c r="G196" s="46"/>
      <c r="H196" s="48"/>
      <c r="I196" s="48"/>
      <c r="J196" s="47"/>
      <c r="K196" s="36">
        <f t="shared" si="8"/>
        <v>0</v>
      </c>
      <c r="L196" s="43"/>
      <c r="M196" s="44"/>
      <c r="N196" s="44"/>
      <c r="O196" s="45"/>
    </row>
    <row r="197" spans="1:15" ht="15.75" thickBot="1" x14ac:dyDescent="0.3">
      <c r="A197" s="144"/>
      <c r="B197" s="145"/>
      <c r="C197" s="149"/>
      <c r="D197" s="149"/>
      <c r="E197" s="49"/>
      <c r="F197" s="49"/>
      <c r="G197" s="49"/>
      <c r="H197" s="50"/>
      <c r="I197" s="50"/>
      <c r="J197" s="51"/>
      <c r="K197" s="36">
        <f t="shared" si="8"/>
        <v>0</v>
      </c>
      <c r="L197" s="52"/>
      <c r="M197" s="53"/>
      <c r="N197" s="53"/>
      <c r="O197" s="54"/>
    </row>
    <row r="198" spans="1:15" ht="15.75" thickBot="1" x14ac:dyDescent="0.3">
      <c r="A198" s="146"/>
      <c r="B198" s="147"/>
      <c r="C198" s="150"/>
      <c r="D198" s="150"/>
      <c r="E198" s="60" t="s">
        <v>267</v>
      </c>
      <c r="F198" s="58"/>
      <c r="G198" s="58"/>
      <c r="H198" s="58"/>
      <c r="I198" s="58"/>
      <c r="J198" s="59"/>
      <c r="K198" s="55">
        <f>SUM(K184:K197)</f>
        <v>0</v>
      </c>
      <c r="L198" s="56">
        <f>K198+(K198*3%)</f>
        <v>0</v>
      </c>
      <c r="M198" s="56">
        <f>L198+(L198*3%)</f>
        <v>0</v>
      </c>
      <c r="N198" s="56">
        <f>M198+(M198*3%)</f>
        <v>0</v>
      </c>
      <c r="O198" s="56">
        <f>N198+(N198*3%)</f>
        <v>0</v>
      </c>
    </row>
    <row r="199" spans="1:15" ht="23.25" customHeight="1" thickBot="1" x14ac:dyDescent="0.3">
      <c r="A199" s="142" t="s">
        <v>277</v>
      </c>
      <c r="B199" s="143"/>
      <c r="C199" s="57" t="s">
        <v>262</v>
      </c>
      <c r="D199" s="58" t="s">
        <v>264</v>
      </c>
      <c r="E199" s="57" t="s">
        <v>434</v>
      </c>
      <c r="F199" s="57" t="s">
        <v>435</v>
      </c>
      <c r="G199" s="57" t="s">
        <v>263</v>
      </c>
      <c r="H199" s="57" t="s">
        <v>0</v>
      </c>
      <c r="I199" s="57" t="s">
        <v>436</v>
      </c>
      <c r="J199" s="58" t="s">
        <v>265</v>
      </c>
      <c r="K199" s="57" t="s">
        <v>437</v>
      </c>
      <c r="L199" s="58" t="s">
        <v>438</v>
      </c>
      <c r="M199" s="57" t="s">
        <v>439</v>
      </c>
      <c r="N199" s="57" t="s">
        <v>440</v>
      </c>
      <c r="O199" s="57" t="s">
        <v>441</v>
      </c>
    </row>
    <row r="200" spans="1:15" ht="15" customHeight="1" x14ac:dyDescent="0.25">
      <c r="A200" s="144" t="s">
        <v>271</v>
      </c>
      <c r="B200" s="145"/>
      <c r="C200" s="148"/>
      <c r="D200" s="149"/>
      <c r="E200" s="33"/>
      <c r="F200" s="33"/>
      <c r="G200" s="33"/>
      <c r="H200" s="34"/>
      <c r="I200" s="34"/>
      <c r="J200" s="35"/>
      <c r="K200" s="36">
        <f t="shared" ref="K200:K213" si="9">+J200*H200</f>
        <v>0</v>
      </c>
      <c r="L200" s="37"/>
      <c r="M200" s="38"/>
      <c r="N200" s="38"/>
      <c r="O200" s="39"/>
    </row>
    <row r="201" spans="1:15" x14ac:dyDescent="0.25">
      <c r="A201" s="144"/>
      <c r="B201" s="145"/>
      <c r="C201" s="149"/>
      <c r="D201" s="149"/>
      <c r="E201" s="40"/>
      <c r="F201" s="40"/>
      <c r="G201" s="40"/>
      <c r="H201" s="41"/>
      <c r="I201" s="41"/>
      <c r="J201" s="42"/>
      <c r="K201" s="36">
        <f t="shared" si="9"/>
        <v>0</v>
      </c>
      <c r="L201" s="43"/>
      <c r="M201" s="44"/>
      <c r="N201" s="44"/>
      <c r="O201" s="45"/>
    </row>
    <row r="202" spans="1:15" x14ac:dyDescent="0.25">
      <c r="A202" s="144"/>
      <c r="B202" s="145"/>
      <c r="C202" s="149"/>
      <c r="D202" s="149"/>
      <c r="E202" s="40"/>
      <c r="F202" s="40"/>
      <c r="G202" s="40"/>
      <c r="H202" s="41"/>
      <c r="I202" s="41"/>
      <c r="J202" s="42"/>
      <c r="K202" s="36">
        <f t="shared" si="9"/>
        <v>0</v>
      </c>
      <c r="L202" s="43"/>
      <c r="M202" s="44"/>
      <c r="N202" s="44"/>
      <c r="O202" s="45"/>
    </row>
    <row r="203" spans="1:15" x14ac:dyDescent="0.25">
      <c r="A203" s="144"/>
      <c r="B203" s="145"/>
      <c r="C203" s="149"/>
      <c r="D203" s="149"/>
      <c r="E203" s="40"/>
      <c r="F203" s="40"/>
      <c r="G203" s="40"/>
      <c r="H203" s="41"/>
      <c r="I203" s="41"/>
      <c r="J203" s="42"/>
      <c r="K203" s="36">
        <f t="shared" si="9"/>
        <v>0</v>
      </c>
      <c r="L203" s="43"/>
      <c r="M203" s="44"/>
      <c r="N203" s="44"/>
      <c r="O203" s="45"/>
    </row>
    <row r="204" spans="1:15" x14ac:dyDescent="0.25">
      <c r="A204" s="144"/>
      <c r="B204" s="145"/>
      <c r="C204" s="149"/>
      <c r="D204" s="149"/>
      <c r="E204" s="40"/>
      <c r="F204" s="40"/>
      <c r="G204" s="40"/>
      <c r="H204" s="41"/>
      <c r="I204" s="41"/>
      <c r="J204" s="42"/>
      <c r="K204" s="36">
        <f t="shared" si="9"/>
        <v>0</v>
      </c>
      <c r="L204" s="43"/>
      <c r="M204" s="44"/>
      <c r="N204" s="44"/>
      <c r="O204" s="45"/>
    </row>
    <row r="205" spans="1:15" x14ac:dyDescent="0.25">
      <c r="A205" s="144"/>
      <c r="B205" s="145"/>
      <c r="C205" s="149"/>
      <c r="D205" s="149"/>
      <c r="E205" s="40"/>
      <c r="F205" s="40"/>
      <c r="G205" s="40"/>
      <c r="H205" s="41"/>
      <c r="I205" s="41"/>
      <c r="J205" s="42"/>
      <c r="K205" s="36">
        <f t="shared" si="9"/>
        <v>0</v>
      </c>
      <c r="L205" s="43"/>
      <c r="M205" s="44"/>
      <c r="N205" s="44"/>
      <c r="O205" s="45"/>
    </row>
    <row r="206" spans="1:15" x14ac:dyDescent="0.25">
      <c r="A206" s="144"/>
      <c r="B206" s="145"/>
      <c r="C206" s="149"/>
      <c r="D206" s="149"/>
      <c r="E206" s="40"/>
      <c r="F206" s="40"/>
      <c r="G206" s="40"/>
      <c r="H206" s="41"/>
      <c r="I206" s="41"/>
      <c r="J206" s="42"/>
      <c r="K206" s="36">
        <f t="shared" si="9"/>
        <v>0</v>
      </c>
      <c r="L206" s="43"/>
      <c r="M206" s="44"/>
      <c r="N206" s="44"/>
      <c r="O206" s="45"/>
    </row>
    <row r="207" spans="1:15" x14ac:dyDescent="0.25">
      <c r="A207" s="144"/>
      <c r="B207" s="145"/>
      <c r="C207" s="149"/>
      <c r="D207" s="149"/>
      <c r="E207" s="40"/>
      <c r="F207" s="40"/>
      <c r="G207" s="40"/>
      <c r="H207" s="41"/>
      <c r="I207" s="41"/>
      <c r="J207" s="42"/>
      <c r="K207" s="36">
        <f t="shared" si="9"/>
        <v>0</v>
      </c>
      <c r="L207" s="43"/>
      <c r="M207" s="44"/>
      <c r="N207" s="44"/>
      <c r="O207" s="45"/>
    </row>
    <row r="208" spans="1:15" x14ac:dyDescent="0.25">
      <c r="A208" s="144"/>
      <c r="B208" s="145"/>
      <c r="C208" s="149"/>
      <c r="D208" s="149"/>
      <c r="E208" s="40"/>
      <c r="F208" s="40"/>
      <c r="G208" s="40"/>
      <c r="H208" s="41"/>
      <c r="I208" s="41"/>
      <c r="J208" s="42"/>
      <c r="K208" s="36">
        <f t="shared" si="9"/>
        <v>0</v>
      </c>
      <c r="L208" s="43"/>
      <c r="M208" s="44"/>
      <c r="N208" s="44"/>
      <c r="O208" s="45"/>
    </row>
    <row r="209" spans="1:15" x14ac:dyDescent="0.25">
      <c r="A209" s="144"/>
      <c r="B209" s="145"/>
      <c r="C209" s="149"/>
      <c r="D209" s="149"/>
      <c r="E209" s="40"/>
      <c r="F209" s="40"/>
      <c r="G209" s="40"/>
      <c r="H209" s="41"/>
      <c r="I209" s="41"/>
      <c r="J209" s="42"/>
      <c r="K209" s="36">
        <f t="shared" si="9"/>
        <v>0</v>
      </c>
      <c r="L209" s="43"/>
      <c r="M209" s="44"/>
      <c r="N209" s="44"/>
      <c r="O209" s="45"/>
    </row>
    <row r="210" spans="1:15" x14ac:dyDescent="0.25">
      <c r="A210" s="144"/>
      <c r="B210" s="145"/>
      <c r="C210" s="149"/>
      <c r="D210" s="149"/>
      <c r="E210" s="40"/>
      <c r="F210" s="40"/>
      <c r="G210" s="40"/>
      <c r="H210" s="41"/>
      <c r="I210" s="41"/>
      <c r="J210" s="42"/>
      <c r="K210" s="36">
        <f t="shared" si="9"/>
        <v>0</v>
      </c>
      <c r="L210" s="43"/>
      <c r="M210" s="44"/>
      <c r="N210" s="44"/>
      <c r="O210" s="45"/>
    </row>
    <row r="211" spans="1:15" x14ac:dyDescent="0.25">
      <c r="A211" s="144"/>
      <c r="B211" s="145"/>
      <c r="C211" s="149"/>
      <c r="D211" s="149"/>
      <c r="E211" s="40"/>
      <c r="F211" s="40"/>
      <c r="G211" s="46"/>
      <c r="H211" s="41"/>
      <c r="I211" s="41"/>
      <c r="J211" s="47"/>
      <c r="K211" s="36">
        <f t="shared" si="9"/>
        <v>0</v>
      </c>
      <c r="L211" s="43"/>
      <c r="M211" s="44"/>
      <c r="N211" s="44"/>
      <c r="O211" s="45"/>
    </row>
    <row r="212" spans="1:15" x14ac:dyDescent="0.25">
      <c r="A212" s="144"/>
      <c r="B212" s="145"/>
      <c r="C212" s="149"/>
      <c r="D212" s="149"/>
      <c r="E212" s="40"/>
      <c r="F212" s="40"/>
      <c r="G212" s="46"/>
      <c r="H212" s="48"/>
      <c r="I212" s="48"/>
      <c r="J212" s="47"/>
      <c r="K212" s="36">
        <f t="shared" si="9"/>
        <v>0</v>
      </c>
      <c r="L212" s="43"/>
      <c r="M212" s="44"/>
      <c r="N212" s="44"/>
      <c r="O212" s="45"/>
    </row>
    <row r="213" spans="1:15" ht="15.75" thickBot="1" x14ac:dyDescent="0.3">
      <c r="A213" s="144"/>
      <c r="B213" s="145"/>
      <c r="C213" s="149"/>
      <c r="D213" s="149"/>
      <c r="E213" s="49"/>
      <c r="F213" s="49"/>
      <c r="G213" s="49"/>
      <c r="H213" s="50"/>
      <c r="I213" s="50"/>
      <c r="J213" s="51"/>
      <c r="K213" s="36">
        <f t="shared" si="9"/>
        <v>0</v>
      </c>
      <c r="L213" s="52"/>
      <c r="M213" s="53"/>
      <c r="N213" s="53"/>
      <c r="O213" s="54"/>
    </row>
    <row r="214" spans="1:15" ht="15.75" thickBot="1" x14ac:dyDescent="0.3">
      <c r="A214" s="146"/>
      <c r="B214" s="147"/>
      <c r="C214" s="150"/>
      <c r="D214" s="150"/>
      <c r="E214" s="60" t="s">
        <v>267</v>
      </c>
      <c r="F214" s="58"/>
      <c r="G214" s="58"/>
      <c r="H214" s="58"/>
      <c r="I214" s="58"/>
      <c r="J214" s="59"/>
      <c r="K214" s="55">
        <f>SUM(K200:K213)</f>
        <v>0</v>
      </c>
      <c r="L214" s="56">
        <f>K214+(K214*3%)</f>
        <v>0</v>
      </c>
      <c r="M214" s="56">
        <f>L214+(L214*3%)</f>
        <v>0</v>
      </c>
      <c r="N214" s="56">
        <f>M214+(M214*3%)</f>
        <v>0</v>
      </c>
      <c r="O214" s="56">
        <f>N214+(N214*3%)</f>
        <v>0</v>
      </c>
    </row>
    <row r="215" spans="1:15" ht="23.25" customHeight="1" thickBot="1" x14ac:dyDescent="0.3">
      <c r="A215" s="142" t="s">
        <v>277</v>
      </c>
      <c r="B215" s="143"/>
      <c r="C215" s="57" t="s">
        <v>262</v>
      </c>
      <c r="D215" s="58" t="s">
        <v>264</v>
      </c>
      <c r="E215" s="57" t="s">
        <v>434</v>
      </c>
      <c r="F215" s="57" t="s">
        <v>435</v>
      </c>
      <c r="G215" s="57" t="s">
        <v>263</v>
      </c>
      <c r="H215" s="57" t="s">
        <v>0</v>
      </c>
      <c r="I215" s="57" t="s">
        <v>436</v>
      </c>
      <c r="J215" s="58" t="s">
        <v>265</v>
      </c>
      <c r="K215" s="57" t="s">
        <v>437</v>
      </c>
      <c r="L215" s="58" t="s">
        <v>438</v>
      </c>
      <c r="M215" s="57" t="s">
        <v>439</v>
      </c>
      <c r="N215" s="57" t="s">
        <v>440</v>
      </c>
      <c r="O215" s="57" t="s">
        <v>441</v>
      </c>
    </row>
    <row r="216" spans="1:15" ht="15" customHeight="1" x14ac:dyDescent="0.25">
      <c r="A216" s="144" t="s">
        <v>272</v>
      </c>
      <c r="B216" s="145"/>
      <c r="C216" s="148"/>
      <c r="D216" s="149"/>
      <c r="E216" s="33"/>
      <c r="F216" s="33"/>
      <c r="G216" s="33"/>
      <c r="H216" s="34"/>
      <c r="I216" s="34"/>
      <c r="J216" s="35"/>
      <c r="K216" s="36">
        <f t="shared" ref="K216:K229" si="10">+J216*H216</f>
        <v>0</v>
      </c>
      <c r="L216" s="37"/>
      <c r="M216" s="38"/>
      <c r="N216" s="38"/>
      <c r="O216" s="39"/>
    </row>
    <row r="217" spans="1:15" x14ac:dyDescent="0.25">
      <c r="A217" s="144"/>
      <c r="B217" s="145"/>
      <c r="C217" s="149"/>
      <c r="D217" s="149"/>
      <c r="E217" s="40"/>
      <c r="F217" s="40"/>
      <c r="G217" s="40"/>
      <c r="H217" s="41"/>
      <c r="I217" s="41"/>
      <c r="J217" s="42"/>
      <c r="K217" s="36">
        <f t="shared" si="10"/>
        <v>0</v>
      </c>
      <c r="L217" s="43"/>
      <c r="M217" s="44"/>
      <c r="N217" s="44"/>
      <c r="O217" s="45"/>
    </row>
    <row r="218" spans="1:15" x14ac:dyDescent="0.25">
      <c r="A218" s="144"/>
      <c r="B218" s="145"/>
      <c r="C218" s="149"/>
      <c r="D218" s="149"/>
      <c r="E218" s="40"/>
      <c r="F218" s="40"/>
      <c r="G218" s="40"/>
      <c r="H218" s="41"/>
      <c r="I218" s="41"/>
      <c r="J218" s="42"/>
      <c r="K218" s="36">
        <f t="shared" si="10"/>
        <v>0</v>
      </c>
      <c r="L218" s="43"/>
      <c r="M218" s="44"/>
      <c r="N218" s="44"/>
      <c r="O218" s="45"/>
    </row>
    <row r="219" spans="1:15" x14ac:dyDescent="0.25">
      <c r="A219" s="144"/>
      <c r="B219" s="145"/>
      <c r="C219" s="149"/>
      <c r="D219" s="149"/>
      <c r="E219" s="40"/>
      <c r="F219" s="40"/>
      <c r="G219" s="40"/>
      <c r="H219" s="41"/>
      <c r="I219" s="41"/>
      <c r="J219" s="42"/>
      <c r="K219" s="36">
        <f t="shared" si="10"/>
        <v>0</v>
      </c>
      <c r="L219" s="43"/>
      <c r="M219" s="44"/>
      <c r="N219" s="44"/>
      <c r="O219" s="45"/>
    </row>
    <row r="220" spans="1:15" x14ac:dyDescent="0.25">
      <c r="A220" s="144"/>
      <c r="B220" s="145"/>
      <c r="C220" s="149"/>
      <c r="D220" s="149"/>
      <c r="E220" s="40"/>
      <c r="F220" s="40"/>
      <c r="G220" s="40"/>
      <c r="H220" s="41"/>
      <c r="I220" s="41"/>
      <c r="J220" s="42"/>
      <c r="K220" s="36">
        <f t="shared" si="10"/>
        <v>0</v>
      </c>
      <c r="L220" s="43"/>
      <c r="M220" s="44"/>
      <c r="N220" s="44"/>
      <c r="O220" s="45"/>
    </row>
    <row r="221" spans="1:15" x14ac:dyDescent="0.25">
      <c r="A221" s="144"/>
      <c r="B221" s="145"/>
      <c r="C221" s="149"/>
      <c r="D221" s="149"/>
      <c r="E221" s="40"/>
      <c r="F221" s="40"/>
      <c r="G221" s="40"/>
      <c r="H221" s="41"/>
      <c r="I221" s="41"/>
      <c r="J221" s="42"/>
      <c r="K221" s="36">
        <f t="shared" si="10"/>
        <v>0</v>
      </c>
      <c r="L221" s="43"/>
      <c r="M221" s="44"/>
      <c r="N221" s="44"/>
      <c r="O221" s="45"/>
    </row>
    <row r="222" spans="1:15" x14ac:dyDescent="0.25">
      <c r="A222" s="144"/>
      <c r="B222" s="145"/>
      <c r="C222" s="149"/>
      <c r="D222" s="149"/>
      <c r="E222" s="40"/>
      <c r="F222" s="40"/>
      <c r="G222" s="40"/>
      <c r="H222" s="41"/>
      <c r="I222" s="41"/>
      <c r="J222" s="42"/>
      <c r="K222" s="36">
        <f t="shared" si="10"/>
        <v>0</v>
      </c>
      <c r="L222" s="43"/>
      <c r="M222" s="44"/>
      <c r="N222" s="44"/>
      <c r="O222" s="45"/>
    </row>
    <row r="223" spans="1:15" x14ac:dyDescent="0.25">
      <c r="A223" s="144"/>
      <c r="B223" s="145"/>
      <c r="C223" s="149"/>
      <c r="D223" s="149"/>
      <c r="E223" s="40"/>
      <c r="F223" s="40"/>
      <c r="G223" s="40"/>
      <c r="H223" s="41"/>
      <c r="I223" s="41"/>
      <c r="J223" s="42"/>
      <c r="K223" s="36">
        <f t="shared" si="10"/>
        <v>0</v>
      </c>
      <c r="L223" s="43"/>
      <c r="M223" s="44"/>
      <c r="N223" s="44"/>
      <c r="O223" s="45"/>
    </row>
    <row r="224" spans="1:15" x14ac:dyDescent="0.25">
      <c r="A224" s="144"/>
      <c r="B224" s="145"/>
      <c r="C224" s="149"/>
      <c r="D224" s="149"/>
      <c r="E224" s="40"/>
      <c r="F224" s="40"/>
      <c r="G224" s="40"/>
      <c r="H224" s="41"/>
      <c r="I224" s="41"/>
      <c r="J224" s="42"/>
      <c r="K224" s="36">
        <f t="shared" si="10"/>
        <v>0</v>
      </c>
      <c r="L224" s="43"/>
      <c r="M224" s="44"/>
      <c r="N224" s="44"/>
      <c r="O224" s="45"/>
    </row>
    <row r="225" spans="1:15" x14ac:dyDescent="0.25">
      <c r="A225" s="144"/>
      <c r="B225" s="145"/>
      <c r="C225" s="149"/>
      <c r="D225" s="149"/>
      <c r="E225" s="40"/>
      <c r="F225" s="40"/>
      <c r="G225" s="40"/>
      <c r="H225" s="41"/>
      <c r="I225" s="41"/>
      <c r="J225" s="42"/>
      <c r="K225" s="36">
        <f t="shared" si="10"/>
        <v>0</v>
      </c>
      <c r="L225" s="43"/>
      <c r="M225" s="44"/>
      <c r="N225" s="44"/>
      <c r="O225" s="45"/>
    </row>
    <row r="226" spans="1:15" x14ac:dyDescent="0.25">
      <c r="A226" s="144"/>
      <c r="B226" s="145"/>
      <c r="C226" s="149"/>
      <c r="D226" s="149"/>
      <c r="E226" s="40"/>
      <c r="F226" s="40"/>
      <c r="G226" s="40"/>
      <c r="H226" s="41"/>
      <c r="I226" s="41"/>
      <c r="J226" s="42"/>
      <c r="K226" s="36">
        <f t="shared" si="10"/>
        <v>0</v>
      </c>
      <c r="L226" s="43"/>
      <c r="M226" s="44"/>
      <c r="N226" s="44"/>
      <c r="O226" s="45"/>
    </row>
    <row r="227" spans="1:15" x14ac:dyDescent="0.25">
      <c r="A227" s="144"/>
      <c r="B227" s="145"/>
      <c r="C227" s="149"/>
      <c r="D227" s="149"/>
      <c r="E227" s="40"/>
      <c r="F227" s="40"/>
      <c r="G227" s="46"/>
      <c r="H227" s="41"/>
      <c r="I227" s="41"/>
      <c r="J227" s="47"/>
      <c r="K227" s="36">
        <f t="shared" si="10"/>
        <v>0</v>
      </c>
      <c r="L227" s="43"/>
      <c r="M227" s="44"/>
      <c r="N227" s="44"/>
      <c r="O227" s="45"/>
    </row>
    <row r="228" spans="1:15" x14ac:dyDescent="0.25">
      <c r="A228" s="144"/>
      <c r="B228" s="145"/>
      <c r="C228" s="149"/>
      <c r="D228" s="149"/>
      <c r="E228" s="40"/>
      <c r="F228" s="40"/>
      <c r="G228" s="46"/>
      <c r="H228" s="48"/>
      <c r="I228" s="48"/>
      <c r="J228" s="47"/>
      <c r="K228" s="36">
        <f t="shared" si="10"/>
        <v>0</v>
      </c>
      <c r="L228" s="43"/>
      <c r="M228" s="44"/>
      <c r="N228" s="44"/>
      <c r="O228" s="45"/>
    </row>
    <row r="229" spans="1:15" ht="15.75" thickBot="1" x14ac:dyDescent="0.3">
      <c r="A229" s="144"/>
      <c r="B229" s="145"/>
      <c r="C229" s="149"/>
      <c r="D229" s="149"/>
      <c r="E229" s="49"/>
      <c r="F229" s="49"/>
      <c r="G229" s="49"/>
      <c r="H229" s="50"/>
      <c r="I229" s="50"/>
      <c r="J229" s="51"/>
      <c r="K229" s="36">
        <f t="shared" si="10"/>
        <v>0</v>
      </c>
      <c r="L229" s="52"/>
      <c r="M229" s="53"/>
      <c r="N229" s="53"/>
      <c r="O229" s="54"/>
    </row>
    <row r="230" spans="1:15" ht="15.75" thickBot="1" x14ac:dyDescent="0.3">
      <c r="A230" s="146"/>
      <c r="B230" s="147"/>
      <c r="C230" s="150"/>
      <c r="D230" s="150"/>
      <c r="E230" s="60" t="s">
        <v>267</v>
      </c>
      <c r="F230" s="58"/>
      <c r="G230" s="58"/>
      <c r="H230" s="58"/>
      <c r="I230" s="58"/>
      <c r="J230" s="59"/>
      <c r="K230" s="55">
        <f>SUM(K216:K229)</f>
        <v>0</v>
      </c>
      <c r="L230" s="56">
        <f>K230+(K230*3%)</f>
        <v>0</v>
      </c>
      <c r="M230" s="56">
        <f>L230+(L230*3%)</f>
        <v>0</v>
      </c>
      <c r="N230" s="56">
        <f>M230+(M230*3%)</f>
        <v>0</v>
      </c>
      <c r="O230" s="56">
        <f>N230+(N230*3%)</f>
        <v>0</v>
      </c>
    </row>
    <row r="231" spans="1:15" ht="23.25" customHeight="1" thickBot="1" x14ac:dyDescent="0.3">
      <c r="A231" s="142" t="s">
        <v>277</v>
      </c>
      <c r="B231" s="143"/>
      <c r="C231" s="57" t="s">
        <v>262</v>
      </c>
      <c r="D231" s="58" t="s">
        <v>264</v>
      </c>
      <c r="E231" s="57" t="s">
        <v>434</v>
      </c>
      <c r="F231" s="57" t="s">
        <v>435</v>
      </c>
      <c r="G231" s="57" t="s">
        <v>263</v>
      </c>
      <c r="H231" s="57" t="s">
        <v>0</v>
      </c>
      <c r="I231" s="57" t="s">
        <v>436</v>
      </c>
      <c r="J231" s="58" t="s">
        <v>265</v>
      </c>
      <c r="K231" s="57" t="s">
        <v>437</v>
      </c>
      <c r="L231" s="58" t="s">
        <v>438</v>
      </c>
      <c r="M231" s="57" t="s">
        <v>439</v>
      </c>
      <c r="N231" s="57" t="s">
        <v>440</v>
      </c>
      <c r="O231" s="57" t="s">
        <v>441</v>
      </c>
    </row>
    <row r="232" spans="1:15" ht="15" customHeight="1" x14ac:dyDescent="0.25">
      <c r="A232" s="144" t="s">
        <v>273</v>
      </c>
      <c r="B232" s="145"/>
      <c r="C232" s="148"/>
      <c r="D232" s="149"/>
      <c r="E232" s="33"/>
      <c r="F232" s="33"/>
      <c r="G232" s="33"/>
      <c r="H232" s="34"/>
      <c r="I232" s="34"/>
      <c r="J232" s="35"/>
      <c r="K232" s="36">
        <f t="shared" ref="K232:K245" si="11">+J232*H232</f>
        <v>0</v>
      </c>
      <c r="L232" s="37"/>
      <c r="M232" s="38"/>
      <c r="N232" s="38"/>
      <c r="O232" s="39"/>
    </row>
    <row r="233" spans="1:15" x14ac:dyDescent="0.25">
      <c r="A233" s="144"/>
      <c r="B233" s="145"/>
      <c r="C233" s="149"/>
      <c r="D233" s="149"/>
      <c r="E233" s="40"/>
      <c r="F233" s="40"/>
      <c r="G233" s="40"/>
      <c r="H233" s="41"/>
      <c r="I233" s="41"/>
      <c r="J233" s="42"/>
      <c r="K233" s="36">
        <f t="shared" si="11"/>
        <v>0</v>
      </c>
      <c r="L233" s="43"/>
      <c r="M233" s="44"/>
      <c r="N233" s="44"/>
      <c r="O233" s="45"/>
    </row>
    <row r="234" spans="1:15" x14ac:dyDescent="0.25">
      <c r="A234" s="144"/>
      <c r="B234" s="145"/>
      <c r="C234" s="149"/>
      <c r="D234" s="149"/>
      <c r="E234" s="40"/>
      <c r="F234" s="40"/>
      <c r="G234" s="40"/>
      <c r="H234" s="41"/>
      <c r="I234" s="41"/>
      <c r="J234" s="42"/>
      <c r="K234" s="36">
        <f t="shared" si="11"/>
        <v>0</v>
      </c>
      <c r="L234" s="43"/>
      <c r="M234" s="44"/>
      <c r="N234" s="44"/>
      <c r="O234" s="45"/>
    </row>
    <row r="235" spans="1:15" x14ac:dyDescent="0.25">
      <c r="A235" s="144"/>
      <c r="B235" s="145"/>
      <c r="C235" s="149"/>
      <c r="D235" s="149"/>
      <c r="E235" s="40"/>
      <c r="F235" s="40"/>
      <c r="G235" s="40"/>
      <c r="H235" s="41"/>
      <c r="I235" s="41"/>
      <c r="J235" s="42"/>
      <c r="K235" s="36">
        <f t="shared" si="11"/>
        <v>0</v>
      </c>
      <c r="L235" s="43"/>
      <c r="M235" s="44"/>
      <c r="N235" s="44"/>
      <c r="O235" s="45"/>
    </row>
    <row r="236" spans="1:15" x14ac:dyDescent="0.25">
      <c r="A236" s="144"/>
      <c r="B236" s="145"/>
      <c r="C236" s="149"/>
      <c r="D236" s="149"/>
      <c r="E236" s="40"/>
      <c r="F236" s="40"/>
      <c r="G236" s="40"/>
      <c r="H236" s="41"/>
      <c r="I236" s="41"/>
      <c r="J236" s="42"/>
      <c r="K236" s="36">
        <f t="shared" si="11"/>
        <v>0</v>
      </c>
      <c r="L236" s="43"/>
      <c r="M236" s="44"/>
      <c r="N236" s="44"/>
      <c r="O236" s="45"/>
    </row>
    <row r="237" spans="1:15" x14ac:dyDescent="0.25">
      <c r="A237" s="144"/>
      <c r="B237" s="145"/>
      <c r="C237" s="149"/>
      <c r="D237" s="149"/>
      <c r="E237" s="40"/>
      <c r="F237" s="40"/>
      <c r="G237" s="40"/>
      <c r="H237" s="41"/>
      <c r="I237" s="41"/>
      <c r="J237" s="42"/>
      <c r="K237" s="36">
        <f t="shared" si="11"/>
        <v>0</v>
      </c>
      <c r="L237" s="43"/>
      <c r="M237" s="44"/>
      <c r="N237" s="44"/>
      <c r="O237" s="45"/>
    </row>
    <row r="238" spans="1:15" x14ac:dyDescent="0.25">
      <c r="A238" s="144"/>
      <c r="B238" s="145"/>
      <c r="C238" s="149"/>
      <c r="D238" s="149"/>
      <c r="E238" s="40"/>
      <c r="F238" s="40"/>
      <c r="G238" s="40"/>
      <c r="H238" s="41"/>
      <c r="I238" s="41"/>
      <c r="J238" s="42"/>
      <c r="K238" s="36">
        <f t="shared" si="11"/>
        <v>0</v>
      </c>
      <c r="L238" s="43"/>
      <c r="M238" s="44"/>
      <c r="N238" s="44"/>
      <c r="O238" s="45"/>
    </row>
    <row r="239" spans="1:15" x14ac:dyDescent="0.25">
      <c r="A239" s="144"/>
      <c r="B239" s="145"/>
      <c r="C239" s="149"/>
      <c r="D239" s="149"/>
      <c r="E239" s="40"/>
      <c r="F239" s="40"/>
      <c r="G239" s="40"/>
      <c r="H239" s="41"/>
      <c r="I239" s="41"/>
      <c r="J239" s="42"/>
      <c r="K239" s="36">
        <f t="shared" si="11"/>
        <v>0</v>
      </c>
      <c r="L239" s="43"/>
      <c r="M239" s="44"/>
      <c r="N239" s="44"/>
      <c r="O239" s="45"/>
    </row>
    <row r="240" spans="1:15" x14ac:dyDescent="0.25">
      <c r="A240" s="144"/>
      <c r="B240" s="145"/>
      <c r="C240" s="149"/>
      <c r="D240" s="149"/>
      <c r="E240" s="40"/>
      <c r="F240" s="40"/>
      <c r="G240" s="40"/>
      <c r="H240" s="41"/>
      <c r="I240" s="41"/>
      <c r="J240" s="42"/>
      <c r="K240" s="36">
        <f t="shared" si="11"/>
        <v>0</v>
      </c>
      <c r="L240" s="43"/>
      <c r="M240" s="44"/>
      <c r="N240" s="44"/>
      <c r="O240" s="45"/>
    </row>
    <row r="241" spans="1:15" x14ac:dyDescent="0.25">
      <c r="A241" s="144"/>
      <c r="B241" s="145"/>
      <c r="C241" s="149"/>
      <c r="D241" s="149"/>
      <c r="E241" s="40"/>
      <c r="F241" s="40"/>
      <c r="G241" s="40"/>
      <c r="H241" s="41"/>
      <c r="I241" s="41"/>
      <c r="J241" s="42"/>
      <c r="K241" s="36">
        <f t="shared" si="11"/>
        <v>0</v>
      </c>
      <c r="L241" s="43"/>
      <c r="M241" s="44"/>
      <c r="N241" s="44"/>
      <c r="O241" s="45"/>
    </row>
    <row r="242" spans="1:15" x14ac:dyDescent="0.25">
      <c r="A242" s="144"/>
      <c r="B242" s="145"/>
      <c r="C242" s="149"/>
      <c r="D242" s="149"/>
      <c r="E242" s="40"/>
      <c r="F242" s="40"/>
      <c r="G242" s="40"/>
      <c r="H242" s="41"/>
      <c r="I242" s="41"/>
      <c r="J242" s="42"/>
      <c r="K242" s="36">
        <f t="shared" si="11"/>
        <v>0</v>
      </c>
      <c r="L242" s="43"/>
      <c r="M242" s="44"/>
      <c r="N242" s="44"/>
      <c r="O242" s="45"/>
    </row>
    <row r="243" spans="1:15" x14ac:dyDescent="0.25">
      <c r="A243" s="144"/>
      <c r="B243" s="145"/>
      <c r="C243" s="149"/>
      <c r="D243" s="149"/>
      <c r="E243" s="40"/>
      <c r="F243" s="40"/>
      <c r="G243" s="46"/>
      <c r="H243" s="41"/>
      <c r="I243" s="41"/>
      <c r="J243" s="47"/>
      <c r="K243" s="36">
        <f t="shared" si="11"/>
        <v>0</v>
      </c>
      <c r="L243" s="43"/>
      <c r="M243" s="44"/>
      <c r="N243" s="44"/>
      <c r="O243" s="45"/>
    </row>
    <row r="244" spans="1:15" x14ac:dyDescent="0.25">
      <c r="A244" s="144"/>
      <c r="B244" s="145"/>
      <c r="C244" s="149"/>
      <c r="D244" s="149"/>
      <c r="E244" s="40"/>
      <c r="F244" s="40"/>
      <c r="G244" s="46"/>
      <c r="H244" s="48"/>
      <c r="I244" s="48"/>
      <c r="J244" s="47"/>
      <c r="K244" s="36">
        <f t="shared" si="11"/>
        <v>0</v>
      </c>
      <c r="L244" s="43"/>
      <c r="M244" s="44"/>
      <c r="N244" s="44"/>
      <c r="O244" s="45"/>
    </row>
    <row r="245" spans="1:15" ht="15.75" thickBot="1" x14ac:dyDescent="0.3">
      <c r="A245" s="144"/>
      <c r="B245" s="145"/>
      <c r="C245" s="149"/>
      <c r="D245" s="149"/>
      <c r="E245" s="49"/>
      <c r="F245" s="49"/>
      <c r="G245" s="49"/>
      <c r="H245" s="50"/>
      <c r="I245" s="50"/>
      <c r="J245" s="51"/>
      <c r="K245" s="36">
        <f t="shared" si="11"/>
        <v>0</v>
      </c>
      <c r="L245" s="52"/>
      <c r="M245" s="53"/>
      <c r="N245" s="53"/>
      <c r="O245" s="54"/>
    </row>
    <row r="246" spans="1:15" ht="15.75" thickBot="1" x14ac:dyDescent="0.3">
      <c r="A246" s="146"/>
      <c r="B246" s="147"/>
      <c r="C246" s="150"/>
      <c r="D246" s="150"/>
      <c r="E246" s="60" t="s">
        <v>267</v>
      </c>
      <c r="F246" s="58"/>
      <c r="G246" s="58"/>
      <c r="H246" s="58"/>
      <c r="I246" s="58"/>
      <c r="J246" s="59"/>
      <c r="K246" s="55">
        <f>SUM(K232:K245)</f>
        <v>0</v>
      </c>
      <c r="L246" s="56">
        <f>K246+(K246*3%)</f>
        <v>0</v>
      </c>
      <c r="M246" s="56">
        <f>L246+(L246*3%)</f>
        <v>0</v>
      </c>
      <c r="N246" s="56">
        <f>M246+(M246*3%)</f>
        <v>0</v>
      </c>
      <c r="O246" s="56">
        <f>N246+(N246*3%)</f>
        <v>0</v>
      </c>
    </row>
    <row r="247" spans="1:15" ht="23.25" customHeight="1" thickBot="1" x14ac:dyDescent="0.3">
      <c r="A247" s="142" t="s">
        <v>277</v>
      </c>
      <c r="B247" s="143"/>
      <c r="C247" s="57" t="s">
        <v>262</v>
      </c>
      <c r="D247" s="58" t="s">
        <v>264</v>
      </c>
      <c r="E247" s="57" t="s">
        <v>434</v>
      </c>
      <c r="F247" s="57" t="s">
        <v>435</v>
      </c>
      <c r="G247" s="57" t="s">
        <v>263</v>
      </c>
      <c r="H247" s="57" t="s">
        <v>0</v>
      </c>
      <c r="I247" s="57" t="s">
        <v>436</v>
      </c>
      <c r="J247" s="58" t="s">
        <v>265</v>
      </c>
      <c r="K247" s="57" t="s">
        <v>437</v>
      </c>
      <c r="L247" s="58" t="s">
        <v>438</v>
      </c>
      <c r="M247" s="57" t="s">
        <v>439</v>
      </c>
      <c r="N247" s="57" t="s">
        <v>440</v>
      </c>
      <c r="O247" s="57" t="s">
        <v>441</v>
      </c>
    </row>
    <row r="248" spans="1:15" ht="15" customHeight="1" x14ac:dyDescent="0.25">
      <c r="A248" s="144" t="s">
        <v>274</v>
      </c>
      <c r="B248" s="145"/>
      <c r="C248" s="148"/>
      <c r="D248" s="149"/>
      <c r="E248" s="33"/>
      <c r="F248" s="33"/>
      <c r="G248" s="33"/>
      <c r="H248" s="34"/>
      <c r="I248" s="34"/>
      <c r="J248" s="35"/>
      <c r="K248" s="36">
        <f t="shared" ref="K248:K261" si="12">+J248*H248</f>
        <v>0</v>
      </c>
      <c r="L248" s="37"/>
      <c r="M248" s="38"/>
      <c r="N248" s="38"/>
      <c r="O248" s="39"/>
    </row>
    <row r="249" spans="1:15" x14ac:dyDescent="0.25">
      <c r="A249" s="144"/>
      <c r="B249" s="145"/>
      <c r="C249" s="149"/>
      <c r="D249" s="149"/>
      <c r="E249" s="40"/>
      <c r="F249" s="40"/>
      <c r="G249" s="40"/>
      <c r="H249" s="41"/>
      <c r="I249" s="41"/>
      <c r="J249" s="42"/>
      <c r="K249" s="36">
        <f t="shared" si="12"/>
        <v>0</v>
      </c>
      <c r="L249" s="43"/>
      <c r="M249" s="44"/>
      <c r="N249" s="44"/>
      <c r="O249" s="45"/>
    </row>
    <row r="250" spans="1:15" x14ac:dyDescent="0.25">
      <c r="A250" s="144"/>
      <c r="B250" s="145"/>
      <c r="C250" s="149"/>
      <c r="D250" s="149"/>
      <c r="E250" s="40"/>
      <c r="F250" s="40"/>
      <c r="G250" s="40"/>
      <c r="H250" s="41"/>
      <c r="I250" s="41"/>
      <c r="J250" s="42"/>
      <c r="K250" s="36">
        <f t="shared" si="12"/>
        <v>0</v>
      </c>
      <c r="L250" s="43"/>
      <c r="M250" s="44"/>
      <c r="N250" s="44"/>
      <c r="O250" s="45"/>
    </row>
    <row r="251" spans="1:15" x14ac:dyDescent="0.25">
      <c r="A251" s="144"/>
      <c r="B251" s="145"/>
      <c r="C251" s="149"/>
      <c r="D251" s="149"/>
      <c r="E251" s="40"/>
      <c r="F251" s="40"/>
      <c r="G251" s="40"/>
      <c r="H251" s="41"/>
      <c r="I251" s="41"/>
      <c r="J251" s="42"/>
      <c r="K251" s="36">
        <f t="shared" si="12"/>
        <v>0</v>
      </c>
      <c r="L251" s="43"/>
      <c r="M251" s="44"/>
      <c r="N251" s="44"/>
      <c r="O251" s="45"/>
    </row>
    <row r="252" spans="1:15" x14ac:dyDescent="0.25">
      <c r="A252" s="144"/>
      <c r="B252" s="145"/>
      <c r="C252" s="149"/>
      <c r="D252" s="149"/>
      <c r="E252" s="40"/>
      <c r="F252" s="40"/>
      <c r="G252" s="40"/>
      <c r="H252" s="41"/>
      <c r="I252" s="41"/>
      <c r="J252" s="42"/>
      <c r="K252" s="36">
        <f t="shared" si="12"/>
        <v>0</v>
      </c>
      <c r="L252" s="43"/>
      <c r="M252" s="44"/>
      <c r="N252" s="44"/>
      <c r="O252" s="45"/>
    </row>
    <row r="253" spans="1:15" x14ac:dyDescent="0.25">
      <c r="A253" s="144"/>
      <c r="B253" s="145"/>
      <c r="C253" s="149"/>
      <c r="D253" s="149"/>
      <c r="E253" s="40"/>
      <c r="F253" s="40"/>
      <c r="G253" s="40"/>
      <c r="H253" s="41"/>
      <c r="I253" s="41"/>
      <c r="J253" s="42"/>
      <c r="K253" s="36">
        <f t="shared" si="12"/>
        <v>0</v>
      </c>
      <c r="L253" s="43"/>
      <c r="M253" s="44"/>
      <c r="N253" s="44"/>
      <c r="O253" s="45"/>
    </row>
    <row r="254" spans="1:15" x14ac:dyDescent="0.25">
      <c r="A254" s="144"/>
      <c r="B254" s="145"/>
      <c r="C254" s="149"/>
      <c r="D254" s="149"/>
      <c r="E254" s="40"/>
      <c r="F254" s="40"/>
      <c r="G254" s="40"/>
      <c r="H254" s="41"/>
      <c r="I254" s="41"/>
      <c r="J254" s="42"/>
      <c r="K254" s="36">
        <f t="shared" si="12"/>
        <v>0</v>
      </c>
      <c r="L254" s="43"/>
      <c r="M254" s="44"/>
      <c r="N254" s="44"/>
      <c r="O254" s="45"/>
    </row>
    <row r="255" spans="1:15" x14ac:dyDescent="0.25">
      <c r="A255" s="144"/>
      <c r="B255" s="145"/>
      <c r="C255" s="149"/>
      <c r="D255" s="149"/>
      <c r="E255" s="40"/>
      <c r="F255" s="40"/>
      <c r="G255" s="40"/>
      <c r="H255" s="41"/>
      <c r="I255" s="41"/>
      <c r="J255" s="42"/>
      <c r="K255" s="36">
        <f t="shared" si="12"/>
        <v>0</v>
      </c>
      <c r="L255" s="43"/>
      <c r="M255" s="44"/>
      <c r="N255" s="44"/>
      <c r="O255" s="45"/>
    </row>
    <row r="256" spans="1:15" x14ac:dyDescent="0.25">
      <c r="A256" s="144"/>
      <c r="B256" s="145"/>
      <c r="C256" s="149"/>
      <c r="D256" s="149"/>
      <c r="E256" s="40"/>
      <c r="F256" s="40"/>
      <c r="G256" s="40"/>
      <c r="H256" s="41"/>
      <c r="I256" s="41"/>
      <c r="J256" s="42"/>
      <c r="K256" s="36">
        <f t="shared" si="12"/>
        <v>0</v>
      </c>
      <c r="L256" s="43"/>
      <c r="M256" s="44"/>
      <c r="N256" s="44"/>
      <c r="O256" s="45"/>
    </row>
    <row r="257" spans="1:15" x14ac:dyDescent="0.25">
      <c r="A257" s="144"/>
      <c r="B257" s="145"/>
      <c r="C257" s="149"/>
      <c r="D257" s="149"/>
      <c r="E257" s="40"/>
      <c r="F257" s="40"/>
      <c r="G257" s="40"/>
      <c r="H257" s="41"/>
      <c r="I257" s="41"/>
      <c r="J257" s="42"/>
      <c r="K257" s="36">
        <f t="shared" si="12"/>
        <v>0</v>
      </c>
      <c r="L257" s="43"/>
      <c r="M257" s="44"/>
      <c r="N257" s="44"/>
      <c r="O257" s="45"/>
    </row>
    <row r="258" spans="1:15" x14ac:dyDescent="0.25">
      <c r="A258" s="144"/>
      <c r="B258" s="145"/>
      <c r="C258" s="149"/>
      <c r="D258" s="149"/>
      <c r="E258" s="40"/>
      <c r="F258" s="40"/>
      <c r="G258" s="40"/>
      <c r="H258" s="41"/>
      <c r="I258" s="41"/>
      <c r="J258" s="42"/>
      <c r="K258" s="36">
        <f t="shared" si="12"/>
        <v>0</v>
      </c>
      <c r="L258" s="43"/>
      <c r="M258" s="44"/>
      <c r="N258" s="44"/>
      <c r="O258" s="45"/>
    </row>
    <row r="259" spans="1:15" x14ac:dyDescent="0.25">
      <c r="A259" s="144"/>
      <c r="B259" s="145"/>
      <c r="C259" s="149"/>
      <c r="D259" s="149"/>
      <c r="E259" s="40"/>
      <c r="F259" s="40"/>
      <c r="G259" s="46"/>
      <c r="H259" s="41"/>
      <c r="I259" s="41"/>
      <c r="J259" s="47"/>
      <c r="K259" s="36">
        <f t="shared" si="12"/>
        <v>0</v>
      </c>
      <c r="L259" s="43"/>
      <c r="M259" s="44"/>
      <c r="N259" s="44"/>
      <c r="O259" s="45"/>
    </row>
    <row r="260" spans="1:15" x14ac:dyDescent="0.25">
      <c r="A260" s="144"/>
      <c r="B260" s="145"/>
      <c r="C260" s="149"/>
      <c r="D260" s="149"/>
      <c r="E260" s="40"/>
      <c r="F260" s="40"/>
      <c r="G260" s="46"/>
      <c r="H260" s="48"/>
      <c r="I260" s="48"/>
      <c r="J260" s="47"/>
      <c r="K260" s="36">
        <f t="shared" si="12"/>
        <v>0</v>
      </c>
      <c r="L260" s="43"/>
      <c r="M260" s="44"/>
      <c r="N260" s="44"/>
      <c r="O260" s="45"/>
    </row>
    <row r="261" spans="1:15" ht="15.75" thickBot="1" x14ac:dyDescent="0.3">
      <c r="A261" s="144"/>
      <c r="B261" s="145"/>
      <c r="C261" s="149"/>
      <c r="D261" s="149"/>
      <c r="E261" s="49"/>
      <c r="F261" s="49"/>
      <c r="G261" s="49"/>
      <c r="H261" s="50"/>
      <c r="I261" s="50"/>
      <c r="J261" s="51"/>
      <c r="K261" s="36">
        <f t="shared" si="12"/>
        <v>0</v>
      </c>
      <c r="L261" s="52"/>
      <c r="M261" s="53"/>
      <c r="N261" s="53"/>
      <c r="O261" s="54"/>
    </row>
    <row r="262" spans="1:15" ht="15.75" thickBot="1" x14ac:dyDescent="0.3">
      <c r="A262" s="146"/>
      <c r="B262" s="147"/>
      <c r="C262" s="150"/>
      <c r="D262" s="150"/>
      <c r="E262" s="60" t="s">
        <v>267</v>
      </c>
      <c r="F262" s="58"/>
      <c r="G262" s="58"/>
      <c r="H262" s="58"/>
      <c r="I262" s="58"/>
      <c r="J262" s="59"/>
      <c r="K262" s="55">
        <f>SUM(K248:K261)</f>
        <v>0</v>
      </c>
      <c r="L262" s="56">
        <f>K262+(K262*3%)</f>
        <v>0</v>
      </c>
      <c r="M262" s="56">
        <f>L262+(L262*3%)</f>
        <v>0</v>
      </c>
      <c r="N262" s="56">
        <f>M262+(M262*3%)</f>
        <v>0</v>
      </c>
      <c r="O262" s="56">
        <f>N262+(N262*3%)</f>
        <v>0</v>
      </c>
    </row>
    <row r="263" spans="1:15" ht="23.25" customHeight="1" thickBot="1" x14ac:dyDescent="0.3">
      <c r="A263" s="142" t="s">
        <v>277</v>
      </c>
      <c r="B263" s="143"/>
      <c r="C263" s="57" t="s">
        <v>262</v>
      </c>
      <c r="D263" s="58" t="s">
        <v>264</v>
      </c>
      <c r="E263" s="57" t="s">
        <v>434</v>
      </c>
      <c r="F263" s="57" t="s">
        <v>435</v>
      </c>
      <c r="G263" s="57" t="s">
        <v>263</v>
      </c>
      <c r="H263" s="57" t="s">
        <v>0</v>
      </c>
      <c r="I263" s="57" t="s">
        <v>436</v>
      </c>
      <c r="J263" s="58" t="s">
        <v>265</v>
      </c>
      <c r="K263" s="57" t="s">
        <v>437</v>
      </c>
      <c r="L263" s="58" t="s">
        <v>438</v>
      </c>
      <c r="M263" s="57" t="s">
        <v>439</v>
      </c>
      <c r="N263" s="57" t="s">
        <v>440</v>
      </c>
      <c r="O263" s="57" t="s">
        <v>441</v>
      </c>
    </row>
    <row r="264" spans="1:15" ht="15" customHeight="1" x14ac:dyDescent="0.25">
      <c r="A264" s="144" t="s">
        <v>275</v>
      </c>
      <c r="B264" s="145"/>
      <c r="C264" s="148"/>
      <c r="D264" s="149"/>
      <c r="E264" s="33"/>
      <c r="F264" s="33"/>
      <c r="G264" s="33"/>
      <c r="H264" s="34"/>
      <c r="I264" s="34"/>
      <c r="J264" s="35"/>
      <c r="K264" s="36">
        <f t="shared" ref="K264:K277" si="13">+J264*H264</f>
        <v>0</v>
      </c>
      <c r="L264" s="37"/>
      <c r="M264" s="38"/>
      <c r="N264" s="38"/>
      <c r="O264" s="39"/>
    </row>
    <row r="265" spans="1:15" x14ac:dyDescent="0.25">
      <c r="A265" s="144"/>
      <c r="B265" s="145"/>
      <c r="C265" s="149"/>
      <c r="D265" s="149"/>
      <c r="E265" s="40"/>
      <c r="F265" s="40"/>
      <c r="G265" s="40"/>
      <c r="H265" s="41"/>
      <c r="I265" s="41"/>
      <c r="J265" s="42"/>
      <c r="K265" s="36">
        <f t="shared" si="13"/>
        <v>0</v>
      </c>
      <c r="L265" s="43"/>
      <c r="M265" s="44"/>
      <c r="N265" s="44"/>
      <c r="O265" s="45"/>
    </row>
    <row r="266" spans="1:15" x14ac:dyDescent="0.25">
      <c r="A266" s="144"/>
      <c r="B266" s="145"/>
      <c r="C266" s="149"/>
      <c r="D266" s="149"/>
      <c r="E266" s="40"/>
      <c r="F266" s="40"/>
      <c r="G266" s="40"/>
      <c r="H266" s="41"/>
      <c r="I266" s="41"/>
      <c r="J266" s="42"/>
      <c r="K266" s="36">
        <f t="shared" si="13"/>
        <v>0</v>
      </c>
      <c r="L266" s="43"/>
      <c r="M266" s="44"/>
      <c r="N266" s="44"/>
      <c r="O266" s="45"/>
    </row>
    <row r="267" spans="1:15" x14ac:dyDescent="0.25">
      <c r="A267" s="144"/>
      <c r="B267" s="145"/>
      <c r="C267" s="149"/>
      <c r="D267" s="149"/>
      <c r="E267" s="40"/>
      <c r="F267" s="40"/>
      <c r="G267" s="40"/>
      <c r="H267" s="41"/>
      <c r="I267" s="41"/>
      <c r="J267" s="42"/>
      <c r="K267" s="36">
        <f t="shared" si="13"/>
        <v>0</v>
      </c>
      <c r="L267" s="43"/>
      <c r="M267" s="44"/>
      <c r="N267" s="44"/>
      <c r="O267" s="45"/>
    </row>
    <row r="268" spans="1:15" x14ac:dyDescent="0.25">
      <c r="A268" s="144"/>
      <c r="B268" s="145"/>
      <c r="C268" s="149"/>
      <c r="D268" s="149"/>
      <c r="E268" s="40"/>
      <c r="F268" s="40"/>
      <c r="G268" s="40"/>
      <c r="H268" s="41"/>
      <c r="I268" s="41"/>
      <c r="J268" s="42"/>
      <c r="K268" s="36">
        <f t="shared" si="13"/>
        <v>0</v>
      </c>
      <c r="L268" s="43"/>
      <c r="M268" s="44"/>
      <c r="N268" s="44"/>
      <c r="O268" s="45"/>
    </row>
    <row r="269" spans="1:15" x14ac:dyDescent="0.25">
      <c r="A269" s="144"/>
      <c r="B269" s="145"/>
      <c r="C269" s="149"/>
      <c r="D269" s="149"/>
      <c r="E269" s="40"/>
      <c r="F269" s="40"/>
      <c r="G269" s="40"/>
      <c r="H269" s="41"/>
      <c r="I269" s="41"/>
      <c r="J269" s="42"/>
      <c r="K269" s="36">
        <f t="shared" si="13"/>
        <v>0</v>
      </c>
      <c r="L269" s="43"/>
      <c r="M269" s="44"/>
      <c r="N269" s="44"/>
      <c r="O269" s="45"/>
    </row>
    <row r="270" spans="1:15" x14ac:dyDescent="0.25">
      <c r="A270" s="144"/>
      <c r="B270" s="145"/>
      <c r="C270" s="149"/>
      <c r="D270" s="149"/>
      <c r="E270" s="40"/>
      <c r="F270" s="40"/>
      <c r="G270" s="40"/>
      <c r="H270" s="41"/>
      <c r="I270" s="41"/>
      <c r="J270" s="42"/>
      <c r="K270" s="36">
        <f t="shared" si="13"/>
        <v>0</v>
      </c>
      <c r="L270" s="43"/>
      <c r="M270" s="44"/>
      <c r="N270" s="44"/>
      <c r="O270" s="45"/>
    </row>
    <row r="271" spans="1:15" x14ac:dyDescent="0.25">
      <c r="A271" s="144"/>
      <c r="B271" s="145"/>
      <c r="C271" s="149"/>
      <c r="D271" s="149"/>
      <c r="E271" s="40"/>
      <c r="F271" s="40"/>
      <c r="G271" s="40"/>
      <c r="H271" s="41"/>
      <c r="I271" s="41"/>
      <c r="J271" s="42"/>
      <c r="K271" s="36">
        <f t="shared" si="13"/>
        <v>0</v>
      </c>
      <c r="L271" s="43"/>
      <c r="M271" s="44"/>
      <c r="N271" s="44"/>
      <c r="O271" s="45"/>
    </row>
    <row r="272" spans="1:15" x14ac:dyDescent="0.25">
      <c r="A272" s="144"/>
      <c r="B272" s="145"/>
      <c r="C272" s="149"/>
      <c r="D272" s="149"/>
      <c r="E272" s="40"/>
      <c r="F272" s="40"/>
      <c r="G272" s="40"/>
      <c r="H272" s="41"/>
      <c r="I272" s="41"/>
      <c r="J272" s="42"/>
      <c r="K272" s="36">
        <f t="shared" si="13"/>
        <v>0</v>
      </c>
      <c r="L272" s="43"/>
      <c r="M272" s="44"/>
      <c r="N272" s="44"/>
      <c r="O272" s="45"/>
    </row>
    <row r="273" spans="1:15" x14ac:dyDescent="0.25">
      <c r="A273" s="144"/>
      <c r="B273" s="145"/>
      <c r="C273" s="149"/>
      <c r="D273" s="149"/>
      <c r="E273" s="40"/>
      <c r="F273" s="40"/>
      <c r="G273" s="40"/>
      <c r="H273" s="41"/>
      <c r="I273" s="41"/>
      <c r="J273" s="42"/>
      <c r="K273" s="36">
        <f t="shared" si="13"/>
        <v>0</v>
      </c>
      <c r="L273" s="43"/>
      <c r="M273" s="44"/>
      <c r="N273" s="44"/>
      <c r="O273" s="45"/>
    </row>
    <row r="274" spans="1:15" x14ac:dyDescent="0.25">
      <c r="A274" s="144"/>
      <c r="B274" s="145"/>
      <c r="C274" s="149"/>
      <c r="D274" s="149"/>
      <c r="E274" s="40"/>
      <c r="F274" s="40"/>
      <c r="G274" s="40"/>
      <c r="H274" s="41"/>
      <c r="I274" s="41"/>
      <c r="J274" s="42"/>
      <c r="K274" s="36">
        <f t="shared" si="13"/>
        <v>0</v>
      </c>
      <c r="L274" s="43"/>
      <c r="M274" s="44"/>
      <c r="N274" s="44"/>
      <c r="O274" s="45"/>
    </row>
    <row r="275" spans="1:15" x14ac:dyDescent="0.25">
      <c r="A275" s="144"/>
      <c r="B275" s="145"/>
      <c r="C275" s="149"/>
      <c r="D275" s="149"/>
      <c r="E275" s="40"/>
      <c r="F275" s="40"/>
      <c r="G275" s="46"/>
      <c r="H275" s="41"/>
      <c r="I275" s="41"/>
      <c r="J275" s="47"/>
      <c r="K275" s="36">
        <f t="shared" si="13"/>
        <v>0</v>
      </c>
      <c r="L275" s="43"/>
      <c r="M275" s="44"/>
      <c r="N275" s="44"/>
      <c r="O275" s="45"/>
    </row>
    <row r="276" spans="1:15" x14ac:dyDescent="0.25">
      <c r="A276" s="144"/>
      <c r="B276" s="145"/>
      <c r="C276" s="149"/>
      <c r="D276" s="149"/>
      <c r="E276" s="40"/>
      <c r="F276" s="40"/>
      <c r="G276" s="46"/>
      <c r="H276" s="48"/>
      <c r="I276" s="48"/>
      <c r="J276" s="47"/>
      <c r="K276" s="36">
        <f t="shared" si="13"/>
        <v>0</v>
      </c>
      <c r="L276" s="43"/>
      <c r="M276" s="44"/>
      <c r="N276" s="44"/>
      <c r="O276" s="45"/>
    </row>
    <row r="277" spans="1:15" ht="15.75" thickBot="1" x14ac:dyDescent="0.3">
      <c r="A277" s="144"/>
      <c r="B277" s="145"/>
      <c r="C277" s="149"/>
      <c r="D277" s="149"/>
      <c r="E277" s="49"/>
      <c r="F277" s="49"/>
      <c r="G277" s="49"/>
      <c r="H277" s="50"/>
      <c r="I277" s="50"/>
      <c r="J277" s="51"/>
      <c r="K277" s="36">
        <f t="shared" si="13"/>
        <v>0</v>
      </c>
      <c r="L277" s="52"/>
      <c r="M277" s="53"/>
      <c r="N277" s="53"/>
      <c r="O277" s="54"/>
    </row>
    <row r="278" spans="1:15" ht="15.75" thickBot="1" x14ac:dyDescent="0.3">
      <c r="A278" s="146"/>
      <c r="B278" s="147"/>
      <c r="C278" s="150"/>
      <c r="D278" s="150"/>
      <c r="E278" s="60" t="s">
        <v>267</v>
      </c>
      <c r="F278" s="58"/>
      <c r="G278" s="58"/>
      <c r="H278" s="58"/>
      <c r="I278" s="58"/>
      <c r="J278" s="59"/>
      <c r="K278" s="55">
        <f>SUM(K264:K277)</f>
        <v>0</v>
      </c>
      <c r="L278" s="56">
        <f>K278+(K278*3%)</f>
        <v>0</v>
      </c>
      <c r="M278" s="56">
        <f>L278+(L278*3%)</f>
        <v>0</v>
      </c>
      <c r="N278" s="56">
        <f>M278+(M278*3%)</f>
        <v>0</v>
      </c>
      <c r="O278" s="56">
        <f>N278+(N278*3%)</f>
        <v>0</v>
      </c>
    </row>
    <row r="279" spans="1:15" ht="23.25" customHeight="1" thickBot="1" x14ac:dyDescent="0.3">
      <c r="A279" s="142" t="s">
        <v>277</v>
      </c>
      <c r="B279" s="143"/>
      <c r="C279" s="57" t="s">
        <v>262</v>
      </c>
      <c r="D279" s="58" t="s">
        <v>264</v>
      </c>
      <c r="E279" s="57" t="s">
        <v>434</v>
      </c>
      <c r="F279" s="57" t="s">
        <v>435</v>
      </c>
      <c r="G279" s="57" t="s">
        <v>263</v>
      </c>
      <c r="H279" s="57" t="s">
        <v>0</v>
      </c>
      <c r="I279" s="57" t="s">
        <v>436</v>
      </c>
      <c r="J279" s="58" t="s">
        <v>265</v>
      </c>
      <c r="K279" s="57" t="s">
        <v>437</v>
      </c>
      <c r="L279" s="58" t="s">
        <v>438</v>
      </c>
      <c r="M279" s="57" t="s">
        <v>439</v>
      </c>
      <c r="N279" s="57" t="s">
        <v>440</v>
      </c>
      <c r="O279" s="57" t="s">
        <v>441</v>
      </c>
    </row>
    <row r="280" spans="1:15" ht="15" customHeight="1" x14ac:dyDescent="0.25">
      <c r="A280" s="144" t="s">
        <v>276</v>
      </c>
      <c r="B280" s="145"/>
      <c r="C280" s="148"/>
      <c r="D280" s="149"/>
      <c r="E280" s="33"/>
      <c r="F280" s="33"/>
      <c r="G280" s="33"/>
      <c r="H280" s="34"/>
      <c r="I280" s="34"/>
      <c r="J280" s="35"/>
      <c r="K280" s="36">
        <f t="shared" ref="K280:K293" si="14">+J280*H280</f>
        <v>0</v>
      </c>
      <c r="L280" s="37"/>
      <c r="M280" s="38"/>
      <c r="N280" s="38"/>
      <c r="O280" s="39"/>
    </row>
    <row r="281" spans="1:15" x14ac:dyDescent="0.25">
      <c r="A281" s="144"/>
      <c r="B281" s="145"/>
      <c r="C281" s="149"/>
      <c r="D281" s="149"/>
      <c r="E281" s="40"/>
      <c r="F281" s="40"/>
      <c r="G281" s="40"/>
      <c r="H281" s="41"/>
      <c r="I281" s="41"/>
      <c r="J281" s="42"/>
      <c r="K281" s="36">
        <f t="shared" si="14"/>
        <v>0</v>
      </c>
      <c r="L281" s="43"/>
      <c r="M281" s="44"/>
      <c r="N281" s="44"/>
      <c r="O281" s="45"/>
    </row>
    <row r="282" spans="1:15" x14ac:dyDescent="0.25">
      <c r="A282" s="144"/>
      <c r="B282" s="145"/>
      <c r="C282" s="149"/>
      <c r="D282" s="149"/>
      <c r="E282" s="40"/>
      <c r="F282" s="40"/>
      <c r="G282" s="40"/>
      <c r="H282" s="41"/>
      <c r="I282" s="41"/>
      <c r="J282" s="42"/>
      <c r="K282" s="36">
        <f t="shared" si="14"/>
        <v>0</v>
      </c>
      <c r="L282" s="43"/>
      <c r="M282" s="44"/>
      <c r="N282" s="44"/>
      <c r="O282" s="45"/>
    </row>
    <row r="283" spans="1:15" x14ac:dyDescent="0.25">
      <c r="A283" s="144"/>
      <c r="B283" s="145"/>
      <c r="C283" s="149"/>
      <c r="D283" s="149"/>
      <c r="E283" s="40"/>
      <c r="F283" s="40"/>
      <c r="G283" s="40"/>
      <c r="H283" s="41"/>
      <c r="I283" s="41"/>
      <c r="J283" s="42"/>
      <c r="K283" s="36">
        <f t="shared" si="14"/>
        <v>0</v>
      </c>
      <c r="L283" s="43"/>
      <c r="M283" s="44"/>
      <c r="N283" s="44"/>
      <c r="O283" s="45"/>
    </row>
    <row r="284" spans="1:15" x14ac:dyDescent="0.25">
      <c r="A284" s="144"/>
      <c r="B284" s="145"/>
      <c r="C284" s="149"/>
      <c r="D284" s="149"/>
      <c r="E284" s="40"/>
      <c r="F284" s="40"/>
      <c r="G284" s="40"/>
      <c r="H284" s="41"/>
      <c r="I284" s="41"/>
      <c r="J284" s="42"/>
      <c r="K284" s="36">
        <f t="shared" si="14"/>
        <v>0</v>
      </c>
      <c r="L284" s="43"/>
      <c r="M284" s="44"/>
      <c r="N284" s="44"/>
      <c r="O284" s="45"/>
    </row>
    <row r="285" spans="1:15" x14ac:dyDescent="0.25">
      <c r="A285" s="144"/>
      <c r="B285" s="145"/>
      <c r="C285" s="149"/>
      <c r="D285" s="149"/>
      <c r="E285" s="40"/>
      <c r="F285" s="40"/>
      <c r="G285" s="40"/>
      <c r="H285" s="41"/>
      <c r="I285" s="41"/>
      <c r="J285" s="42"/>
      <c r="K285" s="36">
        <f t="shared" si="14"/>
        <v>0</v>
      </c>
      <c r="L285" s="43"/>
      <c r="M285" s="44"/>
      <c r="N285" s="44"/>
      <c r="O285" s="45"/>
    </row>
    <row r="286" spans="1:15" x14ac:dyDescent="0.25">
      <c r="A286" s="144"/>
      <c r="B286" s="145"/>
      <c r="C286" s="149"/>
      <c r="D286" s="149"/>
      <c r="E286" s="40"/>
      <c r="F286" s="40"/>
      <c r="G286" s="40"/>
      <c r="H286" s="41"/>
      <c r="I286" s="41"/>
      <c r="J286" s="42"/>
      <c r="K286" s="36">
        <f t="shared" si="14"/>
        <v>0</v>
      </c>
      <c r="L286" s="43"/>
      <c r="M286" s="44"/>
      <c r="N286" s="44"/>
      <c r="O286" s="45"/>
    </row>
    <row r="287" spans="1:15" x14ac:dyDescent="0.25">
      <c r="A287" s="144"/>
      <c r="B287" s="145"/>
      <c r="C287" s="149"/>
      <c r="D287" s="149"/>
      <c r="E287" s="40"/>
      <c r="F287" s="40"/>
      <c r="G287" s="40"/>
      <c r="H287" s="41"/>
      <c r="I287" s="41"/>
      <c r="J287" s="42"/>
      <c r="K287" s="36">
        <f t="shared" si="14"/>
        <v>0</v>
      </c>
      <c r="L287" s="43"/>
      <c r="M287" s="44"/>
      <c r="N287" s="44"/>
      <c r="O287" s="45"/>
    </row>
    <row r="288" spans="1:15" x14ac:dyDescent="0.25">
      <c r="A288" s="144"/>
      <c r="B288" s="145"/>
      <c r="C288" s="149"/>
      <c r="D288" s="149"/>
      <c r="E288" s="40"/>
      <c r="F288" s="40"/>
      <c r="G288" s="40"/>
      <c r="H288" s="41"/>
      <c r="I288" s="41"/>
      <c r="J288" s="42"/>
      <c r="K288" s="36">
        <f t="shared" si="14"/>
        <v>0</v>
      </c>
      <c r="L288" s="43"/>
      <c r="M288" s="44"/>
      <c r="N288" s="44"/>
      <c r="O288" s="45"/>
    </row>
    <row r="289" spans="1:15" x14ac:dyDescent="0.25">
      <c r="A289" s="144"/>
      <c r="B289" s="145"/>
      <c r="C289" s="149"/>
      <c r="D289" s="149"/>
      <c r="E289" s="40"/>
      <c r="F289" s="40"/>
      <c r="G289" s="40"/>
      <c r="H289" s="41"/>
      <c r="I289" s="41"/>
      <c r="J289" s="42"/>
      <c r="K289" s="36">
        <f t="shared" si="14"/>
        <v>0</v>
      </c>
      <c r="L289" s="43"/>
      <c r="M289" s="44"/>
      <c r="N289" s="44"/>
      <c r="O289" s="45"/>
    </row>
    <row r="290" spans="1:15" x14ac:dyDescent="0.25">
      <c r="A290" s="144"/>
      <c r="B290" s="145"/>
      <c r="C290" s="149"/>
      <c r="D290" s="149"/>
      <c r="E290" s="40"/>
      <c r="F290" s="40"/>
      <c r="G290" s="40"/>
      <c r="H290" s="41"/>
      <c r="I290" s="41"/>
      <c r="J290" s="42"/>
      <c r="K290" s="36">
        <f t="shared" si="14"/>
        <v>0</v>
      </c>
      <c r="L290" s="43"/>
      <c r="M290" s="44"/>
      <c r="N290" s="44"/>
      <c r="O290" s="45"/>
    </row>
    <row r="291" spans="1:15" x14ac:dyDescent="0.25">
      <c r="A291" s="144"/>
      <c r="B291" s="145"/>
      <c r="C291" s="149"/>
      <c r="D291" s="149"/>
      <c r="E291" s="40"/>
      <c r="F291" s="40"/>
      <c r="G291" s="46"/>
      <c r="H291" s="41"/>
      <c r="I291" s="41"/>
      <c r="J291" s="47"/>
      <c r="K291" s="36">
        <f t="shared" si="14"/>
        <v>0</v>
      </c>
      <c r="L291" s="43"/>
      <c r="M291" s="44"/>
      <c r="N291" s="44"/>
      <c r="O291" s="45"/>
    </row>
    <row r="292" spans="1:15" x14ac:dyDescent="0.25">
      <c r="A292" s="144"/>
      <c r="B292" s="145"/>
      <c r="C292" s="149"/>
      <c r="D292" s="149"/>
      <c r="E292" s="40"/>
      <c r="F292" s="40"/>
      <c r="G292" s="46"/>
      <c r="H292" s="48"/>
      <c r="I292" s="48"/>
      <c r="J292" s="47"/>
      <c r="K292" s="36">
        <f t="shared" si="14"/>
        <v>0</v>
      </c>
      <c r="L292" s="43"/>
      <c r="M292" s="44"/>
      <c r="N292" s="44"/>
      <c r="O292" s="45"/>
    </row>
    <row r="293" spans="1:15" ht="15.75" thickBot="1" x14ac:dyDescent="0.3">
      <c r="A293" s="144"/>
      <c r="B293" s="145"/>
      <c r="C293" s="149"/>
      <c r="D293" s="149"/>
      <c r="E293" s="49"/>
      <c r="F293" s="49"/>
      <c r="G293" s="49"/>
      <c r="H293" s="50"/>
      <c r="I293" s="50"/>
      <c r="J293" s="51"/>
      <c r="K293" s="36">
        <f t="shared" si="14"/>
        <v>0</v>
      </c>
      <c r="L293" s="52"/>
      <c r="M293" s="53"/>
      <c r="N293" s="53"/>
      <c r="O293" s="54"/>
    </row>
    <row r="294" spans="1:15" ht="15.75" thickBot="1" x14ac:dyDescent="0.3">
      <c r="A294" s="146"/>
      <c r="B294" s="147"/>
      <c r="C294" s="150"/>
      <c r="D294" s="150"/>
      <c r="E294" s="60" t="s">
        <v>267</v>
      </c>
      <c r="F294" s="58"/>
      <c r="G294" s="58"/>
      <c r="H294" s="58"/>
      <c r="I294" s="58"/>
      <c r="J294" s="59"/>
      <c r="K294" s="55">
        <f>SUM(K280:K293)</f>
        <v>0</v>
      </c>
      <c r="L294" s="56">
        <f>K294+(K294*3%)</f>
        <v>0</v>
      </c>
      <c r="M294" s="56">
        <f>L294+(L294*3%)</f>
        <v>0</v>
      </c>
      <c r="N294" s="56">
        <f>M294+(M294*3%)</f>
        <v>0</v>
      </c>
      <c r="O294" s="56">
        <f>N294+(N294*3%)</f>
        <v>0</v>
      </c>
    </row>
    <row r="295" spans="1:15" ht="15.75" thickBot="1" x14ac:dyDescent="0.3">
      <c r="A295" s="151"/>
      <c r="B295" s="151"/>
      <c r="C295" s="151"/>
      <c r="D295" s="151"/>
      <c r="E295" s="151"/>
      <c r="F295" s="151"/>
      <c r="G295" s="151"/>
      <c r="H295" s="151"/>
      <c r="I295" s="151"/>
      <c r="J295" s="151"/>
      <c r="K295" s="151"/>
      <c r="L295" s="151"/>
      <c r="M295" s="151"/>
      <c r="N295" s="151"/>
      <c r="O295" s="151"/>
    </row>
    <row r="296" spans="1:15" ht="23.25" customHeight="1" thickBot="1" x14ac:dyDescent="0.3">
      <c r="A296" s="142" t="s">
        <v>278</v>
      </c>
      <c r="B296" s="143"/>
      <c r="C296" s="57" t="s">
        <v>262</v>
      </c>
      <c r="D296" s="58" t="s">
        <v>264</v>
      </c>
      <c r="E296" s="57" t="s">
        <v>434</v>
      </c>
      <c r="F296" s="57" t="s">
        <v>435</v>
      </c>
      <c r="G296" s="57" t="s">
        <v>263</v>
      </c>
      <c r="H296" s="57" t="s">
        <v>0</v>
      </c>
      <c r="I296" s="57" t="s">
        <v>436</v>
      </c>
      <c r="J296" s="58" t="s">
        <v>265</v>
      </c>
      <c r="K296" s="57" t="s">
        <v>437</v>
      </c>
      <c r="L296" s="58" t="s">
        <v>438</v>
      </c>
      <c r="M296" s="57" t="s">
        <v>439</v>
      </c>
      <c r="N296" s="57" t="s">
        <v>440</v>
      </c>
      <c r="O296" s="57" t="s">
        <v>441</v>
      </c>
    </row>
    <row r="297" spans="1:15" ht="15" customHeight="1" x14ac:dyDescent="0.25">
      <c r="A297" s="144" t="s">
        <v>266</v>
      </c>
      <c r="B297" s="145"/>
      <c r="C297" s="148"/>
      <c r="D297" s="149"/>
      <c r="E297" s="33"/>
      <c r="F297" s="33"/>
      <c r="G297" s="33"/>
      <c r="H297" s="34"/>
      <c r="I297" s="34"/>
      <c r="J297" s="35"/>
      <c r="K297" s="36">
        <f t="shared" ref="K297:K310" si="15">+J297*H297</f>
        <v>0</v>
      </c>
      <c r="L297" s="37"/>
      <c r="M297" s="38"/>
      <c r="N297" s="38"/>
      <c r="O297" s="39"/>
    </row>
    <row r="298" spans="1:15" x14ac:dyDescent="0.25">
      <c r="A298" s="144"/>
      <c r="B298" s="145"/>
      <c r="C298" s="149"/>
      <c r="D298" s="149"/>
      <c r="E298" s="40"/>
      <c r="F298" s="40"/>
      <c r="G298" s="40"/>
      <c r="H298" s="41"/>
      <c r="I298" s="41"/>
      <c r="J298" s="42"/>
      <c r="K298" s="36">
        <f t="shared" si="15"/>
        <v>0</v>
      </c>
      <c r="L298" s="43"/>
      <c r="M298" s="44"/>
      <c r="N298" s="44"/>
      <c r="O298" s="45"/>
    </row>
    <row r="299" spans="1:15" x14ac:dyDescent="0.25">
      <c r="A299" s="144"/>
      <c r="B299" s="145"/>
      <c r="C299" s="149"/>
      <c r="D299" s="149"/>
      <c r="E299" s="40"/>
      <c r="F299" s="40"/>
      <c r="G299" s="40"/>
      <c r="H299" s="41"/>
      <c r="I299" s="41"/>
      <c r="J299" s="42"/>
      <c r="K299" s="36">
        <f t="shared" si="15"/>
        <v>0</v>
      </c>
      <c r="L299" s="43"/>
      <c r="M299" s="44"/>
      <c r="N299" s="44"/>
      <c r="O299" s="45"/>
    </row>
    <row r="300" spans="1:15" x14ac:dyDescent="0.25">
      <c r="A300" s="144"/>
      <c r="B300" s="145"/>
      <c r="C300" s="149"/>
      <c r="D300" s="149"/>
      <c r="E300" s="40"/>
      <c r="F300" s="40"/>
      <c r="G300" s="40"/>
      <c r="H300" s="41"/>
      <c r="I300" s="41"/>
      <c r="J300" s="42"/>
      <c r="K300" s="36">
        <f t="shared" si="15"/>
        <v>0</v>
      </c>
      <c r="L300" s="43"/>
      <c r="M300" s="44"/>
      <c r="N300" s="44"/>
      <c r="O300" s="45"/>
    </row>
    <row r="301" spans="1:15" x14ac:dyDescent="0.25">
      <c r="A301" s="144"/>
      <c r="B301" s="145"/>
      <c r="C301" s="149"/>
      <c r="D301" s="149"/>
      <c r="E301" s="40"/>
      <c r="F301" s="40"/>
      <c r="G301" s="40"/>
      <c r="H301" s="41"/>
      <c r="I301" s="41"/>
      <c r="J301" s="42"/>
      <c r="K301" s="36">
        <f t="shared" si="15"/>
        <v>0</v>
      </c>
      <c r="L301" s="43"/>
      <c r="M301" s="44"/>
      <c r="N301" s="44"/>
      <c r="O301" s="45"/>
    </row>
    <row r="302" spans="1:15" x14ac:dyDescent="0.25">
      <c r="A302" s="144"/>
      <c r="B302" s="145"/>
      <c r="C302" s="149"/>
      <c r="D302" s="149"/>
      <c r="E302" s="40"/>
      <c r="F302" s="40"/>
      <c r="G302" s="40"/>
      <c r="H302" s="41"/>
      <c r="I302" s="41"/>
      <c r="J302" s="42"/>
      <c r="K302" s="36">
        <f t="shared" si="15"/>
        <v>0</v>
      </c>
      <c r="L302" s="43"/>
      <c r="M302" s="44"/>
      <c r="N302" s="44"/>
      <c r="O302" s="45"/>
    </row>
    <row r="303" spans="1:15" x14ac:dyDescent="0.25">
      <c r="A303" s="144"/>
      <c r="B303" s="145"/>
      <c r="C303" s="149"/>
      <c r="D303" s="149"/>
      <c r="E303" s="40"/>
      <c r="F303" s="40"/>
      <c r="G303" s="40"/>
      <c r="H303" s="41"/>
      <c r="I303" s="41"/>
      <c r="J303" s="42"/>
      <c r="K303" s="36">
        <f t="shared" si="15"/>
        <v>0</v>
      </c>
      <c r="L303" s="43"/>
      <c r="M303" s="44"/>
      <c r="N303" s="44"/>
      <c r="O303" s="45"/>
    </row>
    <row r="304" spans="1:15" x14ac:dyDescent="0.25">
      <c r="A304" s="144"/>
      <c r="B304" s="145"/>
      <c r="C304" s="149"/>
      <c r="D304" s="149"/>
      <c r="E304" s="40"/>
      <c r="F304" s="40"/>
      <c r="G304" s="40"/>
      <c r="H304" s="41"/>
      <c r="I304" s="41"/>
      <c r="J304" s="42"/>
      <c r="K304" s="36">
        <f t="shared" si="15"/>
        <v>0</v>
      </c>
      <c r="L304" s="43"/>
      <c r="M304" s="44"/>
      <c r="N304" s="44"/>
      <c r="O304" s="45"/>
    </row>
    <row r="305" spans="1:15" x14ac:dyDescent="0.25">
      <c r="A305" s="144"/>
      <c r="B305" s="145"/>
      <c r="C305" s="149"/>
      <c r="D305" s="149"/>
      <c r="E305" s="40"/>
      <c r="F305" s="40"/>
      <c r="G305" s="40"/>
      <c r="H305" s="41"/>
      <c r="I305" s="41"/>
      <c r="J305" s="42"/>
      <c r="K305" s="36">
        <f t="shared" si="15"/>
        <v>0</v>
      </c>
      <c r="L305" s="43"/>
      <c r="M305" s="44"/>
      <c r="N305" s="44"/>
      <c r="O305" s="45"/>
    </row>
    <row r="306" spans="1:15" x14ac:dyDescent="0.25">
      <c r="A306" s="144"/>
      <c r="B306" s="145"/>
      <c r="C306" s="149"/>
      <c r="D306" s="149"/>
      <c r="E306" s="40"/>
      <c r="F306" s="40"/>
      <c r="G306" s="40"/>
      <c r="H306" s="41"/>
      <c r="I306" s="41"/>
      <c r="J306" s="42"/>
      <c r="K306" s="36">
        <f t="shared" si="15"/>
        <v>0</v>
      </c>
      <c r="L306" s="43"/>
      <c r="M306" s="44"/>
      <c r="N306" s="44"/>
      <c r="O306" s="45"/>
    </row>
    <row r="307" spans="1:15" x14ac:dyDescent="0.25">
      <c r="A307" s="144"/>
      <c r="B307" s="145"/>
      <c r="C307" s="149"/>
      <c r="D307" s="149"/>
      <c r="E307" s="40"/>
      <c r="F307" s="40"/>
      <c r="G307" s="40"/>
      <c r="H307" s="41"/>
      <c r="I307" s="41"/>
      <c r="J307" s="42"/>
      <c r="K307" s="36">
        <f t="shared" si="15"/>
        <v>0</v>
      </c>
      <c r="L307" s="43"/>
      <c r="M307" s="44"/>
      <c r="N307" s="44"/>
      <c r="O307" s="45"/>
    </row>
    <row r="308" spans="1:15" x14ac:dyDescent="0.25">
      <c r="A308" s="144"/>
      <c r="B308" s="145"/>
      <c r="C308" s="149"/>
      <c r="D308" s="149"/>
      <c r="E308" s="40"/>
      <c r="F308" s="40"/>
      <c r="G308" s="46"/>
      <c r="H308" s="41"/>
      <c r="I308" s="41"/>
      <c r="J308" s="47"/>
      <c r="K308" s="36">
        <f t="shared" si="15"/>
        <v>0</v>
      </c>
      <c r="L308" s="43"/>
      <c r="M308" s="44"/>
      <c r="N308" s="44"/>
      <c r="O308" s="45"/>
    </row>
    <row r="309" spans="1:15" x14ac:dyDescent="0.25">
      <c r="A309" s="144"/>
      <c r="B309" s="145"/>
      <c r="C309" s="149"/>
      <c r="D309" s="149"/>
      <c r="E309" s="40"/>
      <c r="F309" s="40"/>
      <c r="G309" s="46"/>
      <c r="H309" s="48"/>
      <c r="I309" s="48"/>
      <c r="J309" s="47"/>
      <c r="K309" s="36">
        <f t="shared" si="15"/>
        <v>0</v>
      </c>
      <c r="L309" s="43"/>
      <c r="M309" s="44"/>
      <c r="N309" s="44"/>
      <c r="O309" s="45"/>
    </row>
    <row r="310" spans="1:15" ht="15.75" thickBot="1" x14ac:dyDescent="0.3">
      <c r="A310" s="144"/>
      <c r="B310" s="145"/>
      <c r="C310" s="149"/>
      <c r="D310" s="149"/>
      <c r="E310" s="49"/>
      <c r="F310" s="49"/>
      <c r="G310" s="49"/>
      <c r="H310" s="50"/>
      <c r="I310" s="50"/>
      <c r="J310" s="51"/>
      <c r="K310" s="36">
        <f t="shared" si="15"/>
        <v>0</v>
      </c>
      <c r="L310" s="52"/>
      <c r="M310" s="53"/>
      <c r="N310" s="53"/>
      <c r="O310" s="54"/>
    </row>
    <row r="311" spans="1:15" ht="15.75" thickBot="1" x14ac:dyDescent="0.3">
      <c r="A311" s="146"/>
      <c r="B311" s="147"/>
      <c r="C311" s="150"/>
      <c r="D311" s="150"/>
      <c r="E311" s="60" t="s">
        <v>267</v>
      </c>
      <c r="F311" s="58"/>
      <c r="G311" s="58"/>
      <c r="H311" s="58"/>
      <c r="I311" s="58"/>
      <c r="J311" s="59"/>
      <c r="K311" s="55">
        <f>SUM(K297:K310)</f>
        <v>0</v>
      </c>
      <c r="L311" s="56">
        <f>K311+(K311*3%)</f>
        <v>0</v>
      </c>
      <c r="M311" s="56">
        <f>L311+(L311*3%)</f>
        <v>0</v>
      </c>
      <c r="N311" s="56">
        <f>M311+(M311*3%)</f>
        <v>0</v>
      </c>
      <c r="O311" s="56">
        <f>N311+(N311*3%)</f>
        <v>0</v>
      </c>
    </row>
    <row r="312" spans="1:15" ht="23.25" customHeight="1" thickBot="1" x14ac:dyDescent="0.3">
      <c r="A312" s="142" t="s">
        <v>278</v>
      </c>
      <c r="B312" s="143"/>
      <c r="C312" s="57" t="s">
        <v>262</v>
      </c>
      <c r="D312" s="58" t="s">
        <v>264</v>
      </c>
      <c r="E312" s="57" t="s">
        <v>434</v>
      </c>
      <c r="F312" s="57" t="s">
        <v>435</v>
      </c>
      <c r="G312" s="57" t="s">
        <v>263</v>
      </c>
      <c r="H312" s="57" t="s">
        <v>0</v>
      </c>
      <c r="I312" s="57" t="s">
        <v>436</v>
      </c>
      <c r="J312" s="58" t="s">
        <v>265</v>
      </c>
      <c r="K312" s="57" t="s">
        <v>437</v>
      </c>
      <c r="L312" s="58" t="s">
        <v>438</v>
      </c>
      <c r="M312" s="57" t="s">
        <v>439</v>
      </c>
      <c r="N312" s="57" t="s">
        <v>440</v>
      </c>
      <c r="O312" s="57" t="s">
        <v>441</v>
      </c>
    </row>
    <row r="313" spans="1:15" ht="15" customHeight="1" x14ac:dyDescent="0.25">
      <c r="A313" s="144" t="s">
        <v>269</v>
      </c>
      <c r="B313" s="145"/>
      <c r="C313" s="148"/>
      <c r="D313" s="149"/>
      <c r="E313" s="33"/>
      <c r="F313" s="33"/>
      <c r="G313" s="33"/>
      <c r="H313" s="34"/>
      <c r="I313" s="34"/>
      <c r="J313" s="35"/>
      <c r="K313" s="36">
        <f t="shared" ref="K313:K326" si="16">+J313*H313</f>
        <v>0</v>
      </c>
      <c r="L313" s="37"/>
      <c r="M313" s="38"/>
      <c r="N313" s="38"/>
      <c r="O313" s="39"/>
    </row>
    <row r="314" spans="1:15" x14ac:dyDescent="0.25">
      <c r="A314" s="144"/>
      <c r="B314" s="145"/>
      <c r="C314" s="149"/>
      <c r="D314" s="149"/>
      <c r="E314" s="40"/>
      <c r="F314" s="40"/>
      <c r="G314" s="40"/>
      <c r="H314" s="41"/>
      <c r="I314" s="41"/>
      <c r="J314" s="42"/>
      <c r="K314" s="36">
        <f t="shared" si="16"/>
        <v>0</v>
      </c>
      <c r="L314" s="43"/>
      <c r="M314" s="44"/>
      <c r="N314" s="44"/>
      <c r="O314" s="45"/>
    </row>
    <row r="315" spans="1:15" x14ac:dyDescent="0.25">
      <c r="A315" s="144"/>
      <c r="B315" s="145"/>
      <c r="C315" s="149"/>
      <c r="D315" s="149"/>
      <c r="E315" s="40"/>
      <c r="F315" s="40"/>
      <c r="G315" s="40"/>
      <c r="H315" s="41"/>
      <c r="I315" s="41"/>
      <c r="J315" s="42"/>
      <c r="K315" s="36">
        <f t="shared" si="16"/>
        <v>0</v>
      </c>
      <c r="L315" s="43"/>
      <c r="M315" s="44"/>
      <c r="N315" s="44"/>
      <c r="O315" s="45"/>
    </row>
    <row r="316" spans="1:15" x14ac:dyDescent="0.25">
      <c r="A316" s="144"/>
      <c r="B316" s="145"/>
      <c r="C316" s="149"/>
      <c r="D316" s="149"/>
      <c r="E316" s="40"/>
      <c r="F316" s="40"/>
      <c r="G316" s="40"/>
      <c r="H316" s="41"/>
      <c r="I316" s="41"/>
      <c r="J316" s="42"/>
      <c r="K316" s="36">
        <f t="shared" si="16"/>
        <v>0</v>
      </c>
      <c r="L316" s="43"/>
      <c r="M316" s="44"/>
      <c r="N316" s="44"/>
      <c r="O316" s="45"/>
    </row>
    <row r="317" spans="1:15" x14ac:dyDescent="0.25">
      <c r="A317" s="144"/>
      <c r="B317" s="145"/>
      <c r="C317" s="149"/>
      <c r="D317" s="149"/>
      <c r="E317" s="40"/>
      <c r="F317" s="40"/>
      <c r="G317" s="40"/>
      <c r="H317" s="41"/>
      <c r="I317" s="41"/>
      <c r="J317" s="42"/>
      <c r="K317" s="36">
        <f t="shared" si="16"/>
        <v>0</v>
      </c>
      <c r="L317" s="43"/>
      <c r="M317" s="44"/>
      <c r="N317" s="44"/>
      <c r="O317" s="45"/>
    </row>
    <row r="318" spans="1:15" x14ac:dyDescent="0.25">
      <c r="A318" s="144"/>
      <c r="B318" s="145"/>
      <c r="C318" s="149"/>
      <c r="D318" s="149"/>
      <c r="E318" s="40"/>
      <c r="F318" s="40"/>
      <c r="G318" s="40"/>
      <c r="H318" s="41"/>
      <c r="I318" s="41"/>
      <c r="J318" s="42"/>
      <c r="K318" s="36">
        <f t="shared" si="16"/>
        <v>0</v>
      </c>
      <c r="L318" s="43"/>
      <c r="M318" s="44"/>
      <c r="N318" s="44"/>
      <c r="O318" s="45"/>
    </row>
    <row r="319" spans="1:15" x14ac:dyDescent="0.25">
      <c r="A319" s="144"/>
      <c r="B319" s="145"/>
      <c r="C319" s="149"/>
      <c r="D319" s="149"/>
      <c r="E319" s="40"/>
      <c r="F319" s="40"/>
      <c r="G319" s="40"/>
      <c r="H319" s="41"/>
      <c r="I319" s="41"/>
      <c r="J319" s="42"/>
      <c r="K319" s="36">
        <f t="shared" si="16"/>
        <v>0</v>
      </c>
      <c r="L319" s="43"/>
      <c r="M319" s="44"/>
      <c r="N319" s="44"/>
      <c r="O319" s="45"/>
    </row>
    <row r="320" spans="1:15" x14ac:dyDescent="0.25">
      <c r="A320" s="144"/>
      <c r="B320" s="145"/>
      <c r="C320" s="149"/>
      <c r="D320" s="149"/>
      <c r="E320" s="40"/>
      <c r="F320" s="40"/>
      <c r="G320" s="40"/>
      <c r="H320" s="41"/>
      <c r="I320" s="41"/>
      <c r="J320" s="42"/>
      <c r="K320" s="36">
        <f t="shared" si="16"/>
        <v>0</v>
      </c>
      <c r="L320" s="43"/>
      <c r="M320" s="44"/>
      <c r="N320" s="44"/>
      <c r="O320" s="45"/>
    </row>
    <row r="321" spans="1:15" x14ac:dyDescent="0.25">
      <c r="A321" s="144"/>
      <c r="B321" s="145"/>
      <c r="C321" s="149"/>
      <c r="D321" s="149"/>
      <c r="E321" s="40"/>
      <c r="F321" s="40"/>
      <c r="G321" s="40"/>
      <c r="H321" s="41"/>
      <c r="I321" s="41"/>
      <c r="J321" s="42"/>
      <c r="K321" s="36">
        <f t="shared" si="16"/>
        <v>0</v>
      </c>
      <c r="L321" s="43"/>
      <c r="M321" s="44"/>
      <c r="N321" s="44"/>
      <c r="O321" s="45"/>
    </row>
    <row r="322" spans="1:15" x14ac:dyDescent="0.25">
      <c r="A322" s="144"/>
      <c r="B322" s="145"/>
      <c r="C322" s="149"/>
      <c r="D322" s="149"/>
      <c r="E322" s="40"/>
      <c r="F322" s="40"/>
      <c r="G322" s="40"/>
      <c r="H322" s="41"/>
      <c r="I322" s="41"/>
      <c r="J322" s="42"/>
      <c r="K322" s="36">
        <f t="shared" si="16"/>
        <v>0</v>
      </c>
      <c r="L322" s="43"/>
      <c r="M322" s="44"/>
      <c r="N322" s="44"/>
      <c r="O322" s="45"/>
    </row>
    <row r="323" spans="1:15" x14ac:dyDescent="0.25">
      <c r="A323" s="144"/>
      <c r="B323" s="145"/>
      <c r="C323" s="149"/>
      <c r="D323" s="149"/>
      <c r="E323" s="40"/>
      <c r="F323" s="40"/>
      <c r="G323" s="40"/>
      <c r="H323" s="41"/>
      <c r="I323" s="41"/>
      <c r="J323" s="42"/>
      <c r="K323" s="36">
        <f t="shared" si="16"/>
        <v>0</v>
      </c>
      <c r="L323" s="43"/>
      <c r="M323" s="44"/>
      <c r="N323" s="44"/>
      <c r="O323" s="45"/>
    </row>
    <row r="324" spans="1:15" x14ac:dyDescent="0.25">
      <c r="A324" s="144"/>
      <c r="B324" s="145"/>
      <c r="C324" s="149"/>
      <c r="D324" s="149"/>
      <c r="E324" s="40"/>
      <c r="F324" s="40"/>
      <c r="G324" s="46"/>
      <c r="H324" s="41"/>
      <c r="I324" s="41"/>
      <c r="J324" s="47"/>
      <c r="K324" s="36">
        <f t="shared" si="16"/>
        <v>0</v>
      </c>
      <c r="L324" s="43"/>
      <c r="M324" s="44"/>
      <c r="N324" s="44"/>
      <c r="O324" s="45"/>
    </row>
    <row r="325" spans="1:15" x14ac:dyDescent="0.25">
      <c r="A325" s="144"/>
      <c r="B325" s="145"/>
      <c r="C325" s="149"/>
      <c r="D325" s="149"/>
      <c r="E325" s="40"/>
      <c r="F325" s="40"/>
      <c r="G325" s="46"/>
      <c r="H325" s="48"/>
      <c r="I325" s="48"/>
      <c r="J325" s="47"/>
      <c r="K325" s="36">
        <f t="shared" si="16"/>
        <v>0</v>
      </c>
      <c r="L325" s="43"/>
      <c r="M325" s="44"/>
      <c r="N325" s="44"/>
      <c r="O325" s="45"/>
    </row>
    <row r="326" spans="1:15" ht="15.75" thickBot="1" x14ac:dyDescent="0.3">
      <c r="A326" s="144"/>
      <c r="B326" s="145"/>
      <c r="C326" s="149"/>
      <c r="D326" s="149"/>
      <c r="E326" s="49"/>
      <c r="F326" s="49"/>
      <c r="G326" s="49"/>
      <c r="H326" s="50"/>
      <c r="I326" s="50"/>
      <c r="J326" s="51"/>
      <c r="K326" s="36">
        <f t="shared" si="16"/>
        <v>0</v>
      </c>
      <c r="L326" s="52"/>
      <c r="M326" s="53"/>
      <c r="N326" s="53"/>
      <c r="O326" s="54"/>
    </row>
    <row r="327" spans="1:15" ht="15.75" thickBot="1" x14ac:dyDescent="0.3">
      <c r="A327" s="146"/>
      <c r="B327" s="147"/>
      <c r="C327" s="150"/>
      <c r="D327" s="150"/>
      <c r="E327" s="60" t="s">
        <v>267</v>
      </c>
      <c r="F327" s="58"/>
      <c r="G327" s="58"/>
      <c r="H327" s="58"/>
      <c r="I327" s="58"/>
      <c r="J327" s="59"/>
      <c r="K327" s="55">
        <f>SUM(K313:K326)</f>
        <v>0</v>
      </c>
      <c r="L327" s="56">
        <f>K327+(K327*3%)</f>
        <v>0</v>
      </c>
      <c r="M327" s="56">
        <f>L327+(L327*3%)</f>
        <v>0</v>
      </c>
      <c r="N327" s="56">
        <f>M327+(M327*3%)</f>
        <v>0</v>
      </c>
      <c r="O327" s="56">
        <f>N327+(N327*3%)</f>
        <v>0</v>
      </c>
    </row>
    <row r="328" spans="1:15" ht="23.25" customHeight="1" thickBot="1" x14ac:dyDescent="0.3">
      <c r="A328" s="142" t="s">
        <v>278</v>
      </c>
      <c r="B328" s="143"/>
      <c r="C328" s="57" t="s">
        <v>262</v>
      </c>
      <c r="D328" s="58" t="s">
        <v>264</v>
      </c>
      <c r="E328" s="57" t="s">
        <v>434</v>
      </c>
      <c r="F328" s="57" t="s">
        <v>435</v>
      </c>
      <c r="G328" s="57" t="s">
        <v>263</v>
      </c>
      <c r="H328" s="57" t="s">
        <v>0</v>
      </c>
      <c r="I328" s="57" t="s">
        <v>436</v>
      </c>
      <c r="J328" s="58" t="s">
        <v>265</v>
      </c>
      <c r="K328" s="57" t="s">
        <v>437</v>
      </c>
      <c r="L328" s="58" t="s">
        <v>438</v>
      </c>
      <c r="M328" s="57" t="s">
        <v>439</v>
      </c>
      <c r="N328" s="57" t="s">
        <v>440</v>
      </c>
      <c r="O328" s="57" t="s">
        <v>441</v>
      </c>
    </row>
    <row r="329" spans="1:15" ht="15" customHeight="1" x14ac:dyDescent="0.25">
      <c r="A329" s="144" t="s">
        <v>270</v>
      </c>
      <c r="B329" s="145"/>
      <c r="C329" s="148"/>
      <c r="D329" s="149"/>
      <c r="E329" s="33"/>
      <c r="F329" s="33"/>
      <c r="G329" s="33"/>
      <c r="H329" s="34"/>
      <c r="I329" s="34"/>
      <c r="J329" s="35"/>
      <c r="K329" s="36">
        <f t="shared" ref="K329:K342" si="17">+J329*H329</f>
        <v>0</v>
      </c>
      <c r="L329" s="37"/>
      <c r="M329" s="38"/>
      <c r="N329" s="38"/>
      <c r="O329" s="39"/>
    </row>
    <row r="330" spans="1:15" x14ac:dyDescent="0.25">
      <c r="A330" s="144"/>
      <c r="B330" s="145"/>
      <c r="C330" s="149"/>
      <c r="D330" s="149"/>
      <c r="E330" s="40"/>
      <c r="F330" s="40"/>
      <c r="G330" s="40"/>
      <c r="H330" s="41"/>
      <c r="I330" s="41"/>
      <c r="J330" s="42"/>
      <c r="K330" s="36">
        <f t="shared" si="17"/>
        <v>0</v>
      </c>
      <c r="L330" s="43"/>
      <c r="M330" s="44"/>
      <c r="N330" s="44"/>
      <c r="O330" s="45"/>
    </row>
    <row r="331" spans="1:15" x14ac:dyDescent="0.25">
      <c r="A331" s="144"/>
      <c r="B331" s="145"/>
      <c r="C331" s="149"/>
      <c r="D331" s="149"/>
      <c r="E331" s="40"/>
      <c r="F331" s="40"/>
      <c r="G331" s="40"/>
      <c r="H331" s="41"/>
      <c r="I331" s="41"/>
      <c r="J331" s="42"/>
      <c r="K331" s="36">
        <f t="shared" si="17"/>
        <v>0</v>
      </c>
      <c r="L331" s="43"/>
      <c r="M331" s="44"/>
      <c r="N331" s="44"/>
      <c r="O331" s="45"/>
    </row>
    <row r="332" spans="1:15" x14ac:dyDescent="0.25">
      <c r="A332" s="144"/>
      <c r="B332" s="145"/>
      <c r="C332" s="149"/>
      <c r="D332" s="149"/>
      <c r="E332" s="40"/>
      <c r="F332" s="40"/>
      <c r="G332" s="40"/>
      <c r="H332" s="41"/>
      <c r="I332" s="41"/>
      <c r="J332" s="42"/>
      <c r="K332" s="36">
        <f t="shared" si="17"/>
        <v>0</v>
      </c>
      <c r="L332" s="43"/>
      <c r="M332" s="44"/>
      <c r="N332" s="44"/>
      <c r="O332" s="45"/>
    </row>
    <row r="333" spans="1:15" x14ac:dyDescent="0.25">
      <c r="A333" s="144"/>
      <c r="B333" s="145"/>
      <c r="C333" s="149"/>
      <c r="D333" s="149"/>
      <c r="E333" s="40"/>
      <c r="F333" s="40"/>
      <c r="G333" s="40"/>
      <c r="H333" s="41"/>
      <c r="I333" s="41"/>
      <c r="J333" s="42"/>
      <c r="K333" s="36">
        <f t="shared" si="17"/>
        <v>0</v>
      </c>
      <c r="L333" s="43"/>
      <c r="M333" s="44"/>
      <c r="N333" s="44"/>
      <c r="O333" s="45"/>
    </row>
    <row r="334" spans="1:15" x14ac:dyDescent="0.25">
      <c r="A334" s="144"/>
      <c r="B334" s="145"/>
      <c r="C334" s="149"/>
      <c r="D334" s="149"/>
      <c r="E334" s="40"/>
      <c r="F334" s="40"/>
      <c r="G334" s="40"/>
      <c r="H334" s="41"/>
      <c r="I334" s="41"/>
      <c r="J334" s="42"/>
      <c r="K334" s="36">
        <f t="shared" si="17"/>
        <v>0</v>
      </c>
      <c r="L334" s="43"/>
      <c r="M334" s="44"/>
      <c r="N334" s="44"/>
      <c r="O334" s="45"/>
    </row>
    <row r="335" spans="1:15" x14ac:dyDescent="0.25">
      <c r="A335" s="144"/>
      <c r="B335" s="145"/>
      <c r="C335" s="149"/>
      <c r="D335" s="149"/>
      <c r="E335" s="40"/>
      <c r="F335" s="40"/>
      <c r="G335" s="40"/>
      <c r="H335" s="41"/>
      <c r="I335" s="41"/>
      <c r="J335" s="42"/>
      <c r="K335" s="36">
        <f t="shared" si="17"/>
        <v>0</v>
      </c>
      <c r="L335" s="43"/>
      <c r="M335" s="44"/>
      <c r="N335" s="44"/>
      <c r="O335" s="45"/>
    </row>
    <row r="336" spans="1:15" x14ac:dyDescent="0.25">
      <c r="A336" s="144"/>
      <c r="B336" s="145"/>
      <c r="C336" s="149"/>
      <c r="D336" s="149"/>
      <c r="E336" s="40"/>
      <c r="F336" s="40"/>
      <c r="G336" s="40"/>
      <c r="H336" s="41"/>
      <c r="I336" s="41"/>
      <c r="J336" s="42"/>
      <c r="K336" s="36">
        <f t="shared" si="17"/>
        <v>0</v>
      </c>
      <c r="L336" s="43"/>
      <c r="M336" s="44"/>
      <c r="N336" s="44"/>
      <c r="O336" s="45"/>
    </row>
    <row r="337" spans="1:15" x14ac:dyDescent="0.25">
      <c r="A337" s="144"/>
      <c r="B337" s="145"/>
      <c r="C337" s="149"/>
      <c r="D337" s="149"/>
      <c r="E337" s="40"/>
      <c r="F337" s="40"/>
      <c r="G337" s="40"/>
      <c r="H337" s="41"/>
      <c r="I337" s="41"/>
      <c r="J337" s="42"/>
      <c r="K337" s="36">
        <f t="shared" si="17"/>
        <v>0</v>
      </c>
      <c r="L337" s="43"/>
      <c r="M337" s="44"/>
      <c r="N337" s="44"/>
      <c r="O337" s="45"/>
    </row>
    <row r="338" spans="1:15" x14ac:dyDescent="0.25">
      <c r="A338" s="144"/>
      <c r="B338" s="145"/>
      <c r="C338" s="149"/>
      <c r="D338" s="149"/>
      <c r="E338" s="40"/>
      <c r="F338" s="40"/>
      <c r="G338" s="40"/>
      <c r="H338" s="41"/>
      <c r="I338" s="41"/>
      <c r="J338" s="42"/>
      <c r="K338" s="36">
        <f t="shared" si="17"/>
        <v>0</v>
      </c>
      <c r="L338" s="43"/>
      <c r="M338" s="44"/>
      <c r="N338" s="44"/>
      <c r="O338" s="45"/>
    </row>
    <row r="339" spans="1:15" x14ac:dyDescent="0.25">
      <c r="A339" s="144"/>
      <c r="B339" s="145"/>
      <c r="C339" s="149"/>
      <c r="D339" s="149"/>
      <c r="E339" s="40"/>
      <c r="F339" s="40"/>
      <c r="G339" s="40"/>
      <c r="H339" s="41"/>
      <c r="I339" s="41"/>
      <c r="J339" s="42"/>
      <c r="K339" s="36">
        <f t="shared" si="17"/>
        <v>0</v>
      </c>
      <c r="L339" s="43"/>
      <c r="M339" s="44"/>
      <c r="N339" s="44"/>
      <c r="O339" s="45"/>
    </row>
    <row r="340" spans="1:15" x14ac:dyDescent="0.25">
      <c r="A340" s="144"/>
      <c r="B340" s="145"/>
      <c r="C340" s="149"/>
      <c r="D340" s="149"/>
      <c r="E340" s="40"/>
      <c r="F340" s="40"/>
      <c r="G340" s="46"/>
      <c r="H340" s="41"/>
      <c r="I340" s="41"/>
      <c r="J340" s="47"/>
      <c r="K340" s="36">
        <f t="shared" si="17"/>
        <v>0</v>
      </c>
      <c r="L340" s="43"/>
      <c r="M340" s="44"/>
      <c r="N340" s="44"/>
      <c r="O340" s="45"/>
    </row>
    <row r="341" spans="1:15" x14ac:dyDescent="0.25">
      <c r="A341" s="144"/>
      <c r="B341" s="145"/>
      <c r="C341" s="149"/>
      <c r="D341" s="149"/>
      <c r="E341" s="40"/>
      <c r="F341" s="40"/>
      <c r="G341" s="46"/>
      <c r="H341" s="48"/>
      <c r="I341" s="48"/>
      <c r="J341" s="47"/>
      <c r="K341" s="36">
        <f t="shared" si="17"/>
        <v>0</v>
      </c>
      <c r="L341" s="43"/>
      <c r="M341" s="44"/>
      <c r="N341" s="44"/>
      <c r="O341" s="45"/>
    </row>
    <row r="342" spans="1:15" ht="15.75" thickBot="1" x14ac:dyDescent="0.3">
      <c r="A342" s="144"/>
      <c r="B342" s="145"/>
      <c r="C342" s="149"/>
      <c r="D342" s="149"/>
      <c r="E342" s="49"/>
      <c r="F342" s="49"/>
      <c r="G342" s="49"/>
      <c r="H342" s="50"/>
      <c r="I342" s="50"/>
      <c r="J342" s="51"/>
      <c r="K342" s="36">
        <f t="shared" si="17"/>
        <v>0</v>
      </c>
      <c r="L342" s="52"/>
      <c r="M342" s="53"/>
      <c r="N342" s="53"/>
      <c r="O342" s="54"/>
    </row>
    <row r="343" spans="1:15" ht="15.75" thickBot="1" x14ac:dyDescent="0.3">
      <c r="A343" s="146"/>
      <c r="B343" s="147"/>
      <c r="C343" s="150"/>
      <c r="D343" s="150"/>
      <c r="E343" s="60" t="s">
        <v>267</v>
      </c>
      <c r="F343" s="58"/>
      <c r="G343" s="58"/>
      <c r="H343" s="58"/>
      <c r="I343" s="58"/>
      <c r="J343" s="59"/>
      <c r="K343" s="55">
        <f>SUM(K329:K342)</f>
        <v>0</v>
      </c>
      <c r="L343" s="56">
        <f>K343+(K343*3%)</f>
        <v>0</v>
      </c>
      <c r="M343" s="56">
        <f>L343+(L343*3%)</f>
        <v>0</v>
      </c>
      <c r="N343" s="56">
        <f>M343+(M343*3%)</f>
        <v>0</v>
      </c>
      <c r="O343" s="56">
        <f>N343+(N343*3%)</f>
        <v>0</v>
      </c>
    </row>
    <row r="344" spans="1:15" ht="23.25" customHeight="1" thickBot="1" x14ac:dyDescent="0.3">
      <c r="A344" s="142" t="s">
        <v>278</v>
      </c>
      <c r="B344" s="143"/>
      <c r="C344" s="57" t="s">
        <v>262</v>
      </c>
      <c r="D344" s="58" t="s">
        <v>264</v>
      </c>
      <c r="E344" s="57" t="s">
        <v>434</v>
      </c>
      <c r="F344" s="57" t="s">
        <v>435</v>
      </c>
      <c r="G344" s="57" t="s">
        <v>263</v>
      </c>
      <c r="H344" s="57" t="s">
        <v>0</v>
      </c>
      <c r="I344" s="57" t="s">
        <v>436</v>
      </c>
      <c r="J344" s="58" t="s">
        <v>265</v>
      </c>
      <c r="K344" s="57" t="s">
        <v>437</v>
      </c>
      <c r="L344" s="58" t="s">
        <v>438</v>
      </c>
      <c r="M344" s="57" t="s">
        <v>439</v>
      </c>
      <c r="N344" s="57" t="s">
        <v>440</v>
      </c>
      <c r="O344" s="57" t="s">
        <v>441</v>
      </c>
    </row>
    <row r="345" spans="1:15" ht="15" customHeight="1" x14ac:dyDescent="0.25">
      <c r="A345" s="144" t="s">
        <v>271</v>
      </c>
      <c r="B345" s="145"/>
      <c r="C345" s="148"/>
      <c r="D345" s="149"/>
      <c r="E345" s="33"/>
      <c r="F345" s="33"/>
      <c r="G345" s="33"/>
      <c r="H345" s="34"/>
      <c r="I345" s="34"/>
      <c r="J345" s="35"/>
      <c r="K345" s="36">
        <f t="shared" ref="K345:K358" si="18">+J345*H345</f>
        <v>0</v>
      </c>
      <c r="L345" s="37"/>
      <c r="M345" s="38"/>
      <c r="N345" s="38"/>
      <c r="O345" s="39"/>
    </row>
    <row r="346" spans="1:15" x14ac:dyDescent="0.25">
      <c r="A346" s="144"/>
      <c r="B346" s="145"/>
      <c r="C346" s="149"/>
      <c r="D346" s="149"/>
      <c r="E346" s="40"/>
      <c r="F346" s="40"/>
      <c r="G346" s="40"/>
      <c r="H346" s="41"/>
      <c r="I346" s="41"/>
      <c r="J346" s="42"/>
      <c r="K346" s="36">
        <f t="shared" si="18"/>
        <v>0</v>
      </c>
      <c r="L346" s="43"/>
      <c r="M346" s="44"/>
      <c r="N346" s="44"/>
      <c r="O346" s="45"/>
    </row>
    <row r="347" spans="1:15" x14ac:dyDescent="0.25">
      <c r="A347" s="144"/>
      <c r="B347" s="145"/>
      <c r="C347" s="149"/>
      <c r="D347" s="149"/>
      <c r="E347" s="40"/>
      <c r="F347" s="40"/>
      <c r="G347" s="40"/>
      <c r="H347" s="41"/>
      <c r="I347" s="41"/>
      <c r="J347" s="42"/>
      <c r="K347" s="36">
        <f t="shared" si="18"/>
        <v>0</v>
      </c>
      <c r="L347" s="43"/>
      <c r="M347" s="44"/>
      <c r="N347" s="44"/>
      <c r="O347" s="45"/>
    </row>
    <row r="348" spans="1:15" x14ac:dyDescent="0.25">
      <c r="A348" s="144"/>
      <c r="B348" s="145"/>
      <c r="C348" s="149"/>
      <c r="D348" s="149"/>
      <c r="E348" s="40"/>
      <c r="F348" s="40"/>
      <c r="G348" s="40"/>
      <c r="H348" s="41"/>
      <c r="I348" s="41"/>
      <c r="J348" s="42"/>
      <c r="K348" s="36">
        <f t="shared" si="18"/>
        <v>0</v>
      </c>
      <c r="L348" s="43"/>
      <c r="M348" s="44"/>
      <c r="N348" s="44"/>
      <c r="O348" s="45"/>
    </row>
    <row r="349" spans="1:15" x14ac:dyDescent="0.25">
      <c r="A349" s="144"/>
      <c r="B349" s="145"/>
      <c r="C349" s="149"/>
      <c r="D349" s="149"/>
      <c r="E349" s="40"/>
      <c r="F349" s="40"/>
      <c r="G349" s="40"/>
      <c r="H349" s="41"/>
      <c r="I349" s="41"/>
      <c r="J349" s="42"/>
      <c r="K349" s="36">
        <f t="shared" si="18"/>
        <v>0</v>
      </c>
      <c r="L349" s="43"/>
      <c r="M349" s="44"/>
      <c r="N349" s="44"/>
      <c r="O349" s="45"/>
    </row>
    <row r="350" spans="1:15" x14ac:dyDescent="0.25">
      <c r="A350" s="144"/>
      <c r="B350" s="145"/>
      <c r="C350" s="149"/>
      <c r="D350" s="149"/>
      <c r="E350" s="40"/>
      <c r="F350" s="40"/>
      <c r="G350" s="40"/>
      <c r="H350" s="41"/>
      <c r="I350" s="41"/>
      <c r="J350" s="42"/>
      <c r="K350" s="36">
        <f t="shared" si="18"/>
        <v>0</v>
      </c>
      <c r="L350" s="43"/>
      <c r="M350" s="44"/>
      <c r="N350" s="44"/>
      <c r="O350" s="45"/>
    </row>
    <row r="351" spans="1:15" x14ac:dyDescent="0.25">
      <c r="A351" s="144"/>
      <c r="B351" s="145"/>
      <c r="C351" s="149"/>
      <c r="D351" s="149"/>
      <c r="E351" s="40"/>
      <c r="F351" s="40"/>
      <c r="G351" s="40"/>
      <c r="H351" s="41"/>
      <c r="I351" s="41"/>
      <c r="J351" s="42"/>
      <c r="K351" s="36">
        <f t="shared" si="18"/>
        <v>0</v>
      </c>
      <c r="L351" s="43"/>
      <c r="M351" s="44"/>
      <c r="N351" s="44"/>
      <c r="O351" s="45"/>
    </row>
    <row r="352" spans="1:15" x14ac:dyDescent="0.25">
      <c r="A352" s="144"/>
      <c r="B352" s="145"/>
      <c r="C352" s="149"/>
      <c r="D352" s="149"/>
      <c r="E352" s="40"/>
      <c r="F352" s="40"/>
      <c r="G352" s="40"/>
      <c r="H352" s="41"/>
      <c r="I352" s="41"/>
      <c r="J352" s="42"/>
      <c r="K352" s="36">
        <f t="shared" si="18"/>
        <v>0</v>
      </c>
      <c r="L352" s="43"/>
      <c r="M352" s="44"/>
      <c r="N352" s="44"/>
      <c r="O352" s="45"/>
    </row>
    <row r="353" spans="1:15" x14ac:dyDescent="0.25">
      <c r="A353" s="144"/>
      <c r="B353" s="145"/>
      <c r="C353" s="149"/>
      <c r="D353" s="149"/>
      <c r="E353" s="40"/>
      <c r="F353" s="40"/>
      <c r="G353" s="40"/>
      <c r="H353" s="41"/>
      <c r="I353" s="41"/>
      <c r="J353" s="42"/>
      <c r="K353" s="36">
        <f t="shared" si="18"/>
        <v>0</v>
      </c>
      <c r="L353" s="43"/>
      <c r="M353" s="44"/>
      <c r="N353" s="44"/>
      <c r="O353" s="45"/>
    </row>
    <row r="354" spans="1:15" x14ac:dyDescent="0.25">
      <c r="A354" s="144"/>
      <c r="B354" s="145"/>
      <c r="C354" s="149"/>
      <c r="D354" s="149"/>
      <c r="E354" s="40"/>
      <c r="F354" s="40"/>
      <c r="G354" s="40"/>
      <c r="H354" s="41"/>
      <c r="I354" s="41"/>
      <c r="J354" s="42"/>
      <c r="K354" s="36">
        <f t="shared" si="18"/>
        <v>0</v>
      </c>
      <c r="L354" s="43"/>
      <c r="M354" s="44"/>
      <c r="N354" s="44"/>
      <c r="O354" s="45"/>
    </row>
    <row r="355" spans="1:15" x14ac:dyDescent="0.25">
      <c r="A355" s="144"/>
      <c r="B355" s="145"/>
      <c r="C355" s="149"/>
      <c r="D355" s="149"/>
      <c r="E355" s="40"/>
      <c r="F355" s="40"/>
      <c r="G355" s="40"/>
      <c r="H355" s="41"/>
      <c r="I355" s="41"/>
      <c r="J355" s="42"/>
      <c r="K355" s="36">
        <f t="shared" si="18"/>
        <v>0</v>
      </c>
      <c r="L355" s="43"/>
      <c r="M355" s="44"/>
      <c r="N355" s="44"/>
      <c r="O355" s="45"/>
    </row>
    <row r="356" spans="1:15" x14ac:dyDescent="0.25">
      <c r="A356" s="144"/>
      <c r="B356" s="145"/>
      <c r="C356" s="149"/>
      <c r="D356" s="149"/>
      <c r="E356" s="40"/>
      <c r="F356" s="40"/>
      <c r="G356" s="46"/>
      <c r="H356" s="41"/>
      <c r="I356" s="41"/>
      <c r="J356" s="47"/>
      <c r="K356" s="36">
        <f t="shared" si="18"/>
        <v>0</v>
      </c>
      <c r="L356" s="43"/>
      <c r="M356" s="44"/>
      <c r="N356" s="44"/>
      <c r="O356" s="45"/>
    </row>
    <row r="357" spans="1:15" x14ac:dyDescent="0.25">
      <c r="A357" s="144"/>
      <c r="B357" s="145"/>
      <c r="C357" s="149"/>
      <c r="D357" s="149"/>
      <c r="E357" s="40"/>
      <c r="F357" s="40"/>
      <c r="G357" s="46"/>
      <c r="H357" s="48"/>
      <c r="I357" s="48"/>
      <c r="J357" s="47"/>
      <c r="K357" s="36">
        <f t="shared" si="18"/>
        <v>0</v>
      </c>
      <c r="L357" s="43"/>
      <c r="M357" s="44"/>
      <c r="N357" s="44"/>
      <c r="O357" s="45"/>
    </row>
    <row r="358" spans="1:15" ht="15.75" thickBot="1" x14ac:dyDescent="0.3">
      <c r="A358" s="144"/>
      <c r="B358" s="145"/>
      <c r="C358" s="149"/>
      <c r="D358" s="149"/>
      <c r="E358" s="49"/>
      <c r="F358" s="49"/>
      <c r="G358" s="49"/>
      <c r="H358" s="50"/>
      <c r="I358" s="50"/>
      <c r="J358" s="51"/>
      <c r="K358" s="36">
        <f t="shared" si="18"/>
        <v>0</v>
      </c>
      <c r="L358" s="52"/>
      <c r="M358" s="53"/>
      <c r="N358" s="53"/>
      <c r="O358" s="54"/>
    </row>
    <row r="359" spans="1:15" ht="15.75" thickBot="1" x14ac:dyDescent="0.3">
      <c r="A359" s="146"/>
      <c r="B359" s="147"/>
      <c r="C359" s="150"/>
      <c r="D359" s="150"/>
      <c r="E359" s="60" t="s">
        <v>267</v>
      </c>
      <c r="F359" s="58"/>
      <c r="G359" s="58"/>
      <c r="H359" s="58"/>
      <c r="I359" s="58"/>
      <c r="J359" s="59"/>
      <c r="K359" s="55">
        <f>SUM(K345:K358)</f>
        <v>0</v>
      </c>
      <c r="L359" s="56">
        <f>K359+(K359*3%)</f>
        <v>0</v>
      </c>
      <c r="M359" s="56">
        <f>L359+(L359*3%)</f>
        <v>0</v>
      </c>
      <c r="N359" s="56">
        <f>M359+(M359*3%)</f>
        <v>0</v>
      </c>
      <c r="O359" s="56">
        <f>N359+(N359*3%)</f>
        <v>0</v>
      </c>
    </row>
    <row r="360" spans="1:15" ht="23.25" customHeight="1" thickBot="1" x14ac:dyDescent="0.3">
      <c r="A360" s="142" t="s">
        <v>278</v>
      </c>
      <c r="B360" s="143"/>
      <c r="C360" s="57" t="s">
        <v>262</v>
      </c>
      <c r="D360" s="58" t="s">
        <v>264</v>
      </c>
      <c r="E360" s="57" t="s">
        <v>434</v>
      </c>
      <c r="F360" s="57" t="s">
        <v>435</v>
      </c>
      <c r="G360" s="57" t="s">
        <v>263</v>
      </c>
      <c r="H360" s="57" t="s">
        <v>0</v>
      </c>
      <c r="I360" s="57" t="s">
        <v>436</v>
      </c>
      <c r="J360" s="58" t="s">
        <v>265</v>
      </c>
      <c r="K360" s="57" t="s">
        <v>437</v>
      </c>
      <c r="L360" s="58" t="s">
        <v>438</v>
      </c>
      <c r="M360" s="57" t="s">
        <v>439</v>
      </c>
      <c r="N360" s="57" t="s">
        <v>440</v>
      </c>
      <c r="O360" s="57" t="s">
        <v>441</v>
      </c>
    </row>
    <row r="361" spans="1:15" ht="15" customHeight="1" x14ac:dyDescent="0.25">
      <c r="A361" s="144" t="s">
        <v>272</v>
      </c>
      <c r="B361" s="145"/>
      <c r="C361" s="148"/>
      <c r="D361" s="149"/>
      <c r="E361" s="33"/>
      <c r="F361" s="33"/>
      <c r="G361" s="33"/>
      <c r="H361" s="34"/>
      <c r="I361" s="34"/>
      <c r="J361" s="35"/>
      <c r="K361" s="36">
        <f t="shared" ref="K361:K374" si="19">+J361*H361</f>
        <v>0</v>
      </c>
      <c r="L361" s="37"/>
      <c r="M361" s="38"/>
      <c r="N361" s="38"/>
      <c r="O361" s="39"/>
    </row>
    <row r="362" spans="1:15" x14ac:dyDescent="0.25">
      <c r="A362" s="144"/>
      <c r="B362" s="145"/>
      <c r="C362" s="149"/>
      <c r="D362" s="149"/>
      <c r="E362" s="40"/>
      <c r="F362" s="40"/>
      <c r="G362" s="40"/>
      <c r="H362" s="41"/>
      <c r="I362" s="41"/>
      <c r="J362" s="42"/>
      <c r="K362" s="36">
        <f t="shared" si="19"/>
        <v>0</v>
      </c>
      <c r="L362" s="43"/>
      <c r="M362" s="44"/>
      <c r="N362" s="44"/>
      <c r="O362" s="45"/>
    </row>
    <row r="363" spans="1:15" x14ac:dyDescent="0.25">
      <c r="A363" s="144"/>
      <c r="B363" s="145"/>
      <c r="C363" s="149"/>
      <c r="D363" s="149"/>
      <c r="E363" s="40"/>
      <c r="F363" s="40"/>
      <c r="G363" s="40"/>
      <c r="H363" s="41"/>
      <c r="I363" s="41"/>
      <c r="J363" s="42"/>
      <c r="K363" s="36">
        <f t="shared" si="19"/>
        <v>0</v>
      </c>
      <c r="L363" s="43"/>
      <c r="M363" s="44"/>
      <c r="N363" s="44"/>
      <c r="O363" s="45"/>
    </row>
    <row r="364" spans="1:15" x14ac:dyDescent="0.25">
      <c r="A364" s="144"/>
      <c r="B364" s="145"/>
      <c r="C364" s="149"/>
      <c r="D364" s="149"/>
      <c r="E364" s="40"/>
      <c r="F364" s="40"/>
      <c r="G364" s="40"/>
      <c r="H364" s="41"/>
      <c r="I364" s="41"/>
      <c r="J364" s="42"/>
      <c r="K364" s="36">
        <f t="shared" si="19"/>
        <v>0</v>
      </c>
      <c r="L364" s="43"/>
      <c r="M364" s="44"/>
      <c r="N364" s="44"/>
      <c r="O364" s="45"/>
    </row>
    <row r="365" spans="1:15" x14ac:dyDescent="0.25">
      <c r="A365" s="144"/>
      <c r="B365" s="145"/>
      <c r="C365" s="149"/>
      <c r="D365" s="149"/>
      <c r="E365" s="40"/>
      <c r="F365" s="40"/>
      <c r="G365" s="40"/>
      <c r="H365" s="41"/>
      <c r="I365" s="41"/>
      <c r="J365" s="42"/>
      <c r="K365" s="36">
        <f t="shared" si="19"/>
        <v>0</v>
      </c>
      <c r="L365" s="43"/>
      <c r="M365" s="44"/>
      <c r="N365" s="44"/>
      <c r="O365" s="45"/>
    </row>
    <row r="366" spans="1:15" x14ac:dyDescent="0.25">
      <c r="A366" s="144"/>
      <c r="B366" s="145"/>
      <c r="C366" s="149"/>
      <c r="D366" s="149"/>
      <c r="E366" s="40"/>
      <c r="F366" s="40"/>
      <c r="G366" s="40"/>
      <c r="H366" s="41"/>
      <c r="I366" s="41"/>
      <c r="J366" s="42"/>
      <c r="K366" s="36">
        <f t="shared" si="19"/>
        <v>0</v>
      </c>
      <c r="L366" s="43"/>
      <c r="M366" s="44"/>
      <c r="N366" s="44"/>
      <c r="O366" s="45"/>
    </row>
    <row r="367" spans="1:15" x14ac:dyDescent="0.25">
      <c r="A367" s="144"/>
      <c r="B367" s="145"/>
      <c r="C367" s="149"/>
      <c r="D367" s="149"/>
      <c r="E367" s="40"/>
      <c r="F367" s="40"/>
      <c r="G367" s="40"/>
      <c r="H367" s="41"/>
      <c r="I367" s="41"/>
      <c r="J367" s="42"/>
      <c r="K367" s="36">
        <f t="shared" si="19"/>
        <v>0</v>
      </c>
      <c r="L367" s="43"/>
      <c r="M367" s="44"/>
      <c r="N367" s="44"/>
      <c r="O367" s="45"/>
    </row>
    <row r="368" spans="1:15" x14ac:dyDescent="0.25">
      <c r="A368" s="144"/>
      <c r="B368" s="145"/>
      <c r="C368" s="149"/>
      <c r="D368" s="149"/>
      <c r="E368" s="40"/>
      <c r="F368" s="40"/>
      <c r="G368" s="40"/>
      <c r="H368" s="41"/>
      <c r="I368" s="41"/>
      <c r="J368" s="42"/>
      <c r="K368" s="36">
        <f t="shared" si="19"/>
        <v>0</v>
      </c>
      <c r="L368" s="43"/>
      <c r="M368" s="44"/>
      <c r="N368" s="44"/>
      <c r="O368" s="45"/>
    </row>
    <row r="369" spans="1:15" x14ac:dyDescent="0.25">
      <c r="A369" s="144"/>
      <c r="B369" s="145"/>
      <c r="C369" s="149"/>
      <c r="D369" s="149"/>
      <c r="E369" s="40"/>
      <c r="F369" s="40"/>
      <c r="G369" s="40"/>
      <c r="H369" s="41"/>
      <c r="I369" s="41"/>
      <c r="J369" s="42"/>
      <c r="K369" s="36">
        <f t="shared" si="19"/>
        <v>0</v>
      </c>
      <c r="L369" s="43"/>
      <c r="M369" s="44"/>
      <c r="N369" s="44"/>
      <c r="O369" s="45"/>
    </row>
    <row r="370" spans="1:15" x14ac:dyDescent="0.25">
      <c r="A370" s="144"/>
      <c r="B370" s="145"/>
      <c r="C370" s="149"/>
      <c r="D370" s="149"/>
      <c r="E370" s="40"/>
      <c r="F370" s="40"/>
      <c r="G370" s="40"/>
      <c r="H370" s="41"/>
      <c r="I370" s="41"/>
      <c r="J370" s="42"/>
      <c r="K370" s="36">
        <f t="shared" si="19"/>
        <v>0</v>
      </c>
      <c r="L370" s="43"/>
      <c r="M370" s="44"/>
      <c r="N370" s="44"/>
      <c r="O370" s="45"/>
    </row>
    <row r="371" spans="1:15" x14ac:dyDescent="0.25">
      <c r="A371" s="144"/>
      <c r="B371" s="145"/>
      <c r="C371" s="149"/>
      <c r="D371" s="149"/>
      <c r="E371" s="40"/>
      <c r="F371" s="40"/>
      <c r="G371" s="40"/>
      <c r="H371" s="41"/>
      <c r="I371" s="41"/>
      <c r="J371" s="42"/>
      <c r="K371" s="36">
        <f t="shared" si="19"/>
        <v>0</v>
      </c>
      <c r="L371" s="43"/>
      <c r="M371" s="44"/>
      <c r="N371" s="44"/>
      <c r="O371" s="45"/>
    </row>
    <row r="372" spans="1:15" x14ac:dyDescent="0.25">
      <c r="A372" s="144"/>
      <c r="B372" s="145"/>
      <c r="C372" s="149"/>
      <c r="D372" s="149"/>
      <c r="E372" s="40"/>
      <c r="F372" s="40"/>
      <c r="G372" s="46"/>
      <c r="H372" s="41"/>
      <c r="I372" s="41"/>
      <c r="J372" s="47"/>
      <c r="K372" s="36">
        <f t="shared" si="19"/>
        <v>0</v>
      </c>
      <c r="L372" s="43"/>
      <c r="M372" s="44"/>
      <c r="N372" s="44"/>
      <c r="O372" s="45"/>
    </row>
    <row r="373" spans="1:15" x14ac:dyDescent="0.25">
      <c r="A373" s="144"/>
      <c r="B373" s="145"/>
      <c r="C373" s="149"/>
      <c r="D373" s="149"/>
      <c r="E373" s="40"/>
      <c r="F373" s="40"/>
      <c r="G373" s="46"/>
      <c r="H373" s="48"/>
      <c r="I373" s="48"/>
      <c r="J373" s="47"/>
      <c r="K373" s="36">
        <f t="shared" si="19"/>
        <v>0</v>
      </c>
      <c r="L373" s="43"/>
      <c r="M373" s="44"/>
      <c r="N373" s="44"/>
      <c r="O373" s="45"/>
    </row>
    <row r="374" spans="1:15" ht="15.75" thickBot="1" x14ac:dyDescent="0.3">
      <c r="A374" s="144"/>
      <c r="B374" s="145"/>
      <c r="C374" s="149"/>
      <c r="D374" s="149"/>
      <c r="E374" s="49"/>
      <c r="F374" s="49"/>
      <c r="G374" s="49"/>
      <c r="H374" s="50"/>
      <c r="I374" s="50"/>
      <c r="J374" s="51"/>
      <c r="K374" s="36">
        <f t="shared" si="19"/>
        <v>0</v>
      </c>
      <c r="L374" s="52"/>
      <c r="M374" s="53"/>
      <c r="N374" s="53"/>
      <c r="O374" s="54"/>
    </row>
    <row r="375" spans="1:15" ht="15.75" thickBot="1" x14ac:dyDescent="0.3">
      <c r="A375" s="146"/>
      <c r="B375" s="147"/>
      <c r="C375" s="150"/>
      <c r="D375" s="150"/>
      <c r="E375" s="60" t="s">
        <v>267</v>
      </c>
      <c r="F375" s="58"/>
      <c r="G375" s="58"/>
      <c r="H375" s="58"/>
      <c r="I375" s="58"/>
      <c r="J375" s="59"/>
      <c r="K375" s="55">
        <f>SUM(K361:K374)</f>
        <v>0</v>
      </c>
      <c r="L375" s="56">
        <f>K375+(K375*3%)</f>
        <v>0</v>
      </c>
      <c r="M375" s="56">
        <f>L375+(L375*3%)</f>
        <v>0</v>
      </c>
      <c r="N375" s="56">
        <f>M375+(M375*3%)</f>
        <v>0</v>
      </c>
      <c r="O375" s="56">
        <f>N375+(N375*3%)</f>
        <v>0</v>
      </c>
    </row>
    <row r="376" spans="1:15" ht="23.25" customHeight="1" thickBot="1" x14ac:dyDescent="0.3">
      <c r="A376" s="142" t="s">
        <v>278</v>
      </c>
      <c r="B376" s="143"/>
      <c r="C376" s="57" t="s">
        <v>262</v>
      </c>
      <c r="D376" s="58" t="s">
        <v>264</v>
      </c>
      <c r="E376" s="57" t="s">
        <v>434</v>
      </c>
      <c r="F376" s="57" t="s">
        <v>435</v>
      </c>
      <c r="G376" s="57" t="s">
        <v>263</v>
      </c>
      <c r="H376" s="57" t="s">
        <v>0</v>
      </c>
      <c r="I376" s="57" t="s">
        <v>436</v>
      </c>
      <c r="J376" s="58" t="s">
        <v>265</v>
      </c>
      <c r="K376" s="57" t="s">
        <v>437</v>
      </c>
      <c r="L376" s="58" t="s">
        <v>438</v>
      </c>
      <c r="M376" s="57" t="s">
        <v>439</v>
      </c>
      <c r="N376" s="57" t="s">
        <v>440</v>
      </c>
      <c r="O376" s="57" t="s">
        <v>441</v>
      </c>
    </row>
    <row r="377" spans="1:15" ht="15" customHeight="1" x14ac:dyDescent="0.25">
      <c r="A377" s="144" t="s">
        <v>273</v>
      </c>
      <c r="B377" s="145"/>
      <c r="C377" s="148"/>
      <c r="D377" s="149"/>
      <c r="E377" s="33"/>
      <c r="F377" s="33"/>
      <c r="G377" s="33"/>
      <c r="H377" s="34"/>
      <c r="I377" s="34"/>
      <c r="J377" s="35"/>
      <c r="K377" s="36">
        <f t="shared" ref="K377:K390" si="20">+J377*H377</f>
        <v>0</v>
      </c>
      <c r="L377" s="37"/>
      <c r="M377" s="38"/>
      <c r="N377" s="38"/>
      <c r="O377" s="39"/>
    </row>
    <row r="378" spans="1:15" x14ac:dyDescent="0.25">
      <c r="A378" s="144"/>
      <c r="B378" s="145"/>
      <c r="C378" s="149"/>
      <c r="D378" s="149"/>
      <c r="E378" s="40"/>
      <c r="F378" s="40"/>
      <c r="G378" s="40"/>
      <c r="H378" s="41"/>
      <c r="I378" s="41"/>
      <c r="J378" s="42"/>
      <c r="K378" s="36">
        <f t="shared" si="20"/>
        <v>0</v>
      </c>
      <c r="L378" s="43"/>
      <c r="M378" s="44"/>
      <c r="N378" s="44"/>
      <c r="O378" s="45"/>
    </row>
    <row r="379" spans="1:15" x14ac:dyDescent="0.25">
      <c r="A379" s="144"/>
      <c r="B379" s="145"/>
      <c r="C379" s="149"/>
      <c r="D379" s="149"/>
      <c r="E379" s="40"/>
      <c r="F379" s="40"/>
      <c r="G379" s="40"/>
      <c r="H379" s="41"/>
      <c r="I379" s="41"/>
      <c r="J379" s="42"/>
      <c r="K379" s="36">
        <f t="shared" si="20"/>
        <v>0</v>
      </c>
      <c r="L379" s="43"/>
      <c r="M379" s="44"/>
      <c r="N379" s="44"/>
      <c r="O379" s="45"/>
    </row>
    <row r="380" spans="1:15" x14ac:dyDescent="0.25">
      <c r="A380" s="144"/>
      <c r="B380" s="145"/>
      <c r="C380" s="149"/>
      <c r="D380" s="149"/>
      <c r="E380" s="40"/>
      <c r="F380" s="40"/>
      <c r="G380" s="40"/>
      <c r="H380" s="41"/>
      <c r="I380" s="41"/>
      <c r="J380" s="42"/>
      <c r="K380" s="36">
        <f t="shared" si="20"/>
        <v>0</v>
      </c>
      <c r="L380" s="43"/>
      <c r="M380" s="44"/>
      <c r="N380" s="44"/>
      <c r="O380" s="45"/>
    </row>
    <row r="381" spans="1:15" x14ac:dyDescent="0.25">
      <c r="A381" s="144"/>
      <c r="B381" s="145"/>
      <c r="C381" s="149"/>
      <c r="D381" s="149"/>
      <c r="E381" s="40"/>
      <c r="F381" s="40"/>
      <c r="G381" s="40"/>
      <c r="H381" s="41"/>
      <c r="I381" s="41"/>
      <c r="J381" s="42"/>
      <c r="K381" s="36">
        <f t="shared" si="20"/>
        <v>0</v>
      </c>
      <c r="L381" s="43"/>
      <c r="M381" s="44"/>
      <c r="N381" s="44"/>
      <c r="O381" s="45"/>
    </row>
    <row r="382" spans="1:15" x14ac:dyDescent="0.25">
      <c r="A382" s="144"/>
      <c r="B382" s="145"/>
      <c r="C382" s="149"/>
      <c r="D382" s="149"/>
      <c r="E382" s="40"/>
      <c r="F382" s="40"/>
      <c r="G382" s="40"/>
      <c r="H382" s="41"/>
      <c r="I382" s="41"/>
      <c r="J382" s="42"/>
      <c r="K382" s="36">
        <f t="shared" si="20"/>
        <v>0</v>
      </c>
      <c r="L382" s="43"/>
      <c r="M382" s="44"/>
      <c r="N382" s="44"/>
      <c r="O382" s="45"/>
    </row>
    <row r="383" spans="1:15" x14ac:dyDescent="0.25">
      <c r="A383" s="144"/>
      <c r="B383" s="145"/>
      <c r="C383" s="149"/>
      <c r="D383" s="149"/>
      <c r="E383" s="40"/>
      <c r="F383" s="40"/>
      <c r="G383" s="40"/>
      <c r="H383" s="41"/>
      <c r="I383" s="41"/>
      <c r="J383" s="42"/>
      <c r="K383" s="36">
        <f t="shared" si="20"/>
        <v>0</v>
      </c>
      <c r="L383" s="43"/>
      <c r="M383" s="44"/>
      <c r="N383" s="44"/>
      <c r="O383" s="45"/>
    </row>
    <row r="384" spans="1:15" x14ac:dyDescent="0.25">
      <c r="A384" s="144"/>
      <c r="B384" s="145"/>
      <c r="C384" s="149"/>
      <c r="D384" s="149"/>
      <c r="E384" s="40"/>
      <c r="F384" s="40"/>
      <c r="G384" s="40"/>
      <c r="H384" s="41"/>
      <c r="I384" s="41"/>
      <c r="J384" s="42"/>
      <c r="K384" s="36">
        <f t="shared" si="20"/>
        <v>0</v>
      </c>
      <c r="L384" s="43"/>
      <c r="M384" s="44"/>
      <c r="N384" s="44"/>
      <c r="O384" s="45"/>
    </row>
    <row r="385" spans="1:15" x14ac:dyDescent="0.25">
      <c r="A385" s="144"/>
      <c r="B385" s="145"/>
      <c r="C385" s="149"/>
      <c r="D385" s="149"/>
      <c r="E385" s="40"/>
      <c r="F385" s="40"/>
      <c r="G385" s="40"/>
      <c r="H385" s="41"/>
      <c r="I385" s="41"/>
      <c r="J385" s="42"/>
      <c r="K385" s="36">
        <f t="shared" si="20"/>
        <v>0</v>
      </c>
      <c r="L385" s="43"/>
      <c r="M385" s="44"/>
      <c r="N385" s="44"/>
      <c r="O385" s="45"/>
    </row>
    <row r="386" spans="1:15" x14ac:dyDescent="0.25">
      <c r="A386" s="144"/>
      <c r="B386" s="145"/>
      <c r="C386" s="149"/>
      <c r="D386" s="149"/>
      <c r="E386" s="40"/>
      <c r="F386" s="40"/>
      <c r="G386" s="40"/>
      <c r="H386" s="41"/>
      <c r="I386" s="41"/>
      <c r="J386" s="42"/>
      <c r="K386" s="36">
        <f t="shared" si="20"/>
        <v>0</v>
      </c>
      <c r="L386" s="43"/>
      <c r="M386" s="44"/>
      <c r="N386" s="44"/>
      <c r="O386" s="45"/>
    </row>
    <row r="387" spans="1:15" x14ac:dyDescent="0.25">
      <c r="A387" s="144"/>
      <c r="B387" s="145"/>
      <c r="C387" s="149"/>
      <c r="D387" s="149"/>
      <c r="E387" s="40"/>
      <c r="F387" s="40"/>
      <c r="G387" s="40"/>
      <c r="H387" s="41"/>
      <c r="I387" s="41"/>
      <c r="J387" s="42"/>
      <c r="K387" s="36">
        <f t="shared" si="20"/>
        <v>0</v>
      </c>
      <c r="L387" s="43"/>
      <c r="M387" s="44"/>
      <c r="N387" s="44"/>
      <c r="O387" s="45"/>
    </row>
    <row r="388" spans="1:15" x14ac:dyDescent="0.25">
      <c r="A388" s="144"/>
      <c r="B388" s="145"/>
      <c r="C388" s="149"/>
      <c r="D388" s="149"/>
      <c r="E388" s="40"/>
      <c r="F388" s="40"/>
      <c r="G388" s="46"/>
      <c r="H388" s="41"/>
      <c r="I388" s="41"/>
      <c r="J388" s="47"/>
      <c r="K388" s="36">
        <f t="shared" si="20"/>
        <v>0</v>
      </c>
      <c r="L388" s="43"/>
      <c r="M388" s="44"/>
      <c r="N388" s="44"/>
      <c r="O388" s="45"/>
    </row>
    <row r="389" spans="1:15" x14ac:dyDescent="0.25">
      <c r="A389" s="144"/>
      <c r="B389" s="145"/>
      <c r="C389" s="149"/>
      <c r="D389" s="149"/>
      <c r="E389" s="40"/>
      <c r="F389" s="40"/>
      <c r="G389" s="46"/>
      <c r="H389" s="48"/>
      <c r="I389" s="48"/>
      <c r="J389" s="47"/>
      <c r="K389" s="36">
        <f t="shared" si="20"/>
        <v>0</v>
      </c>
      <c r="L389" s="43"/>
      <c r="M389" s="44"/>
      <c r="N389" s="44"/>
      <c r="O389" s="45"/>
    </row>
    <row r="390" spans="1:15" ht="15.75" thickBot="1" x14ac:dyDescent="0.3">
      <c r="A390" s="144"/>
      <c r="B390" s="145"/>
      <c r="C390" s="149"/>
      <c r="D390" s="149"/>
      <c r="E390" s="49"/>
      <c r="F390" s="49"/>
      <c r="G390" s="49"/>
      <c r="H390" s="50"/>
      <c r="I390" s="50"/>
      <c r="J390" s="51"/>
      <c r="K390" s="36">
        <f t="shared" si="20"/>
        <v>0</v>
      </c>
      <c r="L390" s="52"/>
      <c r="M390" s="53"/>
      <c r="N390" s="53"/>
      <c r="O390" s="54"/>
    </row>
    <row r="391" spans="1:15" ht="15.75" thickBot="1" x14ac:dyDescent="0.3">
      <c r="A391" s="146"/>
      <c r="B391" s="147"/>
      <c r="C391" s="150"/>
      <c r="D391" s="150"/>
      <c r="E391" s="60" t="s">
        <v>267</v>
      </c>
      <c r="F391" s="58"/>
      <c r="G391" s="58"/>
      <c r="H391" s="58"/>
      <c r="I391" s="58"/>
      <c r="J391" s="59"/>
      <c r="K391" s="55">
        <f>SUM(K377:K390)</f>
        <v>0</v>
      </c>
      <c r="L391" s="56">
        <f>K391+(K391*3%)</f>
        <v>0</v>
      </c>
      <c r="M391" s="56">
        <f>L391+(L391*3%)</f>
        <v>0</v>
      </c>
      <c r="N391" s="56">
        <f>M391+(M391*3%)</f>
        <v>0</v>
      </c>
      <c r="O391" s="56">
        <f>N391+(N391*3%)</f>
        <v>0</v>
      </c>
    </row>
    <row r="392" spans="1:15" ht="23.25" customHeight="1" thickBot="1" x14ac:dyDescent="0.3">
      <c r="A392" s="142" t="s">
        <v>278</v>
      </c>
      <c r="B392" s="143"/>
      <c r="C392" s="57" t="s">
        <v>262</v>
      </c>
      <c r="D392" s="58" t="s">
        <v>264</v>
      </c>
      <c r="E392" s="57" t="s">
        <v>434</v>
      </c>
      <c r="F392" s="57" t="s">
        <v>435</v>
      </c>
      <c r="G392" s="57" t="s">
        <v>263</v>
      </c>
      <c r="H392" s="57" t="s">
        <v>0</v>
      </c>
      <c r="I392" s="57" t="s">
        <v>436</v>
      </c>
      <c r="J392" s="58" t="s">
        <v>265</v>
      </c>
      <c r="K392" s="57" t="s">
        <v>437</v>
      </c>
      <c r="L392" s="58" t="s">
        <v>438</v>
      </c>
      <c r="M392" s="57" t="s">
        <v>439</v>
      </c>
      <c r="N392" s="57" t="s">
        <v>440</v>
      </c>
      <c r="O392" s="57" t="s">
        <v>441</v>
      </c>
    </row>
    <row r="393" spans="1:15" ht="15" customHeight="1" x14ac:dyDescent="0.25">
      <c r="A393" s="144" t="s">
        <v>274</v>
      </c>
      <c r="B393" s="145"/>
      <c r="C393" s="148"/>
      <c r="D393" s="149"/>
      <c r="E393" s="33"/>
      <c r="F393" s="33"/>
      <c r="G393" s="33"/>
      <c r="H393" s="34"/>
      <c r="I393" s="34"/>
      <c r="J393" s="35"/>
      <c r="K393" s="36">
        <f t="shared" ref="K393:K406" si="21">+J393*H393</f>
        <v>0</v>
      </c>
      <c r="L393" s="37"/>
      <c r="M393" s="38"/>
      <c r="N393" s="38"/>
      <c r="O393" s="39"/>
    </row>
    <row r="394" spans="1:15" x14ac:dyDescent="0.25">
      <c r="A394" s="144"/>
      <c r="B394" s="145"/>
      <c r="C394" s="149"/>
      <c r="D394" s="149"/>
      <c r="E394" s="40"/>
      <c r="F394" s="40"/>
      <c r="G394" s="40"/>
      <c r="H394" s="41"/>
      <c r="I394" s="41"/>
      <c r="J394" s="42"/>
      <c r="K394" s="36">
        <f t="shared" si="21"/>
        <v>0</v>
      </c>
      <c r="L394" s="43"/>
      <c r="M394" s="44"/>
      <c r="N394" s="44"/>
      <c r="O394" s="45"/>
    </row>
    <row r="395" spans="1:15" x14ac:dyDescent="0.25">
      <c r="A395" s="144"/>
      <c r="B395" s="145"/>
      <c r="C395" s="149"/>
      <c r="D395" s="149"/>
      <c r="E395" s="40"/>
      <c r="F395" s="40"/>
      <c r="G395" s="40"/>
      <c r="H395" s="41"/>
      <c r="I395" s="41"/>
      <c r="J395" s="42"/>
      <c r="K395" s="36">
        <f t="shared" si="21"/>
        <v>0</v>
      </c>
      <c r="L395" s="43"/>
      <c r="M395" s="44"/>
      <c r="N395" s="44"/>
      <c r="O395" s="45"/>
    </row>
    <row r="396" spans="1:15" x14ac:dyDescent="0.25">
      <c r="A396" s="144"/>
      <c r="B396" s="145"/>
      <c r="C396" s="149"/>
      <c r="D396" s="149"/>
      <c r="E396" s="40"/>
      <c r="F396" s="40"/>
      <c r="G396" s="40"/>
      <c r="H396" s="41"/>
      <c r="I396" s="41"/>
      <c r="J396" s="42"/>
      <c r="K396" s="36">
        <f t="shared" si="21"/>
        <v>0</v>
      </c>
      <c r="L396" s="43"/>
      <c r="M396" s="44"/>
      <c r="N396" s="44"/>
      <c r="O396" s="45"/>
    </row>
    <row r="397" spans="1:15" x14ac:dyDescent="0.25">
      <c r="A397" s="144"/>
      <c r="B397" s="145"/>
      <c r="C397" s="149"/>
      <c r="D397" s="149"/>
      <c r="E397" s="40"/>
      <c r="F397" s="40"/>
      <c r="G397" s="40"/>
      <c r="H397" s="41"/>
      <c r="I397" s="41"/>
      <c r="J397" s="42"/>
      <c r="K397" s="36">
        <f t="shared" si="21"/>
        <v>0</v>
      </c>
      <c r="L397" s="43"/>
      <c r="M397" s="44"/>
      <c r="N397" s="44"/>
      <c r="O397" s="45"/>
    </row>
    <row r="398" spans="1:15" x14ac:dyDescent="0.25">
      <c r="A398" s="144"/>
      <c r="B398" s="145"/>
      <c r="C398" s="149"/>
      <c r="D398" s="149"/>
      <c r="E398" s="40"/>
      <c r="F398" s="40"/>
      <c r="G398" s="40"/>
      <c r="H398" s="41"/>
      <c r="I398" s="41"/>
      <c r="J398" s="42"/>
      <c r="K398" s="36">
        <f t="shared" si="21"/>
        <v>0</v>
      </c>
      <c r="L398" s="43"/>
      <c r="M398" s="44"/>
      <c r="N398" s="44"/>
      <c r="O398" s="45"/>
    </row>
    <row r="399" spans="1:15" x14ac:dyDescent="0.25">
      <c r="A399" s="144"/>
      <c r="B399" s="145"/>
      <c r="C399" s="149"/>
      <c r="D399" s="149"/>
      <c r="E399" s="40"/>
      <c r="F399" s="40"/>
      <c r="G399" s="40"/>
      <c r="H399" s="41"/>
      <c r="I399" s="41"/>
      <c r="J399" s="42"/>
      <c r="K399" s="36">
        <f t="shared" si="21"/>
        <v>0</v>
      </c>
      <c r="L399" s="43"/>
      <c r="M399" s="44"/>
      <c r="N399" s="44"/>
      <c r="O399" s="45"/>
    </row>
    <row r="400" spans="1:15" x14ac:dyDescent="0.25">
      <c r="A400" s="144"/>
      <c r="B400" s="145"/>
      <c r="C400" s="149"/>
      <c r="D400" s="149"/>
      <c r="E400" s="40"/>
      <c r="F400" s="40"/>
      <c r="G400" s="40"/>
      <c r="H400" s="41"/>
      <c r="I400" s="41"/>
      <c r="J400" s="42"/>
      <c r="K400" s="36">
        <f t="shared" si="21"/>
        <v>0</v>
      </c>
      <c r="L400" s="43"/>
      <c r="M400" s="44"/>
      <c r="N400" s="44"/>
      <c r="O400" s="45"/>
    </row>
    <row r="401" spans="1:15" x14ac:dyDescent="0.25">
      <c r="A401" s="144"/>
      <c r="B401" s="145"/>
      <c r="C401" s="149"/>
      <c r="D401" s="149"/>
      <c r="E401" s="40"/>
      <c r="F401" s="40"/>
      <c r="G401" s="40"/>
      <c r="H401" s="41"/>
      <c r="I401" s="41"/>
      <c r="J401" s="42"/>
      <c r="K401" s="36">
        <f t="shared" si="21"/>
        <v>0</v>
      </c>
      <c r="L401" s="43"/>
      <c r="M401" s="44"/>
      <c r="N401" s="44"/>
      <c r="O401" s="45"/>
    </row>
    <row r="402" spans="1:15" x14ac:dyDescent="0.25">
      <c r="A402" s="144"/>
      <c r="B402" s="145"/>
      <c r="C402" s="149"/>
      <c r="D402" s="149"/>
      <c r="E402" s="40"/>
      <c r="F402" s="40"/>
      <c r="G402" s="40"/>
      <c r="H402" s="41"/>
      <c r="I402" s="41"/>
      <c r="J402" s="42"/>
      <c r="K402" s="36">
        <f t="shared" si="21"/>
        <v>0</v>
      </c>
      <c r="L402" s="43"/>
      <c r="M402" s="44"/>
      <c r="N402" s="44"/>
      <c r="O402" s="45"/>
    </row>
    <row r="403" spans="1:15" x14ac:dyDescent="0.25">
      <c r="A403" s="144"/>
      <c r="B403" s="145"/>
      <c r="C403" s="149"/>
      <c r="D403" s="149"/>
      <c r="E403" s="40"/>
      <c r="F403" s="40"/>
      <c r="G403" s="40"/>
      <c r="H403" s="41"/>
      <c r="I403" s="41"/>
      <c r="J403" s="42"/>
      <c r="K403" s="36">
        <f t="shared" si="21"/>
        <v>0</v>
      </c>
      <c r="L403" s="43"/>
      <c r="M403" s="44"/>
      <c r="N403" s="44"/>
      <c r="O403" s="45"/>
    </row>
    <row r="404" spans="1:15" x14ac:dyDescent="0.25">
      <c r="A404" s="144"/>
      <c r="B404" s="145"/>
      <c r="C404" s="149"/>
      <c r="D404" s="149"/>
      <c r="E404" s="40"/>
      <c r="F404" s="40"/>
      <c r="G404" s="46"/>
      <c r="H404" s="41"/>
      <c r="I404" s="41"/>
      <c r="J404" s="47"/>
      <c r="K404" s="36">
        <f t="shared" si="21"/>
        <v>0</v>
      </c>
      <c r="L404" s="43"/>
      <c r="M404" s="44"/>
      <c r="N404" s="44"/>
      <c r="O404" s="45"/>
    </row>
    <row r="405" spans="1:15" x14ac:dyDescent="0.25">
      <c r="A405" s="144"/>
      <c r="B405" s="145"/>
      <c r="C405" s="149"/>
      <c r="D405" s="149"/>
      <c r="E405" s="40"/>
      <c r="F405" s="40"/>
      <c r="G405" s="46"/>
      <c r="H405" s="48"/>
      <c r="I405" s="48"/>
      <c r="J405" s="47"/>
      <c r="K405" s="36">
        <f t="shared" si="21"/>
        <v>0</v>
      </c>
      <c r="L405" s="43"/>
      <c r="M405" s="44"/>
      <c r="N405" s="44"/>
      <c r="O405" s="45"/>
    </row>
    <row r="406" spans="1:15" ht="15.75" thickBot="1" x14ac:dyDescent="0.3">
      <c r="A406" s="144"/>
      <c r="B406" s="145"/>
      <c r="C406" s="149"/>
      <c r="D406" s="149"/>
      <c r="E406" s="49"/>
      <c r="F406" s="49"/>
      <c r="G406" s="49"/>
      <c r="H406" s="50"/>
      <c r="I406" s="50"/>
      <c r="J406" s="51"/>
      <c r="K406" s="36">
        <f t="shared" si="21"/>
        <v>0</v>
      </c>
      <c r="L406" s="52"/>
      <c r="M406" s="53"/>
      <c r="N406" s="53"/>
      <c r="O406" s="54"/>
    </row>
    <row r="407" spans="1:15" ht="15.75" thickBot="1" x14ac:dyDescent="0.3">
      <c r="A407" s="146"/>
      <c r="B407" s="147"/>
      <c r="C407" s="150"/>
      <c r="D407" s="150"/>
      <c r="E407" s="60" t="s">
        <v>267</v>
      </c>
      <c r="F407" s="58"/>
      <c r="G407" s="58"/>
      <c r="H407" s="58"/>
      <c r="I407" s="58"/>
      <c r="J407" s="59"/>
      <c r="K407" s="55">
        <f>SUM(K393:K406)</f>
        <v>0</v>
      </c>
      <c r="L407" s="56">
        <f>K407+(K407*3%)</f>
        <v>0</v>
      </c>
      <c r="M407" s="56">
        <f>L407+(L407*3%)</f>
        <v>0</v>
      </c>
      <c r="N407" s="56">
        <f>M407+(M407*3%)</f>
        <v>0</v>
      </c>
      <c r="O407" s="56">
        <f>N407+(N407*3%)</f>
        <v>0</v>
      </c>
    </row>
    <row r="408" spans="1:15" ht="23.25" customHeight="1" thickBot="1" x14ac:dyDescent="0.3">
      <c r="A408" s="142" t="s">
        <v>278</v>
      </c>
      <c r="B408" s="143"/>
      <c r="C408" s="57" t="s">
        <v>262</v>
      </c>
      <c r="D408" s="58" t="s">
        <v>264</v>
      </c>
      <c r="E408" s="57" t="s">
        <v>434</v>
      </c>
      <c r="F408" s="57" t="s">
        <v>435</v>
      </c>
      <c r="G408" s="57" t="s">
        <v>263</v>
      </c>
      <c r="H408" s="57" t="s">
        <v>0</v>
      </c>
      <c r="I408" s="57" t="s">
        <v>436</v>
      </c>
      <c r="J408" s="58" t="s">
        <v>265</v>
      </c>
      <c r="K408" s="57" t="s">
        <v>437</v>
      </c>
      <c r="L408" s="58" t="s">
        <v>438</v>
      </c>
      <c r="M408" s="57" t="s">
        <v>439</v>
      </c>
      <c r="N408" s="57" t="s">
        <v>440</v>
      </c>
      <c r="O408" s="57" t="s">
        <v>441</v>
      </c>
    </row>
    <row r="409" spans="1:15" ht="15" customHeight="1" x14ac:dyDescent="0.25">
      <c r="A409" s="144" t="s">
        <v>275</v>
      </c>
      <c r="B409" s="145"/>
      <c r="C409" s="148"/>
      <c r="D409" s="149"/>
      <c r="E409" s="33"/>
      <c r="F409" s="33"/>
      <c r="G409" s="33"/>
      <c r="H409" s="34"/>
      <c r="I409" s="34"/>
      <c r="J409" s="35"/>
      <c r="K409" s="36">
        <f t="shared" ref="K409:K422" si="22">+J409*H409</f>
        <v>0</v>
      </c>
      <c r="L409" s="37"/>
      <c r="M409" s="38"/>
      <c r="N409" s="38"/>
      <c r="O409" s="39"/>
    </row>
    <row r="410" spans="1:15" x14ac:dyDescent="0.25">
      <c r="A410" s="144"/>
      <c r="B410" s="145"/>
      <c r="C410" s="149"/>
      <c r="D410" s="149"/>
      <c r="E410" s="40"/>
      <c r="F410" s="40"/>
      <c r="G410" s="40"/>
      <c r="H410" s="41"/>
      <c r="I410" s="41"/>
      <c r="J410" s="42"/>
      <c r="K410" s="36">
        <f t="shared" si="22"/>
        <v>0</v>
      </c>
      <c r="L410" s="43"/>
      <c r="M410" s="44"/>
      <c r="N410" s="44"/>
      <c r="O410" s="45"/>
    </row>
    <row r="411" spans="1:15" x14ac:dyDescent="0.25">
      <c r="A411" s="144"/>
      <c r="B411" s="145"/>
      <c r="C411" s="149"/>
      <c r="D411" s="149"/>
      <c r="E411" s="40"/>
      <c r="F411" s="40"/>
      <c r="G411" s="40"/>
      <c r="H411" s="41"/>
      <c r="I411" s="41"/>
      <c r="J411" s="42"/>
      <c r="K411" s="36">
        <f t="shared" si="22"/>
        <v>0</v>
      </c>
      <c r="L411" s="43"/>
      <c r="M411" s="44"/>
      <c r="N411" s="44"/>
      <c r="O411" s="45"/>
    </row>
    <row r="412" spans="1:15" x14ac:dyDescent="0.25">
      <c r="A412" s="144"/>
      <c r="B412" s="145"/>
      <c r="C412" s="149"/>
      <c r="D412" s="149"/>
      <c r="E412" s="40"/>
      <c r="F412" s="40"/>
      <c r="G412" s="40"/>
      <c r="H412" s="41"/>
      <c r="I412" s="41"/>
      <c r="J412" s="42"/>
      <c r="K412" s="36">
        <f t="shared" si="22"/>
        <v>0</v>
      </c>
      <c r="L412" s="43"/>
      <c r="M412" s="44"/>
      <c r="N412" s="44"/>
      <c r="O412" s="45"/>
    </row>
    <row r="413" spans="1:15" x14ac:dyDescent="0.25">
      <c r="A413" s="144"/>
      <c r="B413" s="145"/>
      <c r="C413" s="149"/>
      <c r="D413" s="149"/>
      <c r="E413" s="40"/>
      <c r="F413" s="40"/>
      <c r="G413" s="40"/>
      <c r="H413" s="41"/>
      <c r="I413" s="41"/>
      <c r="J413" s="42"/>
      <c r="K413" s="36">
        <f t="shared" si="22"/>
        <v>0</v>
      </c>
      <c r="L413" s="43"/>
      <c r="M413" s="44"/>
      <c r="N413" s="44"/>
      <c r="O413" s="45"/>
    </row>
    <row r="414" spans="1:15" x14ac:dyDescent="0.25">
      <c r="A414" s="144"/>
      <c r="B414" s="145"/>
      <c r="C414" s="149"/>
      <c r="D414" s="149"/>
      <c r="E414" s="40"/>
      <c r="F414" s="40"/>
      <c r="G414" s="40"/>
      <c r="H414" s="41"/>
      <c r="I414" s="41"/>
      <c r="J414" s="42"/>
      <c r="K414" s="36">
        <f t="shared" si="22"/>
        <v>0</v>
      </c>
      <c r="L414" s="43"/>
      <c r="M414" s="44"/>
      <c r="N414" s="44"/>
      <c r="O414" s="45"/>
    </row>
    <row r="415" spans="1:15" x14ac:dyDescent="0.25">
      <c r="A415" s="144"/>
      <c r="B415" s="145"/>
      <c r="C415" s="149"/>
      <c r="D415" s="149"/>
      <c r="E415" s="40"/>
      <c r="F415" s="40"/>
      <c r="G415" s="40"/>
      <c r="H415" s="41"/>
      <c r="I415" s="41"/>
      <c r="J415" s="42"/>
      <c r="K415" s="36">
        <f t="shared" si="22"/>
        <v>0</v>
      </c>
      <c r="L415" s="43"/>
      <c r="M415" s="44"/>
      <c r="N415" s="44"/>
      <c r="O415" s="45"/>
    </row>
    <row r="416" spans="1:15" x14ac:dyDescent="0.25">
      <c r="A416" s="144"/>
      <c r="B416" s="145"/>
      <c r="C416" s="149"/>
      <c r="D416" s="149"/>
      <c r="E416" s="40"/>
      <c r="F416" s="40"/>
      <c r="G416" s="40"/>
      <c r="H416" s="41"/>
      <c r="I416" s="41"/>
      <c r="J416" s="42"/>
      <c r="K416" s="36">
        <f t="shared" si="22"/>
        <v>0</v>
      </c>
      <c r="L416" s="43"/>
      <c r="M416" s="44"/>
      <c r="N416" s="44"/>
      <c r="O416" s="45"/>
    </row>
    <row r="417" spans="1:15" x14ac:dyDescent="0.25">
      <c r="A417" s="144"/>
      <c r="B417" s="145"/>
      <c r="C417" s="149"/>
      <c r="D417" s="149"/>
      <c r="E417" s="40"/>
      <c r="F417" s="40"/>
      <c r="G417" s="40"/>
      <c r="H417" s="41"/>
      <c r="I417" s="41"/>
      <c r="J417" s="42"/>
      <c r="K417" s="36">
        <f t="shared" si="22"/>
        <v>0</v>
      </c>
      <c r="L417" s="43"/>
      <c r="M417" s="44"/>
      <c r="N417" s="44"/>
      <c r="O417" s="45"/>
    </row>
    <row r="418" spans="1:15" x14ac:dyDescent="0.25">
      <c r="A418" s="144"/>
      <c r="B418" s="145"/>
      <c r="C418" s="149"/>
      <c r="D418" s="149"/>
      <c r="E418" s="40"/>
      <c r="F418" s="40"/>
      <c r="G418" s="40"/>
      <c r="H418" s="41"/>
      <c r="I418" s="41"/>
      <c r="J418" s="42"/>
      <c r="K418" s="36">
        <f t="shared" si="22"/>
        <v>0</v>
      </c>
      <c r="L418" s="43"/>
      <c r="M418" s="44"/>
      <c r="N418" s="44"/>
      <c r="O418" s="45"/>
    </row>
    <row r="419" spans="1:15" x14ac:dyDescent="0.25">
      <c r="A419" s="144"/>
      <c r="B419" s="145"/>
      <c r="C419" s="149"/>
      <c r="D419" s="149"/>
      <c r="E419" s="40"/>
      <c r="F419" s="40"/>
      <c r="G419" s="40"/>
      <c r="H419" s="41"/>
      <c r="I419" s="41"/>
      <c r="J419" s="42"/>
      <c r="K419" s="36">
        <f t="shared" si="22"/>
        <v>0</v>
      </c>
      <c r="L419" s="43"/>
      <c r="M419" s="44"/>
      <c r="N419" s="44"/>
      <c r="O419" s="45"/>
    </row>
    <row r="420" spans="1:15" x14ac:dyDescent="0.25">
      <c r="A420" s="144"/>
      <c r="B420" s="145"/>
      <c r="C420" s="149"/>
      <c r="D420" s="149"/>
      <c r="E420" s="40"/>
      <c r="F420" s="40"/>
      <c r="G420" s="46"/>
      <c r="H420" s="41"/>
      <c r="I420" s="41"/>
      <c r="J420" s="47"/>
      <c r="K420" s="36">
        <f t="shared" si="22"/>
        <v>0</v>
      </c>
      <c r="L420" s="43"/>
      <c r="M420" s="44"/>
      <c r="N420" s="44"/>
      <c r="O420" s="45"/>
    </row>
    <row r="421" spans="1:15" x14ac:dyDescent="0.25">
      <c r="A421" s="144"/>
      <c r="B421" s="145"/>
      <c r="C421" s="149"/>
      <c r="D421" s="149"/>
      <c r="E421" s="40"/>
      <c r="F421" s="40"/>
      <c r="G421" s="46"/>
      <c r="H421" s="48"/>
      <c r="I421" s="48"/>
      <c r="J421" s="47"/>
      <c r="K421" s="36">
        <f t="shared" si="22"/>
        <v>0</v>
      </c>
      <c r="L421" s="43"/>
      <c r="M421" s="44"/>
      <c r="N421" s="44"/>
      <c r="O421" s="45"/>
    </row>
    <row r="422" spans="1:15" ht="15.75" thickBot="1" x14ac:dyDescent="0.3">
      <c r="A422" s="144"/>
      <c r="B422" s="145"/>
      <c r="C422" s="149"/>
      <c r="D422" s="149"/>
      <c r="E422" s="49"/>
      <c r="F422" s="49"/>
      <c r="G422" s="49"/>
      <c r="H422" s="50"/>
      <c r="I422" s="50"/>
      <c r="J422" s="51"/>
      <c r="K422" s="36">
        <f t="shared" si="22"/>
        <v>0</v>
      </c>
      <c r="L422" s="52"/>
      <c r="M422" s="53"/>
      <c r="N422" s="53"/>
      <c r="O422" s="54"/>
    </row>
    <row r="423" spans="1:15" ht="15.75" thickBot="1" x14ac:dyDescent="0.3">
      <c r="A423" s="146"/>
      <c r="B423" s="147"/>
      <c r="C423" s="150"/>
      <c r="D423" s="150"/>
      <c r="E423" s="60" t="s">
        <v>267</v>
      </c>
      <c r="F423" s="58"/>
      <c r="G423" s="58"/>
      <c r="H423" s="58"/>
      <c r="I423" s="58"/>
      <c r="J423" s="59"/>
      <c r="K423" s="55">
        <f>SUM(K409:K422)</f>
        <v>0</v>
      </c>
      <c r="L423" s="56">
        <f>K423+(K423*3%)</f>
        <v>0</v>
      </c>
      <c r="M423" s="56">
        <f>L423+(L423*3%)</f>
        <v>0</v>
      </c>
      <c r="N423" s="56">
        <f>M423+(M423*3%)</f>
        <v>0</v>
      </c>
      <c r="O423" s="56">
        <f>N423+(N423*3%)</f>
        <v>0</v>
      </c>
    </row>
    <row r="424" spans="1:15" ht="23.25" customHeight="1" thickBot="1" x14ac:dyDescent="0.3">
      <c r="A424" s="142" t="s">
        <v>278</v>
      </c>
      <c r="B424" s="143"/>
      <c r="C424" s="57" t="s">
        <v>262</v>
      </c>
      <c r="D424" s="58" t="s">
        <v>264</v>
      </c>
      <c r="E424" s="57" t="s">
        <v>434</v>
      </c>
      <c r="F424" s="57" t="s">
        <v>435</v>
      </c>
      <c r="G424" s="57" t="s">
        <v>263</v>
      </c>
      <c r="H424" s="57" t="s">
        <v>0</v>
      </c>
      <c r="I424" s="57" t="s">
        <v>436</v>
      </c>
      <c r="J424" s="58" t="s">
        <v>265</v>
      </c>
      <c r="K424" s="57" t="s">
        <v>437</v>
      </c>
      <c r="L424" s="58" t="s">
        <v>438</v>
      </c>
      <c r="M424" s="57" t="s">
        <v>439</v>
      </c>
      <c r="N424" s="57" t="s">
        <v>440</v>
      </c>
      <c r="O424" s="57" t="s">
        <v>441</v>
      </c>
    </row>
    <row r="425" spans="1:15" ht="15" customHeight="1" x14ac:dyDescent="0.25">
      <c r="A425" s="144" t="s">
        <v>276</v>
      </c>
      <c r="B425" s="145"/>
      <c r="C425" s="148"/>
      <c r="D425" s="149"/>
      <c r="E425" s="33"/>
      <c r="F425" s="33"/>
      <c r="G425" s="33"/>
      <c r="H425" s="34"/>
      <c r="I425" s="34"/>
      <c r="J425" s="35"/>
      <c r="K425" s="36">
        <f t="shared" ref="K425:K438" si="23">+J425*H425</f>
        <v>0</v>
      </c>
      <c r="L425" s="37"/>
      <c r="M425" s="38"/>
      <c r="N425" s="38"/>
      <c r="O425" s="39"/>
    </row>
    <row r="426" spans="1:15" x14ac:dyDescent="0.25">
      <c r="A426" s="144"/>
      <c r="B426" s="145"/>
      <c r="C426" s="149"/>
      <c r="D426" s="149"/>
      <c r="E426" s="40"/>
      <c r="F426" s="40"/>
      <c r="G426" s="40"/>
      <c r="H426" s="41"/>
      <c r="I426" s="41"/>
      <c r="J426" s="42"/>
      <c r="K426" s="36">
        <f t="shared" si="23"/>
        <v>0</v>
      </c>
      <c r="L426" s="43"/>
      <c r="M426" s="44"/>
      <c r="N426" s="44"/>
      <c r="O426" s="45"/>
    </row>
    <row r="427" spans="1:15" x14ac:dyDescent="0.25">
      <c r="A427" s="144"/>
      <c r="B427" s="145"/>
      <c r="C427" s="149"/>
      <c r="D427" s="149"/>
      <c r="E427" s="40"/>
      <c r="F427" s="40"/>
      <c r="G427" s="40"/>
      <c r="H427" s="41"/>
      <c r="I427" s="41"/>
      <c r="J427" s="42"/>
      <c r="K427" s="36">
        <f t="shared" si="23"/>
        <v>0</v>
      </c>
      <c r="L427" s="43"/>
      <c r="M427" s="44"/>
      <c r="N427" s="44"/>
      <c r="O427" s="45"/>
    </row>
    <row r="428" spans="1:15" x14ac:dyDescent="0.25">
      <c r="A428" s="144"/>
      <c r="B428" s="145"/>
      <c r="C428" s="149"/>
      <c r="D428" s="149"/>
      <c r="E428" s="40"/>
      <c r="F428" s="40"/>
      <c r="G428" s="40"/>
      <c r="H428" s="41"/>
      <c r="I428" s="41"/>
      <c r="J428" s="42"/>
      <c r="K428" s="36">
        <f t="shared" si="23"/>
        <v>0</v>
      </c>
      <c r="L428" s="43"/>
      <c r="M428" s="44"/>
      <c r="N428" s="44"/>
      <c r="O428" s="45"/>
    </row>
    <row r="429" spans="1:15" x14ac:dyDescent="0.25">
      <c r="A429" s="144"/>
      <c r="B429" s="145"/>
      <c r="C429" s="149"/>
      <c r="D429" s="149"/>
      <c r="E429" s="40"/>
      <c r="F429" s="40"/>
      <c r="G429" s="40"/>
      <c r="H429" s="41"/>
      <c r="I429" s="41"/>
      <c r="J429" s="42"/>
      <c r="K429" s="36">
        <f t="shared" si="23"/>
        <v>0</v>
      </c>
      <c r="L429" s="43"/>
      <c r="M429" s="44"/>
      <c r="N429" s="44"/>
      <c r="O429" s="45"/>
    </row>
    <row r="430" spans="1:15" x14ac:dyDescent="0.25">
      <c r="A430" s="144"/>
      <c r="B430" s="145"/>
      <c r="C430" s="149"/>
      <c r="D430" s="149"/>
      <c r="E430" s="40"/>
      <c r="F430" s="40"/>
      <c r="G430" s="40"/>
      <c r="H430" s="41"/>
      <c r="I430" s="41"/>
      <c r="J430" s="42"/>
      <c r="K430" s="36">
        <f t="shared" si="23"/>
        <v>0</v>
      </c>
      <c r="L430" s="43"/>
      <c r="M430" s="44"/>
      <c r="N430" s="44"/>
      <c r="O430" s="45"/>
    </row>
    <row r="431" spans="1:15" x14ac:dyDescent="0.25">
      <c r="A431" s="144"/>
      <c r="B431" s="145"/>
      <c r="C431" s="149"/>
      <c r="D431" s="149"/>
      <c r="E431" s="40"/>
      <c r="F431" s="40"/>
      <c r="G431" s="40"/>
      <c r="H431" s="41"/>
      <c r="I431" s="41"/>
      <c r="J431" s="42"/>
      <c r="K431" s="36">
        <f t="shared" si="23"/>
        <v>0</v>
      </c>
      <c r="L431" s="43"/>
      <c r="M431" s="44"/>
      <c r="N431" s="44"/>
      <c r="O431" s="45"/>
    </row>
    <row r="432" spans="1:15" x14ac:dyDescent="0.25">
      <c r="A432" s="144"/>
      <c r="B432" s="145"/>
      <c r="C432" s="149"/>
      <c r="D432" s="149"/>
      <c r="E432" s="40"/>
      <c r="F432" s="40"/>
      <c r="G432" s="40"/>
      <c r="H432" s="41"/>
      <c r="I432" s="41"/>
      <c r="J432" s="42"/>
      <c r="K432" s="36">
        <f t="shared" si="23"/>
        <v>0</v>
      </c>
      <c r="L432" s="43"/>
      <c r="M432" s="44"/>
      <c r="N432" s="44"/>
      <c r="O432" s="45"/>
    </row>
    <row r="433" spans="1:15" x14ac:dyDescent="0.25">
      <c r="A433" s="144"/>
      <c r="B433" s="145"/>
      <c r="C433" s="149"/>
      <c r="D433" s="149"/>
      <c r="E433" s="40"/>
      <c r="F433" s="40"/>
      <c r="G433" s="40"/>
      <c r="H433" s="41"/>
      <c r="I433" s="41"/>
      <c r="J433" s="42"/>
      <c r="K433" s="36">
        <f t="shared" si="23"/>
        <v>0</v>
      </c>
      <c r="L433" s="43"/>
      <c r="M433" s="44"/>
      <c r="N433" s="44"/>
      <c r="O433" s="45"/>
    </row>
    <row r="434" spans="1:15" x14ac:dyDescent="0.25">
      <c r="A434" s="144"/>
      <c r="B434" s="145"/>
      <c r="C434" s="149"/>
      <c r="D434" s="149"/>
      <c r="E434" s="40"/>
      <c r="F434" s="40"/>
      <c r="G434" s="40"/>
      <c r="H434" s="41"/>
      <c r="I434" s="41"/>
      <c r="J434" s="42"/>
      <c r="K434" s="36">
        <f t="shared" si="23"/>
        <v>0</v>
      </c>
      <c r="L434" s="43"/>
      <c r="M434" s="44"/>
      <c r="N434" s="44"/>
      <c r="O434" s="45"/>
    </row>
    <row r="435" spans="1:15" x14ac:dyDescent="0.25">
      <c r="A435" s="144"/>
      <c r="B435" s="145"/>
      <c r="C435" s="149"/>
      <c r="D435" s="149"/>
      <c r="E435" s="40"/>
      <c r="F435" s="40"/>
      <c r="G435" s="40"/>
      <c r="H435" s="41"/>
      <c r="I435" s="41"/>
      <c r="J435" s="42"/>
      <c r="K435" s="36">
        <f t="shared" si="23"/>
        <v>0</v>
      </c>
      <c r="L435" s="43"/>
      <c r="M435" s="44"/>
      <c r="N435" s="44"/>
      <c r="O435" s="45"/>
    </row>
    <row r="436" spans="1:15" x14ac:dyDescent="0.25">
      <c r="A436" s="144"/>
      <c r="B436" s="145"/>
      <c r="C436" s="149"/>
      <c r="D436" s="149"/>
      <c r="E436" s="40"/>
      <c r="F436" s="40"/>
      <c r="G436" s="46"/>
      <c r="H436" s="41"/>
      <c r="I436" s="41"/>
      <c r="J436" s="47"/>
      <c r="K436" s="36">
        <f t="shared" si="23"/>
        <v>0</v>
      </c>
      <c r="L436" s="43"/>
      <c r="M436" s="44"/>
      <c r="N436" s="44"/>
      <c r="O436" s="45"/>
    </row>
    <row r="437" spans="1:15" x14ac:dyDescent="0.25">
      <c r="A437" s="144"/>
      <c r="B437" s="145"/>
      <c r="C437" s="149"/>
      <c r="D437" s="149"/>
      <c r="E437" s="40"/>
      <c r="F437" s="40"/>
      <c r="G437" s="46"/>
      <c r="H437" s="48"/>
      <c r="I437" s="48"/>
      <c r="J437" s="47"/>
      <c r="K437" s="36">
        <f t="shared" si="23"/>
        <v>0</v>
      </c>
      <c r="L437" s="43"/>
      <c r="M437" s="44"/>
      <c r="N437" s="44"/>
      <c r="O437" s="45"/>
    </row>
    <row r="438" spans="1:15" ht="15.75" thickBot="1" x14ac:dyDescent="0.3">
      <c r="A438" s="144"/>
      <c r="B438" s="145"/>
      <c r="C438" s="149"/>
      <c r="D438" s="149"/>
      <c r="E438" s="49"/>
      <c r="F438" s="49"/>
      <c r="G438" s="49"/>
      <c r="H438" s="50"/>
      <c r="I438" s="50"/>
      <c r="J438" s="51"/>
      <c r="K438" s="36">
        <f t="shared" si="23"/>
        <v>0</v>
      </c>
      <c r="L438" s="52"/>
      <c r="M438" s="53"/>
      <c r="N438" s="53"/>
      <c r="O438" s="54"/>
    </row>
    <row r="439" spans="1:15" ht="15.75" thickBot="1" x14ac:dyDescent="0.3">
      <c r="A439" s="146"/>
      <c r="B439" s="147"/>
      <c r="C439" s="150"/>
      <c r="D439" s="150"/>
      <c r="E439" s="60" t="s">
        <v>267</v>
      </c>
      <c r="F439" s="58"/>
      <c r="G439" s="58"/>
      <c r="H439" s="58"/>
      <c r="I439" s="58"/>
      <c r="J439" s="59"/>
      <c r="K439" s="55">
        <f>SUM(K425:K438)</f>
        <v>0</v>
      </c>
      <c r="L439" s="56">
        <f>K439+(K439*3%)</f>
        <v>0</v>
      </c>
      <c r="M439" s="56">
        <f>L439+(L439*3%)</f>
        <v>0</v>
      </c>
      <c r="N439" s="56">
        <f>M439+(M439*3%)</f>
        <v>0</v>
      </c>
      <c r="O439" s="56">
        <f>N439+(N439*3%)</f>
        <v>0</v>
      </c>
    </row>
    <row r="440" spans="1:15" ht="15.75" thickBot="1" x14ac:dyDescent="0.3">
      <c r="A440" s="151"/>
      <c r="B440" s="151"/>
      <c r="C440" s="151"/>
      <c r="D440" s="151"/>
      <c r="E440" s="151"/>
      <c r="F440" s="151"/>
      <c r="G440" s="151"/>
      <c r="H440" s="151"/>
      <c r="I440" s="151"/>
      <c r="J440" s="151"/>
      <c r="K440" s="151"/>
      <c r="L440" s="151"/>
      <c r="M440" s="151"/>
      <c r="N440" s="151"/>
      <c r="O440" s="151"/>
    </row>
    <row r="441" spans="1:15" ht="23.25" customHeight="1" thickBot="1" x14ac:dyDescent="0.3">
      <c r="A441" s="142" t="s">
        <v>279</v>
      </c>
      <c r="B441" s="143"/>
      <c r="C441" s="57" t="s">
        <v>262</v>
      </c>
      <c r="D441" s="58" t="s">
        <v>264</v>
      </c>
      <c r="E441" s="57" t="s">
        <v>434</v>
      </c>
      <c r="F441" s="57" t="s">
        <v>435</v>
      </c>
      <c r="G441" s="57" t="s">
        <v>263</v>
      </c>
      <c r="H441" s="57" t="s">
        <v>0</v>
      </c>
      <c r="I441" s="57" t="s">
        <v>436</v>
      </c>
      <c r="J441" s="58" t="s">
        <v>265</v>
      </c>
      <c r="K441" s="57" t="s">
        <v>437</v>
      </c>
      <c r="L441" s="58" t="s">
        <v>438</v>
      </c>
      <c r="M441" s="57" t="s">
        <v>439</v>
      </c>
      <c r="N441" s="57" t="s">
        <v>440</v>
      </c>
      <c r="O441" s="57" t="s">
        <v>441</v>
      </c>
    </row>
    <row r="442" spans="1:15" ht="15" customHeight="1" x14ac:dyDescent="0.25">
      <c r="A442" s="144" t="s">
        <v>266</v>
      </c>
      <c r="B442" s="145"/>
      <c r="C442" s="148"/>
      <c r="D442" s="149"/>
      <c r="E442" s="33"/>
      <c r="F442" s="33"/>
      <c r="G442" s="33"/>
      <c r="H442" s="34"/>
      <c r="I442" s="34"/>
      <c r="J442" s="35"/>
      <c r="K442" s="36">
        <f t="shared" ref="K442:K455" si="24">+J442*H442</f>
        <v>0</v>
      </c>
      <c r="L442" s="37"/>
      <c r="M442" s="38"/>
      <c r="N442" s="38"/>
      <c r="O442" s="39"/>
    </row>
    <row r="443" spans="1:15" x14ac:dyDescent="0.25">
      <c r="A443" s="144"/>
      <c r="B443" s="145"/>
      <c r="C443" s="149"/>
      <c r="D443" s="149"/>
      <c r="E443" s="40"/>
      <c r="F443" s="40"/>
      <c r="G443" s="40"/>
      <c r="H443" s="41"/>
      <c r="I443" s="41"/>
      <c r="J443" s="42"/>
      <c r="K443" s="36">
        <f t="shared" si="24"/>
        <v>0</v>
      </c>
      <c r="L443" s="43"/>
      <c r="M443" s="44"/>
      <c r="N443" s="44"/>
      <c r="O443" s="45"/>
    </row>
    <row r="444" spans="1:15" x14ac:dyDescent="0.25">
      <c r="A444" s="144"/>
      <c r="B444" s="145"/>
      <c r="C444" s="149"/>
      <c r="D444" s="149"/>
      <c r="E444" s="40"/>
      <c r="F444" s="40"/>
      <c r="G444" s="40"/>
      <c r="H444" s="41"/>
      <c r="I444" s="41"/>
      <c r="J444" s="42"/>
      <c r="K444" s="36">
        <f t="shared" si="24"/>
        <v>0</v>
      </c>
      <c r="L444" s="43"/>
      <c r="M444" s="44"/>
      <c r="N444" s="44"/>
      <c r="O444" s="45"/>
    </row>
    <row r="445" spans="1:15" x14ac:dyDescent="0.25">
      <c r="A445" s="144"/>
      <c r="B445" s="145"/>
      <c r="C445" s="149"/>
      <c r="D445" s="149"/>
      <c r="E445" s="40"/>
      <c r="F445" s="40"/>
      <c r="G445" s="40"/>
      <c r="H445" s="41"/>
      <c r="I445" s="41"/>
      <c r="J445" s="42"/>
      <c r="K445" s="36">
        <f t="shared" si="24"/>
        <v>0</v>
      </c>
      <c r="L445" s="43"/>
      <c r="M445" s="44"/>
      <c r="N445" s="44"/>
      <c r="O445" s="45"/>
    </row>
    <row r="446" spans="1:15" x14ac:dyDescent="0.25">
      <c r="A446" s="144"/>
      <c r="B446" s="145"/>
      <c r="C446" s="149"/>
      <c r="D446" s="149"/>
      <c r="E446" s="40"/>
      <c r="F446" s="40"/>
      <c r="G446" s="40"/>
      <c r="H446" s="41"/>
      <c r="I446" s="41"/>
      <c r="J446" s="42"/>
      <c r="K446" s="36">
        <f t="shared" si="24"/>
        <v>0</v>
      </c>
      <c r="L446" s="43"/>
      <c r="M446" s="44"/>
      <c r="N446" s="44"/>
      <c r="O446" s="45"/>
    </row>
    <row r="447" spans="1:15" x14ac:dyDescent="0.25">
      <c r="A447" s="144"/>
      <c r="B447" s="145"/>
      <c r="C447" s="149"/>
      <c r="D447" s="149"/>
      <c r="E447" s="40"/>
      <c r="F447" s="40"/>
      <c r="G447" s="40"/>
      <c r="H447" s="41"/>
      <c r="I447" s="41"/>
      <c r="J447" s="42"/>
      <c r="K447" s="36">
        <f t="shared" si="24"/>
        <v>0</v>
      </c>
      <c r="L447" s="43"/>
      <c r="M447" s="44"/>
      <c r="N447" s="44"/>
      <c r="O447" s="45"/>
    </row>
    <row r="448" spans="1:15" x14ac:dyDescent="0.25">
      <c r="A448" s="144"/>
      <c r="B448" s="145"/>
      <c r="C448" s="149"/>
      <c r="D448" s="149"/>
      <c r="E448" s="40"/>
      <c r="F448" s="40"/>
      <c r="G448" s="40"/>
      <c r="H448" s="41"/>
      <c r="I448" s="41"/>
      <c r="J448" s="42"/>
      <c r="K448" s="36">
        <f t="shared" si="24"/>
        <v>0</v>
      </c>
      <c r="L448" s="43"/>
      <c r="M448" s="44"/>
      <c r="N448" s="44"/>
      <c r="O448" s="45"/>
    </row>
    <row r="449" spans="1:15" x14ac:dyDescent="0.25">
      <c r="A449" s="144"/>
      <c r="B449" s="145"/>
      <c r="C449" s="149"/>
      <c r="D449" s="149"/>
      <c r="E449" s="40"/>
      <c r="F449" s="40"/>
      <c r="G449" s="40"/>
      <c r="H449" s="41"/>
      <c r="I449" s="41"/>
      <c r="J449" s="42"/>
      <c r="K449" s="36">
        <f t="shared" si="24"/>
        <v>0</v>
      </c>
      <c r="L449" s="43"/>
      <c r="M449" s="44"/>
      <c r="N449" s="44"/>
      <c r="O449" s="45"/>
    </row>
    <row r="450" spans="1:15" x14ac:dyDescent="0.25">
      <c r="A450" s="144"/>
      <c r="B450" s="145"/>
      <c r="C450" s="149"/>
      <c r="D450" s="149"/>
      <c r="E450" s="40"/>
      <c r="F450" s="40"/>
      <c r="G450" s="40"/>
      <c r="H450" s="41"/>
      <c r="I450" s="41"/>
      <c r="J450" s="42"/>
      <c r="K450" s="36">
        <f t="shared" si="24"/>
        <v>0</v>
      </c>
      <c r="L450" s="43"/>
      <c r="M450" s="44"/>
      <c r="N450" s="44"/>
      <c r="O450" s="45"/>
    </row>
    <row r="451" spans="1:15" x14ac:dyDescent="0.25">
      <c r="A451" s="144"/>
      <c r="B451" s="145"/>
      <c r="C451" s="149"/>
      <c r="D451" s="149"/>
      <c r="E451" s="40"/>
      <c r="F451" s="40"/>
      <c r="G451" s="40"/>
      <c r="H451" s="41"/>
      <c r="I451" s="41"/>
      <c r="J451" s="42"/>
      <c r="K451" s="36">
        <f t="shared" si="24"/>
        <v>0</v>
      </c>
      <c r="L451" s="43"/>
      <c r="M451" s="44"/>
      <c r="N451" s="44"/>
      <c r="O451" s="45"/>
    </row>
    <row r="452" spans="1:15" x14ac:dyDescent="0.25">
      <c r="A452" s="144"/>
      <c r="B452" s="145"/>
      <c r="C452" s="149"/>
      <c r="D452" s="149"/>
      <c r="E452" s="40"/>
      <c r="F452" s="40"/>
      <c r="G452" s="40"/>
      <c r="H452" s="41"/>
      <c r="I452" s="41"/>
      <c r="J452" s="42"/>
      <c r="K452" s="36">
        <f t="shared" si="24"/>
        <v>0</v>
      </c>
      <c r="L452" s="43"/>
      <c r="M452" s="44"/>
      <c r="N452" s="44"/>
      <c r="O452" s="45"/>
    </row>
    <row r="453" spans="1:15" x14ac:dyDescent="0.25">
      <c r="A453" s="144"/>
      <c r="B453" s="145"/>
      <c r="C453" s="149"/>
      <c r="D453" s="149"/>
      <c r="E453" s="40"/>
      <c r="F453" s="40"/>
      <c r="G453" s="46"/>
      <c r="H453" s="41"/>
      <c r="I453" s="41"/>
      <c r="J453" s="47"/>
      <c r="K453" s="36">
        <f t="shared" si="24"/>
        <v>0</v>
      </c>
      <c r="L453" s="43"/>
      <c r="M453" s="44"/>
      <c r="N453" s="44"/>
      <c r="O453" s="45"/>
    </row>
    <row r="454" spans="1:15" x14ac:dyDescent="0.25">
      <c r="A454" s="144"/>
      <c r="B454" s="145"/>
      <c r="C454" s="149"/>
      <c r="D454" s="149"/>
      <c r="E454" s="40"/>
      <c r="F454" s="40"/>
      <c r="G454" s="46"/>
      <c r="H454" s="48"/>
      <c r="I454" s="48"/>
      <c r="J454" s="47"/>
      <c r="K454" s="36">
        <f t="shared" si="24"/>
        <v>0</v>
      </c>
      <c r="L454" s="43"/>
      <c r="M454" s="44"/>
      <c r="N454" s="44"/>
      <c r="O454" s="45"/>
    </row>
    <row r="455" spans="1:15" ht="15.75" thickBot="1" x14ac:dyDescent="0.3">
      <c r="A455" s="144"/>
      <c r="B455" s="145"/>
      <c r="C455" s="149"/>
      <c r="D455" s="149"/>
      <c r="E455" s="49"/>
      <c r="F455" s="49"/>
      <c r="G455" s="49"/>
      <c r="H455" s="50"/>
      <c r="I455" s="50"/>
      <c r="J455" s="51"/>
      <c r="K455" s="36">
        <f t="shared" si="24"/>
        <v>0</v>
      </c>
      <c r="L455" s="52"/>
      <c r="M455" s="53"/>
      <c r="N455" s="53"/>
      <c r="O455" s="54"/>
    </row>
    <row r="456" spans="1:15" ht="15.75" thickBot="1" x14ac:dyDescent="0.3">
      <c r="A456" s="146"/>
      <c r="B456" s="147"/>
      <c r="C456" s="150"/>
      <c r="D456" s="150"/>
      <c r="E456" s="60" t="s">
        <v>267</v>
      </c>
      <c r="F456" s="58"/>
      <c r="G456" s="58"/>
      <c r="H456" s="58"/>
      <c r="I456" s="58"/>
      <c r="J456" s="59"/>
      <c r="K456" s="55">
        <f>SUM(K442:K455)</f>
        <v>0</v>
      </c>
      <c r="L456" s="56">
        <f>K456+(K456*3%)</f>
        <v>0</v>
      </c>
      <c r="M456" s="56">
        <f>L456+(L456*3%)</f>
        <v>0</v>
      </c>
      <c r="N456" s="56">
        <f>M456+(M456*3%)</f>
        <v>0</v>
      </c>
      <c r="O456" s="56">
        <f>N456+(N456*3%)</f>
        <v>0</v>
      </c>
    </row>
    <row r="457" spans="1:15" ht="23.25" customHeight="1" thickBot="1" x14ac:dyDescent="0.3">
      <c r="A457" s="142" t="s">
        <v>279</v>
      </c>
      <c r="B457" s="143"/>
      <c r="C457" s="57" t="s">
        <v>262</v>
      </c>
      <c r="D457" s="58" t="s">
        <v>264</v>
      </c>
      <c r="E457" s="57" t="s">
        <v>434</v>
      </c>
      <c r="F457" s="57" t="s">
        <v>435</v>
      </c>
      <c r="G457" s="57" t="s">
        <v>263</v>
      </c>
      <c r="H457" s="57" t="s">
        <v>0</v>
      </c>
      <c r="I457" s="57" t="s">
        <v>436</v>
      </c>
      <c r="J457" s="58" t="s">
        <v>265</v>
      </c>
      <c r="K457" s="57" t="s">
        <v>437</v>
      </c>
      <c r="L457" s="58" t="s">
        <v>438</v>
      </c>
      <c r="M457" s="57" t="s">
        <v>439</v>
      </c>
      <c r="N457" s="57" t="s">
        <v>440</v>
      </c>
      <c r="O457" s="57" t="s">
        <v>441</v>
      </c>
    </row>
    <row r="458" spans="1:15" ht="15" customHeight="1" x14ac:dyDescent="0.25">
      <c r="A458" s="144" t="s">
        <v>269</v>
      </c>
      <c r="B458" s="145"/>
      <c r="C458" s="148"/>
      <c r="D458" s="149"/>
      <c r="E458" s="33"/>
      <c r="F458" s="33"/>
      <c r="G458" s="33"/>
      <c r="H458" s="34"/>
      <c r="I458" s="34"/>
      <c r="J458" s="35"/>
      <c r="K458" s="36">
        <f t="shared" ref="K458:K471" si="25">+J458*H458</f>
        <v>0</v>
      </c>
      <c r="L458" s="37"/>
      <c r="M458" s="38"/>
      <c r="N458" s="38"/>
      <c r="O458" s="39"/>
    </row>
    <row r="459" spans="1:15" x14ac:dyDescent="0.25">
      <c r="A459" s="144"/>
      <c r="B459" s="145"/>
      <c r="C459" s="149"/>
      <c r="D459" s="149"/>
      <c r="E459" s="40"/>
      <c r="F459" s="40"/>
      <c r="G459" s="40"/>
      <c r="H459" s="41"/>
      <c r="I459" s="41"/>
      <c r="J459" s="42"/>
      <c r="K459" s="36">
        <f t="shared" si="25"/>
        <v>0</v>
      </c>
      <c r="L459" s="43"/>
      <c r="M459" s="44"/>
      <c r="N459" s="44"/>
      <c r="O459" s="45"/>
    </row>
    <row r="460" spans="1:15" x14ac:dyDescent="0.25">
      <c r="A460" s="144"/>
      <c r="B460" s="145"/>
      <c r="C460" s="149"/>
      <c r="D460" s="149"/>
      <c r="E460" s="40"/>
      <c r="F460" s="40"/>
      <c r="G460" s="40"/>
      <c r="H460" s="41"/>
      <c r="I460" s="41"/>
      <c r="J460" s="42"/>
      <c r="K460" s="36">
        <f t="shared" si="25"/>
        <v>0</v>
      </c>
      <c r="L460" s="43"/>
      <c r="M460" s="44"/>
      <c r="N460" s="44"/>
      <c r="O460" s="45"/>
    </row>
    <row r="461" spans="1:15" x14ac:dyDescent="0.25">
      <c r="A461" s="144"/>
      <c r="B461" s="145"/>
      <c r="C461" s="149"/>
      <c r="D461" s="149"/>
      <c r="E461" s="40"/>
      <c r="F461" s="40"/>
      <c r="G461" s="40"/>
      <c r="H461" s="41"/>
      <c r="I461" s="41"/>
      <c r="J461" s="42"/>
      <c r="K461" s="36">
        <f t="shared" si="25"/>
        <v>0</v>
      </c>
      <c r="L461" s="43"/>
      <c r="M461" s="44"/>
      <c r="N461" s="44"/>
      <c r="O461" s="45"/>
    </row>
    <row r="462" spans="1:15" x14ac:dyDescent="0.25">
      <c r="A462" s="144"/>
      <c r="B462" s="145"/>
      <c r="C462" s="149"/>
      <c r="D462" s="149"/>
      <c r="E462" s="40"/>
      <c r="F462" s="40"/>
      <c r="G462" s="40"/>
      <c r="H462" s="41"/>
      <c r="I462" s="41"/>
      <c r="J462" s="42"/>
      <c r="K462" s="36">
        <f t="shared" si="25"/>
        <v>0</v>
      </c>
      <c r="L462" s="43"/>
      <c r="M462" s="44"/>
      <c r="N462" s="44"/>
      <c r="O462" s="45"/>
    </row>
    <row r="463" spans="1:15" x14ac:dyDescent="0.25">
      <c r="A463" s="144"/>
      <c r="B463" s="145"/>
      <c r="C463" s="149"/>
      <c r="D463" s="149"/>
      <c r="E463" s="40"/>
      <c r="F463" s="40"/>
      <c r="G463" s="40"/>
      <c r="H463" s="41"/>
      <c r="I463" s="41"/>
      <c r="J463" s="42"/>
      <c r="K463" s="36">
        <f t="shared" si="25"/>
        <v>0</v>
      </c>
      <c r="L463" s="43"/>
      <c r="M463" s="44"/>
      <c r="N463" s="44"/>
      <c r="O463" s="45"/>
    </row>
    <row r="464" spans="1:15" x14ac:dyDescent="0.25">
      <c r="A464" s="144"/>
      <c r="B464" s="145"/>
      <c r="C464" s="149"/>
      <c r="D464" s="149"/>
      <c r="E464" s="40"/>
      <c r="F464" s="40"/>
      <c r="G464" s="40"/>
      <c r="H464" s="41"/>
      <c r="I464" s="41"/>
      <c r="J464" s="42"/>
      <c r="K464" s="36">
        <f t="shared" si="25"/>
        <v>0</v>
      </c>
      <c r="L464" s="43"/>
      <c r="M464" s="44"/>
      <c r="N464" s="44"/>
      <c r="O464" s="45"/>
    </row>
    <row r="465" spans="1:15" x14ac:dyDescent="0.25">
      <c r="A465" s="144"/>
      <c r="B465" s="145"/>
      <c r="C465" s="149"/>
      <c r="D465" s="149"/>
      <c r="E465" s="40"/>
      <c r="F465" s="40"/>
      <c r="G465" s="40"/>
      <c r="H465" s="41"/>
      <c r="I465" s="41"/>
      <c r="J465" s="42"/>
      <c r="K465" s="36">
        <f t="shared" si="25"/>
        <v>0</v>
      </c>
      <c r="L465" s="43"/>
      <c r="M465" s="44"/>
      <c r="N465" s="44"/>
      <c r="O465" s="45"/>
    </row>
    <row r="466" spans="1:15" x14ac:dyDescent="0.25">
      <c r="A466" s="144"/>
      <c r="B466" s="145"/>
      <c r="C466" s="149"/>
      <c r="D466" s="149"/>
      <c r="E466" s="40"/>
      <c r="F466" s="40"/>
      <c r="G466" s="40"/>
      <c r="H466" s="41"/>
      <c r="I466" s="41"/>
      <c r="J466" s="42"/>
      <c r="K466" s="36">
        <f t="shared" si="25"/>
        <v>0</v>
      </c>
      <c r="L466" s="43"/>
      <c r="M466" s="44"/>
      <c r="N466" s="44"/>
      <c r="O466" s="45"/>
    </row>
    <row r="467" spans="1:15" x14ac:dyDescent="0.25">
      <c r="A467" s="144"/>
      <c r="B467" s="145"/>
      <c r="C467" s="149"/>
      <c r="D467" s="149"/>
      <c r="E467" s="40"/>
      <c r="F467" s="40"/>
      <c r="G467" s="40"/>
      <c r="H467" s="41"/>
      <c r="I467" s="41"/>
      <c r="J467" s="42"/>
      <c r="K467" s="36">
        <f t="shared" si="25"/>
        <v>0</v>
      </c>
      <c r="L467" s="43"/>
      <c r="M467" s="44"/>
      <c r="N467" s="44"/>
      <c r="O467" s="45"/>
    </row>
    <row r="468" spans="1:15" x14ac:dyDescent="0.25">
      <c r="A468" s="144"/>
      <c r="B468" s="145"/>
      <c r="C468" s="149"/>
      <c r="D468" s="149"/>
      <c r="E468" s="40"/>
      <c r="F468" s="40"/>
      <c r="G468" s="40"/>
      <c r="H468" s="41"/>
      <c r="I468" s="41"/>
      <c r="J468" s="42"/>
      <c r="K468" s="36">
        <f t="shared" si="25"/>
        <v>0</v>
      </c>
      <c r="L468" s="43"/>
      <c r="M468" s="44"/>
      <c r="N468" s="44"/>
      <c r="O468" s="45"/>
    </row>
    <row r="469" spans="1:15" x14ac:dyDescent="0.25">
      <c r="A469" s="144"/>
      <c r="B469" s="145"/>
      <c r="C469" s="149"/>
      <c r="D469" s="149"/>
      <c r="E469" s="40"/>
      <c r="F469" s="40"/>
      <c r="G469" s="46"/>
      <c r="H469" s="41"/>
      <c r="I469" s="41"/>
      <c r="J469" s="47"/>
      <c r="K469" s="36">
        <f t="shared" si="25"/>
        <v>0</v>
      </c>
      <c r="L469" s="43"/>
      <c r="M469" s="44"/>
      <c r="N469" s="44"/>
      <c r="O469" s="45"/>
    </row>
    <row r="470" spans="1:15" x14ac:dyDescent="0.25">
      <c r="A470" s="144"/>
      <c r="B470" s="145"/>
      <c r="C470" s="149"/>
      <c r="D470" s="149"/>
      <c r="E470" s="40"/>
      <c r="F470" s="40"/>
      <c r="G470" s="46"/>
      <c r="H470" s="48"/>
      <c r="I470" s="48"/>
      <c r="J470" s="47"/>
      <c r="K470" s="36">
        <f t="shared" si="25"/>
        <v>0</v>
      </c>
      <c r="L470" s="43"/>
      <c r="M470" s="44"/>
      <c r="N470" s="44"/>
      <c r="O470" s="45"/>
    </row>
    <row r="471" spans="1:15" ht="15.75" thickBot="1" x14ac:dyDescent="0.3">
      <c r="A471" s="144"/>
      <c r="B471" s="145"/>
      <c r="C471" s="149"/>
      <c r="D471" s="149"/>
      <c r="E471" s="49"/>
      <c r="F471" s="49"/>
      <c r="G471" s="49"/>
      <c r="H471" s="50"/>
      <c r="I471" s="50"/>
      <c r="J471" s="51"/>
      <c r="K471" s="36">
        <f t="shared" si="25"/>
        <v>0</v>
      </c>
      <c r="L471" s="52"/>
      <c r="M471" s="53"/>
      <c r="N471" s="53"/>
      <c r="O471" s="54"/>
    </row>
    <row r="472" spans="1:15" ht="15.75" thickBot="1" x14ac:dyDescent="0.3">
      <c r="A472" s="146"/>
      <c r="B472" s="147"/>
      <c r="C472" s="150"/>
      <c r="D472" s="150"/>
      <c r="E472" s="60" t="s">
        <v>267</v>
      </c>
      <c r="F472" s="58"/>
      <c r="G472" s="58"/>
      <c r="H472" s="58"/>
      <c r="I472" s="58"/>
      <c r="J472" s="59"/>
      <c r="K472" s="55">
        <f>SUM(K458:K471)</f>
        <v>0</v>
      </c>
      <c r="L472" s="56">
        <f>K472+(K472*3%)</f>
        <v>0</v>
      </c>
      <c r="M472" s="56">
        <f>L472+(L472*3%)</f>
        <v>0</v>
      </c>
      <c r="N472" s="56">
        <f>M472+(M472*3%)</f>
        <v>0</v>
      </c>
      <c r="O472" s="56">
        <f>N472+(N472*3%)</f>
        <v>0</v>
      </c>
    </row>
    <row r="473" spans="1:15" ht="23.25" customHeight="1" thickBot="1" x14ac:dyDescent="0.3">
      <c r="A473" s="142" t="s">
        <v>279</v>
      </c>
      <c r="B473" s="143"/>
      <c r="C473" s="57" t="s">
        <v>262</v>
      </c>
      <c r="D473" s="58" t="s">
        <v>264</v>
      </c>
      <c r="E473" s="57" t="s">
        <v>434</v>
      </c>
      <c r="F473" s="57" t="s">
        <v>435</v>
      </c>
      <c r="G473" s="57" t="s">
        <v>263</v>
      </c>
      <c r="H473" s="57" t="s">
        <v>0</v>
      </c>
      <c r="I473" s="57" t="s">
        <v>436</v>
      </c>
      <c r="J473" s="58" t="s">
        <v>265</v>
      </c>
      <c r="K473" s="57" t="s">
        <v>437</v>
      </c>
      <c r="L473" s="58" t="s">
        <v>438</v>
      </c>
      <c r="M473" s="57" t="s">
        <v>439</v>
      </c>
      <c r="N473" s="57" t="s">
        <v>440</v>
      </c>
      <c r="O473" s="57" t="s">
        <v>441</v>
      </c>
    </row>
    <row r="474" spans="1:15" ht="15" customHeight="1" x14ac:dyDescent="0.25">
      <c r="A474" s="144" t="s">
        <v>270</v>
      </c>
      <c r="B474" s="145"/>
      <c r="C474" s="148"/>
      <c r="D474" s="149"/>
      <c r="E474" s="33"/>
      <c r="F474" s="33"/>
      <c r="G474" s="33"/>
      <c r="H474" s="34"/>
      <c r="I474" s="34"/>
      <c r="J474" s="35"/>
      <c r="K474" s="36">
        <f t="shared" ref="K474:K487" si="26">+J474*H474</f>
        <v>0</v>
      </c>
      <c r="L474" s="37"/>
      <c r="M474" s="38"/>
      <c r="N474" s="38"/>
      <c r="O474" s="39"/>
    </row>
    <row r="475" spans="1:15" x14ac:dyDescent="0.25">
      <c r="A475" s="144"/>
      <c r="B475" s="145"/>
      <c r="C475" s="149"/>
      <c r="D475" s="149"/>
      <c r="E475" s="40"/>
      <c r="F475" s="40"/>
      <c r="G475" s="40"/>
      <c r="H475" s="41"/>
      <c r="I475" s="41"/>
      <c r="J475" s="42"/>
      <c r="K475" s="36">
        <f t="shared" si="26"/>
        <v>0</v>
      </c>
      <c r="L475" s="43"/>
      <c r="M475" s="44"/>
      <c r="N475" s="44"/>
      <c r="O475" s="45"/>
    </row>
    <row r="476" spans="1:15" x14ac:dyDescent="0.25">
      <c r="A476" s="144"/>
      <c r="B476" s="145"/>
      <c r="C476" s="149"/>
      <c r="D476" s="149"/>
      <c r="E476" s="40"/>
      <c r="F476" s="40"/>
      <c r="G476" s="40"/>
      <c r="H476" s="41"/>
      <c r="I476" s="41"/>
      <c r="J476" s="42"/>
      <c r="K476" s="36">
        <f t="shared" si="26"/>
        <v>0</v>
      </c>
      <c r="L476" s="43"/>
      <c r="M476" s="44"/>
      <c r="N476" s="44"/>
      <c r="O476" s="45"/>
    </row>
    <row r="477" spans="1:15" x14ac:dyDescent="0.25">
      <c r="A477" s="144"/>
      <c r="B477" s="145"/>
      <c r="C477" s="149"/>
      <c r="D477" s="149"/>
      <c r="E477" s="40"/>
      <c r="F477" s="40"/>
      <c r="G477" s="40"/>
      <c r="H477" s="41"/>
      <c r="I477" s="41"/>
      <c r="J477" s="42"/>
      <c r="K477" s="36">
        <f t="shared" si="26"/>
        <v>0</v>
      </c>
      <c r="L477" s="43"/>
      <c r="M477" s="44"/>
      <c r="N477" s="44"/>
      <c r="O477" s="45"/>
    </row>
    <row r="478" spans="1:15" x14ac:dyDescent="0.25">
      <c r="A478" s="144"/>
      <c r="B478" s="145"/>
      <c r="C478" s="149"/>
      <c r="D478" s="149"/>
      <c r="E478" s="40"/>
      <c r="F478" s="40"/>
      <c r="G478" s="40"/>
      <c r="H478" s="41"/>
      <c r="I478" s="41"/>
      <c r="J478" s="42"/>
      <c r="K478" s="36">
        <f t="shared" si="26"/>
        <v>0</v>
      </c>
      <c r="L478" s="43"/>
      <c r="M478" s="44"/>
      <c r="N478" s="44"/>
      <c r="O478" s="45"/>
    </row>
    <row r="479" spans="1:15" x14ac:dyDescent="0.25">
      <c r="A479" s="144"/>
      <c r="B479" s="145"/>
      <c r="C479" s="149"/>
      <c r="D479" s="149"/>
      <c r="E479" s="40"/>
      <c r="F479" s="40"/>
      <c r="G479" s="40"/>
      <c r="H479" s="41"/>
      <c r="I479" s="41"/>
      <c r="J479" s="42"/>
      <c r="K479" s="36">
        <f t="shared" si="26"/>
        <v>0</v>
      </c>
      <c r="L479" s="43"/>
      <c r="M479" s="44"/>
      <c r="N479" s="44"/>
      <c r="O479" s="45"/>
    </row>
    <row r="480" spans="1:15" x14ac:dyDescent="0.25">
      <c r="A480" s="144"/>
      <c r="B480" s="145"/>
      <c r="C480" s="149"/>
      <c r="D480" s="149"/>
      <c r="E480" s="40"/>
      <c r="F480" s="40"/>
      <c r="G480" s="40"/>
      <c r="H480" s="41"/>
      <c r="I480" s="41"/>
      <c r="J480" s="42"/>
      <c r="K480" s="36">
        <f t="shared" si="26"/>
        <v>0</v>
      </c>
      <c r="L480" s="43"/>
      <c r="M480" s="44"/>
      <c r="N480" s="44"/>
      <c r="O480" s="45"/>
    </row>
    <row r="481" spans="1:15" x14ac:dyDescent="0.25">
      <c r="A481" s="144"/>
      <c r="B481" s="145"/>
      <c r="C481" s="149"/>
      <c r="D481" s="149"/>
      <c r="E481" s="40"/>
      <c r="F481" s="40"/>
      <c r="G481" s="40"/>
      <c r="H481" s="41"/>
      <c r="I481" s="41"/>
      <c r="J481" s="42"/>
      <c r="K481" s="36">
        <f t="shared" si="26"/>
        <v>0</v>
      </c>
      <c r="L481" s="43"/>
      <c r="M481" s="44"/>
      <c r="N481" s="44"/>
      <c r="O481" s="45"/>
    </row>
    <row r="482" spans="1:15" x14ac:dyDescent="0.25">
      <c r="A482" s="144"/>
      <c r="B482" s="145"/>
      <c r="C482" s="149"/>
      <c r="D482" s="149"/>
      <c r="E482" s="40"/>
      <c r="F482" s="40"/>
      <c r="G482" s="40"/>
      <c r="H482" s="41"/>
      <c r="I482" s="41"/>
      <c r="J482" s="42"/>
      <c r="K482" s="36">
        <f t="shared" si="26"/>
        <v>0</v>
      </c>
      <c r="L482" s="43"/>
      <c r="M482" s="44"/>
      <c r="N482" s="44"/>
      <c r="O482" s="45"/>
    </row>
    <row r="483" spans="1:15" x14ac:dyDescent="0.25">
      <c r="A483" s="144"/>
      <c r="B483" s="145"/>
      <c r="C483" s="149"/>
      <c r="D483" s="149"/>
      <c r="E483" s="40"/>
      <c r="F483" s="40"/>
      <c r="G483" s="40"/>
      <c r="H483" s="41"/>
      <c r="I483" s="41"/>
      <c r="J483" s="42"/>
      <c r="K483" s="36">
        <f t="shared" si="26"/>
        <v>0</v>
      </c>
      <c r="L483" s="43"/>
      <c r="M483" s="44"/>
      <c r="N483" s="44"/>
      <c r="O483" s="45"/>
    </row>
    <row r="484" spans="1:15" x14ac:dyDescent="0.25">
      <c r="A484" s="144"/>
      <c r="B484" s="145"/>
      <c r="C484" s="149"/>
      <c r="D484" s="149"/>
      <c r="E484" s="40"/>
      <c r="F484" s="40"/>
      <c r="G484" s="40"/>
      <c r="H484" s="41"/>
      <c r="I484" s="41"/>
      <c r="J484" s="42"/>
      <c r="K484" s="36">
        <f t="shared" si="26"/>
        <v>0</v>
      </c>
      <c r="L484" s="43"/>
      <c r="M484" s="44"/>
      <c r="N484" s="44"/>
      <c r="O484" s="45"/>
    </row>
    <row r="485" spans="1:15" x14ac:dyDescent="0.25">
      <c r="A485" s="144"/>
      <c r="B485" s="145"/>
      <c r="C485" s="149"/>
      <c r="D485" s="149"/>
      <c r="E485" s="40"/>
      <c r="F485" s="40"/>
      <c r="G485" s="46"/>
      <c r="H485" s="41"/>
      <c r="I485" s="41"/>
      <c r="J485" s="47"/>
      <c r="K485" s="36">
        <f t="shared" si="26"/>
        <v>0</v>
      </c>
      <c r="L485" s="43"/>
      <c r="M485" s="44"/>
      <c r="N485" s="44"/>
      <c r="O485" s="45"/>
    </row>
    <row r="486" spans="1:15" x14ac:dyDescent="0.25">
      <c r="A486" s="144"/>
      <c r="B486" s="145"/>
      <c r="C486" s="149"/>
      <c r="D486" s="149"/>
      <c r="E486" s="40"/>
      <c r="F486" s="40"/>
      <c r="G486" s="46"/>
      <c r="H486" s="48"/>
      <c r="I486" s="48"/>
      <c r="J486" s="47"/>
      <c r="K486" s="36">
        <f t="shared" si="26"/>
        <v>0</v>
      </c>
      <c r="L486" s="43"/>
      <c r="M486" s="44"/>
      <c r="N486" s="44"/>
      <c r="O486" s="45"/>
    </row>
    <row r="487" spans="1:15" ht="15.75" thickBot="1" x14ac:dyDescent="0.3">
      <c r="A487" s="144"/>
      <c r="B487" s="145"/>
      <c r="C487" s="149"/>
      <c r="D487" s="149"/>
      <c r="E487" s="49"/>
      <c r="F487" s="49"/>
      <c r="G487" s="49"/>
      <c r="H487" s="50"/>
      <c r="I487" s="50"/>
      <c r="J487" s="51"/>
      <c r="K487" s="36">
        <f t="shared" si="26"/>
        <v>0</v>
      </c>
      <c r="L487" s="52"/>
      <c r="M487" s="53"/>
      <c r="N487" s="53"/>
      <c r="O487" s="54"/>
    </row>
    <row r="488" spans="1:15" ht="15.75" thickBot="1" x14ac:dyDescent="0.3">
      <c r="A488" s="146"/>
      <c r="B488" s="147"/>
      <c r="C488" s="150"/>
      <c r="D488" s="150"/>
      <c r="E488" s="60" t="s">
        <v>267</v>
      </c>
      <c r="F488" s="58"/>
      <c r="G488" s="58"/>
      <c r="H488" s="58"/>
      <c r="I488" s="58"/>
      <c r="J488" s="59"/>
      <c r="K488" s="55">
        <f>SUM(K474:K487)</f>
        <v>0</v>
      </c>
      <c r="L488" s="56">
        <f>K488+(K488*3%)</f>
        <v>0</v>
      </c>
      <c r="M488" s="56">
        <f>L488+(L488*3%)</f>
        <v>0</v>
      </c>
      <c r="N488" s="56">
        <f>M488+(M488*3%)</f>
        <v>0</v>
      </c>
      <c r="O488" s="56">
        <f>N488+(N488*3%)</f>
        <v>0</v>
      </c>
    </row>
    <row r="489" spans="1:15" ht="23.25" customHeight="1" thickBot="1" x14ac:dyDescent="0.3">
      <c r="A489" s="142" t="s">
        <v>279</v>
      </c>
      <c r="B489" s="143"/>
      <c r="C489" s="57" t="s">
        <v>262</v>
      </c>
      <c r="D489" s="58" t="s">
        <v>264</v>
      </c>
      <c r="E489" s="57" t="s">
        <v>434</v>
      </c>
      <c r="F489" s="57" t="s">
        <v>435</v>
      </c>
      <c r="G489" s="57" t="s">
        <v>263</v>
      </c>
      <c r="H489" s="57" t="s">
        <v>0</v>
      </c>
      <c r="I489" s="57" t="s">
        <v>436</v>
      </c>
      <c r="J489" s="58" t="s">
        <v>265</v>
      </c>
      <c r="K489" s="57" t="s">
        <v>437</v>
      </c>
      <c r="L489" s="58" t="s">
        <v>438</v>
      </c>
      <c r="M489" s="57" t="s">
        <v>439</v>
      </c>
      <c r="N489" s="57" t="s">
        <v>440</v>
      </c>
      <c r="O489" s="57" t="s">
        <v>441</v>
      </c>
    </row>
    <row r="490" spans="1:15" ht="15" customHeight="1" x14ac:dyDescent="0.25">
      <c r="A490" s="144" t="s">
        <v>271</v>
      </c>
      <c r="B490" s="145"/>
      <c r="C490" s="148"/>
      <c r="D490" s="149"/>
      <c r="E490" s="33"/>
      <c r="F490" s="33"/>
      <c r="G490" s="33"/>
      <c r="H490" s="34"/>
      <c r="I490" s="34"/>
      <c r="J490" s="35"/>
      <c r="K490" s="36">
        <f t="shared" ref="K490:K503" si="27">+J490*H490</f>
        <v>0</v>
      </c>
      <c r="L490" s="37"/>
      <c r="M490" s="38"/>
      <c r="N490" s="38"/>
      <c r="O490" s="39"/>
    </row>
    <row r="491" spans="1:15" x14ac:dyDescent="0.25">
      <c r="A491" s="144"/>
      <c r="B491" s="145"/>
      <c r="C491" s="149"/>
      <c r="D491" s="149"/>
      <c r="E491" s="40"/>
      <c r="F491" s="40"/>
      <c r="G491" s="40"/>
      <c r="H491" s="41"/>
      <c r="I491" s="41"/>
      <c r="J491" s="42"/>
      <c r="K491" s="36">
        <f t="shared" si="27"/>
        <v>0</v>
      </c>
      <c r="L491" s="43"/>
      <c r="M491" s="44"/>
      <c r="N491" s="44"/>
      <c r="O491" s="45"/>
    </row>
    <row r="492" spans="1:15" x14ac:dyDescent="0.25">
      <c r="A492" s="144"/>
      <c r="B492" s="145"/>
      <c r="C492" s="149"/>
      <c r="D492" s="149"/>
      <c r="E492" s="40"/>
      <c r="F492" s="40"/>
      <c r="G492" s="40"/>
      <c r="H492" s="41"/>
      <c r="I492" s="41"/>
      <c r="J492" s="42"/>
      <c r="K492" s="36">
        <f t="shared" si="27"/>
        <v>0</v>
      </c>
      <c r="L492" s="43"/>
      <c r="M492" s="44"/>
      <c r="N492" s="44"/>
      <c r="O492" s="45"/>
    </row>
    <row r="493" spans="1:15" x14ac:dyDescent="0.25">
      <c r="A493" s="144"/>
      <c r="B493" s="145"/>
      <c r="C493" s="149"/>
      <c r="D493" s="149"/>
      <c r="E493" s="40"/>
      <c r="F493" s="40"/>
      <c r="G493" s="40"/>
      <c r="H493" s="41"/>
      <c r="I493" s="41"/>
      <c r="J493" s="42"/>
      <c r="K493" s="36">
        <f t="shared" si="27"/>
        <v>0</v>
      </c>
      <c r="L493" s="43"/>
      <c r="M493" s="44"/>
      <c r="N493" s="44"/>
      <c r="O493" s="45"/>
    </row>
    <row r="494" spans="1:15" x14ac:dyDescent="0.25">
      <c r="A494" s="144"/>
      <c r="B494" s="145"/>
      <c r="C494" s="149"/>
      <c r="D494" s="149"/>
      <c r="E494" s="40"/>
      <c r="F494" s="40"/>
      <c r="G494" s="40"/>
      <c r="H494" s="41"/>
      <c r="I494" s="41"/>
      <c r="J494" s="42"/>
      <c r="K494" s="36">
        <f t="shared" si="27"/>
        <v>0</v>
      </c>
      <c r="L494" s="43"/>
      <c r="M494" s="44"/>
      <c r="N494" s="44"/>
      <c r="O494" s="45"/>
    </row>
    <row r="495" spans="1:15" x14ac:dyDescent="0.25">
      <c r="A495" s="144"/>
      <c r="B495" s="145"/>
      <c r="C495" s="149"/>
      <c r="D495" s="149"/>
      <c r="E495" s="40"/>
      <c r="F495" s="40"/>
      <c r="G495" s="40"/>
      <c r="H495" s="41"/>
      <c r="I495" s="41"/>
      <c r="J495" s="42"/>
      <c r="K495" s="36">
        <f t="shared" si="27"/>
        <v>0</v>
      </c>
      <c r="L495" s="43"/>
      <c r="M495" s="44"/>
      <c r="N495" s="44"/>
      <c r="O495" s="45"/>
    </row>
    <row r="496" spans="1:15" x14ac:dyDescent="0.25">
      <c r="A496" s="144"/>
      <c r="B496" s="145"/>
      <c r="C496" s="149"/>
      <c r="D496" s="149"/>
      <c r="E496" s="40"/>
      <c r="F496" s="40"/>
      <c r="G496" s="40"/>
      <c r="H496" s="41"/>
      <c r="I496" s="41"/>
      <c r="J496" s="42"/>
      <c r="K496" s="36">
        <f t="shared" si="27"/>
        <v>0</v>
      </c>
      <c r="L496" s="43"/>
      <c r="M496" s="44"/>
      <c r="N496" s="44"/>
      <c r="O496" s="45"/>
    </row>
    <row r="497" spans="1:15" x14ac:dyDescent="0.25">
      <c r="A497" s="144"/>
      <c r="B497" s="145"/>
      <c r="C497" s="149"/>
      <c r="D497" s="149"/>
      <c r="E497" s="40"/>
      <c r="F497" s="40"/>
      <c r="G497" s="40"/>
      <c r="H497" s="41"/>
      <c r="I497" s="41"/>
      <c r="J497" s="42"/>
      <c r="K497" s="36">
        <f t="shared" si="27"/>
        <v>0</v>
      </c>
      <c r="L497" s="43"/>
      <c r="M497" s="44"/>
      <c r="N497" s="44"/>
      <c r="O497" s="45"/>
    </row>
    <row r="498" spans="1:15" x14ac:dyDescent="0.25">
      <c r="A498" s="144"/>
      <c r="B498" s="145"/>
      <c r="C498" s="149"/>
      <c r="D498" s="149"/>
      <c r="E498" s="40"/>
      <c r="F498" s="40"/>
      <c r="G498" s="40"/>
      <c r="H498" s="41"/>
      <c r="I498" s="41"/>
      <c r="J498" s="42"/>
      <c r="K498" s="36">
        <f t="shared" si="27"/>
        <v>0</v>
      </c>
      <c r="L498" s="43"/>
      <c r="M498" s="44"/>
      <c r="N498" s="44"/>
      <c r="O498" s="45"/>
    </row>
    <row r="499" spans="1:15" x14ac:dyDescent="0.25">
      <c r="A499" s="144"/>
      <c r="B499" s="145"/>
      <c r="C499" s="149"/>
      <c r="D499" s="149"/>
      <c r="E499" s="40"/>
      <c r="F499" s="40"/>
      <c r="G499" s="40"/>
      <c r="H499" s="41"/>
      <c r="I499" s="41"/>
      <c r="J499" s="42"/>
      <c r="K499" s="36">
        <f t="shared" si="27"/>
        <v>0</v>
      </c>
      <c r="L499" s="43"/>
      <c r="M499" s="44"/>
      <c r="N499" s="44"/>
      <c r="O499" s="45"/>
    </row>
    <row r="500" spans="1:15" x14ac:dyDescent="0.25">
      <c r="A500" s="144"/>
      <c r="B500" s="145"/>
      <c r="C500" s="149"/>
      <c r="D500" s="149"/>
      <c r="E500" s="40"/>
      <c r="F500" s="40"/>
      <c r="G500" s="40"/>
      <c r="H500" s="41"/>
      <c r="I500" s="41"/>
      <c r="J500" s="42"/>
      <c r="K500" s="36">
        <f t="shared" si="27"/>
        <v>0</v>
      </c>
      <c r="L500" s="43"/>
      <c r="M500" s="44"/>
      <c r="N500" s="44"/>
      <c r="O500" s="45"/>
    </row>
    <row r="501" spans="1:15" x14ac:dyDescent="0.25">
      <c r="A501" s="144"/>
      <c r="B501" s="145"/>
      <c r="C501" s="149"/>
      <c r="D501" s="149"/>
      <c r="E501" s="40"/>
      <c r="F501" s="40"/>
      <c r="G501" s="46"/>
      <c r="H501" s="41"/>
      <c r="I501" s="41"/>
      <c r="J501" s="47"/>
      <c r="K501" s="36">
        <f t="shared" si="27"/>
        <v>0</v>
      </c>
      <c r="L501" s="43"/>
      <c r="M501" s="44"/>
      <c r="N501" s="44"/>
      <c r="O501" s="45"/>
    </row>
    <row r="502" spans="1:15" x14ac:dyDescent="0.25">
      <c r="A502" s="144"/>
      <c r="B502" s="145"/>
      <c r="C502" s="149"/>
      <c r="D502" s="149"/>
      <c r="E502" s="40"/>
      <c r="F502" s="40"/>
      <c r="G502" s="46"/>
      <c r="H502" s="48"/>
      <c r="I502" s="48"/>
      <c r="J502" s="47"/>
      <c r="K502" s="36">
        <f t="shared" si="27"/>
        <v>0</v>
      </c>
      <c r="L502" s="43"/>
      <c r="M502" s="44"/>
      <c r="N502" s="44"/>
      <c r="O502" s="45"/>
    </row>
    <row r="503" spans="1:15" ht="15.75" thickBot="1" x14ac:dyDescent="0.3">
      <c r="A503" s="144"/>
      <c r="B503" s="145"/>
      <c r="C503" s="149"/>
      <c r="D503" s="149"/>
      <c r="E503" s="49"/>
      <c r="F503" s="49"/>
      <c r="G503" s="49"/>
      <c r="H503" s="50"/>
      <c r="I503" s="50"/>
      <c r="J503" s="51"/>
      <c r="K503" s="36">
        <f t="shared" si="27"/>
        <v>0</v>
      </c>
      <c r="L503" s="52"/>
      <c r="M503" s="53"/>
      <c r="N503" s="53"/>
      <c r="O503" s="54"/>
    </row>
    <row r="504" spans="1:15" ht="15.75" thickBot="1" x14ac:dyDescent="0.3">
      <c r="A504" s="146"/>
      <c r="B504" s="147"/>
      <c r="C504" s="150"/>
      <c r="D504" s="150"/>
      <c r="E504" s="60" t="s">
        <v>267</v>
      </c>
      <c r="F504" s="58"/>
      <c r="G504" s="58"/>
      <c r="H504" s="58"/>
      <c r="I504" s="58"/>
      <c r="J504" s="59"/>
      <c r="K504" s="55">
        <f>SUM(K490:K503)</f>
        <v>0</v>
      </c>
      <c r="L504" s="56">
        <f>K504+(K504*3%)</f>
        <v>0</v>
      </c>
      <c r="M504" s="56">
        <f>L504+(L504*3%)</f>
        <v>0</v>
      </c>
      <c r="N504" s="56">
        <f>M504+(M504*3%)</f>
        <v>0</v>
      </c>
      <c r="O504" s="56">
        <f>N504+(N504*3%)</f>
        <v>0</v>
      </c>
    </row>
    <row r="505" spans="1:15" ht="23.25" customHeight="1" thickBot="1" x14ac:dyDescent="0.3">
      <c r="A505" s="142" t="s">
        <v>279</v>
      </c>
      <c r="B505" s="143"/>
      <c r="C505" s="57" t="s">
        <v>262</v>
      </c>
      <c r="D505" s="58" t="s">
        <v>264</v>
      </c>
      <c r="E505" s="57" t="s">
        <v>434</v>
      </c>
      <c r="F505" s="57" t="s">
        <v>435</v>
      </c>
      <c r="G505" s="57" t="s">
        <v>263</v>
      </c>
      <c r="H505" s="57" t="s">
        <v>0</v>
      </c>
      <c r="I505" s="57" t="s">
        <v>436</v>
      </c>
      <c r="J505" s="58" t="s">
        <v>265</v>
      </c>
      <c r="K505" s="57" t="s">
        <v>437</v>
      </c>
      <c r="L505" s="58" t="s">
        <v>438</v>
      </c>
      <c r="M505" s="57" t="s">
        <v>439</v>
      </c>
      <c r="N505" s="57" t="s">
        <v>440</v>
      </c>
      <c r="O505" s="57" t="s">
        <v>441</v>
      </c>
    </row>
    <row r="506" spans="1:15" ht="15" customHeight="1" x14ac:dyDescent="0.25">
      <c r="A506" s="144" t="s">
        <v>272</v>
      </c>
      <c r="B506" s="145"/>
      <c r="C506" s="148"/>
      <c r="D506" s="149"/>
      <c r="E506" s="33"/>
      <c r="F506" s="33"/>
      <c r="G506" s="33"/>
      <c r="H506" s="34"/>
      <c r="I506" s="34"/>
      <c r="J506" s="35"/>
      <c r="K506" s="36">
        <f t="shared" ref="K506:K519" si="28">+J506*H506</f>
        <v>0</v>
      </c>
      <c r="L506" s="37"/>
      <c r="M506" s="38"/>
      <c r="N506" s="38"/>
      <c r="O506" s="39"/>
    </row>
    <row r="507" spans="1:15" x14ac:dyDescent="0.25">
      <c r="A507" s="144"/>
      <c r="B507" s="145"/>
      <c r="C507" s="149"/>
      <c r="D507" s="149"/>
      <c r="E507" s="40"/>
      <c r="F507" s="40"/>
      <c r="G507" s="40"/>
      <c r="H507" s="41"/>
      <c r="I507" s="41"/>
      <c r="J507" s="42"/>
      <c r="K507" s="36">
        <f t="shared" si="28"/>
        <v>0</v>
      </c>
      <c r="L507" s="43"/>
      <c r="M507" s="44"/>
      <c r="N507" s="44"/>
      <c r="O507" s="45"/>
    </row>
    <row r="508" spans="1:15" x14ac:dyDescent="0.25">
      <c r="A508" s="144"/>
      <c r="B508" s="145"/>
      <c r="C508" s="149"/>
      <c r="D508" s="149"/>
      <c r="E508" s="40"/>
      <c r="F508" s="40"/>
      <c r="G508" s="40"/>
      <c r="H508" s="41"/>
      <c r="I508" s="41"/>
      <c r="J508" s="42"/>
      <c r="K508" s="36">
        <f t="shared" si="28"/>
        <v>0</v>
      </c>
      <c r="L508" s="43"/>
      <c r="M508" s="44"/>
      <c r="N508" s="44"/>
      <c r="O508" s="45"/>
    </row>
    <row r="509" spans="1:15" x14ac:dyDescent="0.25">
      <c r="A509" s="144"/>
      <c r="B509" s="145"/>
      <c r="C509" s="149"/>
      <c r="D509" s="149"/>
      <c r="E509" s="40"/>
      <c r="F509" s="40"/>
      <c r="G509" s="40"/>
      <c r="H509" s="41"/>
      <c r="I509" s="41"/>
      <c r="J509" s="42"/>
      <c r="K509" s="36">
        <f t="shared" si="28"/>
        <v>0</v>
      </c>
      <c r="L509" s="43"/>
      <c r="M509" s="44"/>
      <c r="N509" s="44"/>
      <c r="O509" s="45"/>
    </row>
    <row r="510" spans="1:15" x14ac:dyDescent="0.25">
      <c r="A510" s="144"/>
      <c r="B510" s="145"/>
      <c r="C510" s="149"/>
      <c r="D510" s="149"/>
      <c r="E510" s="40"/>
      <c r="F510" s="40"/>
      <c r="G510" s="40"/>
      <c r="H510" s="41"/>
      <c r="I510" s="41"/>
      <c r="J510" s="42"/>
      <c r="K510" s="36">
        <f t="shared" si="28"/>
        <v>0</v>
      </c>
      <c r="L510" s="43"/>
      <c r="M510" s="44"/>
      <c r="N510" s="44"/>
      <c r="O510" s="45"/>
    </row>
    <row r="511" spans="1:15" x14ac:dyDescent="0.25">
      <c r="A511" s="144"/>
      <c r="B511" s="145"/>
      <c r="C511" s="149"/>
      <c r="D511" s="149"/>
      <c r="E511" s="40"/>
      <c r="F511" s="40"/>
      <c r="G511" s="40"/>
      <c r="H511" s="41"/>
      <c r="I511" s="41"/>
      <c r="J511" s="42"/>
      <c r="K511" s="36">
        <f t="shared" si="28"/>
        <v>0</v>
      </c>
      <c r="L511" s="43"/>
      <c r="M511" s="44"/>
      <c r="N511" s="44"/>
      <c r="O511" s="45"/>
    </row>
    <row r="512" spans="1:15" x14ac:dyDescent="0.25">
      <c r="A512" s="144"/>
      <c r="B512" s="145"/>
      <c r="C512" s="149"/>
      <c r="D512" s="149"/>
      <c r="E512" s="40"/>
      <c r="F512" s="40"/>
      <c r="G512" s="40"/>
      <c r="H512" s="41"/>
      <c r="I512" s="41"/>
      <c r="J512" s="42"/>
      <c r="K512" s="36">
        <f t="shared" si="28"/>
        <v>0</v>
      </c>
      <c r="L512" s="43"/>
      <c r="M512" s="44"/>
      <c r="N512" s="44"/>
      <c r="O512" s="45"/>
    </row>
    <row r="513" spans="1:15" x14ac:dyDescent="0.25">
      <c r="A513" s="144"/>
      <c r="B513" s="145"/>
      <c r="C513" s="149"/>
      <c r="D513" s="149"/>
      <c r="E513" s="40"/>
      <c r="F513" s="40"/>
      <c r="G513" s="40"/>
      <c r="H513" s="41"/>
      <c r="I513" s="41"/>
      <c r="J513" s="42"/>
      <c r="K513" s="36">
        <f t="shared" si="28"/>
        <v>0</v>
      </c>
      <c r="L513" s="43"/>
      <c r="M513" s="44"/>
      <c r="N513" s="44"/>
      <c r="O513" s="45"/>
    </row>
    <row r="514" spans="1:15" x14ac:dyDescent="0.25">
      <c r="A514" s="144"/>
      <c r="B514" s="145"/>
      <c r="C514" s="149"/>
      <c r="D514" s="149"/>
      <c r="E514" s="40"/>
      <c r="F514" s="40"/>
      <c r="G514" s="40"/>
      <c r="H514" s="41"/>
      <c r="I514" s="41"/>
      <c r="J514" s="42"/>
      <c r="K514" s="36">
        <f t="shared" si="28"/>
        <v>0</v>
      </c>
      <c r="L514" s="43"/>
      <c r="M514" s="44"/>
      <c r="N514" s="44"/>
      <c r="O514" s="45"/>
    </row>
    <row r="515" spans="1:15" x14ac:dyDescent="0.25">
      <c r="A515" s="144"/>
      <c r="B515" s="145"/>
      <c r="C515" s="149"/>
      <c r="D515" s="149"/>
      <c r="E515" s="40"/>
      <c r="F515" s="40"/>
      <c r="G515" s="40"/>
      <c r="H515" s="41"/>
      <c r="I515" s="41"/>
      <c r="J515" s="42"/>
      <c r="K515" s="36">
        <f t="shared" si="28"/>
        <v>0</v>
      </c>
      <c r="L515" s="43"/>
      <c r="M515" s="44"/>
      <c r="N515" s="44"/>
      <c r="O515" s="45"/>
    </row>
    <row r="516" spans="1:15" x14ac:dyDescent="0.25">
      <c r="A516" s="144"/>
      <c r="B516" s="145"/>
      <c r="C516" s="149"/>
      <c r="D516" s="149"/>
      <c r="E516" s="40"/>
      <c r="F516" s="40"/>
      <c r="G516" s="40"/>
      <c r="H516" s="41"/>
      <c r="I516" s="41"/>
      <c r="J516" s="42"/>
      <c r="K516" s="36">
        <f t="shared" si="28"/>
        <v>0</v>
      </c>
      <c r="L516" s="43"/>
      <c r="M516" s="44"/>
      <c r="N516" s="44"/>
      <c r="O516" s="45"/>
    </row>
    <row r="517" spans="1:15" x14ac:dyDescent="0.25">
      <c r="A517" s="144"/>
      <c r="B517" s="145"/>
      <c r="C517" s="149"/>
      <c r="D517" s="149"/>
      <c r="E517" s="40"/>
      <c r="F517" s="40"/>
      <c r="G517" s="46"/>
      <c r="H517" s="41"/>
      <c r="I517" s="41"/>
      <c r="J517" s="47"/>
      <c r="K517" s="36">
        <f t="shared" si="28"/>
        <v>0</v>
      </c>
      <c r="L517" s="43"/>
      <c r="M517" s="44"/>
      <c r="N517" s="44"/>
      <c r="O517" s="45"/>
    </row>
    <row r="518" spans="1:15" x14ac:dyDescent="0.25">
      <c r="A518" s="144"/>
      <c r="B518" s="145"/>
      <c r="C518" s="149"/>
      <c r="D518" s="149"/>
      <c r="E518" s="40"/>
      <c r="F518" s="40"/>
      <c r="G518" s="46"/>
      <c r="H518" s="48"/>
      <c r="I518" s="48"/>
      <c r="J518" s="47"/>
      <c r="K518" s="36">
        <f t="shared" si="28"/>
        <v>0</v>
      </c>
      <c r="L518" s="43"/>
      <c r="M518" s="44"/>
      <c r="N518" s="44"/>
      <c r="O518" s="45"/>
    </row>
    <row r="519" spans="1:15" ht="15.75" thickBot="1" x14ac:dyDescent="0.3">
      <c r="A519" s="144"/>
      <c r="B519" s="145"/>
      <c r="C519" s="149"/>
      <c r="D519" s="149"/>
      <c r="E519" s="49"/>
      <c r="F519" s="49"/>
      <c r="G519" s="49"/>
      <c r="H519" s="50"/>
      <c r="I519" s="50"/>
      <c r="J519" s="51"/>
      <c r="K519" s="36">
        <f t="shared" si="28"/>
        <v>0</v>
      </c>
      <c r="L519" s="52"/>
      <c r="M519" s="53"/>
      <c r="N519" s="53"/>
      <c r="O519" s="54"/>
    </row>
    <row r="520" spans="1:15" ht="15.75" thickBot="1" x14ac:dyDescent="0.3">
      <c r="A520" s="146"/>
      <c r="B520" s="147"/>
      <c r="C520" s="150"/>
      <c r="D520" s="150"/>
      <c r="E520" s="60" t="s">
        <v>267</v>
      </c>
      <c r="F520" s="58"/>
      <c r="G520" s="58"/>
      <c r="H520" s="58"/>
      <c r="I520" s="58"/>
      <c r="J520" s="59"/>
      <c r="K520" s="55">
        <f>SUM(K506:K519)</f>
        <v>0</v>
      </c>
      <c r="L520" s="56">
        <f>K520+(K520*3%)</f>
        <v>0</v>
      </c>
      <c r="M520" s="56">
        <f>L520+(L520*3%)</f>
        <v>0</v>
      </c>
      <c r="N520" s="56">
        <f>M520+(M520*3%)</f>
        <v>0</v>
      </c>
      <c r="O520" s="56">
        <f>N520+(N520*3%)</f>
        <v>0</v>
      </c>
    </row>
    <row r="521" spans="1:15" ht="23.25" customHeight="1" thickBot="1" x14ac:dyDescent="0.3">
      <c r="A521" s="142" t="s">
        <v>279</v>
      </c>
      <c r="B521" s="143"/>
      <c r="C521" s="57" t="s">
        <v>262</v>
      </c>
      <c r="D521" s="58" t="s">
        <v>264</v>
      </c>
      <c r="E521" s="57" t="s">
        <v>434</v>
      </c>
      <c r="F521" s="57" t="s">
        <v>435</v>
      </c>
      <c r="G521" s="57" t="s">
        <v>263</v>
      </c>
      <c r="H521" s="57" t="s">
        <v>0</v>
      </c>
      <c r="I521" s="57" t="s">
        <v>436</v>
      </c>
      <c r="J521" s="58" t="s">
        <v>265</v>
      </c>
      <c r="K521" s="57" t="s">
        <v>437</v>
      </c>
      <c r="L521" s="58" t="s">
        <v>438</v>
      </c>
      <c r="M521" s="57" t="s">
        <v>439</v>
      </c>
      <c r="N521" s="57" t="s">
        <v>440</v>
      </c>
      <c r="O521" s="57" t="s">
        <v>441</v>
      </c>
    </row>
    <row r="522" spans="1:15" ht="15" customHeight="1" x14ac:dyDescent="0.25">
      <c r="A522" s="144" t="s">
        <v>273</v>
      </c>
      <c r="B522" s="145"/>
      <c r="C522" s="148"/>
      <c r="D522" s="149"/>
      <c r="E522" s="33"/>
      <c r="F522" s="33"/>
      <c r="G522" s="33"/>
      <c r="H522" s="34"/>
      <c r="I522" s="34"/>
      <c r="J522" s="35"/>
      <c r="K522" s="36">
        <f t="shared" ref="K522:K535" si="29">+J522*H522</f>
        <v>0</v>
      </c>
      <c r="L522" s="37"/>
      <c r="M522" s="38"/>
      <c r="N522" s="38"/>
      <c r="O522" s="39"/>
    </row>
    <row r="523" spans="1:15" x14ac:dyDescent="0.25">
      <c r="A523" s="144"/>
      <c r="B523" s="145"/>
      <c r="C523" s="149"/>
      <c r="D523" s="149"/>
      <c r="E523" s="40"/>
      <c r="F523" s="40"/>
      <c r="G523" s="40"/>
      <c r="H523" s="41"/>
      <c r="I523" s="41"/>
      <c r="J523" s="42"/>
      <c r="K523" s="36">
        <f t="shared" si="29"/>
        <v>0</v>
      </c>
      <c r="L523" s="43"/>
      <c r="M523" s="44"/>
      <c r="N523" s="44"/>
      <c r="O523" s="45"/>
    </row>
    <row r="524" spans="1:15" x14ac:dyDescent="0.25">
      <c r="A524" s="144"/>
      <c r="B524" s="145"/>
      <c r="C524" s="149"/>
      <c r="D524" s="149"/>
      <c r="E524" s="40"/>
      <c r="F524" s="40"/>
      <c r="G524" s="40"/>
      <c r="H524" s="41"/>
      <c r="I524" s="41"/>
      <c r="J524" s="42"/>
      <c r="K524" s="36">
        <f t="shared" si="29"/>
        <v>0</v>
      </c>
      <c r="L524" s="43"/>
      <c r="M524" s="44"/>
      <c r="N524" s="44"/>
      <c r="O524" s="45"/>
    </row>
    <row r="525" spans="1:15" x14ac:dyDescent="0.25">
      <c r="A525" s="144"/>
      <c r="B525" s="145"/>
      <c r="C525" s="149"/>
      <c r="D525" s="149"/>
      <c r="E525" s="40"/>
      <c r="F525" s="40"/>
      <c r="G525" s="40"/>
      <c r="H525" s="41"/>
      <c r="I525" s="41"/>
      <c r="J525" s="42"/>
      <c r="K525" s="36">
        <f t="shared" si="29"/>
        <v>0</v>
      </c>
      <c r="L525" s="43"/>
      <c r="M525" s="44"/>
      <c r="N525" s="44"/>
      <c r="O525" s="45"/>
    </row>
    <row r="526" spans="1:15" x14ac:dyDescent="0.25">
      <c r="A526" s="144"/>
      <c r="B526" s="145"/>
      <c r="C526" s="149"/>
      <c r="D526" s="149"/>
      <c r="E526" s="40"/>
      <c r="F526" s="40"/>
      <c r="G526" s="40"/>
      <c r="H526" s="41"/>
      <c r="I526" s="41"/>
      <c r="J526" s="42"/>
      <c r="K526" s="36">
        <f t="shared" si="29"/>
        <v>0</v>
      </c>
      <c r="L526" s="43"/>
      <c r="M526" s="44"/>
      <c r="N526" s="44"/>
      <c r="O526" s="45"/>
    </row>
    <row r="527" spans="1:15" x14ac:dyDescent="0.25">
      <c r="A527" s="144"/>
      <c r="B527" s="145"/>
      <c r="C527" s="149"/>
      <c r="D527" s="149"/>
      <c r="E527" s="40"/>
      <c r="F527" s="40"/>
      <c r="G527" s="40"/>
      <c r="H527" s="41"/>
      <c r="I527" s="41"/>
      <c r="J527" s="42"/>
      <c r="K527" s="36">
        <f t="shared" si="29"/>
        <v>0</v>
      </c>
      <c r="L527" s="43"/>
      <c r="M527" s="44"/>
      <c r="N527" s="44"/>
      <c r="O527" s="45"/>
    </row>
    <row r="528" spans="1:15" x14ac:dyDescent="0.25">
      <c r="A528" s="144"/>
      <c r="B528" s="145"/>
      <c r="C528" s="149"/>
      <c r="D528" s="149"/>
      <c r="E528" s="40"/>
      <c r="F528" s="40"/>
      <c r="G528" s="40"/>
      <c r="H528" s="41"/>
      <c r="I528" s="41"/>
      <c r="J528" s="42"/>
      <c r="K528" s="36">
        <f t="shared" si="29"/>
        <v>0</v>
      </c>
      <c r="L528" s="43"/>
      <c r="M528" s="44"/>
      <c r="N528" s="44"/>
      <c r="O528" s="45"/>
    </row>
    <row r="529" spans="1:15" x14ac:dyDescent="0.25">
      <c r="A529" s="144"/>
      <c r="B529" s="145"/>
      <c r="C529" s="149"/>
      <c r="D529" s="149"/>
      <c r="E529" s="40"/>
      <c r="F529" s="40"/>
      <c r="G529" s="40"/>
      <c r="H529" s="41"/>
      <c r="I529" s="41"/>
      <c r="J529" s="42"/>
      <c r="K529" s="36">
        <f t="shared" si="29"/>
        <v>0</v>
      </c>
      <c r="L529" s="43"/>
      <c r="M529" s="44"/>
      <c r="N529" s="44"/>
      <c r="O529" s="45"/>
    </row>
    <row r="530" spans="1:15" x14ac:dyDescent="0.25">
      <c r="A530" s="144"/>
      <c r="B530" s="145"/>
      <c r="C530" s="149"/>
      <c r="D530" s="149"/>
      <c r="E530" s="40"/>
      <c r="F530" s="40"/>
      <c r="G530" s="40"/>
      <c r="H530" s="41"/>
      <c r="I530" s="41"/>
      <c r="J530" s="42"/>
      <c r="K530" s="36">
        <f t="shared" si="29"/>
        <v>0</v>
      </c>
      <c r="L530" s="43"/>
      <c r="M530" s="44"/>
      <c r="N530" s="44"/>
      <c r="O530" s="45"/>
    </row>
    <row r="531" spans="1:15" x14ac:dyDescent="0.25">
      <c r="A531" s="144"/>
      <c r="B531" s="145"/>
      <c r="C531" s="149"/>
      <c r="D531" s="149"/>
      <c r="E531" s="40"/>
      <c r="F531" s="40"/>
      <c r="G531" s="40"/>
      <c r="H531" s="41"/>
      <c r="I531" s="41"/>
      <c r="J531" s="42"/>
      <c r="K531" s="36">
        <f t="shared" si="29"/>
        <v>0</v>
      </c>
      <c r="L531" s="43"/>
      <c r="M531" s="44"/>
      <c r="N531" s="44"/>
      <c r="O531" s="45"/>
    </row>
    <row r="532" spans="1:15" x14ac:dyDescent="0.25">
      <c r="A532" s="144"/>
      <c r="B532" s="145"/>
      <c r="C532" s="149"/>
      <c r="D532" s="149"/>
      <c r="E532" s="40"/>
      <c r="F532" s="40"/>
      <c r="G532" s="40"/>
      <c r="H532" s="41"/>
      <c r="I532" s="41"/>
      <c r="J532" s="42"/>
      <c r="K532" s="36">
        <f t="shared" si="29"/>
        <v>0</v>
      </c>
      <c r="L532" s="43"/>
      <c r="M532" s="44"/>
      <c r="N532" s="44"/>
      <c r="O532" s="45"/>
    </row>
    <row r="533" spans="1:15" x14ac:dyDescent="0.25">
      <c r="A533" s="144"/>
      <c r="B533" s="145"/>
      <c r="C533" s="149"/>
      <c r="D533" s="149"/>
      <c r="E533" s="40"/>
      <c r="F533" s="40"/>
      <c r="G533" s="46"/>
      <c r="H533" s="41"/>
      <c r="I533" s="41"/>
      <c r="J533" s="47"/>
      <c r="K533" s="36">
        <f t="shared" si="29"/>
        <v>0</v>
      </c>
      <c r="L533" s="43"/>
      <c r="M533" s="44"/>
      <c r="N533" s="44"/>
      <c r="O533" s="45"/>
    </row>
    <row r="534" spans="1:15" x14ac:dyDescent="0.25">
      <c r="A534" s="144"/>
      <c r="B534" s="145"/>
      <c r="C534" s="149"/>
      <c r="D534" s="149"/>
      <c r="E534" s="40"/>
      <c r="F534" s="40"/>
      <c r="G534" s="46"/>
      <c r="H534" s="48"/>
      <c r="I534" s="48"/>
      <c r="J534" s="47"/>
      <c r="K534" s="36">
        <f t="shared" si="29"/>
        <v>0</v>
      </c>
      <c r="L534" s="43"/>
      <c r="M534" s="44"/>
      <c r="N534" s="44"/>
      <c r="O534" s="45"/>
    </row>
    <row r="535" spans="1:15" ht="15.75" thickBot="1" x14ac:dyDescent="0.3">
      <c r="A535" s="144"/>
      <c r="B535" s="145"/>
      <c r="C535" s="149"/>
      <c r="D535" s="149"/>
      <c r="E535" s="49"/>
      <c r="F535" s="49"/>
      <c r="G535" s="49"/>
      <c r="H535" s="50"/>
      <c r="I535" s="50"/>
      <c r="J535" s="51"/>
      <c r="K535" s="36">
        <f t="shared" si="29"/>
        <v>0</v>
      </c>
      <c r="L535" s="52"/>
      <c r="M535" s="53"/>
      <c r="N535" s="53"/>
      <c r="O535" s="54"/>
    </row>
    <row r="536" spans="1:15" ht="15.75" thickBot="1" x14ac:dyDescent="0.3">
      <c r="A536" s="146"/>
      <c r="B536" s="147"/>
      <c r="C536" s="150"/>
      <c r="D536" s="150"/>
      <c r="E536" s="60" t="s">
        <v>267</v>
      </c>
      <c r="F536" s="58"/>
      <c r="G536" s="58"/>
      <c r="H536" s="58"/>
      <c r="I536" s="58"/>
      <c r="J536" s="59"/>
      <c r="K536" s="55">
        <f>SUM(K522:K535)</f>
        <v>0</v>
      </c>
      <c r="L536" s="56">
        <f>K536+(K536*3%)</f>
        <v>0</v>
      </c>
      <c r="M536" s="56">
        <f>L536+(L536*3%)</f>
        <v>0</v>
      </c>
      <c r="N536" s="56">
        <f>M536+(M536*3%)</f>
        <v>0</v>
      </c>
      <c r="O536" s="56">
        <f>N536+(N536*3%)</f>
        <v>0</v>
      </c>
    </row>
    <row r="537" spans="1:15" ht="23.25" customHeight="1" thickBot="1" x14ac:dyDescent="0.3">
      <c r="A537" s="142" t="s">
        <v>279</v>
      </c>
      <c r="B537" s="143"/>
      <c r="C537" s="57" t="s">
        <v>262</v>
      </c>
      <c r="D537" s="58" t="s">
        <v>264</v>
      </c>
      <c r="E537" s="57" t="s">
        <v>434</v>
      </c>
      <c r="F537" s="57" t="s">
        <v>435</v>
      </c>
      <c r="G537" s="57" t="s">
        <v>263</v>
      </c>
      <c r="H537" s="57" t="s">
        <v>0</v>
      </c>
      <c r="I537" s="57" t="s">
        <v>436</v>
      </c>
      <c r="J537" s="58" t="s">
        <v>265</v>
      </c>
      <c r="K537" s="57" t="s">
        <v>437</v>
      </c>
      <c r="L537" s="58" t="s">
        <v>438</v>
      </c>
      <c r="M537" s="57" t="s">
        <v>439</v>
      </c>
      <c r="N537" s="57" t="s">
        <v>440</v>
      </c>
      <c r="O537" s="57" t="s">
        <v>441</v>
      </c>
    </row>
    <row r="538" spans="1:15" ht="15" customHeight="1" x14ac:dyDescent="0.25">
      <c r="A538" s="144" t="s">
        <v>274</v>
      </c>
      <c r="B538" s="145"/>
      <c r="C538" s="148"/>
      <c r="D538" s="149"/>
      <c r="E538" s="33"/>
      <c r="F538" s="33"/>
      <c r="G538" s="33"/>
      <c r="H538" s="34"/>
      <c r="I538" s="34"/>
      <c r="J538" s="35"/>
      <c r="K538" s="36">
        <f t="shared" ref="K538:K551" si="30">+J538*H538</f>
        <v>0</v>
      </c>
      <c r="L538" s="37"/>
      <c r="M538" s="38"/>
      <c r="N538" s="38"/>
      <c r="O538" s="39"/>
    </row>
    <row r="539" spans="1:15" x14ac:dyDescent="0.25">
      <c r="A539" s="144"/>
      <c r="B539" s="145"/>
      <c r="C539" s="149"/>
      <c r="D539" s="149"/>
      <c r="E539" s="40"/>
      <c r="F539" s="40"/>
      <c r="G539" s="40"/>
      <c r="H539" s="41"/>
      <c r="I539" s="41"/>
      <c r="J539" s="42"/>
      <c r="K539" s="36">
        <f t="shared" si="30"/>
        <v>0</v>
      </c>
      <c r="L539" s="43"/>
      <c r="M539" s="44"/>
      <c r="N539" s="44"/>
      <c r="O539" s="45"/>
    </row>
    <row r="540" spans="1:15" x14ac:dyDescent="0.25">
      <c r="A540" s="144"/>
      <c r="B540" s="145"/>
      <c r="C540" s="149"/>
      <c r="D540" s="149"/>
      <c r="E540" s="40"/>
      <c r="F540" s="40"/>
      <c r="G540" s="40"/>
      <c r="H540" s="41"/>
      <c r="I540" s="41"/>
      <c r="J540" s="42"/>
      <c r="K540" s="36">
        <f t="shared" si="30"/>
        <v>0</v>
      </c>
      <c r="L540" s="43"/>
      <c r="M540" s="44"/>
      <c r="N540" s="44"/>
      <c r="O540" s="45"/>
    </row>
    <row r="541" spans="1:15" x14ac:dyDescent="0.25">
      <c r="A541" s="144"/>
      <c r="B541" s="145"/>
      <c r="C541" s="149"/>
      <c r="D541" s="149"/>
      <c r="E541" s="40"/>
      <c r="F541" s="40"/>
      <c r="G541" s="40"/>
      <c r="H541" s="41"/>
      <c r="I541" s="41"/>
      <c r="J541" s="42"/>
      <c r="K541" s="36">
        <f t="shared" si="30"/>
        <v>0</v>
      </c>
      <c r="L541" s="43"/>
      <c r="M541" s="44"/>
      <c r="N541" s="44"/>
      <c r="O541" s="45"/>
    </row>
    <row r="542" spans="1:15" x14ac:dyDescent="0.25">
      <c r="A542" s="144"/>
      <c r="B542" s="145"/>
      <c r="C542" s="149"/>
      <c r="D542" s="149"/>
      <c r="E542" s="40"/>
      <c r="F542" s="40"/>
      <c r="G542" s="40"/>
      <c r="H542" s="41"/>
      <c r="I542" s="41"/>
      <c r="J542" s="42"/>
      <c r="K542" s="36">
        <f t="shared" si="30"/>
        <v>0</v>
      </c>
      <c r="L542" s="43"/>
      <c r="M542" s="44"/>
      <c r="N542" s="44"/>
      <c r="O542" s="45"/>
    </row>
    <row r="543" spans="1:15" x14ac:dyDescent="0.25">
      <c r="A543" s="144"/>
      <c r="B543" s="145"/>
      <c r="C543" s="149"/>
      <c r="D543" s="149"/>
      <c r="E543" s="40"/>
      <c r="F543" s="40"/>
      <c r="G543" s="40"/>
      <c r="H543" s="41"/>
      <c r="I543" s="41"/>
      <c r="J543" s="42"/>
      <c r="K543" s="36">
        <f t="shared" si="30"/>
        <v>0</v>
      </c>
      <c r="L543" s="43"/>
      <c r="M543" s="44"/>
      <c r="N543" s="44"/>
      <c r="O543" s="45"/>
    </row>
    <row r="544" spans="1:15" x14ac:dyDescent="0.25">
      <c r="A544" s="144"/>
      <c r="B544" s="145"/>
      <c r="C544" s="149"/>
      <c r="D544" s="149"/>
      <c r="E544" s="40"/>
      <c r="F544" s="40"/>
      <c r="G544" s="40"/>
      <c r="H544" s="41"/>
      <c r="I544" s="41"/>
      <c r="J544" s="42"/>
      <c r="K544" s="36">
        <f t="shared" si="30"/>
        <v>0</v>
      </c>
      <c r="L544" s="43"/>
      <c r="M544" s="44"/>
      <c r="N544" s="44"/>
      <c r="O544" s="45"/>
    </row>
    <row r="545" spans="1:15" x14ac:dyDescent="0.25">
      <c r="A545" s="144"/>
      <c r="B545" s="145"/>
      <c r="C545" s="149"/>
      <c r="D545" s="149"/>
      <c r="E545" s="40"/>
      <c r="F545" s="40"/>
      <c r="G545" s="40"/>
      <c r="H545" s="41"/>
      <c r="I545" s="41"/>
      <c r="J545" s="42"/>
      <c r="K545" s="36">
        <f t="shared" si="30"/>
        <v>0</v>
      </c>
      <c r="L545" s="43"/>
      <c r="M545" s="44"/>
      <c r="N545" s="44"/>
      <c r="O545" s="45"/>
    </row>
    <row r="546" spans="1:15" x14ac:dyDescent="0.25">
      <c r="A546" s="144"/>
      <c r="B546" s="145"/>
      <c r="C546" s="149"/>
      <c r="D546" s="149"/>
      <c r="E546" s="40"/>
      <c r="F546" s="40"/>
      <c r="G546" s="40"/>
      <c r="H546" s="41"/>
      <c r="I546" s="41"/>
      <c r="J546" s="42"/>
      <c r="K546" s="36">
        <f t="shared" si="30"/>
        <v>0</v>
      </c>
      <c r="L546" s="43"/>
      <c r="M546" s="44"/>
      <c r="N546" s="44"/>
      <c r="O546" s="45"/>
    </row>
    <row r="547" spans="1:15" x14ac:dyDescent="0.25">
      <c r="A547" s="144"/>
      <c r="B547" s="145"/>
      <c r="C547" s="149"/>
      <c r="D547" s="149"/>
      <c r="E547" s="40"/>
      <c r="F547" s="40"/>
      <c r="G547" s="40"/>
      <c r="H547" s="41"/>
      <c r="I547" s="41"/>
      <c r="J547" s="42"/>
      <c r="K547" s="36">
        <f t="shared" si="30"/>
        <v>0</v>
      </c>
      <c r="L547" s="43"/>
      <c r="M547" s="44"/>
      <c r="N547" s="44"/>
      <c r="O547" s="45"/>
    </row>
    <row r="548" spans="1:15" x14ac:dyDescent="0.25">
      <c r="A548" s="144"/>
      <c r="B548" s="145"/>
      <c r="C548" s="149"/>
      <c r="D548" s="149"/>
      <c r="E548" s="40"/>
      <c r="F548" s="40"/>
      <c r="G548" s="40"/>
      <c r="H548" s="41"/>
      <c r="I548" s="41"/>
      <c r="J548" s="42"/>
      <c r="K548" s="36">
        <f t="shared" si="30"/>
        <v>0</v>
      </c>
      <c r="L548" s="43"/>
      <c r="M548" s="44"/>
      <c r="N548" s="44"/>
      <c r="O548" s="45"/>
    </row>
    <row r="549" spans="1:15" x14ac:dyDescent="0.25">
      <c r="A549" s="144"/>
      <c r="B549" s="145"/>
      <c r="C549" s="149"/>
      <c r="D549" s="149"/>
      <c r="E549" s="40"/>
      <c r="F549" s="40"/>
      <c r="G549" s="46"/>
      <c r="H549" s="41"/>
      <c r="I549" s="41"/>
      <c r="J549" s="47"/>
      <c r="K549" s="36">
        <f t="shared" si="30"/>
        <v>0</v>
      </c>
      <c r="L549" s="43"/>
      <c r="M549" s="44"/>
      <c r="N549" s="44"/>
      <c r="O549" s="45"/>
    </row>
    <row r="550" spans="1:15" x14ac:dyDescent="0.25">
      <c r="A550" s="144"/>
      <c r="B550" s="145"/>
      <c r="C550" s="149"/>
      <c r="D550" s="149"/>
      <c r="E550" s="40"/>
      <c r="F550" s="40"/>
      <c r="G550" s="46"/>
      <c r="H550" s="48"/>
      <c r="I550" s="48"/>
      <c r="J550" s="47"/>
      <c r="K550" s="36">
        <f t="shared" si="30"/>
        <v>0</v>
      </c>
      <c r="L550" s="43"/>
      <c r="M550" s="44"/>
      <c r="N550" s="44"/>
      <c r="O550" s="45"/>
    </row>
    <row r="551" spans="1:15" ht="15.75" thickBot="1" x14ac:dyDescent="0.3">
      <c r="A551" s="144"/>
      <c r="B551" s="145"/>
      <c r="C551" s="149"/>
      <c r="D551" s="149"/>
      <c r="E551" s="49"/>
      <c r="F551" s="49"/>
      <c r="G551" s="49"/>
      <c r="H551" s="50"/>
      <c r="I551" s="50"/>
      <c r="J551" s="51"/>
      <c r="K551" s="36">
        <f t="shared" si="30"/>
        <v>0</v>
      </c>
      <c r="L551" s="52"/>
      <c r="M551" s="53"/>
      <c r="N551" s="53"/>
      <c r="O551" s="54"/>
    </row>
    <row r="552" spans="1:15" ht="15.75" thickBot="1" x14ac:dyDescent="0.3">
      <c r="A552" s="146"/>
      <c r="B552" s="147"/>
      <c r="C552" s="150"/>
      <c r="D552" s="150"/>
      <c r="E552" s="60" t="s">
        <v>267</v>
      </c>
      <c r="F552" s="58"/>
      <c r="G552" s="58"/>
      <c r="H552" s="58"/>
      <c r="I552" s="58"/>
      <c r="J552" s="59"/>
      <c r="K552" s="55">
        <f>SUM(K538:K551)</f>
        <v>0</v>
      </c>
      <c r="L552" s="56">
        <f>K552+(K552*3%)</f>
        <v>0</v>
      </c>
      <c r="M552" s="56">
        <f>L552+(L552*3%)</f>
        <v>0</v>
      </c>
      <c r="N552" s="56">
        <f>M552+(M552*3%)</f>
        <v>0</v>
      </c>
      <c r="O552" s="56">
        <f>N552+(N552*3%)</f>
        <v>0</v>
      </c>
    </row>
    <row r="553" spans="1:15" ht="23.25" customHeight="1" thickBot="1" x14ac:dyDescent="0.3">
      <c r="A553" s="142" t="s">
        <v>279</v>
      </c>
      <c r="B553" s="143"/>
      <c r="C553" s="57" t="s">
        <v>262</v>
      </c>
      <c r="D553" s="58" t="s">
        <v>264</v>
      </c>
      <c r="E553" s="57" t="s">
        <v>434</v>
      </c>
      <c r="F553" s="57" t="s">
        <v>435</v>
      </c>
      <c r="G553" s="57" t="s">
        <v>263</v>
      </c>
      <c r="H553" s="57" t="s">
        <v>0</v>
      </c>
      <c r="I553" s="57" t="s">
        <v>436</v>
      </c>
      <c r="J553" s="58" t="s">
        <v>265</v>
      </c>
      <c r="K553" s="57" t="s">
        <v>437</v>
      </c>
      <c r="L553" s="58" t="s">
        <v>438</v>
      </c>
      <c r="M553" s="57" t="s">
        <v>439</v>
      </c>
      <c r="N553" s="57" t="s">
        <v>440</v>
      </c>
      <c r="O553" s="57" t="s">
        <v>441</v>
      </c>
    </row>
    <row r="554" spans="1:15" ht="15" customHeight="1" x14ac:dyDescent="0.25">
      <c r="A554" s="144" t="s">
        <v>275</v>
      </c>
      <c r="B554" s="145"/>
      <c r="C554" s="148"/>
      <c r="D554" s="149"/>
      <c r="E554" s="33"/>
      <c r="F554" s="33"/>
      <c r="G554" s="33"/>
      <c r="H554" s="34"/>
      <c r="I554" s="34"/>
      <c r="J554" s="35"/>
      <c r="K554" s="36">
        <f t="shared" ref="K554:K567" si="31">+J554*H554</f>
        <v>0</v>
      </c>
      <c r="L554" s="37"/>
      <c r="M554" s="38"/>
      <c r="N554" s="38"/>
      <c r="O554" s="39"/>
    </row>
    <row r="555" spans="1:15" x14ac:dyDescent="0.25">
      <c r="A555" s="144"/>
      <c r="B555" s="145"/>
      <c r="C555" s="149"/>
      <c r="D555" s="149"/>
      <c r="E555" s="40"/>
      <c r="F555" s="40"/>
      <c r="G555" s="40"/>
      <c r="H555" s="41"/>
      <c r="I555" s="41"/>
      <c r="J555" s="42"/>
      <c r="K555" s="36">
        <f t="shared" si="31"/>
        <v>0</v>
      </c>
      <c r="L555" s="43"/>
      <c r="M555" s="44"/>
      <c r="N555" s="44"/>
      <c r="O555" s="45"/>
    </row>
    <row r="556" spans="1:15" x14ac:dyDescent="0.25">
      <c r="A556" s="144"/>
      <c r="B556" s="145"/>
      <c r="C556" s="149"/>
      <c r="D556" s="149"/>
      <c r="E556" s="40"/>
      <c r="F556" s="40"/>
      <c r="G556" s="40"/>
      <c r="H556" s="41"/>
      <c r="I556" s="41"/>
      <c r="J556" s="42"/>
      <c r="K556" s="36">
        <f t="shared" si="31"/>
        <v>0</v>
      </c>
      <c r="L556" s="43"/>
      <c r="M556" s="44"/>
      <c r="N556" s="44"/>
      <c r="O556" s="45"/>
    </row>
    <row r="557" spans="1:15" x14ac:dyDescent="0.25">
      <c r="A557" s="144"/>
      <c r="B557" s="145"/>
      <c r="C557" s="149"/>
      <c r="D557" s="149"/>
      <c r="E557" s="40"/>
      <c r="F557" s="40"/>
      <c r="G557" s="40"/>
      <c r="H557" s="41"/>
      <c r="I557" s="41"/>
      <c r="J557" s="42"/>
      <c r="K557" s="36">
        <f t="shared" si="31"/>
        <v>0</v>
      </c>
      <c r="L557" s="43"/>
      <c r="M557" s="44"/>
      <c r="N557" s="44"/>
      <c r="O557" s="45"/>
    </row>
    <row r="558" spans="1:15" x14ac:dyDescent="0.25">
      <c r="A558" s="144"/>
      <c r="B558" s="145"/>
      <c r="C558" s="149"/>
      <c r="D558" s="149"/>
      <c r="E558" s="40"/>
      <c r="F558" s="40"/>
      <c r="G558" s="40"/>
      <c r="H558" s="41"/>
      <c r="I558" s="41"/>
      <c r="J558" s="42"/>
      <c r="K558" s="36">
        <f t="shared" si="31"/>
        <v>0</v>
      </c>
      <c r="L558" s="43"/>
      <c r="M558" s="44"/>
      <c r="N558" s="44"/>
      <c r="O558" s="45"/>
    </row>
    <row r="559" spans="1:15" x14ac:dyDescent="0.25">
      <c r="A559" s="144"/>
      <c r="B559" s="145"/>
      <c r="C559" s="149"/>
      <c r="D559" s="149"/>
      <c r="E559" s="40"/>
      <c r="F559" s="40"/>
      <c r="G559" s="40"/>
      <c r="H559" s="41"/>
      <c r="I559" s="41"/>
      <c r="J559" s="42"/>
      <c r="K559" s="36">
        <f t="shared" si="31"/>
        <v>0</v>
      </c>
      <c r="L559" s="43"/>
      <c r="M559" s="44"/>
      <c r="N559" s="44"/>
      <c r="O559" s="45"/>
    </row>
    <row r="560" spans="1:15" x14ac:dyDescent="0.25">
      <c r="A560" s="144"/>
      <c r="B560" s="145"/>
      <c r="C560" s="149"/>
      <c r="D560" s="149"/>
      <c r="E560" s="40"/>
      <c r="F560" s="40"/>
      <c r="G560" s="40"/>
      <c r="H560" s="41"/>
      <c r="I560" s="41"/>
      <c r="J560" s="42"/>
      <c r="K560" s="36">
        <f t="shared" si="31"/>
        <v>0</v>
      </c>
      <c r="L560" s="43"/>
      <c r="M560" s="44"/>
      <c r="N560" s="44"/>
      <c r="O560" s="45"/>
    </row>
    <row r="561" spans="1:15" x14ac:dyDescent="0.25">
      <c r="A561" s="144"/>
      <c r="B561" s="145"/>
      <c r="C561" s="149"/>
      <c r="D561" s="149"/>
      <c r="E561" s="40"/>
      <c r="F561" s="40"/>
      <c r="G561" s="40"/>
      <c r="H561" s="41"/>
      <c r="I561" s="41"/>
      <c r="J561" s="42"/>
      <c r="K561" s="36">
        <f t="shared" si="31"/>
        <v>0</v>
      </c>
      <c r="L561" s="43"/>
      <c r="M561" s="44"/>
      <c r="N561" s="44"/>
      <c r="O561" s="45"/>
    </row>
    <row r="562" spans="1:15" x14ac:dyDescent="0.25">
      <c r="A562" s="144"/>
      <c r="B562" s="145"/>
      <c r="C562" s="149"/>
      <c r="D562" s="149"/>
      <c r="E562" s="40"/>
      <c r="F562" s="40"/>
      <c r="G562" s="40"/>
      <c r="H562" s="41"/>
      <c r="I562" s="41"/>
      <c r="J562" s="42"/>
      <c r="K562" s="36">
        <f t="shared" si="31"/>
        <v>0</v>
      </c>
      <c r="L562" s="43"/>
      <c r="M562" s="44"/>
      <c r="N562" s="44"/>
      <c r="O562" s="45"/>
    </row>
    <row r="563" spans="1:15" x14ac:dyDescent="0.25">
      <c r="A563" s="144"/>
      <c r="B563" s="145"/>
      <c r="C563" s="149"/>
      <c r="D563" s="149"/>
      <c r="E563" s="40"/>
      <c r="F563" s="40"/>
      <c r="G563" s="40"/>
      <c r="H563" s="41"/>
      <c r="I563" s="41"/>
      <c r="J563" s="42"/>
      <c r="K563" s="36">
        <f t="shared" si="31"/>
        <v>0</v>
      </c>
      <c r="L563" s="43"/>
      <c r="M563" s="44"/>
      <c r="N563" s="44"/>
      <c r="O563" s="45"/>
    </row>
    <row r="564" spans="1:15" x14ac:dyDescent="0.25">
      <c r="A564" s="144"/>
      <c r="B564" s="145"/>
      <c r="C564" s="149"/>
      <c r="D564" s="149"/>
      <c r="E564" s="40"/>
      <c r="F564" s="40"/>
      <c r="G564" s="40"/>
      <c r="H564" s="41"/>
      <c r="I564" s="41"/>
      <c r="J564" s="42"/>
      <c r="K564" s="36">
        <f t="shared" si="31"/>
        <v>0</v>
      </c>
      <c r="L564" s="43"/>
      <c r="M564" s="44"/>
      <c r="N564" s="44"/>
      <c r="O564" s="45"/>
    </row>
    <row r="565" spans="1:15" x14ac:dyDescent="0.25">
      <c r="A565" s="144"/>
      <c r="B565" s="145"/>
      <c r="C565" s="149"/>
      <c r="D565" s="149"/>
      <c r="E565" s="40"/>
      <c r="F565" s="40"/>
      <c r="G565" s="46"/>
      <c r="H565" s="41"/>
      <c r="I565" s="41"/>
      <c r="J565" s="47"/>
      <c r="K565" s="36">
        <f t="shared" si="31"/>
        <v>0</v>
      </c>
      <c r="L565" s="43"/>
      <c r="M565" s="44"/>
      <c r="N565" s="44"/>
      <c r="O565" s="45"/>
    </row>
    <row r="566" spans="1:15" x14ac:dyDescent="0.25">
      <c r="A566" s="144"/>
      <c r="B566" s="145"/>
      <c r="C566" s="149"/>
      <c r="D566" s="149"/>
      <c r="E566" s="40"/>
      <c r="F566" s="40"/>
      <c r="G566" s="46"/>
      <c r="H566" s="48"/>
      <c r="I566" s="48"/>
      <c r="J566" s="47"/>
      <c r="K566" s="36">
        <f t="shared" si="31"/>
        <v>0</v>
      </c>
      <c r="L566" s="43"/>
      <c r="M566" s="44"/>
      <c r="N566" s="44"/>
      <c r="O566" s="45"/>
    </row>
    <row r="567" spans="1:15" ht="15.75" thickBot="1" x14ac:dyDescent="0.3">
      <c r="A567" s="144"/>
      <c r="B567" s="145"/>
      <c r="C567" s="149"/>
      <c r="D567" s="149"/>
      <c r="E567" s="49"/>
      <c r="F567" s="49"/>
      <c r="G567" s="49"/>
      <c r="H567" s="50"/>
      <c r="I567" s="50"/>
      <c r="J567" s="51"/>
      <c r="K567" s="36">
        <f t="shared" si="31"/>
        <v>0</v>
      </c>
      <c r="L567" s="52"/>
      <c r="M567" s="53"/>
      <c r="N567" s="53"/>
      <c r="O567" s="54"/>
    </row>
    <row r="568" spans="1:15" ht="15.75" thickBot="1" x14ac:dyDescent="0.3">
      <c r="A568" s="146"/>
      <c r="B568" s="147"/>
      <c r="C568" s="150"/>
      <c r="D568" s="150"/>
      <c r="E568" s="60" t="s">
        <v>267</v>
      </c>
      <c r="F568" s="58"/>
      <c r="G568" s="58"/>
      <c r="H568" s="58"/>
      <c r="I568" s="58"/>
      <c r="J568" s="59"/>
      <c r="K568" s="55">
        <f>SUM(K554:K567)</f>
        <v>0</v>
      </c>
      <c r="L568" s="56">
        <f>K568+(K568*3%)</f>
        <v>0</v>
      </c>
      <c r="M568" s="56">
        <f>L568+(L568*3%)</f>
        <v>0</v>
      </c>
      <c r="N568" s="56">
        <f>M568+(M568*3%)</f>
        <v>0</v>
      </c>
      <c r="O568" s="56">
        <f>N568+(N568*3%)</f>
        <v>0</v>
      </c>
    </row>
    <row r="569" spans="1:15" ht="23.25" customHeight="1" thickBot="1" x14ac:dyDescent="0.3">
      <c r="A569" s="142" t="s">
        <v>279</v>
      </c>
      <c r="B569" s="143"/>
      <c r="C569" s="57" t="s">
        <v>262</v>
      </c>
      <c r="D569" s="58" t="s">
        <v>264</v>
      </c>
      <c r="E569" s="57" t="s">
        <v>434</v>
      </c>
      <c r="F569" s="57" t="s">
        <v>435</v>
      </c>
      <c r="G569" s="57" t="s">
        <v>263</v>
      </c>
      <c r="H569" s="57" t="s">
        <v>0</v>
      </c>
      <c r="I569" s="57" t="s">
        <v>436</v>
      </c>
      <c r="J569" s="58" t="s">
        <v>265</v>
      </c>
      <c r="K569" s="57" t="s">
        <v>437</v>
      </c>
      <c r="L569" s="58" t="s">
        <v>438</v>
      </c>
      <c r="M569" s="57" t="s">
        <v>439</v>
      </c>
      <c r="N569" s="57" t="s">
        <v>440</v>
      </c>
      <c r="O569" s="57" t="s">
        <v>441</v>
      </c>
    </row>
    <row r="570" spans="1:15" ht="15" customHeight="1" x14ac:dyDescent="0.25">
      <c r="A570" s="144" t="s">
        <v>276</v>
      </c>
      <c r="B570" s="145"/>
      <c r="C570" s="148"/>
      <c r="D570" s="149"/>
      <c r="E570" s="33"/>
      <c r="F570" s="33"/>
      <c r="G570" s="33"/>
      <c r="H570" s="34"/>
      <c r="I570" s="34"/>
      <c r="J570" s="35"/>
      <c r="K570" s="36">
        <f t="shared" ref="K570:K583" si="32">+J570*H570</f>
        <v>0</v>
      </c>
      <c r="L570" s="37"/>
      <c r="M570" s="38"/>
      <c r="N570" s="38"/>
      <c r="O570" s="39"/>
    </row>
    <row r="571" spans="1:15" x14ac:dyDescent="0.25">
      <c r="A571" s="144"/>
      <c r="B571" s="145"/>
      <c r="C571" s="149"/>
      <c r="D571" s="149"/>
      <c r="E571" s="40"/>
      <c r="F571" s="40"/>
      <c r="G571" s="40"/>
      <c r="H571" s="41"/>
      <c r="I571" s="41"/>
      <c r="J571" s="42"/>
      <c r="K571" s="36">
        <f t="shared" si="32"/>
        <v>0</v>
      </c>
      <c r="L571" s="43"/>
      <c r="M571" s="44"/>
      <c r="N571" s="44"/>
      <c r="O571" s="45"/>
    </row>
    <row r="572" spans="1:15" x14ac:dyDescent="0.25">
      <c r="A572" s="144"/>
      <c r="B572" s="145"/>
      <c r="C572" s="149"/>
      <c r="D572" s="149"/>
      <c r="E572" s="40"/>
      <c r="F572" s="40"/>
      <c r="G572" s="40"/>
      <c r="H572" s="41"/>
      <c r="I572" s="41"/>
      <c r="J572" s="42"/>
      <c r="K572" s="36">
        <f t="shared" si="32"/>
        <v>0</v>
      </c>
      <c r="L572" s="43"/>
      <c r="M572" s="44"/>
      <c r="N572" s="44"/>
      <c r="O572" s="45"/>
    </row>
    <row r="573" spans="1:15" x14ac:dyDescent="0.25">
      <c r="A573" s="144"/>
      <c r="B573" s="145"/>
      <c r="C573" s="149"/>
      <c r="D573" s="149"/>
      <c r="E573" s="40"/>
      <c r="F573" s="40"/>
      <c r="G573" s="40"/>
      <c r="H573" s="41"/>
      <c r="I573" s="41"/>
      <c r="J573" s="42"/>
      <c r="K573" s="36">
        <f t="shared" si="32"/>
        <v>0</v>
      </c>
      <c r="L573" s="43"/>
      <c r="M573" s="44"/>
      <c r="N573" s="44"/>
      <c r="O573" s="45"/>
    </row>
    <row r="574" spans="1:15" x14ac:dyDescent="0.25">
      <c r="A574" s="144"/>
      <c r="B574" s="145"/>
      <c r="C574" s="149"/>
      <c r="D574" s="149"/>
      <c r="E574" s="40"/>
      <c r="F574" s="40"/>
      <c r="G574" s="40"/>
      <c r="H574" s="41"/>
      <c r="I574" s="41"/>
      <c r="J574" s="42"/>
      <c r="K574" s="36">
        <f t="shared" si="32"/>
        <v>0</v>
      </c>
      <c r="L574" s="43"/>
      <c r="M574" s="44"/>
      <c r="N574" s="44"/>
      <c r="O574" s="45"/>
    </row>
    <row r="575" spans="1:15" x14ac:dyDescent="0.25">
      <c r="A575" s="144"/>
      <c r="B575" s="145"/>
      <c r="C575" s="149"/>
      <c r="D575" s="149"/>
      <c r="E575" s="40"/>
      <c r="F575" s="40"/>
      <c r="G575" s="40"/>
      <c r="H575" s="41"/>
      <c r="I575" s="41"/>
      <c r="J575" s="42"/>
      <c r="K575" s="36">
        <f t="shared" si="32"/>
        <v>0</v>
      </c>
      <c r="L575" s="43"/>
      <c r="M575" s="44"/>
      <c r="N575" s="44"/>
      <c r="O575" s="45"/>
    </row>
    <row r="576" spans="1:15" x14ac:dyDescent="0.25">
      <c r="A576" s="144"/>
      <c r="B576" s="145"/>
      <c r="C576" s="149"/>
      <c r="D576" s="149"/>
      <c r="E576" s="40"/>
      <c r="F576" s="40"/>
      <c r="G576" s="40"/>
      <c r="H576" s="41"/>
      <c r="I576" s="41"/>
      <c r="J576" s="42"/>
      <c r="K576" s="36">
        <f t="shared" si="32"/>
        <v>0</v>
      </c>
      <c r="L576" s="43"/>
      <c r="M576" s="44"/>
      <c r="N576" s="44"/>
      <c r="O576" s="45"/>
    </row>
    <row r="577" spans="1:15" x14ac:dyDescent="0.25">
      <c r="A577" s="144"/>
      <c r="B577" s="145"/>
      <c r="C577" s="149"/>
      <c r="D577" s="149"/>
      <c r="E577" s="40"/>
      <c r="F577" s="40"/>
      <c r="G577" s="40"/>
      <c r="H577" s="41"/>
      <c r="I577" s="41"/>
      <c r="J577" s="42"/>
      <c r="K577" s="36">
        <f t="shared" si="32"/>
        <v>0</v>
      </c>
      <c r="L577" s="43"/>
      <c r="M577" s="44"/>
      <c r="N577" s="44"/>
      <c r="O577" s="45"/>
    </row>
    <row r="578" spans="1:15" x14ac:dyDescent="0.25">
      <c r="A578" s="144"/>
      <c r="B578" s="145"/>
      <c r="C578" s="149"/>
      <c r="D578" s="149"/>
      <c r="E578" s="40"/>
      <c r="F578" s="40"/>
      <c r="G578" s="40"/>
      <c r="H578" s="41"/>
      <c r="I578" s="41"/>
      <c r="J578" s="42"/>
      <c r="K578" s="36">
        <f t="shared" si="32"/>
        <v>0</v>
      </c>
      <c r="L578" s="43"/>
      <c r="M578" s="44"/>
      <c r="N578" s="44"/>
      <c r="O578" s="45"/>
    </row>
    <row r="579" spans="1:15" x14ac:dyDescent="0.25">
      <c r="A579" s="144"/>
      <c r="B579" s="145"/>
      <c r="C579" s="149"/>
      <c r="D579" s="149"/>
      <c r="E579" s="40"/>
      <c r="F579" s="40"/>
      <c r="G579" s="40"/>
      <c r="H579" s="41"/>
      <c r="I579" s="41"/>
      <c r="J579" s="42"/>
      <c r="K579" s="36">
        <f t="shared" si="32"/>
        <v>0</v>
      </c>
      <c r="L579" s="43"/>
      <c r="M579" s="44"/>
      <c r="N579" s="44"/>
      <c r="O579" s="45"/>
    </row>
    <row r="580" spans="1:15" x14ac:dyDescent="0.25">
      <c r="A580" s="144"/>
      <c r="B580" s="145"/>
      <c r="C580" s="149"/>
      <c r="D580" s="149"/>
      <c r="E580" s="40"/>
      <c r="F580" s="40"/>
      <c r="G580" s="40"/>
      <c r="H580" s="41"/>
      <c r="I580" s="41"/>
      <c r="J580" s="42"/>
      <c r="K580" s="36">
        <f t="shared" si="32"/>
        <v>0</v>
      </c>
      <c r="L580" s="43"/>
      <c r="M580" s="44"/>
      <c r="N580" s="44"/>
      <c r="O580" s="45"/>
    </row>
    <row r="581" spans="1:15" x14ac:dyDescent="0.25">
      <c r="A581" s="144"/>
      <c r="B581" s="145"/>
      <c r="C581" s="149"/>
      <c r="D581" s="149"/>
      <c r="E581" s="40"/>
      <c r="F581" s="40"/>
      <c r="G581" s="46"/>
      <c r="H581" s="41"/>
      <c r="I581" s="41"/>
      <c r="J581" s="47"/>
      <c r="K581" s="36">
        <f t="shared" si="32"/>
        <v>0</v>
      </c>
      <c r="L581" s="43"/>
      <c r="M581" s="44"/>
      <c r="N581" s="44"/>
      <c r="O581" s="45"/>
    </row>
    <row r="582" spans="1:15" x14ac:dyDescent="0.25">
      <c r="A582" s="144"/>
      <c r="B582" s="145"/>
      <c r="C582" s="149"/>
      <c r="D582" s="149"/>
      <c r="E582" s="40"/>
      <c r="F582" s="40"/>
      <c r="G582" s="46"/>
      <c r="H582" s="48"/>
      <c r="I582" s="48"/>
      <c r="J582" s="47"/>
      <c r="K582" s="36">
        <f t="shared" si="32"/>
        <v>0</v>
      </c>
      <c r="L582" s="43"/>
      <c r="M582" s="44"/>
      <c r="N582" s="44"/>
      <c r="O582" s="45"/>
    </row>
    <row r="583" spans="1:15" ht="15.75" thickBot="1" x14ac:dyDescent="0.3">
      <c r="A583" s="144"/>
      <c r="B583" s="145"/>
      <c r="C583" s="149"/>
      <c r="D583" s="149"/>
      <c r="E583" s="49"/>
      <c r="F583" s="49"/>
      <c r="G583" s="49"/>
      <c r="H583" s="50"/>
      <c r="I583" s="50"/>
      <c r="J583" s="51"/>
      <c r="K583" s="36">
        <f t="shared" si="32"/>
        <v>0</v>
      </c>
      <c r="L583" s="52"/>
      <c r="M583" s="53"/>
      <c r="N583" s="53"/>
      <c r="O583" s="54"/>
    </row>
    <row r="584" spans="1:15" ht="15.75" thickBot="1" x14ac:dyDescent="0.3">
      <c r="A584" s="146"/>
      <c r="B584" s="147"/>
      <c r="C584" s="150"/>
      <c r="D584" s="150"/>
      <c r="E584" s="60" t="s">
        <v>267</v>
      </c>
      <c r="F584" s="58"/>
      <c r="G584" s="58"/>
      <c r="H584" s="58"/>
      <c r="I584" s="58"/>
      <c r="J584" s="59"/>
      <c r="K584" s="55">
        <f>SUM(K570:K583)</f>
        <v>0</v>
      </c>
      <c r="L584" s="56">
        <f>K584+(K584*3%)</f>
        <v>0</v>
      </c>
      <c r="M584" s="56">
        <f>L584+(L584*3%)</f>
        <v>0</v>
      </c>
      <c r="N584" s="56">
        <f>M584+(M584*3%)</f>
        <v>0</v>
      </c>
      <c r="O584" s="56">
        <f>N584+(N584*3%)</f>
        <v>0</v>
      </c>
    </row>
  </sheetData>
  <mergeCells count="156">
    <mergeCell ref="D1:M1"/>
    <mergeCell ref="N1:O1"/>
    <mergeCell ref="D2:M2"/>
    <mergeCell ref="N2:O2"/>
    <mergeCell ref="D3:M4"/>
    <mergeCell ref="N3:O3"/>
    <mergeCell ref="N4:O4"/>
    <mergeCell ref="A23:B37"/>
    <mergeCell ref="C23:C37"/>
    <mergeCell ref="D23:D37"/>
    <mergeCell ref="A1:C4"/>
    <mergeCell ref="A38:B38"/>
    <mergeCell ref="A39:B53"/>
    <mergeCell ref="C39:C53"/>
    <mergeCell ref="D39:D53"/>
    <mergeCell ref="A5:O5"/>
    <mergeCell ref="A6:B6"/>
    <mergeCell ref="A7:B21"/>
    <mergeCell ref="C7:C21"/>
    <mergeCell ref="D7:D21"/>
    <mergeCell ref="A22:B22"/>
    <mergeCell ref="A86:B86"/>
    <mergeCell ref="A87:B101"/>
    <mergeCell ref="C87:C101"/>
    <mergeCell ref="D87:D101"/>
    <mergeCell ref="A102:B102"/>
    <mergeCell ref="A103:B117"/>
    <mergeCell ref="C103:C117"/>
    <mergeCell ref="D103:D117"/>
    <mergeCell ref="A54:B54"/>
    <mergeCell ref="A55:B69"/>
    <mergeCell ref="C55:C69"/>
    <mergeCell ref="D55:D69"/>
    <mergeCell ref="A70:B70"/>
    <mergeCell ref="A71:B85"/>
    <mergeCell ref="C71:C85"/>
    <mergeCell ref="D71:D85"/>
    <mergeCell ref="A150:O150"/>
    <mergeCell ref="A151:B151"/>
    <mergeCell ref="A152:B166"/>
    <mergeCell ref="C152:C166"/>
    <mergeCell ref="D152:D166"/>
    <mergeCell ref="A167:B167"/>
    <mergeCell ref="A118:B118"/>
    <mergeCell ref="A119:B133"/>
    <mergeCell ref="C119:C133"/>
    <mergeCell ref="D119:D133"/>
    <mergeCell ref="A134:B134"/>
    <mergeCell ref="A135:B149"/>
    <mergeCell ref="C135:C149"/>
    <mergeCell ref="D135:D149"/>
    <mergeCell ref="A199:B199"/>
    <mergeCell ref="A200:B214"/>
    <mergeCell ref="C200:C214"/>
    <mergeCell ref="D200:D214"/>
    <mergeCell ref="A215:B215"/>
    <mergeCell ref="A216:B230"/>
    <mergeCell ref="C216:C230"/>
    <mergeCell ref="D216:D230"/>
    <mergeCell ref="A168:B182"/>
    <mergeCell ref="C168:C182"/>
    <mergeCell ref="D168:D182"/>
    <mergeCell ref="A183:B183"/>
    <mergeCell ref="A184:B198"/>
    <mergeCell ref="C184:C198"/>
    <mergeCell ref="D184:D198"/>
    <mergeCell ref="A263:B263"/>
    <mergeCell ref="A264:B278"/>
    <mergeCell ref="C264:C278"/>
    <mergeCell ref="D264:D278"/>
    <mergeCell ref="A279:B279"/>
    <mergeCell ref="A280:B294"/>
    <mergeCell ref="C280:C294"/>
    <mergeCell ref="D280:D294"/>
    <mergeCell ref="A231:B231"/>
    <mergeCell ref="A232:B246"/>
    <mergeCell ref="C232:C246"/>
    <mergeCell ref="D232:D246"/>
    <mergeCell ref="A247:B247"/>
    <mergeCell ref="A248:B262"/>
    <mergeCell ref="C248:C262"/>
    <mergeCell ref="D248:D262"/>
    <mergeCell ref="A313:B327"/>
    <mergeCell ref="C313:C327"/>
    <mergeCell ref="D313:D327"/>
    <mergeCell ref="A328:B328"/>
    <mergeCell ref="A329:B343"/>
    <mergeCell ref="C329:C343"/>
    <mergeCell ref="D329:D343"/>
    <mergeCell ref="A295:O295"/>
    <mergeCell ref="A296:B296"/>
    <mergeCell ref="A297:B311"/>
    <mergeCell ref="C297:C311"/>
    <mergeCell ref="D297:D311"/>
    <mergeCell ref="A312:B312"/>
    <mergeCell ref="A376:B376"/>
    <mergeCell ref="A377:B391"/>
    <mergeCell ref="C377:C391"/>
    <mergeCell ref="D377:D391"/>
    <mergeCell ref="A392:B392"/>
    <mergeCell ref="A393:B407"/>
    <mergeCell ref="C393:C407"/>
    <mergeCell ref="D393:D407"/>
    <mergeCell ref="A344:B344"/>
    <mergeCell ref="A345:B359"/>
    <mergeCell ref="C345:C359"/>
    <mergeCell ref="D345:D359"/>
    <mergeCell ref="A360:B360"/>
    <mergeCell ref="A361:B375"/>
    <mergeCell ref="C361:C375"/>
    <mergeCell ref="D361:D375"/>
    <mergeCell ref="A440:O440"/>
    <mergeCell ref="A441:B441"/>
    <mergeCell ref="A442:B456"/>
    <mergeCell ref="C442:C456"/>
    <mergeCell ref="D442:D456"/>
    <mergeCell ref="A457:B457"/>
    <mergeCell ref="A408:B408"/>
    <mergeCell ref="A409:B423"/>
    <mergeCell ref="C409:C423"/>
    <mergeCell ref="D409:D423"/>
    <mergeCell ref="A424:B424"/>
    <mergeCell ref="A425:B439"/>
    <mergeCell ref="C425:C439"/>
    <mergeCell ref="D425:D439"/>
    <mergeCell ref="A489:B489"/>
    <mergeCell ref="A490:B504"/>
    <mergeCell ref="C490:C504"/>
    <mergeCell ref="D490:D504"/>
    <mergeCell ref="A505:B505"/>
    <mergeCell ref="A506:B520"/>
    <mergeCell ref="C506:C520"/>
    <mergeCell ref="D506:D520"/>
    <mergeCell ref="A458:B472"/>
    <mergeCell ref="C458:C472"/>
    <mergeCell ref="D458:D472"/>
    <mergeCell ref="A473:B473"/>
    <mergeCell ref="A474:B488"/>
    <mergeCell ref="C474:C488"/>
    <mergeCell ref="D474:D488"/>
    <mergeCell ref="A553:B553"/>
    <mergeCell ref="A554:B568"/>
    <mergeCell ref="C554:C568"/>
    <mergeCell ref="D554:D568"/>
    <mergeCell ref="A569:B569"/>
    <mergeCell ref="A570:B584"/>
    <mergeCell ref="C570:C584"/>
    <mergeCell ref="D570:D584"/>
    <mergeCell ref="A521:B521"/>
    <mergeCell ref="A522:B536"/>
    <mergeCell ref="C522:C536"/>
    <mergeCell ref="D522:D536"/>
    <mergeCell ref="A537:B537"/>
    <mergeCell ref="A538:B552"/>
    <mergeCell ref="C538:C552"/>
    <mergeCell ref="D538:D55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'TIPO SOLICITUD'!$A$2:$A$26</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5A0F57AA8FDE409516501A660501A6" ma:contentTypeVersion="15" ma:contentTypeDescription="Crear nuevo documento." ma:contentTypeScope="" ma:versionID="e6d54d70aad146b16fdebf199be4df94">
  <xsd:schema xmlns:xsd="http://www.w3.org/2001/XMLSchema" xmlns:xs="http://www.w3.org/2001/XMLSchema" xmlns:p="http://schemas.microsoft.com/office/2006/metadata/properties" xmlns:ns3="c553bd8d-6a70-4442-b9df-1f1dfb980817" xmlns:ns4="4e1d5e23-6a2a-4ca9-adc9-2e23b31ff618" targetNamespace="http://schemas.microsoft.com/office/2006/metadata/properties" ma:root="true" ma:fieldsID="0cda8251fcf474e913731d1c8c7288ce" ns3:_="" ns4:_="">
    <xsd:import namespace="c553bd8d-6a70-4442-b9df-1f1dfb980817"/>
    <xsd:import namespace="4e1d5e23-6a2a-4ca9-adc9-2e23b31ff6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3bd8d-6a70-4442-b9df-1f1dfb9808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1d5e23-6a2a-4ca9-adc9-2e23b31ff61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53bd8d-6a70-4442-b9df-1f1dfb980817" xsi:nil="true"/>
  </documentManagement>
</p:properties>
</file>

<file path=customXml/itemProps1.xml><?xml version="1.0" encoding="utf-8"?>
<ds:datastoreItem xmlns:ds="http://schemas.openxmlformats.org/officeDocument/2006/customXml" ds:itemID="{76D37336-1184-4685-B585-A371C86CE07C}">
  <ds:schemaRefs>
    <ds:schemaRef ds:uri="http://schemas.microsoft.com/sharepoint/v3/contenttype/forms"/>
  </ds:schemaRefs>
</ds:datastoreItem>
</file>

<file path=customXml/itemProps2.xml><?xml version="1.0" encoding="utf-8"?>
<ds:datastoreItem xmlns:ds="http://schemas.openxmlformats.org/officeDocument/2006/customXml" ds:itemID="{DD792632-2BFE-4B5A-B799-3AB1C00CD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3bd8d-6a70-4442-b9df-1f1dfb980817"/>
    <ds:schemaRef ds:uri="4e1d5e23-6a2a-4ca9-adc9-2e23b31ff6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BFEC71-29AE-49FC-A908-1A94ABE02FAE}">
  <ds:schemaRefs>
    <ds:schemaRef ds:uri="http://schemas.openxmlformats.org/package/2006/metadata/core-properties"/>
    <ds:schemaRef ds:uri="http://purl.org/dc/dcmitype/"/>
    <ds:schemaRef ds:uri="c553bd8d-6a70-4442-b9df-1f1dfb980817"/>
    <ds:schemaRef ds:uri="http://purl.org/dc/elements/1.1/"/>
    <ds:schemaRef ds:uri="http://schemas.microsoft.com/office/2006/metadata/properties"/>
    <ds:schemaRef ds:uri="http://schemas.microsoft.com/office/2006/documentManagement/types"/>
    <ds:schemaRef ds:uri="4e1d5e23-6a2a-4ca9-adc9-2e23b31ff618"/>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TIPO SOLICITUD</vt:lpstr>
      <vt:lpstr>GENERAL</vt:lpstr>
      <vt:lpstr>PROFOR</vt:lpstr>
      <vt:lpstr>1. Cadena de Valor</vt:lpstr>
      <vt:lpstr>2. Costos autorreconocimiento </vt:lpstr>
      <vt:lpstr>3. Proyecto colectivo</vt:lpstr>
      <vt:lpstr>4. Prácticas colectivas</vt:lpstr>
      <vt:lpstr>5. Formas de Organización</vt:lpstr>
      <vt:lpstr>6. Territorio</vt:lpstr>
      <vt:lpstr>7.Anexo - Catálogo de productos</vt:lpstr>
      <vt:lpstr>Listas</vt:lpstr>
      <vt:lpstr>Control de cambios</vt:lpstr>
      <vt:lpstr>ATRIBUTO</vt:lpstr>
      <vt:lpstr>Listas!Autorreconocimiento_y_o_reconocimiento_por_terceros</vt:lpstr>
      <vt:lpstr>Autorreconocimiento_y_o_reconocimiento_por_terceros</vt:lpstr>
      <vt:lpstr>Formas_de_organización_y_relacionamiento</vt:lpstr>
      <vt:lpstr>Prácticas_Colectivas</vt:lpstr>
      <vt:lpstr>Proyecto_Colectivo</vt:lpstr>
      <vt:lpstr>Territorio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Cesar Eduardo Estrada Narvaez</cp:lastModifiedBy>
  <dcterms:created xsi:type="dcterms:W3CDTF">2018-05-15T16:54:55Z</dcterms:created>
  <dcterms:modified xsi:type="dcterms:W3CDTF">2025-10-08T22:27:05Z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0x0101007C5A0F57AA8FDE409516501A660501A6</vt:lpwstr>
  </property>
</Properties>
</file>