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SRC/72. P. DFyA PIRC SRC É/"/>
    </mc:Choice>
  </mc:AlternateContent>
  <xr:revisionPtr revIDLastSave="82" documentId="13_ncr:1_{D664B32E-420E-4177-B7DC-B2C2AE1D157E}" xr6:coauthVersionLast="47" xr6:coauthVersionMax="47" xr10:uidLastSave="{47DF8E26-3E98-4A81-86C2-EC3DCE76AB1F}"/>
  <bookViews>
    <workbookView xWindow="-120" yWindow="-120" windowWidth="29040" windowHeight="15840" xr2:uid="{00000000-000D-0000-FFFF-FFFF00000000}"/>
  </bookViews>
  <sheets>
    <sheet name="Árbol del problema" sheetId="6" r:id="rId1"/>
    <sheet name="Árbol de objetivos" sheetId="7" r:id="rId2"/>
    <sheet name="GENERAL" sheetId="2" state="hidden" r:id="rId3"/>
    <sheet name="CAUSAS Y OBJ DIRE" sheetId="3" state="hidden" r:id="rId4"/>
    <sheet name="EYF" sheetId="4" state="hidden" r:id="rId5"/>
    <sheet name="CAUSAS Y OBJ IND" sheetId="5" state="hidden" r:id="rId6"/>
    <sheet name="Control de cambios" sheetId="8" r:id="rId7"/>
  </sheets>
  <definedNames>
    <definedName name="Afectación_a_la_vocación_y_uso_del_territorio">GENERAL!$AB$2:$AB$3</definedName>
    <definedName name="Afectación_a_las_características_físicas_del_territorio">GENERAL!$AC$2</definedName>
    <definedName name="Afectación_a_las_formas_propias_de_protección_comunitaria_y_control_territorial">GENERAL!$Z$2</definedName>
    <definedName name="Afectación_a_las_formas_propias_de_resolución_de_conflictos">GENERAL!$AA$2</definedName>
    <definedName name="Afectación_a_los_espacios_de_encuentro">GENERAL!$O$2:$O$3</definedName>
    <definedName name="Afectación_a_los_liderazgos">GENERAL!$W$2</definedName>
    <definedName name="Afectación_a_los_mecanismos_de_toma_decisiones">GENERAL!$V$2</definedName>
    <definedName name="CATEGORÍA_DE_DAÑO">GENERAL!$B$2:$B$6</definedName>
    <definedName name="Daño_a_las_formas_de_organización_y_relacionamiento">GENERAL!$F$2:$F$7</definedName>
    <definedName name="Daño_a_las_prácticas_colectivas">GENERAL!$E$2:$E$9</definedName>
    <definedName name="Daño_al_autorreconocimiento_y_reconocimiento_por_terceros">GENERAL!$C$2:$C$6</definedName>
    <definedName name="Daño_al_proyecto_colectivo">GENERAL!$D$2</definedName>
    <definedName name="Daño_al_territorio">GENERAL!$G$2:$G$7</definedName>
    <definedName name="Debilitamiento_de_espacios_de_autogobierno">GENERAL!$Y$2:$Y$3</definedName>
    <definedName name="Debilitamiento_de_estructuras_político_organizativas_propias">GENERAL!$X$2</definedName>
    <definedName name="Degradación_ambiental_y_uso_indebido_de_los_recursos_naturales">GENERAL!$AD$2</definedName>
    <definedName name="Desconocimiento_de_la_Autoridad_Tradicional_por_parte_del_Estado">GENERAL!$K$2</definedName>
    <definedName name="Desestructuración_del_plan_de_vida_o_Plan_de_etnodesarrollo_o_Plan_del_largo_y_buen_camino">GENERAL!$M$2:$M$6</definedName>
    <definedName name="Desincentivo_de_prácticas_productivas_acordes_a_su_cosmovisión">GENERAL!$AF$2</definedName>
    <definedName name="Desplazamiento_de_prácticas_productivas_agrícolas">GENERAL!$AE$2:$AE$3</definedName>
    <definedName name="DIRECCIÓN_TERRITORIAL">GENERAL!$A$2:$A$22</definedName>
    <definedName name="Efectos">EYF!$A$2:$A$39</definedName>
    <definedName name="Estigmatización_a_las_comunidades_y_autoridades_étnico_territoriales">GENERAL!$I$2</definedName>
    <definedName name="Estigmatización_a_las_comunidades_y_autoridades_étnico_territoriales.">GENERAL!$I$2</definedName>
    <definedName name="Fines">EYF!$B$2:$B$39</definedName>
    <definedName name="Limitación_de_la_trasmisión_de_saberes_tradicionales">GENERAL!$L$2</definedName>
    <definedName name="Limitaciones_al_uso_y_enseñanza_de_la_lengua_propia">GENERAL!$P$2</definedName>
    <definedName name="Pérdida_de_elementos_materiales_y_simbólicos_sobre_los_que_se_funda_la_identidad_étnica_cultural">GENERAL!$N$2</definedName>
    <definedName name="Pérdida_de_identidad_y_sentido_de_pertenencia">GENERAL!$H$2:$H$3</definedName>
    <definedName name="Pérdida_imposición_de_estrategias_y_redes_comunicacionales">GENERAL!$U$2:$U$3</definedName>
    <definedName name="Pérdida_imposición_de_formas_de_crianza">GENERAL!$S$2:$S$3</definedName>
    <definedName name="Pérdida_imposición_de_ordenamientos_de_género_y_generacionales">GENERAL!$T$2:$T$3</definedName>
    <definedName name="Pérdida_imposición_de_ordenamientos_de_género_y_generacionales_">GENERAL!$T$2:$T$3</definedName>
    <definedName name="Pérdida_imposición_de_sistemas_y_prácticas_médicas">GENERAL!$R$2:$R$3</definedName>
    <definedName name="Pérdida_o_deterioro_de_rituales_y_ceremonias">GENERAL!$Q$2</definedName>
    <definedName name="Prevalencia_de_esquemas_de_discriminación_racial_y_exclusión_del_entorno_hacia_el_sujeto_colectivo">GENERAL!$J$2</definedName>
    <definedName name="Profanación_de_lugares_sagrados">GENERAL!$AG$2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6" l="1"/>
  <c r="B9" i="7" l="1"/>
  <c r="A9" i="7"/>
  <c r="B17" i="6"/>
  <c r="B17" i="7" s="1"/>
  <c r="M22" i="6" l="1"/>
  <c r="M20" i="7" s="1"/>
  <c r="J22" i="6"/>
  <c r="J20" i="7" s="1"/>
  <c r="G22" i="6"/>
  <c r="G20" i="7" s="1"/>
  <c r="D22" i="6"/>
  <c r="D20" i="7" s="1"/>
  <c r="A20" i="7"/>
  <c r="N11" i="7"/>
  <c r="M11" i="7"/>
  <c r="K11" i="7"/>
  <c r="J11" i="7"/>
  <c r="H11" i="7"/>
  <c r="G11" i="7"/>
  <c r="E11" i="7"/>
  <c r="D11" i="7"/>
  <c r="B11" i="7"/>
  <c r="A11" i="7"/>
  <c r="M14" i="7"/>
  <c r="J14" i="7"/>
  <c r="G14" i="7"/>
  <c r="D14" i="7"/>
  <c r="A14" i="7"/>
  <c r="M47" i="7"/>
  <c r="M45" i="7"/>
  <c r="M43" i="7"/>
  <c r="M41" i="7"/>
  <c r="M39" i="7"/>
  <c r="M37" i="7"/>
  <c r="M35" i="7"/>
  <c r="M33" i="7"/>
  <c r="M31" i="7"/>
  <c r="M29" i="7"/>
  <c r="M27" i="7"/>
  <c r="M25" i="7"/>
  <c r="M23" i="7"/>
  <c r="J47" i="7"/>
  <c r="J45" i="7"/>
  <c r="J43" i="7"/>
  <c r="J41" i="7"/>
  <c r="J39" i="7"/>
  <c r="J37" i="7"/>
  <c r="J35" i="7"/>
  <c r="J33" i="7"/>
  <c r="J31" i="7"/>
  <c r="J29" i="7"/>
  <c r="J27" i="7"/>
  <c r="J25" i="7"/>
  <c r="J23" i="7"/>
  <c r="G47" i="7"/>
  <c r="G45" i="7"/>
  <c r="G43" i="7"/>
  <c r="G41" i="7"/>
  <c r="G39" i="7"/>
  <c r="G37" i="7"/>
  <c r="G35" i="7"/>
  <c r="G33" i="7"/>
  <c r="G31" i="7"/>
  <c r="G29" i="7"/>
  <c r="G27" i="7"/>
  <c r="G25" i="7"/>
  <c r="G23" i="7"/>
  <c r="D47" i="7"/>
  <c r="D45" i="7"/>
  <c r="D43" i="7"/>
  <c r="D41" i="7"/>
  <c r="D39" i="7"/>
  <c r="D37" i="7"/>
  <c r="D35" i="7"/>
  <c r="D33" i="7"/>
  <c r="D31" i="7"/>
  <c r="D29" i="7"/>
  <c r="D27" i="7"/>
  <c r="D25" i="7"/>
  <c r="D23" i="7"/>
  <c r="A47" i="7"/>
  <c r="A45" i="7"/>
  <c r="A43" i="7"/>
  <c r="A41" i="7"/>
  <c r="A39" i="7"/>
  <c r="A37" i="7"/>
  <c r="A35" i="7"/>
  <c r="A33" i="7"/>
  <c r="A31" i="7"/>
  <c r="A29" i="7"/>
  <c r="A27" i="7"/>
  <c r="A25" i="7"/>
  <c r="A23" i="7"/>
  <c r="M9" i="7" l="1"/>
  <c r="J9" i="7"/>
  <c r="G9" i="7"/>
</calcChain>
</file>

<file path=xl/sharedStrings.xml><?xml version="1.0" encoding="utf-8"?>
<sst xmlns="http://schemas.openxmlformats.org/spreadsheetml/2006/main" count="512" uniqueCount="249">
  <si>
    <t>DIRECCIÓN_TERRITORIAL</t>
  </si>
  <si>
    <t>CATEGORÍA_DE_DAÑO</t>
  </si>
  <si>
    <t>Daño_al_proyecto_colectivo</t>
  </si>
  <si>
    <t>Daño_a_las_prácticas_colectivas</t>
  </si>
  <si>
    <t>Daño_a_las_formas_de_organización_y_relacionamiento</t>
  </si>
  <si>
    <t>Afectación_a_los_espacios_de_encuentro</t>
  </si>
  <si>
    <t>DT_ANTIOQUIA</t>
  </si>
  <si>
    <t>DT_ATLÁNTICO</t>
  </si>
  <si>
    <t>DT_BOLÍVAR_Y_SAN_ANDRÉS</t>
  </si>
  <si>
    <t>DT_CAUCA</t>
  </si>
  <si>
    <t>DT_CENTRAL</t>
  </si>
  <si>
    <t>CT_CHOCÓ</t>
  </si>
  <si>
    <t>DT_CÓRDOBA</t>
  </si>
  <si>
    <t>DT_EJE_CAFETERO</t>
  </si>
  <si>
    <t>DT_MAGDALENA</t>
  </si>
  <si>
    <t>DT_MAGDALENA_MEDIO</t>
  </si>
  <si>
    <t>DT_NARIÑO</t>
  </si>
  <si>
    <t>DT_NORTE_DE_SANTANDER</t>
  </si>
  <si>
    <t>DT_PUTUMAYO</t>
  </si>
  <si>
    <t>DT_SANTANDER</t>
  </si>
  <si>
    <t>DT_SUCRE</t>
  </si>
  <si>
    <t>DT_URABÁ</t>
  </si>
  <si>
    <t>DT_VALLE</t>
  </si>
  <si>
    <t>INCIDENCIA_NACIONAL</t>
  </si>
  <si>
    <t>Daño_al_autorreconocimiento_y_reconocimiento_por_terceros</t>
  </si>
  <si>
    <t>Daño_al_territorio</t>
  </si>
  <si>
    <t>Disminución_de_la_participación_en_asuntos_públicos</t>
  </si>
  <si>
    <t>Pérdida_de_identidad_y_sentido_de_pertenencia</t>
  </si>
  <si>
    <t>Prevalencia_de_esquemas_de_discriminación_racial_y_exclusión_del_entorno_hacia_el_sujeto_colectivo</t>
  </si>
  <si>
    <t>Desconocimiento_de_la_Autoridad_Tradicional_por_parte_del_Estado</t>
  </si>
  <si>
    <t>Limitación_de_la_trasmisión_de_saberes_tradicionales</t>
  </si>
  <si>
    <t>Desestructuración_del_plan_de_vida_o_Plan_de_etnodesarrollo_o_Plan_del_largo_y_buen_camino</t>
  </si>
  <si>
    <t>Pérdida_de_elementos_materiales_y_simbólicos_sobre_los_que_se_funda_la_identidad_étnica_cultural</t>
  </si>
  <si>
    <t>Limitaciones_al_uso_y_enseñanza_de_la_lengua_propia</t>
  </si>
  <si>
    <t>Pérdida_o_deterioro_de_rituales_y_ceremonias</t>
  </si>
  <si>
    <t>Afectación_a_los_mecanismos_de_toma_decisiones</t>
  </si>
  <si>
    <t>Afectación_a_los_liderazgos</t>
  </si>
  <si>
    <t>Debilitamiento_de_espacios_de_autogobierno</t>
  </si>
  <si>
    <t>Afectación_a_las_formas_propias_de_protección_comunitaria_y_control_territorial</t>
  </si>
  <si>
    <t>Afectación_a_las_formas_propias_de_resolución_de_conflictos</t>
  </si>
  <si>
    <t>Afectación_a_la_vocación_y_uso_del_territorio</t>
  </si>
  <si>
    <t>Afectación_a_las_características_físicas_del_territorio</t>
  </si>
  <si>
    <t>Degradación_ambiental_y_uso_indebido_de_los_recursos_naturales</t>
  </si>
  <si>
    <t>Desplazamiento_de_prácticas_productivas_agrícolas</t>
  </si>
  <si>
    <t>Desincentivo_de_prácticas_productivas_acordes_a_su_cosmovisión</t>
  </si>
  <si>
    <t>Profanación_de_lugares_sagrados</t>
  </si>
  <si>
    <t>Pérdida/debilitamiento_de_la_identidad_colectiva_y_el_sentido_de_pertenencia_del_sujeto_colectivo</t>
  </si>
  <si>
    <t>Desconocimiento_de_la_Autoridad_Tradicional_por_parte_de_los_operadores_de_justicia_ordinaria_e_Instituciones_del_Estado</t>
  </si>
  <si>
    <t>Pérdida_del_reconocimiento_de_la_importancia_de_los_saberes_tradicionales_del_colectivo</t>
  </si>
  <si>
    <t>Pérdida/debilitamiento_de_la_confianza_al_interior_del_colectivo</t>
  </si>
  <si>
    <t>Debilitamiento_de_las_redes_sociales_colectivas</t>
  </si>
  <si>
    <t>Debilitamiento_de_las_formas_de_cuidado_que_preserven_la_integridad_y_dignidad_de_los_mayores</t>
  </si>
  <si>
    <t>Pérdida_del_plan_de_vida_o_Plan_de_etnodesarrollo_o_Plan_del_largo_y_buen_camino_debido_a_los_impactos_del_conflicto</t>
  </si>
  <si>
    <t>Debilitamiento_del_plan_de_vida_o_Plan_de_etnodesarrollo_o_Plan_del_largo_y_buen_camino_debido_a_los_impactos_del_conflicto</t>
  </si>
  <si>
    <t>Pérdida_del_diálogo_intergeneracional_entre_los_miembros_del_colectivo</t>
  </si>
  <si>
    <t>Pérdida_de_los_espacios_de_encuentro</t>
  </si>
  <si>
    <t>Pérdida_de_sistemas_y_prácticas_médicas</t>
  </si>
  <si>
    <t>Pérdida_de_formas_de_crianza</t>
  </si>
  <si>
    <t>Pérdida_de_estrategias_y_redes_comunicacionales</t>
  </si>
  <si>
    <t>Imposición_de_sistemas_y_prácticas_médicas</t>
  </si>
  <si>
    <t>Imposición_de_formas_de_crianza</t>
  </si>
  <si>
    <t>Imposición_de_estrategias_y_redes_comunicacionales</t>
  </si>
  <si>
    <t>Imposición_de_ordenamientos_de_género_y_generacionales</t>
  </si>
  <si>
    <t>Pérdida_de_ordenamientos_de_género_y_generacionales</t>
  </si>
  <si>
    <t>Debilitamiento_de_los_mecanismos_de_toma_de_decisiones_del_colectivo</t>
  </si>
  <si>
    <t>Disminución_de_prácticas_de_resolución_de_conflictos_desde_la_autonomía_y_el_derecho_propio</t>
  </si>
  <si>
    <t>Pérdida_de_liderazgos_tradicionales</t>
  </si>
  <si>
    <t>Debilitamiento_de_espacios_de_autogobierno_y_prácticas_identitarias_y_tradicionales</t>
  </si>
  <si>
    <t>Debilitamiento_de_las_formas_propias_de_protección_comunitaria_y_control_territorial</t>
  </si>
  <si>
    <t>Disminución_de_la_participación_de_la_comunidad_en_espacios_de_gobierno_propio</t>
  </si>
  <si>
    <t>Debilitamiento_de_la_vocación_y_uso_del_territorio</t>
  </si>
  <si>
    <t>Afectación_a_las_características_físicas_del_territorio_actual_del_colectivo</t>
  </si>
  <si>
    <t>Pérdidas_de_prácticas_productivas_agrícolas_tradicionales_o_ancestrales</t>
  </si>
  <si>
    <t>Pérdida_de_la_vocación_y_uso_del_territorio</t>
  </si>
  <si>
    <t>Cambio_de_prácticas_productivas_agrícolas_tradicionales_o_ancestrales</t>
  </si>
  <si>
    <t>Pérdida_de_las_formas_de_autorreconocimiento_y_reconocimiento_del_colectivo,_de_acuerdo_con_los_usos_y_costumbres_del_colectivo</t>
  </si>
  <si>
    <t>Restablecer_las_formas_de_autorreconocimiento_y_reconocimiento_del_colectivo,_de_acuerdo_con_sus_usos_y_costumbres</t>
  </si>
  <si>
    <t>Debilitamiento_del_proyecto_colectivo_de_la_comunidad_o_pueblo_étnico</t>
  </si>
  <si>
    <t>Recuperar_el_proyecto_colectivo_de_la_comunidad_o_pueblo_étnico</t>
  </si>
  <si>
    <t>Restablecer_prácticas_y_saberes_de_la_identidad_cultural_propia</t>
  </si>
  <si>
    <t>Debilitamiento_de_las_formas_de_organización_política_y_de_participación_del_sujeto_colectivo</t>
  </si>
  <si>
    <t>Fortalecer_las_formas_de_organización_propia_del_sujeto_colectivo</t>
  </si>
  <si>
    <t>Afectación_al_territorio_del_Sujeto_Colectivo</t>
  </si>
  <si>
    <t>Recuperar_la_concepcion_del_territorio_y_las_formas_tradicionales_de_uso_del_mismo</t>
  </si>
  <si>
    <t>Pérdida_de_prácticas_y_conocimientos_ancestrales_que_sustentan_la_identidad_cultural_propia</t>
  </si>
  <si>
    <t>Efectos</t>
  </si>
  <si>
    <t>Fines</t>
  </si>
  <si>
    <t>Perdida_de_la_autonomía_del_colectivo</t>
  </si>
  <si>
    <t>Recuperación_de_la_autonomía_del_colectivo</t>
  </si>
  <si>
    <t>Mayores_posibilidades_para_la_democratización_de_la_sociedad._</t>
  </si>
  <si>
    <t>Desestructuración_del_colectivo</t>
  </si>
  <si>
    <t>Daño/Transformación_de_la_estructura_del_colectivo</t>
  </si>
  <si>
    <t>Transformación_positiva_y_beneficiosa_de_la_estructura_organizativa_del_colectivo</t>
  </si>
  <si>
    <t>Pérdida_de_los_acumulados_de_conocimiento_y_experiencia_del_colectivo</t>
  </si>
  <si>
    <t>Pérdida_de_credibilidad_hacia_los_propósitos_comunes_del_colectivo</t>
  </si>
  <si>
    <t>Mayor_credibilidad_hacia_los_propósitos_comunes_del_colectivo</t>
  </si>
  <si>
    <t>Baja_participación_de_los_integrantes_del_colectivo_en_las_actividades</t>
  </si>
  <si>
    <t>Incremento_de_la_participación_de_los_integrantes_del_colectivo_en_las_actividades</t>
  </si>
  <si>
    <t>Pérdida_de_identidad_política_del_colectivo</t>
  </si>
  <si>
    <t>Recuperación_de_identidad_política_del_colectivo</t>
  </si>
  <si>
    <t>Reducción_de_las_actividades_políticas_y_sociales_</t>
  </si>
  <si>
    <t>Disminución_en_la_frecuencia_de_programación_de_prácticas</t>
  </si>
  <si>
    <t>Aumento_en_la_frecuencia_de_programación_de_prácticas</t>
  </si>
  <si>
    <t>Sentimiento_de_protección_y_empoderamiento</t>
  </si>
  <si>
    <t>Fragmentación_del_colectivo</t>
  </si>
  <si>
    <t>Fortalecimiento_del_colectivo</t>
  </si>
  <si>
    <t>Aislamiento_del_colectivo</t>
  </si>
  <si>
    <t>Mayor_integración_social_y_comunitaria_del_colectivo</t>
  </si>
  <si>
    <t>Desconfianza_de_terceros_a_participar_en_actividades_del_colectivo</t>
  </si>
  <si>
    <t>Recuperación_de_la_confianza_de_terceros_a_participar_en_actividades_del_colectivo</t>
  </si>
  <si>
    <t>Impunidad_frente_a_la_victimización_contra_el_colectivo</t>
  </si>
  <si>
    <t>Conocimiento_de_la_verdad_frente_a_la_victimización_del_colectivo</t>
  </si>
  <si>
    <t>Desplazamiento_y_migración_de_la_comunidad_del_Sujeto_Colectivo</t>
  </si>
  <si>
    <t>Disminución_del_esplazamiento_y_la_migración_de_la_comunidad_del_Sujeto_Colectivo</t>
  </si>
  <si>
    <t>Miedo_y_temor_generalizado</t>
  </si>
  <si>
    <t>Tranquilidad_y_seguridad_de_la_población</t>
  </si>
  <si>
    <t>Transformaciones_en_las_dinámicas_y_valores_comunitarios</t>
  </si>
  <si>
    <t>Conservación_de_las_dinámicas_y_valores_comunitarios</t>
  </si>
  <si>
    <t>Desestabilización_del_gobierno_propio</t>
  </si>
  <si>
    <t>Estabilidad_del_gobierno_propio</t>
  </si>
  <si>
    <t>Pérdida_de_estructuras_organizativas_propias</t>
  </si>
  <si>
    <t>Recuperación_de_estructuras_organizativas_propias</t>
  </si>
  <si>
    <t>Pérdida_de_culturas_ancestrales</t>
  </si>
  <si>
    <t>Recuperación_de_culturas_ancestrales</t>
  </si>
  <si>
    <t>Pérdida_de_economías_propias</t>
  </si>
  <si>
    <t>Recuperación_de_economías_propias</t>
  </si>
  <si>
    <t>Pérdida_progresiva_de_las_semillas_nativas_y_especies_silvestres</t>
  </si>
  <si>
    <t>Recuperación_de_las_semillas_nativas_y_especies_silvestres</t>
  </si>
  <si>
    <t>Pérdida_de_las_formas_propias_de_producción_ancestral</t>
  </si>
  <si>
    <t>Implementación_de_las_formas_propias_de_producción_ancestral</t>
  </si>
  <si>
    <t>Reducción_de_los_recursos_naturales_y_espacios_de_vida</t>
  </si>
  <si>
    <t>Recuperación_y_conservación_de_los_recursos_naturales_y_espacios_de_vida</t>
  </si>
  <si>
    <t>Extinción_de_las_plantas_sagradas</t>
  </si>
  <si>
    <t>Conservación_de_las_plantas_sagradas_que_aun_existen</t>
  </si>
  <si>
    <t>Deforestación_y_contaminación_de_sitios_sagrados</t>
  </si>
  <si>
    <t>Conservación_de_sitios_sagrados</t>
  </si>
  <si>
    <t>Resctricciones_para_el_ejercicio_del_debate_alrededor_de_los_derechos_humanos_en_la_sociedad</t>
  </si>
  <si>
    <t>Bajas_posibilidades_para_la_democratización_de_la_sociedad</t>
  </si>
  <si>
    <t>Disminución_de_la_credibilidad_hacia_los_líderes</t>
  </si>
  <si>
    <t>Mayor_credibilidad_hacia_los_líderes</t>
  </si>
  <si>
    <t>Fortalecimiento_de_la_estructura_del_equipo_del_colectivo</t>
  </si>
  <si>
    <t>Recuperación_de_los_acumulados_de_conocimiento_y_experiencia_del_colectivo</t>
  </si>
  <si>
    <t>Mayor_oportunidad_para_la_sostenibilidad_económica</t>
  </si>
  <si>
    <t>Incremento_de_la_participación_en_asuntos_públicos</t>
  </si>
  <si>
    <t>Mayor_confianza_de_los_aliados_o_cooperantes_con_el_colectivo</t>
  </si>
  <si>
    <t>Incremento_de_la_participación_informada_y_activa_de_las_comunidades_y_la_sociedad_civil</t>
  </si>
  <si>
    <t>Disminución_de_la_participación_informada_y_activa_de_las_comunidades_y_la_sociedad_civil</t>
  </si>
  <si>
    <t>Desconfianza_de_los_aliados_o_cooperantes_con_el_colectivo</t>
  </si>
  <si>
    <t>Dificultades_para_la_sostenibilidad_económica</t>
  </si>
  <si>
    <t>Miedo_o_temor_a_incidir_en_campo_de_acción</t>
  </si>
  <si>
    <t>Confianza_o_tranquilidad_al_incidir_en_campo_de_acción</t>
  </si>
  <si>
    <t>Disminución_de_las_acciones_públicas_del_colectivo</t>
  </si>
  <si>
    <t>Incremento_de_las_acciones_públicas_del_colectivo</t>
  </si>
  <si>
    <t>Incremento_de_las_actividades_políticas_y_sociales</t>
  </si>
  <si>
    <t>Duelos_colectivos_no_elaborados</t>
  </si>
  <si>
    <t>Duelos_colectivos_elaborados</t>
  </si>
  <si>
    <t>Desconfianza_en_el_Estado_y_sus_instituciones</t>
  </si>
  <si>
    <t>Sentimiento_de_desprotección_e_impotencia</t>
  </si>
  <si>
    <t>Mayor_confianza_en_el_Estado_y_sus_instituciones</t>
  </si>
  <si>
    <t>Señalamientos_hostigamientos_y_persecución_al_colectivo</t>
  </si>
  <si>
    <t>Eliminación_de_los_Señalamientos_hostigamientos_y_persecución_al_colectivo</t>
  </si>
  <si>
    <t>Restablecer_la_identidad_y_el_sentido_de_pertenencia_del_colectivo</t>
  </si>
  <si>
    <t>Reconstruir_la_confianza_al_interior_del_sujeto_colectivo</t>
  </si>
  <si>
    <t>Promover_prácticas_de_reconocimiento_de_la_riqueza,_diversidad_cultural_y_de_inclusión_del_entorno_al_sujeto_colectivo</t>
  </si>
  <si>
    <t>Fortalecer_las_formas_propias_de_justicia_y_protección_de_las_comunidades_étnicas</t>
  </si>
  <si>
    <t>Recuperar_el_reconocimiento_de_la_importancia_de_los_saberes_tradicionales_del_colectivo</t>
  </si>
  <si>
    <t>Recuperar_el_plan_de_vida_o_Plan_de_etnodesarrollo_o_Plan_del_largo_y_buen_camino_del_colectivo</t>
  </si>
  <si>
    <t>Fortalecer_el_plan_de_vida_o_Plan_de_etnodesarrollo_o_Plan_del_largo_y_buen_camino_del_colectivo</t>
  </si>
  <si>
    <t>Recuperar_el_diálogo_intergeneracional_entre_los_miembros_del_colectivo</t>
  </si>
  <si>
    <t>Fortalecer_los_espacios_y_dinámicas_de_transmisión_de_conocimientos_ancestrales</t>
  </si>
  <si>
    <t>Restablecer_las_redes_comunitarias_del_colectivo</t>
  </si>
  <si>
    <t>Restablecer_elementos_materiales_y_simbólicos_propios_de_la_identidad_étnica_cultural</t>
  </si>
  <si>
    <t>Recuperar_los_espacios_de_encuentro_comunitario</t>
  </si>
  <si>
    <t>Recuperar_y_adecuar_los_espacios_fìsicos_de_encuentro_comunitario</t>
  </si>
  <si>
    <t>Apoyar_el_fortalecimiento_de_la_lengua_propia.</t>
  </si>
  <si>
    <t>Recuperar_los_rituales_y_ceremonias_del_colectivo</t>
  </si>
  <si>
    <t>Recuperar_los_sistemas_y_prácticas_médicas</t>
  </si>
  <si>
    <t>Fortalecer_los_sistemas_y_prácticas_médicas</t>
  </si>
  <si>
    <t>Recuperar_las_formas_de_crianza</t>
  </si>
  <si>
    <t>Fortalecer_las_formas_de_crianza</t>
  </si>
  <si>
    <t>Recuperar_los_ordenamientos_de_género_y_generacionales</t>
  </si>
  <si>
    <t>Fortalecer_los_ordenamientos_de_género_y_generacionales</t>
  </si>
  <si>
    <t>Recuperar_las_estrategias_y_redes_comunicacionales</t>
  </si>
  <si>
    <t>Fortalecer_las_estrategias_y_redes_comunicacionales</t>
  </si>
  <si>
    <t>Fortalecer_restablecer_los_mecanismos_de_toma_de_decisiones_del_colectivo</t>
  </si>
  <si>
    <t>Recuperar_los_liderazgos_tradicionales</t>
  </si>
  <si>
    <t>Generar_espacios_políticos_y_técnicos_acorde_a_los_usos_y_costumbres_del_sujeto_colectivo</t>
  </si>
  <si>
    <t>Fortalecer_las_formas_propias_de_protección_comunitaria_y_control_territorial</t>
  </si>
  <si>
    <t>Fortalecer_las_estructuras_propias_para_la_resolución_de_los_conflictos</t>
  </si>
  <si>
    <t>Brindar_los_espacios_adecuados_para_el_ejercicio_de_gobierno_propio</t>
  </si>
  <si>
    <t>Fortalecer_los_espacios_de_participación_del_sujeto_colectivo</t>
  </si>
  <si>
    <t>Aportar_a_la_recuperación_de_las_caracterìsticas_físicas_del_territorio_actual_del_colectivo</t>
  </si>
  <si>
    <t>Aportar_a_la_restauración_del_territorio_de_acuerdo_con_las_prácticas_y_uso_del_suelo</t>
  </si>
  <si>
    <t>Recuperar_las_prácticas_productivas_agrícolas_tradicionales_o_ancestrales</t>
  </si>
  <si>
    <t>Adecuar_las_prácticas_productivas_agrícolas_tradicionales_o_ancestrales</t>
  </si>
  <si>
    <t>Generar_nuevas_alternativas_de_producción,_transformación_y_comercialización_sostenibles_desde_la_cosmovisión_del_sujeto_colectivo</t>
  </si>
  <si>
    <t>Apoyar_prácticas_de_sanación_del_territorio</t>
  </si>
  <si>
    <t>Adecuar_la_vocación_y_uso_del_territorio_de_acuerdo_con_el_ordenamiento_territorial_propio</t>
  </si>
  <si>
    <t>Fortalecer_la_vocación_y_uso_del_territorio_de_acuerdo_con_el_ordenamiento_territorial_propio</t>
  </si>
  <si>
    <t>ÁRBOL DE PROBLEMAS</t>
  </si>
  <si>
    <t>1. INFORMACIÓN GENERAL DEL SUJETO DE REPARACIÓN COLECTIVA</t>
  </si>
  <si>
    <t>NOMBRE DEL SUJETO COLECTIVO</t>
  </si>
  <si>
    <t>NÚMERO DE IDENTIFICACIÓN</t>
  </si>
  <si>
    <t>DIRECCIÓN TERRITORIAL</t>
  </si>
  <si>
    <t>UBICACIÓN (DEPARTAMENTO - MUNICIPIO)</t>
  </si>
  <si>
    <t>PROBLEMA CENTRAL:</t>
  </si>
  <si>
    <t>CATEGORÍA DE DAÑO</t>
  </si>
  <si>
    <t>CAUSA DIRECTA</t>
  </si>
  <si>
    <t>Subcategoría de daño</t>
  </si>
  <si>
    <t>Causa indirecta</t>
  </si>
  <si>
    <t>ÁRBOL DE PROBLEMAS Y OBJETIVOS - COMUNIDADES Y PUEBLOS ÉTNICOS</t>
  </si>
  <si>
    <t xml:space="preserve">ÁRBOL DE OBJETIVOS </t>
  </si>
  <si>
    <t>OBJETIVO CENTRAL:</t>
  </si>
  <si>
    <t>OBJETIVO ESPECÍFICO DIRECTO</t>
  </si>
  <si>
    <t>Objetivos específicos indirectos</t>
  </si>
  <si>
    <t>Estigmatización_a_las_comunidades_y_autoridades_étnico_territoriales</t>
  </si>
  <si>
    <t>Pérdida_imposición_de_sistemas_y_prácticas_médicas</t>
  </si>
  <si>
    <t>Pérdida_imposición_de_formas_de_crianza</t>
  </si>
  <si>
    <t>Pérdida_imposición_de_ordenamientos_de_género_y_generacionales_</t>
  </si>
  <si>
    <t>Pérdida_imposición_de_estrategias_y_redes_comunicacionales</t>
  </si>
  <si>
    <t>Debilitamiento_de_estructuras_político_organizativas_propias</t>
  </si>
  <si>
    <t>Estigmatización_a_las_comunidades_y_autoridades_étnico_territoriales.</t>
  </si>
  <si>
    <t>DT_CAQUETÁ_HUILA</t>
  </si>
  <si>
    <t>DT_CESAR_GUAJIRA</t>
  </si>
  <si>
    <t>DT_META_LLANOS_ORIENTALES</t>
  </si>
  <si>
    <t>Pérdida_imposición_de_ordenamientos_de_género_y_generacionales</t>
  </si>
  <si>
    <t>Incremento_de_oportunidades_para_el_debate_alrededor_de_los_derechos_humanos_en_la_sociedad</t>
  </si>
  <si>
    <t>Promover_mecanismos_de_desestigmatización_de_las_comunidades_étnicas_y_autoridades_étnico_territoriales</t>
  </si>
  <si>
    <r>
      <t xml:space="preserve">Anexo 1 </t>
    </r>
    <r>
      <rPr>
        <sz val="11"/>
        <color theme="1"/>
        <rFont val="Arial"/>
        <family val="2"/>
      </rPr>
      <t>Control de cambios</t>
    </r>
  </si>
  <si>
    <t>Versión</t>
  </si>
  <si>
    <t>Fecha del cambio</t>
  </si>
  <si>
    <t>Descripción de la modificación</t>
  </si>
  <si>
    <t>V1</t>
  </si>
  <si>
    <t>Creación del formato</t>
  </si>
  <si>
    <t>PROCEDIMIENTO DE DISEÑO, FORMULACIÓN Y APROBACIÓN DEL PLAN INTEGRAL DE REPARACIÓN COLECTIVA PARA SUJETOS ÉTNICOS</t>
  </si>
  <si>
    <t xml:space="preserve">EFECTOS DIRECTOS </t>
  </si>
  <si>
    <t>Efectos indirectos</t>
  </si>
  <si>
    <t xml:space="preserve">FIN DIRECTO </t>
  </si>
  <si>
    <t>Fin indirecto</t>
  </si>
  <si>
    <t>Deterioro_de_los_espacios_físicos_de_uso_colectivo</t>
  </si>
  <si>
    <t>FECHA DE ELABORACIÓN</t>
  </si>
  <si>
    <t>DD/MM/AAAA</t>
  </si>
  <si>
    <t>Pagina: 1 de 2</t>
  </si>
  <si>
    <t>PROCESO REPARACIÓN INTEGRAL</t>
  </si>
  <si>
    <r>
      <t xml:space="preserve">PROCESO </t>
    </r>
    <r>
      <rPr>
        <b/>
        <sz val="9"/>
        <rFont val="Verdana"/>
        <family val="2"/>
      </rPr>
      <t>REPARACIÓN INTEGRAL</t>
    </r>
  </si>
  <si>
    <t>Código: 430,08,15-57</t>
  </si>
  <si>
    <t>Versión: 01</t>
  </si>
  <si>
    <t>Fecha: 21/10/2020</t>
  </si>
  <si>
    <t>Página: 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</si>
</sst>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sz val="10"/>
      <color theme="1"/>
      <name val="Verdana"/>
      <family val="2"/>
    </font>
    <font>
      <sz val="10"/>
      <color rgb="FFFF0000"/>
      <name val="Verdana"/>
      <family val="2"/>
    </font>
    <font>
      <sz val="10"/>
      <name val="Verdana"/>
      <family val="2"/>
    </font>
    <font>
      <sz val="11"/>
      <name val="Calibri"/>
      <family val="2"/>
      <scheme val="minor"/>
    </font>
    <font>
      <sz val="11"/>
      <color theme="0"/>
      <name val="Verdana"/>
      <family val="2"/>
    </font>
    <font>
      <b/>
      <sz val="11"/>
      <color theme="1"/>
      <name val="Verdana"/>
      <family val="2"/>
    </font>
    <font>
      <sz val="11"/>
      <color theme="1"/>
      <name val="Verdana"/>
      <family val="2"/>
    </font>
    <font>
      <sz val="10"/>
      <color theme="0"/>
      <name val="Verdana"/>
      <family val="2"/>
    </font>
    <font>
      <sz val="16"/>
      <color theme="1"/>
      <name val="Verdana"/>
      <family val="2"/>
    </font>
    <font>
      <sz val="9"/>
      <color theme="1"/>
      <name val="Verdana"/>
      <family val="2"/>
    </font>
    <font>
      <sz val="9"/>
      <color theme="0"/>
      <name val="Verdana"/>
      <family val="2"/>
    </font>
    <font>
      <b/>
      <sz val="9"/>
      <name val="Verdana"/>
      <family val="2"/>
    </font>
    <font>
      <b/>
      <sz val="11"/>
      <color theme="1"/>
      <name val="Arial"/>
      <family val="2"/>
    </font>
    <font>
      <sz val="11"/>
      <color theme="1"/>
      <name val="Arial"/>
      <family val="2"/>
    </font>
    <font>
      <sz val="12"/>
      <color theme="1"/>
      <name val="Arial"/>
      <family val="2"/>
    </font>
    <font>
      <b/>
      <sz val="11"/>
      <color theme="0"/>
      <name val="Arial"/>
      <family val="2"/>
    </font>
    <font>
      <b/>
      <sz val="9"/>
      <color theme="1"/>
      <name val="Verdana"/>
      <family val="2"/>
    </font>
    <font>
      <sz val="8"/>
      <name val="Arial"/>
      <family val="2"/>
    </font>
    <font>
      <sz val="9"/>
      <name val="Verdana"/>
      <family val="2"/>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theme="1" tint="0.34998626667073579"/>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1">
    <xf numFmtId="0" fontId="0" fillId="0" borderId="0"/>
  </cellStyleXfs>
  <cellXfs count="90">
    <xf numFmtId="0" fontId="0" fillId="0" borderId="0" xfId="0"/>
    <xf numFmtId="0" fontId="2" fillId="0" borderId="0" xfId="0" applyFont="1" applyAlignment="1">
      <alignment wrapText="1"/>
    </xf>
    <xf numFmtId="0" fontId="3" fillId="2" borderId="0" xfId="0" applyFont="1" applyFill="1" applyAlignment="1">
      <alignment wrapText="1"/>
    </xf>
    <xf numFmtId="0" fontId="1" fillId="0" borderId="0" xfId="0" applyFont="1"/>
    <xf numFmtId="0" fontId="3" fillId="0" borderId="0" xfId="0" applyFont="1" applyAlignment="1">
      <alignment wrapText="1"/>
    </xf>
    <xf numFmtId="0" fontId="4" fillId="2" borderId="0" xfId="0" applyFont="1" applyFill="1" applyAlignment="1">
      <alignment wrapText="1"/>
    </xf>
    <xf numFmtId="0" fontId="5" fillId="0" borderId="0" xfId="0" applyFont="1" applyAlignment="1">
      <alignment wrapText="1"/>
    </xf>
    <xf numFmtId="0" fontId="4" fillId="0" borderId="0" xfId="0" applyFont="1" applyAlignment="1">
      <alignment wrapText="1"/>
    </xf>
    <xf numFmtId="0" fontId="5" fillId="0" borderId="0" xfId="0" applyFont="1"/>
    <xf numFmtId="0" fontId="4" fillId="3" borderId="0" xfId="0" applyFont="1" applyFill="1" applyAlignment="1">
      <alignment wrapText="1"/>
    </xf>
    <xf numFmtId="0" fontId="4" fillId="4" borderId="0" xfId="0" applyFont="1" applyFill="1" applyAlignment="1">
      <alignment wrapText="1"/>
    </xf>
    <xf numFmtId="0" fontId="4" fillId="5" borderId="0" xfId="0" applyFont="1" applyFill="1" applyAlignment="1">
      <alignment wrapText="1"/>
    </xf>
    <xf numFmtId="0" fontId="4" fillId="6" borderId="0" xfId="0" applyFont="1" applyFill="1" applyAlignment="1">
      <alignment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vertical="center" wrapText="1"/>
    </xf>
    <xf numFmtId="0" fontId="2" fillId="0" borderId="3" xfId="0" applyFont="1" applyBorder="1" applyAlignment="1">
      <alignment vertical="center" wrapText="1"/>
    </xf>
    <xf numFmtId="0" fontId="0" fillId="0" borderId="3" xfId="0" applyBorder="1"/>
    <xf numFmtId="0" fontId="2" fillId="7" borderId="3" xfId="0" applyFont="1" applyFill="1" applyBorder="1" applyAlignment="1">
      <alignment horizontal="center" vertical="center" wrapText="1"/>
    </xf>
    <xf numFmtId="0" fontId="0" fillId="0" borderId="6" xfId="0" applyBorder="1"/>
    <xf numFmtId="0" fontId="0" fillId="0" borderId="2" xfId="0" applyBorder="1"/>
    <xf numFmtId="0" fontId="14" fillId="0" borderId="0" xfId="0" applyFont="1" applyAlignment="1">
      <alignment vertical="center"/>
    </xf>
    <xf numFmtId="0" fontId="16" fillId="0" borderId="0" xfId="0" applyFont="1" applyAlignment="1">
      <alignment horizontal="center" vertical="center"/>
    </xf>
    <xf numFmtId="0" fontId="0" fillId="0" borderId="0" xfId="0" applyAlignment="1">
      <alignment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2" fillId="7" borderId="3"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4" fillId="7" borderId="3" xfId="0" applyFont="1" applyFill="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9" fillId="9" borderId="1" xfId="0" applyFont="1" applyFill="1" applyBorder="1" applyAlignment="1">
      <alignment horizontal="center" vertical="center" wrapText="1"/>
    </xf>
    <xf numFmtId="14" fontId="19" fillId="9" borderId="1" xfId="0" applyNumberFormat="1" applyFont="1" applyFill="1" applyBorder="1" applyAlignment="1">
      <alignment horizontal="center" vertical="center" wrapText="1"/>
    </xf>
    <xf numFmtId="0" fontId="20" fillId="0" borderId="14" xfId="0" applyFont="1" applyBorder="1" applyAlignment="1" applyProtection="1">
      <alignment vertical="center" wrapText="1"/>
      <protection locked="0"/>
    </xf>
    <xf numFmtId="0" fontId="8" fillId="0" borderId="8"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2" fillId="8" borderId="7"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2" fillId="8" borderId="4" xfId="0" applyFont="1" applyFill="1" applyBorder="1" applyAlignment="1" applyProtection="1">
      <alignment horizontal="center" vertical="center" wrapText="1"/>
      <protection locked="0"/>
    </xf>
    <xf numFmtId="0" fontId="2" fillId="8" borderId="2" xfId="0" applyFont="1" applyFill="1" applyBorder="1" applyAlignment="1">
      <alignment horizontal="center" vertical="center" wrapText="1"/>
    </xf>
    <xf numFmtId="0" fontId="18" fillId="0" borderId="8" xfId="0" applyFont="1" applyBorder="1" applyAlignment="1" applyProtection="1">
      <alignment horizontal="center" vertical="center" wrapText="1"/>
      <protection locked="0"/>
    </xf>
    <xf numFmtId="0" fontId="18" fillId="0" borderId="9"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13" fillId="0" borderId="8"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2" fillId="8" borderId="4"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4" fillId="0" borderId="3" xfId="0" applyFont="1" applyBorder="1" applyAlignment="1">
      <alignment horizontal="center" vertical="center" wrapText="1"/>
    </xf>
    <xf numFmtId="0" fontId="4" fillId="7" borderId="3" xfId="0" applyFont="1" applyFill="1" applyBorder="1" applyAlignment="1">
      <alignment horizontal="center" vertical="center" wrapText="1"/>
    </xf>
    <xf numFmtId="0" fontId="12" fillId="8" borderId="17" xfId="0" applyFont="1" applyFill="1" applyBorder="1" applyAlignment="1" applyProtection="1">
      <alignment horizontal="center" vertical="center" wrapText="1"/>
      <protection locked="0"/>
    </xf>
    <xf numFmtId="0" fontId="12" fillId="8" borderId="18" xfId="0" applyFont="1" applyFill="1" applyBorder="1" applyAlignment="1" applyProtection="1">
      <alignment horizontal="center" vertical="center" wrapText="1"/>
      <protection locked="0"/>
    </xf>
    <xf numFmtId="0" fontId="12" fillId="8" borderId="19" xfId="0" applyFont="1" applyFill="1" applyBorder="1" applyAlignment="1" applyProtection="1">
      <alignment horizontal="center" vertical="center" wrapText="1"/>
      <protection locked="0"/>
    </xf>
    <xf numFmtId="0" fontId="11" fillId="8" borderId="15" xfId="0" applyFont="1" applyFill="1" applyBorder="1" applyAlignment="1" applyProtection="1">
      <alignment horizontal="center" vertical="center" wrapText="1"/>
      <protection locked="0"/>
    </xf>
    <xf numFmtId="0" fontId="11" fillId="8" borderId="16" xfId="0" applyFont="1" applyFill="1" applyBorder="1" applyAlignment="1" applyProtection="1">
      <alignment horizontal="center" vertical="center" wrapText="1"/>
      <protection locked="0"/>
    </xf>
    <xf numFmtId="0" fontId="11" fillId="8" borderId="20" xfId="0" applyFont="1" applyFill="1" applyBorder="1" applyAlignment="1" applyProtection="1">
      <alignment horizontal="center" vertical="center" wrapText="1"/>
      <protection locked="0"/>
    </xf>
    <xf numFmtId="0" fontId="11" fillId="8" borderId="1" xfId="0" applyFont="1" applyFill="1" applyBorder="1" applyAlignment="1" applyProtection="1">
      <alignment horizontal="center" vertical="center" wrapText="1"/>
      <protection locked="0"/>
    </xf>
    <xf numFmtId="0" fontId="11" fillId="8" borderId="21" xfId="0" applyFont="1" applyFill="1" applyBorder="1" applyAlignment="1" applyProtection="1">
      <alignment horizontal="center" vertical="center" wrapText="1"/>
      <protection locked="0"/>
    </xf>
    <xf numFmtId="0" fontId="11" fillId="8" borderId="22" xfId="0" applyFont="1" applyFill="1" applyBorder="1" applyAlignment="1" applyProtection="1">
      <alignment horizontal="center" vertical="center" wrapText="1"/>
      <protection locked="0"/>
    </xf>
    <xf numFmtId="0" fontId="6" fillId="10" borderId="4"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17" fillId="8"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1</xdr:row>
      <xdr:rowOff>27214</xdr:rowOff>
    </xdr:from>
    <xdr:to>
      <xdr:col>1</xdr:col>
      <xdr:colOff>905147</xdr:colOff>
      <xdr:row>2</xdr:row>
      <xdr:rowOff>167912</xdr:rowOff>
    </xdr:to>
    <xdr:pic>
      <xdr:nvPicPr>
        <xdr:cNvPr id="2" name="Imagen 1">
          <a:extLst>
            <a:ext uri="{FF2B5EF4-FFF2-40B4-BE49-F238E27FC236}">
              <a16:creationId xmlns:a16="http://schemas.microsoft.com/office/drawing/2014/main" id="{C597C458-8B35-4414-9EC2-1BAF92E9FE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217714"/>
          <a:ext cx="2034540" cy="3448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721178</xdr:colOff>
      <xdr:row>1</xdr:row>
      <xdr:rowOff>40821</xdr:rowOff>
    </xdr:from>
    <xdr:to>
      <xdr:col>1</xdr:col>
      <xdr:colOff>959575</xdr:colOff>
      <xdr:row>3</xdr:row>
      <xdr:rowOff>4626</xdr:rowOff>
    </xdr:to>
    <xdr:pic>
      <xdr:nvPicPr>
        <xdr:cNvPr id="2" name="Imagen 1">
          <a:extLst>
            <a:ext uri="{FF2B5EF4-FFF2-40B4-BE49-F238E27FC236}">
              <a16:creationId xmlns:a16="http://schemas.microsoft.com/office/drawing/2014/main" id="{CB7D5DCD-8F5A-404F-9595-D511342DC0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178" y="231321"/>
          <a:ext cx="2034540" cy="34480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8"/>
  <sheetViews>
    <sheetView tabSelected="1" zoomScale="70" zoomScaleNormal="70" workbookViewId="0">
      <selection sqref="A1:B4"/>
    </sheetView>
  </sheetViews>
  <sheetFormatPr baseColWidth="10" defaultColWidth="11.42578125" defaultRowHeight="15" x14ac:dyDescent="0.25"/>
  <cols>
    <col min="1" max="2" width="26.85546875" style="21" customWidth="1"/>
    <col min="3" max="3" width="2.140625" style="21" customWidth="1"/>
    <col min="4" max="5" width="26.85546875" style="21" customWidth="1"/>
    <col min="6" max="6" width="2.140625" style="21" customWidth="1"/>
    <col min="7" max="8" width="26.85546875" style="21" customWidth="1"/>
    <col min="9" max="9" width="2.140625" style="21" customWidth="1"/>
    <col min="10" max="11" width="26.85546875" style="21" customWidth="1"/>
    <col min="12" max="12" width="2.140625" style="21" customWidth="1"/>
    <col min="13" max="14" width="26.85546875" style="21" customWidth="1"/>
    <col min="15" max="16384" width="11.42578125" style="21"/>
  </cols>
  <sheetData>
    <row r="1" spans="1:15" ht="15" customHeight="1" thickBot="1" x14ac:dyDescent="0.3">
      <c r="A1" s="74"/>
      <c r="B1" s="75"/>
      <c r="C1" s="71" t="s">
        <v>210</v>
      </c>
      <c r="D1" s="72"/>
      <c r="E1" s="72"/>
      <c r="F1" s="72"/>
      <c r="G1" s="72"/>
      <c r="H1" s="72"/>
      <c r="I1" s="72"/>
      <c r="J1" s="72"/>
      <c r="K1" s="72"/>
      <c r="L1" s="72"/>
      <c r="M1" s="73"/>
      <c r="N1" s="38" t="s">
        <v>245</v>
      </c>
      <c r="O1" s="23"/>
    </row>
    <row r="2" spans="1:15" ht="15.95" customHeight="1" thickBot="1" x14ac:dyDescent="0.3">
      <c r="A2" s="76"/>
      <c r="B2" s="77"/>
      <c r="C2" s="52" t="s">
        <v>244</v>
      </c>
      <c r="D2" s="53"/>
      <c r="E2" s="53"/>
      <c r="F2" s="53"/>
      <c r="G2" s="53"/>
      <c r="H2" s="53"/>
      <c r="I2" s="53"/>
      <c r="J2" s="53"/>
      <c r="K2" s="53"/>
      <c r="L2" s="53"/>
      <c r="M2" s="54"/>
      <c r="N2" s="38" t="s">
        <v>246</v>
      </c>
      <c r="O2" s="23"/>
    </row>
    <row r="3" spans="1:15" ht="15" customHeight="1" thickBot="1" x14ac:dyDescent="0.3">
      <c r="A3" s="76"/>
      <c r="B3" s="77"/>
      <c r="C3" s="55" t="s">
        <v>234</v>
      </c>
      <c r="D3" s="56"/>
      <c r="E3" s="56"/>
      <c r="F3" s="56"/>
      <c r="G3" s="56"/>
      <c r="H3" s="56"/>
      <c r="I3" s="56"/>
      <c r="J3" s="56"/>
      <c r="K3" s="56"/>
      <c r="L3" s="56"/>
      <c r="M3" s="56"/>
      <c r="N3" s="38" t="s">
        <v>247</v>
      </c>
      <c r="O3" s="23"/>
    </row>
    <row r="4" spans="1:15" ht="15.75" thickBot="1" x14ac:dyDescent="0.3">
      <c r="A4" s="78"/>
      <c r="B4" s="79"/>
      <c r="C4" s="57"/>
      <c r="D4" s="58"/>
      <c r="E4" s="58"/>
      <c r="F4" s="58"/>
      <c r="G4" s="58"/>
      <c r="H4" s="58"/>
      <c r="I4" s="58"/>
      <c r="J4" s="58"/>
      <c r="K4" s="58"/>
      <c r="L4" s="58"/>
      <c r="M4" s="58"/>
      <c r="N4" s="38" t="s">
        <v>248</v>
      </c>
      <c r="O4" s="23"/>
    </row>
    <row r="5" spans="1:15" x14ac:dyDescent="0.25">
      <c r="A5" s="24"/>
      <c r="B5" s="24"/>
      <c r="C5" s="24"/>
      <c r="D5" s="24"/>
      <c r="E5" s="24"/>
      <c r="F5" s="24"/>
      <c r="G5" s="24"/>
      <c r="H5" s="24"/>
      <c r="I5" s="24"/>
      <c r="J5" s="24"/>
      <c r="K5" s="24"/>
      <c r="L5" s="24"/>
      <c r="M5" s="24"/>
      <c r="N5" s="24"/>
    </row>
    <row r="6" spans="1:15" ht="30" customHeight="1" x14ac:dyDescent="0.25">
      <c r="A6" s="80" t="s">
        <v>199</v>
      </c>
      <c r="B6" s="80"/>
      <c r="C6" s="80"/>
      <c r="D6" s="80"/>
      <c r="E6" s="80"/>
      <c r="F6" s="80"/>
      <c r="G6" s="80"/>
      <c r="H6" s="80"/>
      <c r="I6" s="80"/>
      <c r="J6" s="80"/>
      <c r="K6" s="80"/>
      <c r="L6" s="80"/>
      <c r="M6" s="80"/>
      <c r="N6" s="80"/>
    </row>
    <row r="7" spans="1:15" x14ac:dyDescent="0.25">
      <c r="A7" s="42" t="s">
        <v>200</v>
      </c>
      <c r="B7" s="42"/>
      <c r="C7" s="42"/>
      <c r="D7" s="42"/>
      <c r="E7" s="42"/>
      <c r="F7" s="42"/>
      <c r="G7" s="42"/>
      <c r="H7" s="42"/>
      <c r="I7" s="42"/>
      <c r="J7" s="42"/>
      <c r="K7" s="42"/>
      <c r="L7" s="42"/>
      <c r="M7" s="42"/>
      <c r="N7" s="42"/>
      <c r="O7" s="23"/>
    </row>
    <row r="8" spans="1:15" ht="15" customHeight="1" x14ac:dyDescent="0.25">
      <c r="A8" s="28" t="s">
        <v>240</v>
      </c>
      <c r="B8" s="44" t="s">
        <v>201</v>
      </c>
      <c r="C8" s="45"/>
      <c r="D8" s="45"/>
      <c r="E8" s="45"/>
      <c r="F8" s="46"/>
      <c r="G8" s="43" t="s">
        <v>202</v>
      </c>
      <c r="H8" s="43"/>
      <c r="I8" s="43"/>
      <c r="J8" s="43" t="s">
        <v>203</v>
      </c>
      <c r="K8" s="43"/>
      <c r="L8" s="43"/>
      <c r="M8" s="43" t="s">
        <v>204</v>
      </c>
      <c r="N8" s="43"/>
      <c r="O8" s="23"/>
    </row>
    <row r="9" spans="1:15" x14ac:dyDescent="0.25">
      <c r="A9" s="30" t="s">
        <v>241</v>
      </c>
      <c r="B9" s="39"/>
      <c r="C9" s="40"/>
      <c r="D9" s="40"/>
      <c r="E9" s="40"/>
      <c r="F9" s="41"/>
      <c r="G9" s="48"/>
      <c r="H9" s="48"/>
      <c r="I9" s="48"/>
      <c r="J9" s="48"/>
      <c r="K9" s="48"/>
      <c r="L9" s="48"/>
      <c r="M9" s="49"/>
      <c r="N9" s="49"/>
      <c r="O9" s="23"/>
    </row>
    <row r="10" spans="1:15" x14ac:dyDescent="0.25">
      <c r="A10" s="13"/>
      <c r="B10" s="13"/>
      <c r="C10" s="13"/>
      <c r="D10" s="13"/>
      <c r="E10" s="13"/>
      <c r="F10" s="13"/>
      <c r="G10" s="13"/>
      <c r="H10" s="13"/>
      <c r="I10" s="13"/>
      <c r="J10" s="13"/>
      <c r="K10" s="13"/>
      <c r="L10" s="13"/>
      <c r="M10" s="13"/>
      <c r="N10" s="13"/>
    </row>
    <row r="11" spans="1:15" ht="60" customHeight="1" x14ac:dyDescent="0.25">
      <c r="A11" s="32"/>
      <c r="B11" s="32"/>
      <c r="C11" s="14"/>
      <c r="D11" s="32"/>
      <c r="E11" s="32"/>
      <c r="F11" s="14"/>
      <c r="G11" s="32"/>
      <c r="H11" s="32"/>
      <c r="I11" s="14"/>
      <c r="J11" s="32"/>
      <c r="K11" s="32"/>
      <c r="L11" s="14"/>
      <c r="M11" s="32"/>
      <c r="N11" s="32"/>
    </row>
    <row r="12" spans="1:15" x14ac:dyDescent="0.25">
      <c r="A12" s="81" t="s">
        <v>236</v>
      </c>
      <c r="B12" s="81" t="s">
        <v>236</v>
      </c>
      <c r="C12" s="14"/>
      <c r="D12" s="81" t="s">
        <v>236</v>
      </c>
      <c r="E12" s="81" t="s">
        <v>236</v>
      </c>
      <c r="F12" s="14"/>
      <c r="G12" s="81" t="s">
        <v>236</v>
      </c>
      <c r="H12" s="81" t="s">
        <v>236</v>
      </c>
      <c r="I12" s="14"/>
      <c r="J12" s="81" t="s">
        <v>236</v>
      </c>
      <c r="K12" s="81" t="s">
        <v>236</v>
      </c>
      <c r="L12" s="14"/>
      <c r="M12" s="81" t="s">
        <v>236</v>
      </c>
      <c r="N12" s="81" t="s">
        <v>236</v>
      </c>
    </row>
    <row r="13" spans="1:15" x14ac:dyDescent="0.25">
      <c r="A13" s="14"/>
      <c r="B13" s="14"/>
      <c r="C13" s="14"/>
      <c r="D13" s="14"/>
      <c r="E13" s="14"/>
      <c r="F13" s="14"/>
      <c r="G13" s="14"/>
      <c r="H13" s="14"/>
      <c r="I13" s="14"/>
      <c r="J13" s="14"/>
      <c r="K13" s="14"/>
      <c r="L13" s="14"/>
      <c r="M13" s="14"/>
      <c r="N13" s="14"/>
    </row>
    <row r="14" spans="1:15" ht="60" customHeight="1" x14ac:dyDescent="0.25">
      <c r="A14" s="50"/>
      <c r="B14" s="50"/>
      <c r="C14" s="33"/>
      <c r="D14" s="50"/>
      <c r="E14" s="50"/>
      <c r="F14" s="33"/>
      <c r="G14" s="50"/>
      <c r="H14" s="50"/>
      <c r="I14" s="33"/>
      <c r="J14" s="50"/>
      <c r="K14" s="50"/>
      <c r="L14" s="33"/>
      <c r="M14" s="50"/>
      <c r="N14" s="50"/>
    </row>
    <row r="15" spans="1:15" ht="15" customHeight="1" x14ac:dyDescent="0.25">
      <c r="A15" s="82" t="s">
        <v>235</v>
      </c>
      <c r="B15" s="82"/>
      <c r="C15" s="83"/>
      <c r="D15" s="82" t="s">
        <v>235</v>
      </c>
      <c r="E15" s="82"/>
      <c r="F15" s="83"/>
      <c r="G15" s="82" t="s">
        <v>235</v>
      </c>
      <c r="H15" s="82"/>
      <c r="I15" s="83"/>
      <c r="J15" s="82" t="s">
        <v>235</v>
      </c>
      <c r="K15" s="82"/>
      <c r="L15" s="83"/>
      <c r="M15" s="82" t="s">
        <v>235</v>
      </c>
      <c r="N15" s="82"/>
      <c r="O15" s="23"/>
    </row>
    <row r="16" spans="1:15" x14ac:dyDescent="0.25">
      <c r="A16" s="16"/>
      <c r="B16" s="13"/>
      <c r="C16" s="14"/>
      <c r="D16" s="13"/>
      <c r="E16" s="13"/>
      <c r="F16" s="14"/>
      <c r="G16" s="13"/>
      <c r="H16" s="13"/>
      <c r="I16" s="14"/>
      <c r="J16" s="13"/>
      <c r="K16" s="13"/>
      <c r="L16" s="14"/>
      <c r="M16" s="13"/>
      <c r="N16" s="13"/>
    </row>
    <row r="17" spans="1:15" ht="33" customHeight="1" x14ac:dyDescent="0.25">
      <c r="A17" s="84" t="s">
        <v>205</v>
      </c>
      <c r="B17" s="85" t="str">
        <f>CONCATENATE("Contribuir a la reparación integral de los daños causados en el Sujeto Colectivo ",B9," en el marco del conflicto armado.")</f>
        <v>Contribuir a la reparación integral de los daños causados en el Sujeto Colectivo  en el marco del conflicto armado.</v>
      </c>
      <c r="C17" s="86"/>
      <c r="D17" s="86"/>
      <c r="E17" s="86"/>
      <c r="F17" s="86"/>
      <c r="G17" s="86"/>
      <c r="H17" s="86"/>
      <c r="I17" s="86"/>
      <c r="J17" s="86"/>
      <c r="K17" s="86"/>
      <c r="L17" s="86"/>
      <c r="M17" s="86"/>
      <c r="N17" s="86"/>
    </row>
    <row r="18" spans="1:15" x14ac:dyDescent="0.25">
      <c r="A18" s="16"/>
      <c r="B18" s="15"/>
      <c r="C18" s="14"/>
      <c r="D18" s="15"/>
      <c r="E18" s="15"/>
      <c r="F18" s="14"/>
      <c r="G18" s="15"/>
      <c r="H18" s="15"/>
      <c r="I18" s="14"/>
      <c r="J18" s="15"/>
      <c r="K18" s="15"/>
      <c r="L18" s="14"/>
      <c r="M18" s="15"/>
      <c r="N18" s="15"/>
    </row>
    <row r="19" spans="1:15" x14ac:dyDescent="0.25">
      <c r="A19" s="82" t="s">
        <v>206</v>
      </c>
      <c r="B19" s="82"/>
      <c r="C19" s="18"/>
      <c r="D19" s="82" t="s">
        <v>206</v>
      </c>
      <c r="E19" s="82"/>
      <c r="F19" s="18"/>
      <c r="G19" s="82" t="s">
        <v>206</v>
      </c>
      <c r="H19" s="82"/>
      <c r="I19" s="18"/>
      <c r="J19" s="82" t="s">
        <v>206</v>
      </c>
      <c r="K19" s="82"/>
      <c r="L19" s="18"/>
      <c r="M19" s="82" t="s">
        <v>206</v>
      </c>
      <c r="N19" s="82"/>
      <c r="O19" s="23"/>
    </row>
    <row r="20" spans="1:15" ht="60" customHeight="1" x14ac:dyDescent="0.25">
      <c r="A20" s="47"/>
      <c r="B20" s="47"/>
      <c r="C20" s="33"/>
      <c r="D20" s="47"/>
      <c r="E20" s="47"/>
      <c r="F20" s="33"/>
      <c r="G20" s="47"/>
      <c r="H20" s="47"/>
      <c r="I20" s="33"/>
      <c r="J20" s="47"/>
      <c r="K20" s="47"/>
      <c r="L20" s="33"/>
      <c r="M20" s="47"/>
      <c r="N20" s="47"/>
    </row>
    <row r="21" spans="1:15" x14ac:dyDescent="0.25">
      <c r="A21" s="82" t="s">
        <v>207</v>
      </c>
      <c r="B21" s="82"/>
      <c r="C21" s="18"/>
      <c r="D21" s="82" t="s">
        <v>207</v>
      </c>
      <c r="E21" s="82"/>
      <c r="F21" s="18"/>
      <c r="G21" s="82" t="s">
        <v>207</v>
      </c>
      <c r="H21" s="82"/>
      <c r="I21" s="18"/>
      <c r="J21" s="82" t="s">
        <v>207</v>
      </c>
      <c r="K21" s="82"/>
      <c r="L21" s="18"/>
      <c r="M21" s="82" t="s">
        <v>207</v>
      </c>
      <c r="N21" s="82"/>
      <c r="O21" s="23"/>
    </row>
    <row r="22" spans="1:15" ht="60" customHeight="1" x14ac:dyDescent="0.25">
      <c r="A22" s="51" t="str">
        <f>IFERROR(VLOOKUP(A20,'CAUSAS Y OBJ DIRE'!$A$1:$C$5,2,FALSE),"")</f>
        <v/>
      </c>
      <c r="B22" s="51"/>
      <c r="C22" s="14"/>
      <c r="D22" s="51" t="str">
        <f>IFERROR(VLOOKUP(D20,'CAUSAS Y OBJ DIRE'!$A$1:$C$5,2,FALSE),"")</f>
        <v/>
      </c>
      <c r="E22" s="51"/>
      <c r="F22" s="14"/>
      <c r="G22" s="51" t="str">
        <f>IFERROR(VLOOKUP(G20,'CAUSAS Y OBJ DIRE'!$A$1:$C$5,2,FALSE),"")</f>
        <v/>
      </c>
      <c r="H22" s="51"/>
      <c r="I22" s="14"/>
      <c r="J22" s="51" t="str">
        <f>IFERROR(VLOOKUP(J20,'CAUSAS Y OBJ DIRE'!$A$1:$C$5,2,FALSE),"")</f>
        <v/>
      </c>
      <c r="K22" s="51"/>
      <c r="L22" s="14"/>
      <c r="M22" s="51" t="str">
        <f>IFERROR(VLOOKUP(M20,'CAUSAS Y OBJ DIRE'!$A$1:$C$5,2,FALSE),"")</f>
        <v/>
      </c>
      <c r="N22" s="51"/>
    </row>
    <row r="23" spans="1:15" x14ac:dyDescent="0.25">
      <c r="A23" s="81" t="s">
        <v>208</v>
      </c>
      <c r="B23" s="81" t="s">
        <v>209</v>
      </c>
      <c r="C23" s="14"/>
      <c r="D23" s="81" t="s">
        <v>208</v>
      </c>
      <c r="E23" s="81" t="s">
        <v>209</v>
      </c>
      <c r="F23" s="14"/>
      <c r="G23" s="81" t="s">
        <v>208</v>
      </c>
      <c r="H23" s="81" t="s">
        <v>209</v>
      </c>
      <c r="I23" s="14"/>
      <c r="J23" s="81" t="s">
        <v>208</v>
      </c>
      <c r="K23" s="81" t="s">
        <v>209</v>
      </c>
      <c r="L23" s="14"/>
      <c r="M23" s="81" t="s">
        <v>208</v>
      </c>
      <c r="N23" s="81" t="s">
        <v>209</v>
      </c>
    </row>
    <row r="24" spans="1:15" ht="60" customHeight="1" x14ac:dyDescent="0.25">
      <c r="A24" s="34"/>
      <c r="B24" s="34"/>
      <c r="C24" s="35"/>
      <c r="D24" s="34"/>
      <c r="E24" s="34"/>
      <c r="F24" s="35"/>
      <c r="G24" s="34"/>
      <c r="H24" s="34"/>
      <c r="I24" s="35"/>
      <c r="J24" s="34"/>
      <c r="K24" s="34"/>
      <c r="L24" s="35"/>
      <c r="M24" s="34"/>
      <c r="N24" s="34"/>
    </row>
    <row r="25" spans="1:15" x14ac:dyDescent="0.25">
      <c r="A25" s="81" t="s">
        <v>208</v>
      </c>
      <c r="B25" s="81" t="s">
        <v>209</v>
      </c>
      <c r="C25" s="14"/>
      <c r="D25" s="81" t="s">
        <v>208</v>
      </c>
      <c r="E25" s="81" t="s">
        <v>209</v>
      </c>
      <c r="F25" s="14"/>
      <c r="G25" s="81" t="s">
        <v>208</v>
      </c>
      <c r="H25" s="81" t="s">
        <v>209</v>
      </c>
      <c r="I25" s="14"/>
      <c r="J25" s="81" t="s">
        <v>208</v>
      </c>
      <c r="K25" s="81" t="s">
        <v>209</v>
      </c>
      <c r="L25" s="14"/>
      <c r="M25" s="81" t="s">
        <v>208</v>
      </c>
      <c r="N25" s="81" t="s">
        <v>209</v>
      </c>
    </row>
    <row r="26" spans="1:15" ht="60" customHeight="1" x14ac:dyDescent="0.25">
      <c r="A26" s="34"/>
      <c r="B26" s="34"/>
      <c r="C26" s="35"/>
      <c r="D26" s="34"/>
      <c r="E26" s="34"/>
      <c r="F26" s="35"/>
      <c r="G26" s="34"/>
      <c r="H26" s="34"/>
      <c r="I26" s="35"/>
      <c r="J26" s="34"/>
      <c r="K26" s="34"/>
      <c r="L26" s="35"/>
      <c r="M26" s="34"/>
      <c r="N26" s="34"/>
    </row>
    <row r="27" spans="1:15" x14ac:dyDescent="0.25">
      <c r="A27" s="81" t="s">
        <v>208</v>
      </c>
      <c r="B27" s="81" t="s">
        <v>209</v>
      </c>
      <c r="C27" s="14"/>
      <c r="D27" s="81" t="s">
        <v>208</v>
      </c>
      <c r="E27" s="81" t="s">
        <v>209</v>
      </c>
      <c r="F27" s="14"/>
      <c r="G27" s="81" t="s">
        <v>208</v>
      </c>
      <c r="H27" s="81" t="s">
        <v>209</v>
      </c>
      <c r="I27" s="14"/>
      <c r="J27" s="81" t="s">
        <v>208</v>
      </c>
      <c r="K27" s="81" t="s">
        <v>209</v>
      </c>
      <c r="L27" s="14"/>
      <c r="M27" s="81" t="s">
        <v>208</v>
      </c>
      <c r="N27" s="81" t="s">
        <v>209</v>
      </c>
    </row>
    <row r="28" spans="1:15" ht="60" customHeight="1" x14ac:dyDescent="0.25">
      <c r="A28" s="34"/>
      <c r="B28" s="34"/>
      <c r="C28" s="35"/>
      <c r="D28" s="34"/>
      <c r="E28" s="34"/>
      <c r="F28" s="35"/>
      <c r="G28" s="34"/>
      <c r="H28" s="34"/>
      <c r="I28" s="35"/>
      <c r="J28" s="34"/>
      <c r="K28" s="34"/>
      <c r="L28" s="35"/>
      <c r="M28" s="34"/>
      <c r="N28" s="34"/>
    </row>
    <row r="29" spans="1:15" x14ac:dyDescent="0.25">
      <c r="A29" s="81" t="s">
        <v>208</v>
      </c>
      <c r="B29" s="81" t="s">
        <v>209</v>
      </c>
      <c r="C29" s="14"/>
      <c r="D29" s="81" t="s">
        <v>208</v>
      </c>
      <c r="E29" s="81" t="s">
        <v>209</v>
      </c>
      <c r="F29" s="14"/>
      <c r="G29" s="81" t="s">
        <v>208</v>
      </c>
      <c r="H29" s="81" t="s">
        <v>209</v>
      </c>
      <c r="I29" s="14"/>
      <c r="J29" s="81" t="s">
        <v>208</v>
      </c>
      <c r="K29" s="81" t="s">
        <v>209</v>
      </c>
      <c r="L29" s="14"/>
      <c r="M29" s="81" t="s">
        <v>208</v>
      </c>
      <c r="N29" s="81" t="s">
        <v>209</v>
      </c>
    </row>
    <row r="30" spans="1:15" ht="60" customHeight="1" x14ac:dyDescent="0.25">
      <c r="A30" s="34"/>
      <c r="B30" s="34"/>
      <c r="C30" s="35"/>
      <c r="D30" s="34"/>
      <c r="E30" s="34"/>
      <c r="F30" s="35"/>
      <c r="G30" s="34"/>
      <c r="H30" s="34"/>
      <c r="I30" s="35"/>
      <c r="J30" s="34"/>
      <c r="K30" s="34"/>
      <c r="L30" s="35"/>
      <c r="M30" s="34"/>
      <c r="N30" s="34"/>
    </row>
    <row r="31" spans="1:15" x14ac:dyDescent="0.25">
      <c r="A31" s="81" t="s">
        <v>208</v>
      </c>
      <c r="B31" s="81" t="s">
        <v>209</v>
      </c>
      <c r="C31" s="14"/>
      <c r="D31" s="81" t="s">
        <v>208</v>
      </c>
      <c r="E31" s="81" t="s">
        <v>209</v>
      </c>
      <c r="F31" s="14"/>
      <c r="G31" s="81" t="s">
        <v>208</v>
      </c>
      <c r="H31" s="81" t="s">
        <v>209</v>
      </c>
      <c r="I31" s="14"/>
      <c r="J31" s="81" t="s">
        <v>208</v>
      </c>
      <c r="K31" s="81" t="s">
        <v>209</v>
      </c>
      <c r="L31" s="14"/>
      <c r="M31" s="81" t="s">
        <v>208</v>
      </c>
      <c r="N31" s="81" t="s">
        <v>209</v>
      </c>
    </row>
    <row r="32" spans="1:15" ht="60" customHeight="1" x14ac:dyDescent="0.25">
      <c r="A32" s="34"/>
      <c r="B32" s="34"/>
      <c r="C32" s="35"/>
      <c r="D32" s="34"/>
      <c r="E32" s="34"/>
      <c r="F32" s="35"/>
      <c r="G32" s="34"/>
      <c r="H32" s="34"/>
      <c r="I32" s="35"/>
      <c r="J32" s="34"/>
      <c r="K32" s="34"/>
      <c r="L32" s="35"/>
      <c r="M32" s="34"/>
      <c r="N32" s="34"/>
    </row>
    <row r="33" spans="1:14" x14ac:dyDescent="0.25">
      <c r="A33" s="81" t="s">
        <v>208</v>
      </c>
      <c r="B33" s="81" t="s">
        <v>209</v>
      </c>
      <c r="C33" s="14"/>
      <c r="D33" s="81" t="s">
        <v>208</v>
      </c>
      <c r="E33" s="81" t="s">
        <v>209</v>
      </c>
      <c r="F33" s="14"/>
      <c r="G33" s="81" t="s">
        <v>208</v>
      </c>
      <c r="H33" s="81" t="s">
        <v>209</v>
      </c>
      <c r="I33" s="14"/>
      <c r="J33" s="81" t="s">
        <v>208</v>
      </c>
      <c r="K33" s="81" t="s">
        <v>209</v>
      </c>
      <c r="L33" s="14"/>
      <c r="M33" s="81" t="s">
        <v>208</v>
      </c>
      <c r="N33" s="81" t="s">
        <v>209</v>
      </c>
    </row>
    <row r="34" spans="1:14" ht="60" customHeight="1" x14ac:dyDescent="0.25">
      <c r="A34" s="34"/>
      <c r="B34" s="34"/>
      <c r="C34" s="35"/>
      <c r="D34" s="34"/>
      <c r="E34" s="34"/>
      <c r="F34" s="35"/>
      <c r="G34" s="34"/>
      <c r="H34" s="34"/>
      <c r="I34" s="35"/>
      <c r="J34" s="34"/>
      <c r="K34" s="34"/>
      <c r="L34" s="35"/>
      <c r="M34" s="34"/>
      <c r="N34" s="34"/>
    </row>
    <row r="35" spans="1:14" x14ac:dyDescent="0.25">
      <c r="A35" s="81" t="s">
        <v>208</v>
      </c>
      <c r="B35" s="81" t="s">
        <v>209</v>
      </c>
      <c r="C35" s="14"/>
      <c r="D35" s="81" t="s">
        <v>208</v>
      </c>
      <c r="E35" s="81" t="s">
        <v>209</v>
      </c>
      <c r="F35" s="14"/>
      <c r="G35" s="81" t="s">
        <v>208</v>
      </c>
      <c r="H35" s="81" t="s">
        <v>209</v>
      </c>
      <c r="I35" s="14"/>
      <c r="J35" s="81" t="s">
        <v>208</v>
      </c>
      <c r="K35" s="81" t="s">
        <v>209</v>
      </c>
      <c r="L35" s="14"/>
      <c r="M35" s="81" t="s">
        <v>208</v>
      </c>
      <c r="N35" s="81" t="s">
        <v>209</v>
      </c>
    </row>
    <row r="36" spans="1:14" ht="60" customHeight="1" x14ac:dyDescent="0.25">
      <c r="A36" s="34"/>
      <c r="B36" s="34"/>
      <c r="C36" s="35"/>
      <c r="D36" s="34"/>
      <c r="E36" s="34"/>
      <c r="F36" s="35"/>
      <c r="G36" s="34"/>
      <c r="H36" s="34"/>
      <c r="I36" s="35"/>
      <c r="J36" s="34"/>
      <c r="K36" s="34"/>
      <c r="L36" s="35"/>
      <c r="M36" s="34"/>
      <c r="N36" s="34"/>
    </row>
    <row r="37" spans="1:14" x14ac:dyDescent="0.25">
      <c r="A37" s="81" t="s">
        <v>208</v>
      </c>
      <c r="B37" s="81" t="s">
        <v>209</v>
      </c>
      <c r="C37" s="14"/>
      <c r="D37" s="81" t="s">
        <v>208</v>
      </c>
      <c r="E37" s="81" t="s">
        <v>209</v>
      </c>
      <c r="F37" s="14"/>
      <c r="G37" s="81" t="s">
        <v>208</v>
      </c>
      <c r="H37" s="81" t="s">
        <v>209</v>
      </c>
      <c r="I37" s="14"/>
      <c r="J37" s="81" t="s">
        <v>208</v>
      </c>
      <c r="K37" s="81" t="s">
        <v>209</v>
      </c>
      <c r="L37" s="14"/>
      <c r="M37" s="81" t="s">
        <v>208</v>
      </c>
      <c r="N37" s="81" t="s">
        <v>209</v>
      </c>
    </row>
    <row r="38" spans="1:14" ht="60" customHeight="1" x14ac:dyDescent="0.25">
      <c r="A38" s="34"/>
      <c r="B38" s="34"/>
      <c r="C38" s="35"/>
      <c r="D38" s="34"/>
      <c r="E38" s="34"/>
      <c r="F38" s="35"/>
      <c r="G38" s="34"/>
      <c r="H38" s="34"/>
      <c r="I38" s="35"/>
      <c r="J38" s="34"/>
      <c r="K38" s="34"/>
      <c r="L38" s="35"/>
      <c r="M38" s="34"/>
      <c r="N38" s="34"/>
    </row>
    <row r="39" spans="1:14" x14ac:dyDescent="0.25">
      <c r="A39" s="81" t="s">
        <v>208</v>
      </c>
      <c r="B39" s="81" t="s">
        <v>209</v>
      </c>
      <c r="C39" s="14"/>
      <c r="D39" s="81" t="s">
        <v>208</v>
      </c>
      <c r="E39" s="81" t="s">
        <v>209</v>
      </c>
      <c r="F39" s="14"/>
      <c r="G39" s="81" t="s">
        <v>208</v>
      </c>
      <c r="H39" s="81" t="s">
        <v>209</v>
      </c>
      <c r="I39" s="14"/>
      <c r="J39" s="81" t="s">
        <v>208</v>
      </c>
      <c r="K39" s="81" t="s">
        <v>209</v>
      </c>
      <c r="L39" s="14"/>
      <c r="M39" s="81" t="s">
        <v>208</v>
      </c>
      <c r="N39" s="81" t="s">
        <v>209</v>
      </c>
    </row>
    <row r="40" spans="1:14" ht="60" customHeight="1" x14ac:dyDescent="0.25">
      <c r="A40" s="34"/>
      <c r="B40" s="34"/>
      <c r="C40" s="35"/>
      <c r="D40" s="34"/>
      <c r="E40" s="34"/>
      <c r="F40" s="35"/>
      <c r="G40" s="34"/>
      <c r="H40" s="34"/>
      <c r="I40" s="35"/>
      <c r="J40" s="34"/>
      <c r="K40" s="34"/>
      <c r="L40" s="35"/>
      <c r="M40" s="34"/>
      <c r="N40" s="34"/>
    </row>
    <row r="41" spans="1:14" x14ac:dyDescent="0.25">
      <c r="A41" s="81" t="s">
        <v>208</v>
      </c>
      <c r="B41" s="81" t="s">
        <v>209</v>
      </c>
      <c r="C41" s="14"/>
      <c r="D41" s="81" t="s">
        <v>208</v>
      </c>
      <c r="E41" s="81" t="s">
        <v>209</v>
      </c>
      <c r="F41" s="14"/>
      <c r="G41" s="81" t="s">
        <v>208</v>
      </c>
      <c r="H41" s="81" t="s">
        <v>209</v>
      </c>
      <c r="I41" s="14"/>
      <c r="J41" s="81" t="s">
        <v>208</v>
      </c>
      <c r="K41" s="81" t="s">
        <v>209</v>
      </c>
      <c r="L41" s="14"/>
      <c r="M41" s="81" t="s">
        <v>208</v>
      </c>
      <c r="N41" s="81" t="s">
        <v>209</v>
      </c>
    </row>
    <row r="42" spans="1:14" ht="60" customHeight="1" x14ac:dyDescent="0.25">
      <c r="A42" s="34"/>
      <c r="B42" s="34"/>
      <c r="C42" s="35"/>
      <c r="D42" s="34"/>
      <c r="E42" s="34"/>
      <c r="F42" s="35"/>
      <c r="G42" s="34"/>
      <c r="H42" s="34"/>
      <c r="I42" s="35"/>
      <c r="J42" s="34"/>
      <c r="K42" s="34"/>
      <c r="L42" s="35"/>
      <c r="M42" s="34"/>
      <c r="N42" s="34"/>
    </row>
    <row r="43" spans="1:14" x14ac:dyDescent="0.25">
      <c r="A43" s="81" t="s">
        <v>208</v>
      </c>
      <c r="B43" s="81" t="s">
        <v>209</v>
      </c>
      <c r="C43" s="14"/>
      <c r="D43" s="81" t="s">
        <v>208</v>
      </c>
      <c r="E43" s="81" t="s">
        <v>209</v>
      </c>
      <c r="F43" s="14"/>
      <c r="G43" s="81" t="s">
        <v>208</v>
      </c>
      <c r="H43" s="81" t="s">
        <v>209</v>
      </c>
      <c r="I43" s="14"/>
      <c r="J43" s="81" t="s">
        <v>208</v>
      </c>
      <c r="K43" s="81" t="s">
        <v>209</v>
      </c>
      <c r="L43" s="14"/>
      <c r="M43" s="81" t="s">
        <v>208</v>
      </c>
      <c r="N43" s="81" t="s">
        <v>209</v>
      </c>
    </row>
    <row r="44" spans="1:14" ht="60" customHeight="1" x14ac:dyDescent="0.25">
      <c r="A44" s="34"/>
      <c r="B44" s="34"/>
      <c r="C44" s="35"/>
      <c r="D44" s="34"/>
      <c r="E44" s="34"/>
      <c r="F44" s="35"/>
      <c r="G44" s="34"/>
      <c r="H44" s="34"/>
      <c r="I44" s="35"/>
      <c r="J44" s="34"/>
      <c r="K44" s="34"/>
      <c r="L44" s="35"/>
      <c r="M44" s="34"/>
      <c r="N44" s="34"/>
    </row>
    <row r="45" spans="1:14" x14ac:dyDescent="0.25">
      <c r="A45" s="81" t="s">
        <v>208</v>
      </c>
      <c r="B45" s="81" t="s">
        <v>209</v>
      </c>
      <c r="C45" s="14"/>
      <c r="D45" s="81" t="s">
        <v>208</v>
      </c>
      <c r="E45" s="81" t="s">
        <v>209</v>
      </c>
      <c r="F45" s="14"/>
      <c r="G45" s="81" t="s">
        <v>208</v>
      </c>
      <c r="H45" s="81" t="s">
        <v>209</v>
      </c>
      <c r="I45" s="14"/>
      <c r="J45" s="81" t="s">
        <v>208</v>
      </c>
      <c r="K45" s="81" t="s">
        <v>209</v>
      </c>
      <c r="L45" s="14"/>
      <c r="M45" s="81" t="s">
        <v>208</v>
      </c>
      <c r="N45" s="81" t="s">
        <v>209</v>
      </c>
    </row>
    <row r="46" spans="1:14" ht="60" customHeight="1" x14ac:dyDescent="0.25">
      <c r="A46" s="34"/>
      <c r="B46" s="34"/>
      <c r="C46" s="35"/>
      <c r="D46" s="34"/>
      <c r="E46" s="34"/>
      <c r="F46" s="35"/>
      <c r="G46" s="34"/>
      <c r="H46" s="34"/>
      <c r="I46" s="35"/>
      <c r="J46" s="34"/>
      <c r="K46" s="34"/>
      <c r="L46" s="35"/>
      <c r="M46" s="34"/>
      <c r="N46" s="34"/>
    </row>
    <row r="47" spans="1:14" x14ac:dyDescent="0.25">
      <c r="A47" s="81" t="s">
        <v>208</v>
      </c>
      <c r="B47" s="81" t="s">
        <v>209</v>
      </c>
      <c r="C47" s="14"/>
      <c r="D47" s="81" t="s">
        <v>208</v>
      </c>
      <c r="E47" s="81" t="s">
        <v>209</v>
      </c>
      <c r="F47" s="14"/>
      <c r="G47" s="81" t="s">
        <v>208</v>
      </c>
      <c r="H47" s="81" t="s">
        <v>209</v>
      </c>
      <c r="I47" s="14"/>
      <c r="J47" s="81" t="s">
        <v>208</v>
      </c>
      <c r="K47" s="81" t="s">
        <v>209</v>
      </c>
      <c r="L47" s="14"/>
      <c r="M47" s="81" t="s">
        <v>208</v>
      </c>
      <c r="N47" s="81" t="s">
        <v>209</v>
      </c>
    </row>
    <row r="48" spans="1:14" ht="60" customHeight="1" x14ac:dyDescent="0.25">
      <c r="A48" s="34"/>
      <c r="B48" s="34"/>
      <c r="C48" s="35"/>
      <c r="D48" s="34"/>
      <c r="E48" s="34"/>
      <c r="F48" s="35"/>
      <c r="G48" s="34"/>
      <c r="H48" s="34"/>
      <c r="I48" s="35"/>
      <c r="J48" s="34"/>
      <c r="K48" s="34"/>
      <c r="L48" s="35"/>
      <c r="M48" s="34"/>
      <c r="N48" s="34"/>
    </row>
  </sheetData>
  <sheetProtection algorithmName="SHA-512" hashValue="yQWBWzVVbiL5WUu70eHh1ztJD6y05rDzTwIWDiXIqLOamvPDK8vVVBttgSLfp8CbyUdxfOGEYouLVQfDKOGadw==" saltValue="l/8SI1LWU5iVZQckukwDqw==" spinCount="100000" sheet="1" objects="1" scenarios="1"/>
  <mergeCells count="45">
    <mergeCell ref="A1:B4"/>
    <mergeCell ref="C1:M1"/>
    <mergeCell ref="C2:M2"/>
    <mergeCell ref="C3:M4"/>
    <mergeCell ref="A21:B21"/>
    <mergeCell ref="D21:E21"/>
    <mergeCell ref="G21:H21"/>
    <mergeCell ref="J21:K21"/>
    <mergeCell ref="M21:N21"/>
    <mergeCell ref="A19:B19"/>
    <mergeCell ref="D19:E19"/>
    <mergeCell ref="G19:H19"/>
    <mergeCell ref="J19:K19"/>
    <mergeCell ref="M19:N19"/>
    <mergeCell ref="A20:B20"/>
    <mergeCell ref="D20:E20"/>
    <mergeCell ref="A22:B22"/>
    <mergeCell ref="D22:E22"/>
    <mergeCell ref="G22:H22"/>
    <mergeCell ref="J22:K22"/>
    <mergeCell ref="M22:N22"/>
    <mergeCell ref="G20:H20"/>
    <mergeCell ref="J20:K20"/>
    <mergeCell ref="M20:N20"/>
    <mergeCell ref="B17:N17"/>
    <mergeCell ref="G9:I9"/>
    <mergeCell ref="J9:L9"/>
    <mergeCell ref="M9:N9"/>
    <mergeCell ref="A14:B14"/>
    <mergeCell ref="D14:E14"/>
    <mergeCell ref="G14:H14"/>
    <mergeCell ref="J14:K14"/>
    <mergeCell ref="M14:N14"/>
    <mergeCell ref="A15:B15"/>
    <mergeCell ref="D15:E15"/>
    <mergeCell ref="G15:H15"/>
    <mergeCell ref="J15:K15"/>
    <mergeCell ref="M15:N15"/>
    <mergeCell ref="B9:F9"/>
    <mergeCell ref="A6:N6"/>
    <mergeCell ref="A7:N7"/>
    <mergeCell ref="G8:I8"/>
    <mergeCell ref="J8:L8"/>
    <mergeCell ref="M8:N8"/>
    <mergeCell ref="B8:F8"/>
  </mergeCells>
  <dataValidations count="5">
    <dataValidation type="list" allowBlank="1" showInputMessage="1" showErrorMessage="1" sqref="M20:N20 D20:E20 G20:H20 J20:K20 A20:B20" xr:uid="{00000000-0002-0000-0400-000000000000}">
      <formula1>CATEGORÍA_DE_DAÑO</formula1>
    </dataValidation>
    <dataValidation type="list" allowBlank="1" showInputMessage="1" showErrorMessage="1" sqref="A24 A48 A26 M24 A30 A32 A34 A36 A38 A40 A42 A44 A46 D24 D26 D28 D30 D32 D34 D36 D38 D40 D42 D44 D46 D48 A28 G46 G44 G42 G40 G38 G36 G34 G32 G30 G28 G26 G24 J24 J26 J28 J30 J32 J34 J36 J38 J40 J42 J44 J46 J48 M48 M46 M44 M42 M40 M38 M36 M34 M32 M30 M28 M26 G48" xr:uid="{00000000-0002-0000-0400-000001000000}">
      <formula1>INDIRECT(A$20)</formula1>
    </dataValidation>
    <dataValidation type="list" allowBlank="1" showInputMessage="1" showErrorMessage="1" sqref="B24 B26 N48 B30 B32 B34 B36 B38 B40 B42 B44 B46 B48 E48 E46 E44 E42 E40 E38 E36 E34 E32 E30 E28 E26 E24 H24 H26 H28 H30 H32 H34 H36 H38 H40 H42 H44 H46 B28 K48 K46 K44 K42 K40 K38 K36 K34 K32 K30 K28 K26 K24 N24 N26 N28 N30 N32 N34 N36 N38 N40 N42 N44 N46 H48" xr:uid="{00000000-0002-0000-0400-000002000000}">
      <formula1>INDIRECT(A24)</formula1>
    </dataValidation>
    <dataValidation type="list" allowBlank="1" showInputMessage="1" showErrorMessage="1" sqref="A14:B14 D14:E14 G14:H14 J14:K14 M14:N14 A11:B11 D11:E11 G11:H11 J11:K11 M11:N11" xr:uid="{00000000-0002-0000-0400-000003000000}">
      <formula1>Efectos</formula1>
    </dataValidation>
    <dataValidation type="list" allowBlank="1" showInputMessage="1" showErrorMessage="1" sqref="J9:L9" xr:uid="{00000000-0002-0000-0400-000004000000}">
      <formula1>DIRECCIÓN_TERRITORIAL</formula1>
    </dataValidation>
  </dataValidations>
  <pageMargins left="0.7" right="0.7" top="0.75" bottom="0.75" header="0.3" footer="0.3"/>
  <pageSetup orientation="portrait" r:id="rId1"/>
  <ignoredErrors>
    <ignoredError sqref="B1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7"/>
  <sheetViews>
    <sheetView zoomScale="70" zoomScaleNormal="70" workbookViewId="0">
      <selection activeCell="C1" sqref="C1:M1"/>
    </sheetView>
  </sheetViews>
  <sheetFormatPr baseColWidth="10" defaultColWidth="11.42578125" defaultRowHeight="15" x14ac:dyDescent="0.25"/>
  <cols>
    <col min="1" max="2" width="26.85546875" style="21" customWidth="1"/>
    <col min="3" max="3" width="2.140625" style="21" customWidth="1"/>
    <col min="4" max="5" width="26.85546875" style="21" customWidth="1"/>
    <col min="6" max="6" width="2.140625" style="21" customWidth="1"/>
    <col min="7" max="8" width="26.85546875" style="21" customWidth="1"/>
    <col min="9" max="9" width="2.140625" style="21" customWidth="1"/>
    <col min="10" max="11" width="26.85546875" style="21" customWidth="1"/>
    <col min="12" max="12" width="2.140625" style="21" customWidth="1"/>
    <col min="13" max="14" width="26.85546875" style="21" customWidth="1"/>
    <col min="15" max="16384" width="11.42578125" style="21"/>
  </cols>
  <sheetData>
    <row r="1" spans="1:15" ht="15" customHeight="1" thickBot="1" x14ac:dyDescent="0.3">
      <c r="A1" s="74"/>
      <c r="B1" s="75"/>
      <c r="C1" s="71" t="s">
        <v>210</v>
      </c>
      <c r="D1" s="72"/>
      <c r="E1" s="72"/>
      <c r="F1" s="72"/>
      <c r="G1" s="72"/>
      <c r="H1" s="72"/>
      <c r="I1" s="72"/>
      <c r="J1" s="72"/>
      <c r="K1" s="72"/>
      <c r="L1" s="72"/>
      <c r="M1" s="73"/>
      <c r="N1" s="38" t="s">
        <v>245</v>
      </c>
      <c r="O1" s="23"/>
    </row>
    <row r="2" spans="1:15" ht="15" customHeight="1" thickBot="1" x14ac:dyDescent="0.3">
      <c r="A2" s="76"/>
      <c r="B2" s="77"/>
      <c r="C2" s="60" t="s">
        <v>243</v>
      </c>
      <c r="D2" s="61"/>
      <c r="E2" s="61"/>
      <c r="F2" s="61"/>
      <c r="G2" s="61"/>
      <c r="H2" s="61"/>
      <c r="I2" s="61"/>
      <c r="J2" s="61"/>
      <c r="K2" s="61"/>
      <c r="L2" s="61"/>
      <c r="M2" s="62"/>
      <c r="N2" s="38" t="s">
        <v>246</v>
      </c>
      <c r="O2" s="23"/>
    </row>
    <row r="3" spans="1:15" ht="15" customHeight="1" thickBot="1" x14ac:dyDescent="0.3">
      <c r="A3" s="76"/>
      <c r="B3" s="77"/>
      <c r="C3" s="55" t="s">
        <v>234</v>
      </c>
      <c r="D3" s="56"/>
      <c r="E3" s="56"/>
      <c r="F3" s="56"/>
      <c r="G3" s="56"/>
      <c r="H3" s="56"/>
      <c r="I3" s="56"/>
      <c r="J3" s="56"/>
      <c r="K3" s="56"/>
      <c r="L3" s="56"/>
      <c r="M3" s="56"/>
      <c r="N3" s="38" t="s">
        <v>247</v>
      </c>
      <c r="O3" s="23"/>
    </row>
    <row r="4" spans="1:15" ht="15" customHeight="1" thickBot="1" x14ac:dyDescent="0.3">
      <c r="A4" s="78"/>
      <c r="B4" s="79"/>
      <c r="C4" s="57"/>
      <c r="D4" s="58"/>
      <c r="E4" s="58"/>
      <c r="F4" s="58"/>
      <c r="G4" s="58"/>
      <c r="H4" s="58"/>
      <c r="I4" s="58"/>
      <c r="J4" s="58"/>
      <c r="K4" s="58"/>
      <c r="L4" s="58"/>
      <c r="M4" s="58"/>
      <c r="N4" s="38" t="s">
        <v>242</v>
      </c>
      <c r="O4" s="23"/>
    </row>
    <row r="5" spans="1:15" x14ac:dyDescent="0.25">
      <c r="A5" s="24"/>
      <c r="B5" s="24"/>
      <c r="C5" s="24"/>
      <c r="D5" s="24"/>
      <c r="E5" s="24"/>
      <c r="F5" s="24"/>
      <c r="G5" s="24"/>
      <c r="H5" s="24"/>
      <c r="I5" s="24"/>
      <c r="J5" s="24"/>
      <c r="K5" s="24"/>
      <c r="L5" s="24"/>
      <c r="M5" s="24"/>
      <c r="N5" s="24"/>
    </row>
    <row r="6" spans="1:15" s="20" customFormat="1" ht="30" customHeight="1" x14ac:dyDescent="0.25">
      <c r="A6" s="87" t="s">
        <v>211</v>
      </c>
      <c r="B6" s="87"/>
      <c r="C6" s="87"/>
      <c r="D6" s="87"/>
      <c r="E6" s="87"/>
      <c r="F6" s="87"/>
      <c r="G6" s="87"/>
      <c r="H6" s="87"/>
      <c r="I6" s="87"/>
      <c r="J6" s="87"/>
      <c r="K6" s="87"/>
      <c r="L6" s="87"/>
      <c r="M6" s="87"/>
      <c r="N6" s="87"/>
    </row>
    <row r="7" spans="1:15" s="20" customFormat="1" ht="16.5" customHeight="1" x14ac:dyDescent="0.25">
      <c r="A7" s="59" t="s">
        <v>200</v>
      </c>
      <c r="B7" s="59"/>
      <c r="C7" s="59"/>
      <c r="D7" s="59"/>
      <c r="E7" s="59"/>
      <c r="F7" s="59"/>
      <c r="G7" s="59"/>
      <c r="H7" s="59"/>
      <c r="I7" s="59"/>
      <c r="J7" s="59"/>
      <c r="K7" s="59"/>
      <c r="L7" s="59"/>
      <c r="M7" s="59"/>
      <c r="N7" s="59"/>
    </row>
    <row r="8" spans="1:15" s="14" customFormat="1" ht="28.5" customHeight="1" x14ac:dyDescent="0.25">
      <c r="A8" s="29" t="s">
        <v>240</v>
      </c>
      <c r="B8" s="44" t="s">
        <v>201</v>
      </c>
      <c r="C8" s="45"/>
      <c r="D8" s="45"/>
      <c r="E8" s="45"/>
      <c r="F8" s="46"/>
      <c r="G8" s="43" t="s">
        <v>202</v>
      </c>
      <c r="H8" s="43"/>
      <c r="I8" s="43"/>
      <c r="J8" s="43" t="s">
        <v>203</v>
      </c>
      <c r="K8" s="43"/>
      <c r="L8" s="43"/>
      <c r="M8" s="43" t="s">
        <v>204</v>
      </c>
      <c r="N8" s="43"/>
      <c r="O8" s="17"/>
    </row>
    <row r="9" spans="1:15" s="14" customFormat="1" ht="14.25" x14ac:dyDescent="0.25">
      <c r="A9" s="31" t="str">
        <f>'Árbol del problema'!A9</f>
        <v>DD/MM/AAAA</v>
      </c>
      <c r="B9" s="65">
        <f>'Árbol del problema'!B9</f>
        <v>0</v>
      </c>
      <c r="C9" s="66"/>
      <c r="D9" s="66"/>
      <c r="E9" s="66"/>
      <c r="F9" s="67"/>
      <c r="G9" s="63">
        <f>'Árbol del problema'!G9</f>
        <v>0</v>
      </c>
      <c r="H9" s="63"/>
      <c r="I9" s="63"/>
      <c r="J9" s="63">
        <f>'Árbol del problema'!J9</f>
        <v>0</v>
      </c>
      <c r="K9" s="63"/>
      <c r="L9" s="63"/>
      <c r="M9" s="63">
        <f>'Árbol del problema'!M9</f>
        <v>0</v>
      </c>
      <c r="N9" s="63"/>
      <c r="O9" s="17"/>
    </row>
    <row r="10" spans="1:15" x14ac:dyDescent="0.25">
      <c r="A10" s="24"/>
      <c r="B10" s="24"/>
      <c r="C10" s="24"/>
      <c r="D10" s="24"/>
      <c r="E10" s="24"/>
      <c r="F10" s="24"/>
      <c r="G10" s="24"/>
      <c r="H10" s="24"/>
      <c r="I10" s="24"/>
      <c r="J10" s="24"/>
      <c r="K10" s="24"/>
      <c r="L10" s="24"/>
      <c r="M10" s="24"/>
      <c r="N10" s="24"/>
    </row>
    <row r="11" spans="1:15" ht="60" customHeight="1" x14ac:dyDescent="0.25">
      <c r="A11" s="22" t="str">
        <f>IFERROR(VLOOKUP('Árbol del problema'!A11,EYF!$A$2:$B$39,2,FALSE),"")</f>
        <v/>
      </c>
      <c r="B11" s="22" t="str">
        <f>IFERROR(VLOOKUP('Árbol del problema'!B11,EYF!$A$2:$B$39,2,FALSE),"")</f>
        <v/>
      </c>
      <c r="C11" s="14"/>
      <c r="D11" s="22" t="str">
        <f>IFERROR(VLOOKUP('Árbol del problema'!D11,EYF!$A$2:$B$39,2,FALSE),"")</f>
        <v/>
      </c>
      <c r="E11" s="22" t="str">
        <f>IFERROR(VLOOKUP('Árbol del problema'!E11,EYF!$A$2:$B$39,2,FALSE),"")</f>
        <v/>
      </c>
      <c r="F11" s="14"/>
      <c r="G11" s="22" t="str">
        <f>IFERROR(VLOOKUP('Árbol del problema'!G11,EYF!$A$2:$B$39,2,FALSE),"")</f>
        <v/>
      </c>
      <c r="H11" s="22" t="str">
        <f>IFERROR(VLOOKUP('Árbol del problema'!H11,EYF!$A$2:$B$39,2,FALSE),"")</f>
        <v/>
      </c>
      <c r="I11" s="14"/>
      <c r="J11" s="22" t="str">
        <f>IFERROR(VLOOKUP('Árbol del problema'!J11,EYF!$A$2:$B$39,2,FALSE),"")</f>
        <v/>
      </c>
      <c r="K11" s="22" t="str">
        <f>IFERROR(VLOOKUP('Árbol del problema'!K11,EYF!$A$2:$B$39,2,FALSE),"")</f>
        <v/>
      </c>
      <c r="L11" s="14"/>
      <c r="M11" s="22" t="str">
        <f>IFERROR(VLOOKUP('Árbol del problema'!M11,EYF!$A$2:$B$39,2,FALSE),"")</f>
        <v/>
      </c>
      <c r="N11" s="22" t="str">
        <f>IFERROR(VLOOKUP('Árbol del problema'!N11,EYF!$A$2:$B$39,2,FALSE),"")</f>
        <v/>
      </c>
    </row>
    <row r="12" spans="1:15" x14ac:dyDescent="0.25">
      <c r="A12" s="81" t="s">
        <v>238</v>
      </c>
      <c r="B12" s="81" t="s">
        <v>238</v>
      </c>
      <c r="C12" s="14"/>
      <c r="D12" s="81" t="s">
        <v>238</v>
      </c>
      <c r="E12" s="81" t="s">
        <v>238</v>
      </c>
      <c r="F12" s="14"/>
      <c r="G12" s="81" t="s">
        <v>238</v>
      </c>
      <c r="H12" s="81" t="s">
        <v>238</v>
      </c>
      <c r="I12" s="14"/>
      <c r="J12" s="81" t="s">
        <v>238</v>
      </c>
      <c r="K12" s="81" t="s">
        <v>238</v>
      </c>
      <c r="L12" s="14"/>
      <c r="M12" s="81" t="s">
        <v>238</v>
      </c>
      <c r="N12" s="81" t="s">
        <v>238</v>
      </c>
    </row>
    <row r="13" spans="1:15" x14ac:dyDescent="0.25">
      <c r="A13" s="14"/>
      <c r="B13" s="14"/>
      <c r="C13" s="14"/>
      <c r="D13" s="14"/>
      <c r="E13" s="14"/>
      <c r="F13" s="14"/>
      <c r="G13" s="14"/>
      <c r="H13" s="14"/>
      <c r="I13" s="14"/>
      <c r="J13" s="14"/>
      <c r="K13" s="14"/>
      <c r="L13" s="14"/>
      <c r="M13" s="14"/>
      <c r="N13" s="14"/>
    </row>
    <row r="14" spans="1:15" ht="60" customHeight="1" x14ac:dyDescent="0.25">
      <c r="A14" s="64" t="str">
        <f>IFERROR(VLOOKUP('Árbol del problema'!A14,EYF!$A$2:$B$39,2,FALSE),"")</f>
        <v/>
      </c>
      <c r="B14" s="64"/>
      <c r="C14" s="14"/>
      <c r="D14" s="64" t="str">
        <f>IFERROR(VLOOKUP('Árbol del problema'!D14,EYF!$A$2:$B$39,2,FALSE),"")</f>
        <v/>
      </c>
      <c r="E14" s="64"/>
      <c r="F14" s="14"/>
      <c r="G14" s="64" t="str">
        <f>IFERROR(VLOOKUP('Árbol del problema'!G14,EYF!$A$2:$B$39,2,FALSE),"")</f>
        <v/>
      </c>
      <c r="H14" s="64"/>
      <c r="I14" s="14"/>
      <c r="J14" s="64" t="str">
        <f>IFERROR(VLOOKUP('Árbol del problema'!J14,EYF!$A$2:$B$39,2,FALSE),"")</f>
        <v/>
      </c>
      <c r="K14" s="64"/>
      <c r="L14" s="14"/>
      <c r="M14" s="64" t="str">
        <f>IFERROR(VLOOKUP('Árbol del problema'!M14,EYF!$A$2:$B$39,2,FALSE),"")</f>
        <v/>
      </c>
      <c r="N14" s="64"/>
    </row>
    <row r="15" spans="1:15" x14ac:dyDescent="0.25">
      <c r="A15" s="82" t="s">
        <v>237</v>
      </c>
      <c r="B15" s="82"/>
      <c r="C15" s="18"/>
      <c r="D15" s="82" t="s">
        <v>237</v>
      </c>
      <c r="E15" s="82"/>
      <c r="F15" s="18"/>
      <c r="G15" s="82" t="s">
        <v>237</v>
      </c>
      <c r="H15" s="82"/>
      <c r="I15" s="18"/>
      <c r="J15" s="82" t="s">
        <v>237</v>
      </c>
      <c r="K15" s="82"/>
      <c r="L15" s="18"/>
      <c r="M15" s="82" t="s">
        <v>237</v>
      </c>
      <c r="N15" s="82"/>
      <c r="O15" s="23"/>
    </row>
    <row r="16" spans="1:15" x14ac:dyDescent="0.25">
      <c r="A16" s="16"/>
      <c r="B16" s="13"/>
      <c r="C16" s="14"/>
      <c r="D16" s="13"/>
      <c r="E16" s="13"/>
      <c r="F16" s="14"/>
      <c r="G16" s="13"/>
      <c r="H16" s="13"/>
      <c r="I16" s="14"/>
      <c r="J16" s="13"/>
      <c r="K16" s="13"/>
      <c r="L16" s="14"/>
      <c r="M16" s="13"/>
      <c r="N16" s="13"/>
    </row>
    <row r="17" spans="1:15" ht="33" customHeight="1" x14ac:dyDescent="0.25">
      <c r="A17" s="84" t="s">
        <v>212</v>
      </c>
      <c r="B17" s="85" t="str">
        <f>'Árbol del problema'!B17</f>
        <v>Contribuir a la reparación integral de los daños causados en el Sujeto Colectivo  en el marco del conflicto armado.</v>
      </c>
      <c r="C17" s="86"/>
      <c r="D17" s="86"/>
      <c r="E17" s="86"/>
      <c r="F17" s="86"/>
      <c r="G17" s="86"/>
      <c r="H17" s="86"/>
      <c r="I17" s="86"/>
      <c r="J17" s="86"/>
      <c r="K17" s="86"/>
      <c r="L17" s="86"/>
      <c r="M17" s="86"/>
      <c r="N17" s="86"/>
    </row>
    <row r="18" spans="1:15" x14ac:dyDescent="0.25">
      <c r="A18" s="16"/>
      <c r="B18" s="15"/>
      <c r="C18" s="14"/>
      <c r="D18" s="15"/>
      <c r="E18" s="15"/>
      <c r="F18" s="14"/>
      <c r="G18" s="15"/>
      <c r="H18" s="15"/>
      <c r="I18" s="14"/>
      <c r="J18" s="15"/>
      <c r="K18" s="15"/>
      <c r="L18" s="14"/>
      <c r="M18" s="15"/>
      <c r="N18" s="15"/>
    </row>
    <row r="19" spans="1:15" x14ac:dyDescent="0.25">
      <c r="A19" s="82" t="s">
        <v>213</v>
      </c>
      <c r="B19" s="82"/>
      <c r="C19" s="18"/>
      <c r="D19" s="82" t="s">
        <v>213</v>
      </c>
      <c r="E19" s="82"/>
      <c r="F19" s="18"/>
      <c r="G19" s="82" t="s">
        <v>213</v>
      </c>
      <c r="H19" s="82"/>
      <c r="I19" s="18"/>
      <c r="J19" s="82" t="s">
        <v>213</v>
      </c>
      <c r="K19" s="82"/>
      <c r="L19" s="18"/>
      <c r="M19" s="82" t="s">
        <v>213</v>
      </c>
      <c r="N19" s="82"/>
      <c r="O19" s="23"/>
    </row>
    <row r="20" spans="1:15" ht="60" customHeight="1" x14ac:dyDescent="0.25">
      <c r="A20" s="51" t="str">
        <f>IFERROR(VLOOKUP('Árbol del problema'!A22,'CAUSAS Y OBJ DIRE'!$B$1:$C$5,2,FALSE),"")</f>
        <v/>
      </c>
      <c r="B20" s="51"/>
      <c r="C20" s="14"/>
      <c r="D20" s="51" t="str">
        <f>IFERROR(VLOOKUP('Árbol del problema'!D22,'CAUSAS Y OBJ DIRE'!$B$1:$C$5,2,FALSE),"")</f>
        <v/>
      </c>
      <c r="E20" s="51"/>
      <c r="F20" s="14"/>
      <c r="G20" s="51" t="str">
        <f>IFERROR(VLOOKUP('Árbol del problema'!G22,'CAUSAS Y OBJ DIRE'!$B$1:$C$5,2,FALSE),"")</f>
        <v/>
      </c>
      <c r="H20" s="51"/>
      <c r="I20" s="14"/>
      <c r="J20" s="51" t="str">
        <f>IFERROR(VLOOKUP('Árbol del problema'!J22,'CAUSAS Y OBJ DIRE'!$B$1:$C$5,2,FALSE),"")</f>
        <v/>
      </c>
      <c r="K20" s="51"/>
      <c r="L20" s="14"/>
      <c r="M20" s="51" t="str">
        <f>IFERROR(VLOOKUP('Árbol del problema'!M22,'CAUSAS Y OBJ DIRE'!$B$1:$C$5,2,FALSE),"")</f>
        <v/>
      </c>
      <c r="N20" s="51"/>
    </row>
    <row r="21" spans="1:15" x14ac:dyDescent="0.25">
      <c r="A21" s="68"/>
      <c r="B21" s="68"/>
      <c r="C21" s="14"/>
      <c r="D21" s="68"/>
      <c r="E21" s="68"/>
      <c r="F21" s="14"/>
      <c r="G21" s="69"/>
      <c r="H21" s="69"/>
      <c r="I21" s="14"/>
      <c r="J21" s="68"/>
      <c r="K21" s="68"/>
      <c r="L21" s="14"/>
      <c r="M21" s="68"/>
      <c r="N21" s="68"/>
    </row>
    <row r="22" spans="1:15" x14ac:dyDescent="0.25">
      <c r="A22" s="88" t="s">
        <v>214</v>
      </c>
      <c r="B22" s="88"/>
      <c r="C22" s="14"/>
      <c r="D22" s="88" t="s">
        <v>214</v>
      </c>
      <c r="E22" s="88"/>
      <c r="F22" s="14"/>
      <c r="G22" s="88" t="s">
        <v>214</v>
      </c>
      <c r="H22" s="88"/>
      <c r="I22" s="14"/>
      <c r="J22" s="88" t="s">
        <v>214</v>
      </c>
      <c r="K22" s="88"/>
      <c r="L22" s="14"/>
      <c r="M22" s="88" t="s">
        <v>214</v>
      </c>
      <c r="N22" s="88"/>
    </row>
    <row r="23" spans="1:15" ht="60" customHeight="1" x14ac:dyDescent="0.25">
      <c r="A23" s="70" t="str">
        <f>IFERROR(VLOOKUP('Árbol del problema'!B24,'CAUSAS Y OBJ IND'!$A$1:$B$39,2,FALSE),"")</f>
        <v/>
      </c>
      <c r="B23" s="70"/>
      <c r="C23" s="19"/>
      <c r="D23" s="70" t="str">
        <f>IFERROR(VLOOKUP('Árbol del problema'!E24,'CAUSAS Y OBJ IND'!$A$1:$B$39,2,FALSE),"")</f>
        <v/>
      </c>
      <c r="E23" s="70"/>
      <c r="F23" s="19"/>
      <c r="G23" s="70" t="str">
        <f>IFERROR(VLOOKUP('Árbol del problema'!H24,'CAUSAS Y OBJ IND'!$A$1:$B$39,2,FALSE),"")</f>
        <v/>
      </c>
      <c r="H23" s="70"/>
      <c r="I23" s="19"/>
      <c r="J23" s="70" t="str">
        <f>IFERROR(VLOOKUP('Árbol del problema'!K24,'CAUSAS Y OBJ IND'!$A$1:$B$39,2,FALSE),"")</f>
        <v/>
      </c>
      <c r="K23" s="70"/>
      <c r="L23" s="19"/>
      <c r="M23" s="70" t="str">
        <f>IFERROR(VLOOKUP('Árbol del problema'!N24,'CAUSAS Y OBJ IND'!$A$1:$B$39,2,FALSE),"")</f>
        <v/>
      </c>
      <c r="N23" s="70"/>
    </row>
    <row r="24" spans="1:15" x14ac:dyDescent="0.25">
      <c r="A24" s="14"/>
      <c r="B24" s="14"/>
      <c r="C24" s="14"/>
      <c r="D24" s="14"/>
      <c r="E24" s="14"/>
      <c r="F24" s="14"/>
      <c r="G24" s="14"/>
      <c r="H24" s="14"/>
      <c r="I24" s="14"/>
      <c r="J24" s="14"/>
      <c r="K24" s="14"/>
      <c r="L24" s="14"/>
      <c r="M24" s="14"/>
      <c r="N24" s="14"/>
    </row>
    <row r="25" spans="1:15" ht="60" customHeight="1" x14ac:dyDescent="0.25">
      <c r="A25" s="70" t="str">
        <f>IFERROR(VLOOKUP('Árbol del problema'!B26,'CAUSAS Y OBJ IND'!$A$1:$B$39,2,FALSE),"")</f>
        <v/>
      </c>
      <c r="B25" s="70"/>
      <c r="C25" s="19"/>
      <c r="D25" s="70" t="str">
        <f>IFERROR(VLOOKUP('Árbol del problema'!E26,'CAUSAS Y OBJ IND'!$A$1:$B$39,2,FALSE),"")</f>
        <v/>
      </c>
      <c r="E25" s="70"/>
      <c r="F25" s="19"/>
      <c r="G25" s="70" t="str">
        <f>IFERROR(VLOOKUP('Árbol del problema'!H26,'CAUSAS Y OBJ IND'!$A$1:$B$39,2,FALSE),"")</f>
        <v/>
      </c>
      <c r="H25" s="70"/>
      <c r="I25" s="19"/>
      <c r="J25" s="70" t="str">
        <f>IFERROR(VLOOKUP('Árbol del problema'!K26,'CAUSAS Y OBJ IND'!$A$1:$B$39,2,FALSE),"")</f>
        <v/>
      </c>
      <c r="K25" s="70"/>
      <c r="L25" s="19"/>
      <c r="M25" s="70" t="str">
        <f>IFERROR(VLOOKUP('Árbol del problema'!N26,'CAUSAS Y OBJ IND'!$A$1:$B$39,2,FALSE),"")</f>
        <v/>
      </c>
      <c r="N25" s="70"/>
    </row>
    <row r="26" spans="1:15" x14ac:dyDescent="0.25">
      <c r="A26" s="14"/>
      <c r="B26" s="14"/>
      <c r="C26" s="14"/>
      <c r="D26" s="14"/>
      <c r="E26" s="14"/>
      <c r="F26" s="14"/>
      <c r="G26" s="14"/>
      <c r="H26" s="14"/>
      <c r="I26" s="14"/>
      <c r="J26" s="14"/>
      <c r="K26" s="14"/>
      <c r="L26" s="14"/>
      <c r="M26" s="14"/>
      <c r="N26" s="14"/>
    </row>
    <row r="27" spans="1:15" ht="60" customHeight="1" x14ac:dyDescent="0.25">
      <c r="A27" s="70" t="str">
        <f>IFERROR(VLOOKUP('Árbol del problema'!B28,'CAUSAS Y OBJ IND'!$A$1:$B$39,2,FALSE),"")</f>
        <v/>
      </c>
      <c r="B27" s="70"/>
      <c r="C27" s="19"/>
      <c r="D27" s="70" t="str">
        <f>IFERROR(VLOOKUP('Árbol del problema'!E28,'CAUSAS Y OBJ IND'!$A$1:$B$39,2,FALSE),"")</f>
        <v/>
      </c>
      <c r="E27" s="70"/>
      <c r="F27" s="19"/>
      <c r="G27" s="70" t="str">
        <f>IFERROR(VLOOKUP('Árbol del problema'!H28,'CAUSAS Y OBJ IND'!$A$1:$B$39,2,FALSE),"")</f>
        <v/>
      </c>
      <c r="H27" s="70"/>
      <c r="I27" s="19"/>
      <c r="J27" s="70" t="str">
        <f>IFERROR(VLOOKUP('Árbol del problema'!K28,'CAUSAS Y OBJ IND'!$A$1:$B$39,2,FALSE),"")</f>
        <v/>
      </c>
      <c r="K27" s="70"/>
      <c r="L27" s="19"/>
      <c r="M27" s="70" t="str">
        <f>IFERROR(VLOOKUP('Árbol del problema'!N28,'CAUSAS Y OBJ IND'!$A$1:$B$39,2,FALSE),"")</f>
        <v/>
      </c>
      <c r="N27" s="70"/>
    </row>
    <row r="28" spans="1:15" x14ac:dyDescent="0.25">
      <c r="A28" s="14"/>
      <c r="B28" s="14"/>
      <c r="C28" s="14"/>
      <c r="D28" s="14"/>
      <c r="E28" s="14"/>
      <c r="F28" s="14"/>
      <c r="G28" s="14"/>
      <c r="H28" s="14"/>
      <c r="I28" s="14"/>
      <c r="J28" s="14"/>
      <c r="K28" s="14"/>
      <c r="L28" s="14"/>
      <c r="M28" s="14"/>
      <c r="N28" s="14"/>
    </row>
    <row r="29" spans="1:15" ht="60" customHeight="1" x14ac:dyDescent="0.25">
      <c r="A29" s="70" t="str">
        <f>IFERROR(VLOOKUP('Árbol del problema'!B30,'CAUSAS Y OBJ IND'!$A$1:$B$39,2,FALSE),"")</f>
        <v/>
      </c>
      <c r="B29" s="70"/>
      <c r="C29" s="19"/>
      <c r="D29" s="70" t="str">
        <f>IFERROR(VLOOKUP('Árbol del problema'!E30,'CAUSAS Y OBJ IND'!$A$1:$B$39,2,FALSE),"")</f>
        <v/>
      </c>
      <c r="E29" s="70"/>
      <c r="F29" s="19"/>
      <c r="G29" s="70" t="str">
        <f>IFERROR(VLOOKUP('Árbol del problema'!H30,'CAUSAS Y OBJ IND'!$A$1:$B$39,2,FALSE),"")</f>
        <v/>
      </c>
      <c r="H29" s="70"/>
      <c r="I29" s="19"/>
      <c r="J29" s="70" t="str">
        <f>IFERROR(VLOOKUP('Árbol del problema'!K30,'CAUSAS Y OBJ IND'!$A$1:$B$39,2,FALSE),"")</f>
        <v/>
      </c>
      <c r="K29" s="70"/>
      <c r="L29" s="19"/>
      <c r="M29" s="70" t="str">
        <f>IFERROR(VLOOKUP('Árbol del problema'!N30,'CAUSAS Y OBJ IND'!$A$1:$B$39,2,FALSE),"")</f>
        <v/>
      </c>
      <c r="N29" s="70"/>
    </row>
    <row r="30" spans="1:15" x14ac:dyDescent="0.25">
      <c r="A30" s="14"/>
      <c r="B30" s="14"/>
      <c r="C30" s="14"/>
      <c r="D30" s="14"/>
      <c r="E30" s="14"/>
      <c r="F30" s="14"/>
      <c r="G30" s="14"/>
      <c r="H30" s="14"/>
      <c r="I30" s="14"/>
      <c r="J30" s="14"/>
      <c r="K30" s="14"/>
      <c r="L30" s="14"/>
      <c r="M30" s="14"/>
      <c r="N30" s="14"/>
    </row>
    <row r="31" spans="1:15" ht="60" customHeight="1" x14ac:dyDescent="0.25">
      <c r="A31" s="70" t="str">
        <f>IFERROR(VLOOKUP('Árbol del problema'!B32,'CAUSAS Y OBJ IND'!$A$1:$B$39,2,FALSE),"")</f>
        <v/>
      </c>
      <c r="B31" s="70"/>
      <c r="C31" s="19"/>
      <c r="D31" s="70" t="str">
        <f>IFERROR(VLOOKUP('Árbol del problema'!E32,'CAUSAS Y OBJ IND'!$A$1:$B$39,2,FALSE),"")</f>
        <v/>
      </c>
      <c r="E31" s="70"/>
      <c r="F31" s="19"/>
      <c r="G31" s="70" t="str">
        <f>IFERROR(VLOOKUP('Árbol del problema'!H32,'CAUSAS Y OBJ IND'!$A$1:$B$39,2,FALSE),"")</f>
        <v/>
      </c>
      <c r="H31" s="70"/>
      <c r="I31" s="19"/>
      <c r="J31" s="70" t="str">
        <f>IFERROR(VLOOKUP('Árbol del problema'!K32,'CAUSAS Y OBJ IND'!$A$1:$B$39,2,FALSE),"")</f>
        <v/>
      </c>
      <c r="K31" s="70"/>
      <c r="L31" s="19"/>
      <c r="M31" s="70" t="str">
        <f>IFERROR(VLOOKUP('Árbol del problema'!N32,'CAUSAS Y OBJ IND'!$A$1:$B$39,2,FALSE),"")</f>
        <v/>
      </c>
      <c r="N31" s="70"/>
    </row>
    <row r="32" spans="1:15" ht="17.25" customHeight="1" x14ac:dyDescent="0.25">
      <c r="A32" s="14"/>
      <c r="B32" s="14"/>
      <c r="C32" s="14"/>
      <c r="D32" s="14"/>
      <c r="E32" s="14"/>
      <c r="F32" s="14"/>
      <c r="G32" s="14"/>
      <c r="H32" s="14"/>
      <c r="I32" s="14"/>
      <c r="J32" s="14"/>
      <c r="K32" s="14"/>
      <c r="L32" s="14"/>
      <c r="M32" s="14"/>
      <c r="N32" s="14"/>
    </row>
    <row r="33" spans="1:14" ht="60" customHeight="1" x14ac:dyDescent="0.25">
      <c r="A33" s="70" t="str">
        <f>IFERROR(VLOOKUP('Árbol del problema'!B34,'CAUSAS Y OBJ IND'!$A$1:$B$39,2,FALSE),"")</f>
        <v/>
      </c>
      <c r="B33" s="70"/>
      <c r="C33" s="19"/>
      <c r="D33" s="70" t="str">
        <f>IFERROR(VLOOKUP('Árbol del problema'!E34,'CAUSAS Y OBJ IND'!$A$1:$B$39,2,FALSE),"")</f>
        <v/>
      </c>
      <c r="E33" s="70"/>
      <c r="F33" s="19"/>
      <c r="G33" s="70" t="str">
        <f>IFERROR(VLOOKUP('Árbol del problema'!H34,'CAUSAS Y OBJ IND'!$A$1:$B$39,2,FALSE),"")</f>
        <v/>
      </c>
      <c r="H33" s="70"/>
      <c r="I33" s="19"/>
      <c r="J33" s="70" t="str">
        <f>IFERROR(VLOOKUP('Árbol del problema'!K34,'CAUSAS Y OBJ IND'!$A$1:$B$39,2,FALSE),"")</f>
        <v/>
      </c>
      <c r="K33" s="70"/>
      <c r="L33" s="19"/>
      <c r="M33" s="70" t="str">
        <f>IFERROR(VLOOKUP('Árbol del problema'!N34,'CAUSAS Y OBJ IND'!$A$1:$B$39,2,FALSE),"")</f>
        <v/>
      </c>
      <c r="N33" s="70"/>
    </row>
    <row r="34" spans="1:14" x14ac:dyDescent="0.25">
      <c r="A34" s="14"/>
      <c r="B34" s="14"/>
      <c r="C34" s="14"/>
      <c r="D34" s="14"/>
      <c r="E34" s="14"/>
      <c r="F34" s="14"/>
      <c r="G34" s="14"/>
      <c r="H34" s="14"/>
      <c r="I34" s="14"/>
      <c r="J34" s="14"/>
      <c r="K34" s="14"/>
      <c r="L34" s="14"/>
      <c r="M34" s="14"/>
      <c r="N34" s="14"/>
    </row>
    <row r="35" spans="1:14" ht="60" customHeight="1" x14ac:dyDescent="0.25">
      <c r="A35" s="70" t="str">
        <f>IFERROR(VLOOKUP('Árbol del problema'!B36,'CAUSAS Y OBJ IND'!$A$1:$B$39,2,FALSE),"")</f>
        <v/>
      </c>
      <c r="B35" s="70"/>
      <c r="C35" s="19"/>
      <c r="D35" s="70" t="str">
        <f>IFERROR(VLOOKUP('Árbol del problema'!E36,'CAUSAS Y OBJ IND'!$A$1:$B$39,2,FALSE),"")</f>
        <v/>
      </c>
      <c r="E35" s="70"/>
      <c r="F35" s="19"/>
      <c r="G35" s="70" t="str">
        <f>IFERROR(VLOOKUP('Árbol del problema'!H36,'CAUSAS Y OBJ IND'!$A$1:$B$39,2,FALSE),"")</f>
        <v/>
      </c>
      <c r="H35" s="70"/>
      <c r="I35" s="19"/>
      <c r="J35" s="70" t="str">
        <f>IFERROR(VLOOKUP('Árbol del problema'!K36,'CAUSAS Y OBJ IND'!$A$1:$B$39,2,FALSE),"")</f>
        <v/>
      </c>
      <c r="K35" s="70"/>
      <c r="L35" s="19"/>
      <c r="M35" s="70" t="str">
        <f>IFERROR(VLOOKUP('Árbol del problema'!N36,'CAUSAS Y OBJ IND'!$A$1:$B$39,2,FALSE),"")</f>
        <v/>
      </c>
      <c r="N35" s="70"/>
    </row>
    <row r="36" spans="1:14" x14ac:dyDescent="0.25">
      <c r="A36" s="14"/>
      <c r="B36" s="14"/>
      <c r="C36" s="14"/>
      <c r="D36" s="14"/>
      <c r="E36" s="14"/>
      <c r="F36" s="14"/>
      <c r="G36" s="14"/>
      <c r="H36" s="14"/>
      <c r="I36" s="14"/>
      <c r="J36" s="14"/>
      <c r="K36" s="14"/>
      <c r="L36" s="14"/>
      <c r="M36" s="14"/>
      <c r="N36" s="14"/>
    </row>
    <row r="37" spans="1:14" ht="60" customHeight="1" x14ac:dyDescent="0.25">
      <c r="A37" s="70" t="str">
        <f>IFERROR(VLOOKUP('Árbol del problema'!B38,'CAUSAS Y OBJ IND'!$A$1:$B$39,2,FALSE),"")</f>
        <v/>
      </c>
      <c r="B37" s="70"/>
      <c r="C37" s="19"/>
      <c r="D37" s="70" t="str">
        <f>IFERROR(VLOOKUP('Árbol del problema'!E38,'CAUSAS Y OBJ IND'!$A$1:$B$39,2,FALSE),"")</f>
        <v/>
      </c>
      <c r="E37" s="70"/>
      <c r="F37" s="19"/>
      <c r="G37" s="70" t="str">
        <f>IFERROR(VLOOKUP('Árbol del problema'!H38,'CAUSAS Y OBJ IND'!$A$1:$B$39,2,FALSE),"")</f>
        <v/>
      </c>
      <c r="H37" s="70"/>
      <c r="I37" s="19"/>
      <c r="J37" s="70" t="str">
        <f>IFERROR(VLOOKUP('Árbol del problema'!K38,'CAUSAS Y OBJ IND'!$A$1:$B$39,2,FALSE),"")</f>
        <v/>
      </c>
      <c r="K37" s="70"/>
      <c r="L37" s="19"/>
      <c r="M37" s="70" t="str">
        <f>IFERROR(VLOOKUP('Árbol del problema'!N38,'CAUSAS Y OBJ IND'!$A$1:$B$39,2,FALSE),"")</f>
        <v/>
      </c>
      <c r="N37" s="70"/>
    </row>
    <row r="38" spans="1:14" x14ac:dyDescent="0.25">
      <c r="A38" s="14"/>
      <c r="B38" s="14"/>
      <c r="C38" s="14"/>
      <c r="D38" s="14"/>
      <c r="E38" s="14"/>
      <c r="F38" s="14"/>
      <c r="G38" s="14"/>
      <c r="H38" s="14"/>
      <c r="I38" s="14"/>
      <c r="J38" s="14"/>
      <c r="K38" s="14"/>
      <c r="L38" s="14"/>
      <c r="M38" s="14"/>
      <c r="N38" s="14"/>
    </row>
    <row r="39" spans="1:14" ht="60" customHeight="1" x14ac:dyDescent="0.25">
      <c r="A39" s="70" t="str">
        <f>IFERROR(VLOOKUP('Árbol del problema'!B40,'CAUSAS Y OBJ IND'!$A$1:$B$39,2,FALSE),"")</f>
        <v/>
      </c>
      <c r="B39" s="70"/>
      <c r="C39" s="19"/>
      <c r="D39" s="70" t="str">
        <f>IFERROR(VLOOKUP('Árbol del problema'!E40,'CAUSAS Y OBJ IND'!$A$1:$B$39,2,FALSE),"")</f>
        <v/>
      </c>
      <c r="E39" s="70"/>
      <c r="F39" s="19"/>
      <c r="G39" s="70" t="str">
        <f>IFERROR(VLOOKUP('Árbol del problema'!H40,'CAUSAS Y OBJ IND'!$A$1:$B$39,2,FALSE),"")</f>
        <v/>
      </c>
      <c r="H39" s="70"/>
      <c r="I39" s="19"/>
      <c r="J39" s="70" t="str">
        <f>IFERROR(VLOOKUP('Árbol del problema'!K40,'CAUSAS Y OBJ IND'!$A$1:$B$39,2,FALSE),"")</f>
        <v/>
      </c>
      <c r="K39" s="70"/>
      <c r="L39" s="19"/>
      <c r="M39" s="70" t="str">
        <f>IFERROR(VLOOKUP('Árbol del problema'!N40,'CAUSAS Y OBJ IND'!$A$1:$B$39,2,FALSE),"")</f>
        <v/>
      </c>
      <c r="N39" s="70"/>
    </row>
    <row r="40" spans="1:14" x14ac:dyDescent="0.25">
      <c r="A40" s="14"/>
      <c r="B40" s="14"/>
      <c r="C40" s="14"/>
      <c r="D40" s="14"/>
      <c r="E40" s="14"/>
      <c r="F40" s="14"/>
      <c r="G40" s="14"/>
      <c r="H40" s="14"/>
      <c r="I40" s="14"/>
      <c r="J40" s="14"/>
      <c r="K40" s="14"/>
      <c r="L40" s="14"/>
      <c r="M40" s="14"/>
      <c r="N40" s="14"/>
    </row>
    <row r="41" spans="1:14" ht="60" customHeight="1" x14ac:dyDescent="0.25">
      <c r="A41" s="70" t="str">
        <f>IFERROR(VLOOKUP('Árbol del problema'!B42,'CAUSAS Y OBJ IND'!$A$1:$B$39,2,FALSE),"")</f>
        <v/>
      </c>
      <c r="B41" s="70"/>
      <c r="C41" s="19"/>
      <c r="D41" s="70" t="str">
        <f>IFERROR(VLOOKUP('Árbol del problema'!E42,'CAUSAS Y OBJ IND'!$A$1:$B$39,2,FALSE),"")</f>
        <v/>
      </c>
      <c r="E41" s="70"/>
      <c r="F41" s="19"/>
      <c r="G41" s="70" t="str">
        <f>IFERROR(VLOOKUP('Árbol del problema'!H42,'CAUSAS Y OBJ IND'!$A$1:$B$39,2,FALSE),"")</f>
        <v/>
      </c>
      <c r="H41" s="70"/>
      <c r="I41" s="19"/>
      <c r="J41" s="70" t="str">
        <f>IFERROR(VLOOKUP('Árbol del problema'!K42,'CAUSAS Y OBJ IND'!$A$1:$B$39,2,FALSE),"")</f>
        <v/>
      </c>
      <c r="K41" s="70"/>
      <c r="L41" s="19"/>
      <c r="M41" s="70" t="str">
        <f>IFERROR(VLOOKUP('Árbol del problema'!N42,'CAUSAS Y OBJ IND'!$A$1:$B$39,2,FALSE),"")</f>
        <v/>
      </c>
      <c r="N41" s="70"/>
    </row>
    <row r="43" spans="1:14" ht="60" customHeight="1" x14ac:dyDescent="0.25">
      <c r="A43" s="70" t="str">
        <f>IFERROR(VLOOKUP('Árbol del problema'!B44,'CAUSAS Y OBJ IND'!$A$1:$B$39,2,FALSE),"")</f>
        <v/>
      </c>
      <c r="B43" s="70"/>
      <c r="C43" s="19"/>
      <c r="D43" s="70" t="str">
        <f>IFERROR(VLOOKUP('Árbol del problema'!E44,'CAUSAS Y OBJ IND'!$A$1:$B$39,2,FALSE),"")</f>
        <v/>
      </c>
      <c r="E43" s="70"/>
      <c r="F43" s="19"/>
      <c r="G43" s="70" t="str">
        <f>IFERROR(VLOOKUP('Árbol del problema'!H44,'CAUSAS Y OBJ IND'!$A$1:$B$39,2,FALSE),"")</f>
        <v/>
      </c>
      <c r="H43" s="70"/>
      <c r="I43" s="19"/>
      <c r="J43" s="70" t="str">
        <f>IFERROR(VLOOKUP('Árbol del problema'!K44,'CAUSAS Y OBJ IND'!$A$1:$B$39,2,FALSE),"")</f>
        <v/>
      </c>
      <c r="K43" s="70"/>
      <c r="L43" s="19"/>
      <c r="M43" s="70" t="str">
        <f>IFERROR(VLOOKUP('Árbol del problema'!N44,'CAUSAS Y OBJ IND'!$A$1:$B$39,2,FALSE),"")</f>
        <v/>
      </c>
      <c r="N43" s="70"/>
    </row>
    <row r="45" spans="1:14" ht="60" customHeight="1" x14ac:dyDescent="0.25">
      <c r="A45" s="70" t="str">
        <f>IFERROR(VLOOKUP('Árbol del problema'!B46,'CAUSAS Y OBJ IND'!$A$1:$B$39,2,FALSE),"")</f>
        <v/>
      </c>
      <c r="B45" s="70"/>
      <c r="C45" s="19"/>
      <c r="D45" s="70" t="str">
        <f>IFERROR(VLOOKUP('Árbol del problema'!E46,'CAUSAS Y OBJ IND'!$A$1:$B$39,2,FALSE),"")</f>
        <v/>
      </c>
      <c r="E45" s="70"/>
      <c r="F45" s="19"/>
      <c r="G45" s="70" t="str">
        <f>IFERROR(VLOOKUP('Árbol del problema'!H46,'CAUSAS Y OBJ IND'!$A$1:$B$39,2,FALSE),"")</f>
        <v/>
      </c>
      <c r="H45" s="70"/>
      <c r="I45" s="19"/>
      <c r="J45" s="70" t="str">
        <f>IFERROR(VLOOKUP('Árbol del problema'!K46,'CAUSAS Y OBJ IND'!$A$1:$B$39,2,FALSE),"")</f>
        <v/>
      </c>
      <c r="K45" s="70"/>
      <c r="L45" s="19"/>
      <c r="M45" s="70" t="str">
        <f>IFERROR(VLOOKUP('Árbol del problema'!N46,'CAUSAS Y OBJ IND'!$A$1:$B$39,2,FALSE),"")</f>
        <v/>
      </c>
      <c r="N45" s="70"/>
    </row>
    <row r="47" spans="1:14" ht="60" customHeight="1" x14ac:dyDescent="0.25">
      <c r="A47" s="70" t="str">
        <f>IFERROR(VLOOKUP('Árbol del problema'!B48,'CAUSAS Y OBJ IND'!$A$1:$B$39,2,FALSE),"")</f>
        <v/>
      </c>
      <c r="B47" s="70"/>
      <c r="C47" s="19"/>
      <c r="D47" s="70" t="str">
        <f>IFERROR(VLOOKUP('Árbol del problema'!E48,'CAUSAS Y OBJ IND'!$A$1:$B$39,2,FALSE),"")</f>
        <v/>
      </c>
      <c r="E47" s="70"/>
      <c r="F47" s="19"/>
      <c r="G47" s="70" t="str">
        <f>IFERROR(VLOOKUP('Árbol del problema'!H48,'CAUSAS Y OBJ IND'!$A$1:$B$39,2,FALSE),"")</f>
        <v/>
      </c>
      <c r="H47" s="70"/>
      <c r="I47" s="19"/>
      <c r="J47" s="70" t="str">
        <f>IFERROR(VLOOKUP('Árbol del problema'!K48,'CAUSAS Y OBJ IND'!$A$1:$B$39,2,FALSE),"")</f>
        <v/>
      </c>
      <c r="K47" s="70"/>
      <c r="L47" s="19"/>
      <c r="M47" s="70" t="str">
        <f>IFERROR(VLOOKUP('Árbol del problema'!N48,'CAUSAS Y OBJ IND'!$A$1:$B$39,2,FALSE),"")</f>
        <v/>
      </c>
      <c r="N47" s="70"/>
    </row>
  </sheetData>
  <sheetProtection algorithmName="SHA-512" hashValue="Sq/6Nz9AztDn0sp+dNlrOSD/LjCdvh1Ei5S1Set6jFvuvP+4l/swiQKW/UlY1Kotwu8vpPsd7BMu6XSsCS+YRg==" saltValue="IMMtguTSCqOFvLimIVpgFA==" spinCount="100000" sheet="1" objects="1" scenarios="1"/>
  <mergeCells count="110">
    <mergeCell ref="A47:B47"/>
    <mergeCell ref="D47:E47"/>
    <mergeCell ref="G47:H47"/>
    <mergeCell ref="J47:K47"/>
    <mergeCell ref="M47:N47"/>
    <mergeCell ref="A43:B43"/>
    <mergeCell ref="D43:E43"/>
    <mergeCell ref="G43:H43"/>
    <mergeCell ref="J43:K43"/>
    <mergeCell ref="M43:N43"/>
    <mergeCell ref="A45:B45"/>
    <mergeCell ref="D45:E45"/>
    <mergeCell ref="G45:H45"/>
    <mergeCell ref="J45:K45"/>
    <mergeCell ref="M45:N45"/>
    <mergeCell ref="A39:B39"/>
    <mergeCell ref="D39:E39"/>
    <mergeCell ref="G39:H39"/>
    <mergeCell ref="J39:K39"/>
    <mergeCell ref="M39:N39"/>
    <mergeCell ref="A41:B41"/>
    <mergeCell ref="D41:E41"/>
    <mergeCell ref="G41:H41"/>
    <mergeCell ref="J41:K41"/>
    <mergeCell ref="M41:N41"/>
    <mergeCell ref="A35:B35"/>
    <mergeCell ref="D35:E35"/>
    <mergeCell ref="G35:H35"/>
    <mergeCell ref="J35:K35"/>
    <mergeCell ref="M35:N35"/>
    <mergeCell ref="A37:B37"/>
    <mergeCell ref="D37:E37"/>
    <mergeCell ref="G37:H37"/>
    <mergeCell ref="J37:K37"/>
    <mergeCell ref="M37:N37"/>
    <mergeCell ref="A31:B31"/>
    <mergeCell ref="D31:E31"/>
    <mergeCell ref="G31:H31"/>
    <mergeCell ref="J31:K31"/>
    <mergeCell ref="M31:N31"/>
    <mergeCell ref="A33:B33"/>
    <mergeCell ref="D33:E33"/>
    <mergeCell ref="G33:H33"/>
    <mergeCell ref="J33:K33"/>
    <mergeCell ref="M33:N33"/>
    <mergeCell ref="A27:B27"/>
    <mergeCell ref="D27:E27"/>
    <mergeCell ref="G27:H27"/>
    <mergeCell ref="J27:K27"/>
    <mergeCell ref="M27:N27"/>
    <mergeCell ref="A29:B29"/>
    <mergeCell ref="D29:E29"/>
    <mergeCell ref="G29:H29"/>
    <mergeCell ref="J29:K29"/>
    <mergeCell ref="M29:N29"/>
    <mergeCell ref="A23:B23"/>
    <mergeCell ref="D23:E23"/>
    <mergeCell ref="G23:H23"/>
    <mergeCell ref="J23:K23"/>
    <mergeCell ref="M23:N23"/>
    <mergeCell ref="A25:B25"/>
    <mergeCell ref="D25:E25"/>
    <mergeCell ref="G25:H25"/>
    <mergeCell ref="J25:K25"/>
    <mergeCell ref="M25:N25"/>
    <mergeCell ref="A21:B21"/>
    <mergeCell ref="D21:E21"/>
    <mergeCell ref="G21:H21"/>
    <mergeCell ref="J21:K21"/>
    <mergeCell ref="M21:N21"/>
    <mergeCell ref="A22:B22"/>
    <mergeCell ref="D22:E22"/>
    <mergeCell ref="G22:H22"/>
    <mergeCell ref="J22:K22"/>
    <mergeCell ref="M22:N22"/>
    <mergeCell ref="A19:B19"/>
    <mergeCell ref="D19:E19"/>
    <mergeCell ref="G19:H19"/>
    <mergeCell ref="J19:K19"/>
    <mergeCell ref="M19:N19"/>
    <mergeCell ref="A20:B20"/>
    <mergeCell ref="D20:E20"/>
    <mergeCell ref="G20:H20"/>
    <mergeCell ref="J20:K20"/>
    <mergeCell ref="M20:N20"/>
    <mergeCell ref="A15:B15"/>
    <mergeCell ref="D15:E15"/>
    <mergeCell ref="G15:H15"/>
    <mergeCell ref="J15:K15"/>
    <mergeCell ref="M15:N15"/>
    <mergeCell ref="B17:N17"/>
    <mergeCell ref="G9:I9"/>
    <mergeCell ref="J9:L9"/>
    <mergeCell ref="M9:N9"/>
    <mergeCell ref="A14:B14"/>
    <mergeCell ref="D14:E14"/>
    <mergeCell ref="G14:H14"/>
    <mergeCell ref="J14:K14"/>
    <mergeCell ref="M14:N14"/>
    <mergeCell ref="B9:F9"/>
    <mergeCell ref="A6:N6"/>
    <mergeCell ref="A7:N7"/>
    <mergeCell ref="G8:I8"/>
    <mergeCell ref="J8:L8"/>
    <mergeCell ref="M8:N8"/>
    <mergeCell ref="A1:B4"/>
    <mergeCell ref="B8:F8"/>
    <mergeCell ref="C1:M1"/>
    <mergeCell ref="C2:M2"/>
    <mergeCell ref="C3:M4"/>
  </mergeCells>
  <pageMargins left="0.7" right="0.7" top="0.75" bottom="0.75" header="0.3" footer="0.3"/>
  <pageSetup orientation="portrait" r:id="rId1"/>
  <ignoredErrors>
    <ignoredError sqref="B1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31"/>
  <sheetViews>
    <sheetView zoomScale="80" zoomScaleNormal="80" workbookViewId="0">
      <selection activeCell="C6" sqref="C6"/>
    </sheetView>
  </sheetViews>
  <sheetFormatPr baseColWidth="10" defaultColWidth="11.42578125" defaultRowHeight="15" x14ac:dyDescent="0.25"/>
  <cols>
    <col min="1" max="2" width="27.140625" style="8" customWidth="1"/>
    <col min="3" max="3" width="41.42578125" style="8" customWidth="1"/>
    <col min="4" max="12" width="27.140625" style="3" customWidth="1"/>
    <col min="13" max="13" width="34.28515625" style="3" customWidth="1"/>
    <col min="14" max="21" width="27.140625" style="3" customWidth="1"/>
    <col min="22" max="27" width="27.140625" style="8" customWidth="1"/>
    <col min="28" max="29" width="27.140625" style="3" customWidth="1"/>
    <col min="30" max="16384" width="11.42578125" style="3"/>
  </cols>
  <sheetData>
    <row r="1" spans="1:34" ht="90" x14ac:dyDescent="0.25">
      <c r="A1" s="5" t="s">
        <v>0</v>
      </c>
      <c r="B1" s="5" t="s">
        <v>1</v>
      </c>
      <c r="C1" s="5" t="s">
        <v>24</v>
      </c>
      <c r="D1" s="5" t="s">
        <v>2</v>
      </c>
      <c r="E1" s="5" t="s">
        <v>3</v>
      </c>
      <c r="F1" s="5" t="s">
        <v>4</v>
      </c>
      <c r="G1" s="5" t="s">
        <v>25</v>
      </c>
      <c r="H1" s="9" t="s">
        <v>27</v>
      </c>
      <c r="I1" s="9" t="s">
        <v>215</v>
      </c>
      <c r="J1" s="9" t="s">
        <v>28</v>
      </c>
      <c r="K1" s="9" t="s">
        <v>29</v>
      </c>
      <c r="L1" s="9" t="s">
        <v>30</v>
      </c>
      <c r="M1" s="10" t="s">
        <v>31</v>
      </c>
      <c r="N1" s="11" t="s">
        <v>32</v>
      </c>
      <c r="O1" s="11" t="s">
        <v>5</v>
      </c>
      <c r="P1" s="11" t="s">
        <v>33</v>
      </c>
      <c r="Q1" s="11" t="s">
        <v>34</v>
      </c>
      <c r="R1" s="11" t="s">
        <v>216</v>
      </c>
      <c r="S1" s="11" t="s">
        <v>217</v>
      </c>
      <c r="T1" s="11" t="s">
        <v>225</v>
      </c>
      <c r="U1" s="11" t="s">
        <v>219</v>
      </c>
      <c r="V1" s="9" t="s">
        <v>35</v>
      </c>
      <c r="W1" s="9" t="s">
        <v>36</v>
      </c>
      <c r="X1" s="9" t="s">
        <v>220</v>
      </c>
      <c r="Y1" s="9" t="s">
        <v>37</v>
      </c>
      <c r="Z1" s="9" t="s">
        <v>38</v>
      </c>
      <c r="AA1" s="9" t="s">
        <v>39</v>
      </c>
      <c r="AB1" s="12" t="s">
        <v>40</v>
      </c>
      <c r="AC1" s="12" t="s">
        <v>41</v>
      </c>
      <c r="AD1" s="12" t="s">
        <v>42</v>
      </c>
      <c r="AE1" s="12" t="s">
        <v>43</v>
      </c>
      <c r="AF1" s="12" t="s">
        <v>44</v>
      </c>
      <c r="AG1" s="12" t="s">
        <v>45</v>
      </c>
      <c r="AH1" s="2"/>
    </row>
    <row r="2" spans="1:34" ht="102.75" x14ac:dyDescent="0.25">
      <c r="A2" s="6" t="s">
        <v>6</v>
      </c>
      <c r="B2" s="7" t="s">
        <v>24</v>
      </c>
      <c r="C2" s="7" t="s">
        <v>27</v>
      </c>
      <c r="D2" s="7" t="s">
        <v>31</v>
      </c>
      <c r="E2" s="7" t="s">
        <v>32</v>
      </c>
      <c r="F2" s="7" t="s">
        <v>35</v>
      </c>
      <c r="G2" s="7" t="s">
        <v>40</v>
      </c>
      <c r="H2" s="9" t="s">
        <v>46</v>
      </c>
      <c r="I2" s="9" t="s">
        <v>215</v>
      </c>
      <c r="J2" s="9" t="s">
        <v>28</v>
      </c>
      <c r="K2" s="9" t="s">
        <v>47</v>
      </c>
      <c r="L2" s="9" t="s">
        <v>48</v>
      </c>
      <c r="M2" s="10" t="s">
        <v>52</v>
      </c>
      <c r="N2" s="11" t="s">
        <v>32</v>
      </c>
      <c r="O2" s="11" t="s">
        <v>55</v>
      </c>
      <c r="P2" s="11" t="s">
        <v>33</v>
      </c>
      <c r="Q2" s="11" t="s">
        <v>34</v>
      </c>
      <c r="R2" s="11" t="s">
        <v>56</v>
      </c>
      <c r="S2" s="11" t="s">
        <v>57</v>
      </c>
      <c r="T2" s="11" t="s">
        <v>63</v>
      </c>
      <c r="U2" s="11" t="s">
        <v>58</v>
      </c>
      <c r="V2" s="9" t="s">
        <v>64</v>
      </c>
      <c r="W2" s="9" t="s">
        <v>66</v>
      </c>
      <c r="X2" s="9" t="s">
        <v>220</v>
      </c>
      <c r="Y2" s="9" t="s">
        <v>67</v>
      </c>
      <c r="Z2" s="9" t="s">
        <v>68</v>
      </c>
      <c r="AA2" s="9" t="s">
        <v>65</v>
      </c>
      <c r="AB2" s="12" t="s">
        <v>70</v>
      </c>
      <c r="AC2" s="12" t="s">
        <v>71</v>
      </c>
      <c r="AD2" s="12" t="s">
        <v>42</v>
      </c>
      <c r="AE2" s="12" t="s">
        <v>72</v>
      </c>
      <c r="AF2" s="12" t="s">
        <v>44</v>
      </c>
      <c r="AG2" s="12" t="s">
        <v>45</v>
      </c>
      <c r="AH2" s="4"/>
    </row>
    <row r="3" spans="1:34" ht="90" x14ac:dyDescent="0.25">
      <c r="A3" s="6" t="s">
        <v>7</v>
      </c>
      <c r="B3" s="7" t="s">
        <v>2</v>
      </c>
      <c r="C3" s="7" t="s">
        <v>221</v>
      </c>
      <c r="D3" s="4"/>
      <c r="E3" s="7" t="s">
        <v>5</v>
      </c>
      <c r="F3" s="7" t="s">
        <v>36</v>
      </c>
      <c r="G3" s="7" t="s">
        <v>41</v>
      </c>
      <c r="H3" s="9" t="s">
        <v>49</v>
      </c>
      <c r="I3" s="7"/>
      <c r="J3" s="7"/>
      <c r="K3" s="7"/>
      <c r="L3" s="7"/>
      <c r="M3" s="10" t="s">
        <v>53</v>
      </c>
      <c r="N3" s="7"/>
      <c r="O3" s="11" t="s">
        <v>239</v>
      </c>
      <c r="P3" s="7"/>
      <c r="Q3" s="8"/>
      <c r="R3" s="11" t="s">
        <v>59</v>
      </c>
      <c r="S3" s="11" t="s">
        <v>60</v>
      </c>
      <c r="T3" s="11" t="s">
        <v>62</v>
      </c>
      <c r="U3" s="11" t="s">
        <v>61</v>
      </c>
      <c r="V3" s="7"/>
      <c r="W3" s="7"/>
      <c r="X3" s="7"/>
      <c r="Y3" s="9" t="s">
        <v>69</v>
      </c>
      <c r="Z3" s="7"/>
      <c r="AA3" s="7"/>
      <c r="AB3" s="12" t="s">
        <v>73</v>
      </c>
      <c r="AC3" s="4"/>
      <c r="AD3" s="4"/>
      <c r="AE3" s="12" t="s">
        <v>74</v>
      </c>
      <c r="AF3" s="4"/>
      <c r="AG3" s="4"/>
      <c r="AH3" s="4"/>
    </row>
    <row r="4" spans="1:34" ht="39" x14ac:dyDescent="0.25">
      <c r="A4" s="6" t="s">
        <v>8</v>
      </c>
      <c r="B4" s="7" t="s">
        <v>3</v>
      </c>
      <c r="C4" s="7" t="s">
        <v>28</v>
      </c>
      <c r="D4" s="4"/>
      <c r="E4" s="7" t="s">
        <v>33</v>
      </c>
      <c r="F4" s="7" t="s">
        <v>220</v>
      </c>
      <c r="G4" s="7" t="s">
        <v>42</v>
      </c>
      <c r="H4" s="4"/>
      <c r="I4" s="4"/>
      <c r="J4" s="4"/>
      <c r="K4" s="4"/>
      <c r="L4" s="4"/>
      <c r="M4" s="10" t="s">
        <v>54</v>
      </c>
      <c r="N4" s="7"/>
      <c r="O4" s="7"/>
      <c r="P4" s="7"/>
      <c r="Q4" s="7"/>
      <c r="R4" s="7"/>
      <c r="S4" s="7"/>
      <c r="T4" s="7"/>
      <c r="U4" s="7"/>
      <c r="V4" s="7"/>
      <c r="W4" s="7"/>
      <c r="X4" s="7"/>
      <c r="Y4" s="7"/>
      <c r="Z4" s="7"/>
      <c r="AA4" s="7"/>
      <c r="AB4" s="4"/>
      <c r="AC4" s="4"/>
      <c r="AD4" s="4"/>
      <c r="AE4" s="4"/>
      <c r="AF4" s="4"/>
      <c r="AG4" s="4"/>
      <c r="AH4" s="4"/>
    </row>
    <row r="5" spans="1:34" ht="39" x14ac:dyDescent="0.25">
      <c r="A5" s="6" t="s">
        <v>222</v>
      </c>
      <c r="B5" s="7" t="s">
        <v>4</v>
      </c>
      <c r="C5" s="7" t="s">
        <v>29</v>
      </c>
      <c r="D5" s="4"/>
      <c r="E5" s="7" t="s">
        <v>34</v>
      </c>
      <c r="F5" s="7" t="s">
        <v>37</v>
      </c>
      <c r="G5" s="7" t="s">
        <v>43</v>
      </c>
      <c r="H5" s="4"/>
      <c r="I5" s="4"/>
      <c r="J5" s="4"/>
      <c r="K5" s="4"/>
      <c r="L5" s="4"/>
      <c r="M5" s="10" t="s">
        <v>50</v>
      </c>
      <c r="N5" s="7"/>
      <c r="O5" s="7"/>
      <c r="P5" s="7"/>
      <c r="Q5" s="7"/>
      <c r="R5" s="7"/>
      <c r="S5" s="7"/>
      <c r="T5" s="7"/>
      <c r="U5" s="7"/>
      <c r="V5" s="7"/>
      <c r="W5" s="7"/>
      <c r="X5" s="7"/>
      <c r="Y5" s="7"/>
      <c r="Z5" s="7"/>
      <c r="AA5" s="7"/>
      <c r="AB5" s="4"/>
      <c r="AC5" s="4"/>
      <c r="AD5" s="4"/>
      <c r="AE5" s="4"/>
      <c r="AF5" s="4"/>
      <c r="AG5" s="4"/>
      <c r="AH5" s="4"/>
    </row>
    <row r="6" spans="1:34" ht="51.75" x14ac:dyDescent="0.25">
      <c r="A6" s="6" t="s">
        <v>9</v>
      </c>
      <c r="B6" s="7" t="s">
        <v>25</v>
      </c>
      <c r="C6" s="7" t="s">
        <v>30</v>
      </c>
      <c r="D6" s="4"/>
      <c r="E6" s="7" t="s">
        <v>216</v>
      </c>
      <c r="F6" s="7" t="s">
        <v>38</v>
      </c>
      <c r="G6" s="7" t="s">
        <v>44</v>
      </c>
      <c r="H6" s="4"/>
      <c r="I6" s="4"/>
      <c r="J6" s="4"/>
      <c r="K6" s="4"/>
      <c r="L6" s="4"/>
      <c r="M6" s="10" t="s">
        <v>51</v>
      </c>
      <c r="N6" s="4"/>
      <c r="O6" s="4"/>
      <c r="P6" s="4"/>
      <c r="Q6" s="4"/>
      <c r="R6" s="4"/>
      <c r="S6" s="4"/>
      <c r="T6" s="4"/>
      <c r="U6" s="4"/>
      <c r="V6" s="7"/>
      <c r="W6" s="7"/>
      <c r="X6" s="7"/>
      <c r="Y6" s="7"/>
      <c r="Z6" s="7"/>
      <c r="AA6" s="7"/>
      <c r="AB6" s="4"/>
      <c r="AC6" s="4"/>
      <c r="AD6" s="4"/>
      <c r="AE6" s="4"/>
      <c r="AF6" s="4"/>
      <c r="AG6" s="4"/>
      <c r="AH6" s="4"/>
    </row>
    <row r="7" spans="1:34" ht="39" x14ac:dyDescent="0.25">
      <c r="A7" s="6" t="s">
        <v>10</v>
      </c>
      <c r="B7" s="7"/>
      <c r="C7" s="27"/>
      <c r="D7" s="4"/>
      <c r="E7" s="7" t="s">
        <v>217</v>
      </c>
      <c r="F7" s="7" t="s">
        <v>39</v>
      </c>
      <c r="G7" s="7" t="s">
        <v>45</v>
      </c>
      <c r="H7" s="4"/>
      <c r="I7" s="4"/>
      <c r="J7" s="4"/>
      <c r="K7" s="4"/>
      <c r="L7" s="4"/>
      <c r="M7" s="7"/>
      <c r="N7" s="4"/>
      <c r="O7" s="4"/>
      <c r="P7" s="4"/>
      <c r="Q7" s="4"/>
      <c r="R7" s="4"/>
      <c r="S7" s="4"/>
      <c r="T7" s="4"/>
      <c r="U7" s="4"/>
      <c r="V7" s="7"/>
      <c r="W7" s="7"/>
      <c r="X7" s="7"/>
      <c r="Y7" s="7"/>
      <c r="Z7" s="7"/>
      <c r="AA7" s="7"/>
      <c r="AB7" s="4"/>
      <c r="AC7" s="4"/>
      <c r="AD7" s="4"/>
      <c r="AE7" s="4"/>
      <c r="AF7" s="4"/>
      <c r="AG7" s="4"/>
      <c r="AH7" s="4"/>
    </row>
    <row r="8" spans="1:34" ht="39" x14ac:dyDescent="0.25">
      <c r="A8" s="6" t="s">
        <v>11</v>
      </c>
      <c r="B8" s="7"/>
      <c r="C8" s="7"/>
      <c r="D8" s="4"/>
      <c r="E8" s="7" t="s">
        <v>218</v>
      </c>
      <c r="H8" s="4"/>
      <c r="I8" s="4"/>
      <c r="J8" s="4"/>
      <c r="K8" s="4"/>
      <c r="L8" s="4"/>
      <c r="M8" s="4"/>
      <c r="N8" s="4"/>
      <c r="O8" s="4"/>
      <c r="P8" s="4"/>
      <c r="Q8" s="4"/>
      <c r="R8" s="4"/>
      <c r="S8" s="4"/>
      <c r="T8" s="4"/>
      <c r="U8" s="4"/>
      <c r="V8" s="7"/>
      <c r="W8" s="7"/>
      <c r="X8" s="7"/>
      <c r="Y8" s="7"/>
      <c r="Z8" s="7"/>
      <c r="AA8" s="7"/>
      <c r="AB8" s="4"/>
      <c r="AC8" s="4"/>
      <c r="AD8" s="4"/>
      <c r="AE8" s="4"/>
      <c r="AF8" s="4"/>
      <c r="AG8" s="4"/>
      <c r="AH8" s="4"/>
    </row>
    <row r="9" spans="1:34" ht="39" x14ac:dyDescent="0.25">
      <c r="A9" s="6" t="s">
        <v>223</v>
      </c>
      <c r="B9" s="7"/>
      <c r="C9" s="7"/>
      <c r="D9" s="4"/>
      <c r="E9" s="7" t="s">
        <v>219</v>
      </c>
      <c r="F9" s="4"/>
      <c r="H9" s="4"/>
      <c r="I9" s="4"/>
      <c r="J9" s="4"/>
      <c r="K9" s="4"/>
      <c r="L9" s="4"/>
      <c r="M9" s="4"/>
      <c r="N9" s="4"/>
      <c r="O9" s="4"/>
      <c r="P9" s="4"/>
      <c r="Q9" s="4"/>
      <c r="R9" s="4"/>
      <c r="S9" s="4"/>
      <c r="T9" s="4"/>
      <c r="U9" s="4"/>
      <c r="V9" s="7"/>
      <c r="W9" s="7"/>
      <c r="X9" s="7"/>
      <c r="Y9" s="7"/>
      <c r="Z9" s="7"/>
      <c r="AA9" s="7"/>
      <c r="AB9" s="4"/>
      <c r="AC9" s="4"/>
      <c r="AD9" s="4"/>
      <c r="AE9" s="4"/>
      <c r="AF9" s="4"/>
      <c r="AG9" s="4"/>
      <c r="AH9" s="4"/>
    </row>
    <row r="10" spans="1:34" x14ac:dyDescent="0.25">
      <c r="A10" s="6" t="s">
        <v>12</v>
      </c>
      <c r="B10" s="7"/>
      <c r="C10" s="7"/>
      <c r="D10" s="4"/>
      <c r="E10" s="4"/>
      <c r="F10" s="4"/>
      <c r="G10" s="4"/>
      <c r="H10" s="4"/>
      <c r="I10" s="4"/>
      <c r="J10" s="4"/>
      <c r="K10" s="4"/>
      <c r="L10" s="4"/>
      <c r="M10" s="4"/>
      <c r="N10" s="4"/>
      <c r="O10" s="4"/>
      <c r="P10" s="4"/>
      <c r="Q10" s="4"/>
      <c r="R10" s="4"/>
      <c r="S10" s="4"/>
      <c r="T10" s="4"/>
      <c r="U10" s="4"/>
      <c r="V10" s="7"/>
      <c r="W10" s="7"/>
      <c r="X10" s="7"/>
      <c r="Y10" s="7"/>
      <c r="Z10" s="7"/>
      <c r="AA10" s="7"/>
      <c r="AB10" s="4"/>
      <c r="AC10" s="4"/>
      <c r="AD10" s="4"/>
      <c r="AE10" s="4"/>
      <c r="AF10" s="4"/>
      <c r="AG10" s="4"/>
      <c r="AH10" s="4"/>
    </row>
    <row r="11" spans="1:34" x14ac:dyDescent="0.25">
      <c r="A11" s="6" t="s">
        <v>13</v>
      </c>
      <c r="B11" s="7"/>
      <c r="C11" s="7"/>
      <c r="D11" s="4"/>
      <c r="E11" s="4"/>
      <c r="F11" s="4"/>
      <c r="G11" s="4"/>
      <c r="H11" s="4"/>
      <c r="I11" s="4"/>
      <c r="J11" s="4"/>
      <c r="K11" s="4"/>
      <c r="L11" s="4"/>
      <c r="M11" s="4"/>
      <c r="N11" s="4"/>
      <c r="O11" s="4"/>
      <c r="P11" s="4"/>
      <c r="Q11" s="4"/>
      <c r="R11" s="4"/>
      <c r="S11" s="4"/>
      <c r="T11" s="4"/>
      <c r="U11" s="4"/>
      <c r="V11" s="7"/>
      <c r="W11" s="7"/>
      <c r="X11" s="7"/>
      <c r="Y11" s="7"/>
      <c r="Z11" s="7"/>
      <c r="AA11" s="7"/>
      <c r="AB11" s="4"/>
      <c r="AC11" s="4"/>
      <c r="AD11" s="4"/>
      <c r="AE11" s="4"/>
      <c r="AF11" s="4"/>
      <c r="AG11" s="4"/>
      <c r="AH11" s="4"/>
    </row>
    <row r="12" spans="1:34" x14ac:dyDescent="0.25">
      <c r="A12" s="6" t="s">
        <v>14</v>
      </c>
      <c r="B12" s="7"/>
      <c r="C12" s="7"/>
      <c r="D12" s="4"/>
      <c r="E12" s="4"/>
      <c r="F12" s="4"/>
      <c r="G12" s="4"/>
      <c r="H12" s="4"/>
      <c r="I12" s="4"/>
      <c r="J12" s="4"/>
      <c r="K12" s="4"/>
      <c r="L12" s="4"/>
      <c r="M12" s="4"/>
      <c r="N12" s="4"/>
      <c r="O12" s="4"/>
      <c r="P12" s="4"/>
      <c r="Q12" s="4"/>
      <c r="R12" s="4"/>
      <c r="S12" s="4"/>
      <c r="T12" s="4"/>
      <c r="U12" s="4"/>
      <c r="V12" s="7"/>
      <c r="W12" s="7"/>
      <c r="X12" s="7"/>
      <c r="Y12" s="7"/>
      <c r="Z12" s="7"/>
      <c r="AA12" s="7"/>
      <c r="AB12" s="4"/>
      <c r="AC12" s="4"/>
      <c r="AD12" s="4"/>
      <c r="AE12" s="4"/>
      <c r="AF12" s="4"/>
      <c r="AG12" s="4"/>
      <c r="AH12" s="4"/>
    </row>
    <row r="13" spans="1:34" x14ac:dyDescent="0.25">
      <c r="A13" s="6" t="s">
        <v>15</v>
      </c>
      <c r="B13" s="7"/>
      <c r="C13" s="7"/>
      <c r="D13" s="4"/>
      <c r="E13" s="4"/>
      <c r="F13" s="4"/>
      <c r="G13" s="4"/>
      <c r="H13" s="4"/>
      <c r="I13" s="4"/>
      <c r="J13" s="4"/>
      <c r="K13" s="4"/>
      <c r="L13" s="4"/>
      <c r="M13" s="4"/>
      <c r="N13" s="4"/>
      <c r="O13" s="4"/>
      <c r="P13" s="4"/>
      <c r="Q13" s="4"/>
      <c r="R13" s="4"/>
      <c r="S13" s="4"/>
      <c r="T13" s="4"/>
      <c r="U13" s="4"/>
      <c r="V13" s="7"/>
      <c r="W13" s="7"/>
      <c r="X13" s="7"/>
      <c r="Y13" s="7"/>
      <c r="Z13" s="7"/>
      <c r="AA13" s="7"/>
      <c r="AB13" s="4"/>
      <c r="AC13" s="4"/>
      <c r="AD13" s="4"/>
      <c r="AE13" s="4"/>
      <c r="AF13" s="4"/>
      <c r="AG13" s="4"/>
      <c r="AH13" s="4"/>
    </row>
    <row r="14" spans="1:34" ht="30" x14ac:dyDescent="0.25">
      <c r="A14" s="6" t="s">
        <v>224</v>
      </c>
      <c r="B14" s="7"/>
      <c r="C14" s="7"/>
      <c r="D14" s="4"/>
      <c r="E14" s="4"/>
      <c r="F14" s="4"/>
      <c r="G14" s="4"/>
      <c r="H14" s="4"/>
      <c r="I14" s="4"/>
      <c r="J14" s="4"/>
      <c r="K14" s="4"/>
      <c r="L14" s="4"/>
      <c r="M14" s="4"/>
      <c r="N14" s="4"/>
      <c r="O14" s="4"/>
      <c r="P14" s="4"/>
      <c r="Q14" s="4"/>
      <c r="R14" s="4"/>
      <c r="S14" s="4"/>
      <c r="T14" s="4"/>
      <c r="U14" s="4"/>
      <c r="V14" s="7"/>
      <c r="W14" s="7"/>
      <c r="X14" s="7"/>
      <c r="Y14" s="7"/>
      <c r="Z14" s="7"/>
      <c r="AA14" s="7"/>
      <c r="AB14" s="4"/>
      <c r="AC14" s="4"/>
      <c r="AD14" s="4"/>
      <c r="AE14" s="4"/>
      <c r="AF14" s="4"/>
      <c r="AG14" s="4"/>
      <c r="AH14" s="4"/>
    </row>
    <row r="15" spans="1:34" x14ac:dyDescent="0.25">
      <c r="A15" s="6" t="s">
        <v>16</v>
      </c>
      <c r="B15" s="7"/>
      <c r="C15" s="7"/>
      <c r="D15" s="4"/>
      <c r="E15" s="4"/>
      <c r="F15" s="4"/>
      <c r="G15" s="4"/>
      <c r="H15" s="4"/>
      <c r="I15" s="4"/>
      <c r="J15" s="4"/>
      <c r="K15" s="4"/>
      <c r="L15" s="4"/>
      <c r="M15" s="4"/>
      <c r="N15" s="4"/>
      <c r="O15" s="4"/>
      <c r="P15" s="4"/>
      <c r="Q15" s="4"/>
      <c r="R15" s="4"/>
      <c r="S15" s="4"/>
      <c r="T15" s="4"/>
      <c r="U15" s="4"/>
      <c r="V15" s="7"/>
      <c r="W15" s="7"/>
      <c r="X15" s="7"/>
      <c r="Y15" s="7"/>
      <c r="Z15" s="7"/>
      <c r="AA15" s="7"/>
      <c r="AB15" s="4"/>
      <c r="AC15" s="4"/>
      <c r="AD15" s="4"/>
      <c r="AE15" s="4"/>
      <c r="AF15" s="4"/>
      <c r="AG15" s="4"/>
      <c r="AH15" s="4"/>
    </row>
    <row r="16" spans="1:34" x14ac:dyDescent="0.25">
      <c r="A16" s="6" t="s">
        <v>17</v>
      </c>
      <c r="B16" s="7"/>
      <c r="C16" s="7"/>
      <c r="D16" s="4"/>
      <c r="E16" s="4"/>
      <c r="F16" s="4"/>
      <c r="G16" s="4"/>
      <c r="H16" s="4"/>
      <c r="I16" s="4"/>
      <c r="J16" s="4"/>
      <c r="K16" s="4"/>
      <c r="L16" s="4"/>
      <c r="M16" s="4"/>
      <c r="N16" s="4"/>
      <c r="O16" s="4"/>
      <c r="P16" s="4"/>
      <c r="Q16" s="4"/>
      <c r="R16" s="4"/>
      <c r="S16" s="4"/>
      <c r="T16" s="4"/>
      <c r="U16" s="4"/>
      <c r="V16" s="7"/>
      <c r="W16" s="7"/>
      <c r="X16" s="7"/>
      <c r="Y16" s="7"/>
      <c r="Z16" s="7"/>
      <c r="AA16" s="7"/>
      <c r="AB16" s="4"/>
      <c r="AC16" s="4"/>
      <c r="AD16" s="4"/>
      <c r="AE16" s="4"/>
      <c r="AF16" s="4"/>
      <c r="AG16" s="4"/>
      <c r="AH16" s="4"/>
    </row>
    <row r="17" spans="1:34" x14ac:dyDescent="0.25">
      <c r="A17" s="6" t="s">
        <v>18</v>
      </c>
      <c r="B17" s="7"/>
      <c r="C17" s="7"/>
      <c r="D17" s="4"/>
      <c r="E17" s="4"/>
      <c r="F17" s="4"/>
      <c r="G17" s="4"/>
      <c r="H17" s="4"/>
      <c r="I17" s="4"/>
      <c r="J17" s="4"/>
      <c r="K17" s="4"/>
      <c r="L17" s="4"/>
      <c r="M17" s="4"/>
      <c r="N17" s="4"/>
      <c r="O17" s="4"/>
      <c r="P17" s="4"/>
      <c r="Q17" s="4"/>
      <c r="R17" s="4"/>
      <c r="S17" s="4"/>
      <c r="T17" s="4"/>
      <c r="U17" s="4"/>
      <c r="V17" s="7"/>
      <c r="W17" s="7"/>
      <c r="X17" s="7"/>
      <c r="Y17" s="7"/>
      <c r="Z17" s="7"/>
      <c r="AA17" s="7"/>
      <c r="AB17" s="4"/>
      <c r="AC17" s="4"/>
      <c r="AD17" s="4"/>
      <c r="AE17" s="4"/>
      <c r="AF17" s="4"/>
      <c r="AG17" s="4"/>
      <c r="AH17" s="4"/>
    </row>
    <row r="18" spans="1:34" x14ac:dyDescent="0.25">
      <c r="A18" s="6" t="s">
        <v>19</v>
      </c>
      <c r="B18" s="7"/>
      <c r="C18" s="7"/>
      <c r="D18" s="4"/>
      <c r="E18" s="4"/>
      <c r="F18" s="4"/>
      <c r="G18" s="4"/>
      <c r="H18" s="4"/>
      <c r="I18" s="4"/>
      <c r="J18" s="4"/>
      <c r="K18" s="4"/>
      <c r="L18" s="4"/>
      <c r="M18" s="4"/>
      <c r="N18" s="4"/>
      <c r="O18" s="4"/>
      <c r="P18" s="4"/>
      <c r="Q18" s="4"/>
      <c r="R18" s="4"/>
      <c r="S18" s="4"/>
      <c r="T18" s="4"/>
      <c r="U18" s="4"/>
      <c r="V18" s="7"/>
      <c r="W18" s="7"/>
      <c r="X18" s="7"/>
      <c r="Y18" s="7"/>
      <c r="Z18" s="7"/>
      <c r="AA18" s="7"/>
      <c r="AB18" s="4"/>
      <c r="AC18" s="4"/>
      <c r="AD18" s="4"/>
      <c r="AE18" s="4"/>
      <c r="AF18" s="4"/>
      <c r="AG18" s="4"/>
      <c r="AH18" s="4"/>
    </row>
    <row r="19" spans="1:34" x14ac:dyDescent="0.25">
      <c r="A19" s="6" t="s">
        <v>20</v>
      </c>
      <c r="B19" s="7"/>
      <c r="C19" s="7"/>
      <c r="D19" s="4"/>
      <c r="E19" s="4"/>
      <c r="F19" s="4"/>
      <c r="G19" s="4"/>
      <c r="H19" s="4"/>
      <c r="I19" s="4"/>
      <c r="J19" s="4"/>
      <c r="K19" s="4"/>
      <c r="L19" s="4"/>
      <c r="M19" s="4"/>
      <c r="N19" s="4"/>
      <c r="O19" s="4"/>
      <c r="P19" s="4"/>
      <c r="Q19" s="4"/>
      <c r="R19" s="4"/>
      <c r="S19" s="4"/>
      <c r="T19" s="4"/>
      <c r="U19" s="4"/>
      <c r="V19" s="7"/>
      <c r="W19" s="7"/>
      <c r="X19" s="7"/>
      <c r="Y19" s="7"/>
      <c r="Z19" s="7"/>
      <c r="AA19" s="7"/>
      <c r="AB19" s="4"/>
      <c r="AC19" s="4"/>
      <c r="AD19" s="4"/>
      <c r="AE19" s="4"/>
      <c r="AF19" s="4"/>
      <c r="AG19" s="4"/>
      <c r="AH19" s="4"/>
    </row>
    <row r="20" spans="1:34" x14ac:dyDescent="0.25">
      <c r="A20" s="6" t="s">
        <v>21</v>
      </c>
      <c r="B20" s="7"/>
      <c r="C20" s="7"/>
      <c r="D20" s="4"/>
      <c r="E20" s="4"/>
      <c r="F20" s="4"/>
      <c r="G20" s="4"/>
      <c r="H20" s="4"/>
      <c r="I20" s="4"/>
      <c r="J20" s="4"/>
      <c r="K20" s="4"/>
      <c r="L20" s="4"/>
      <c r="M20" s="4"/>
      <c r="N20" s="4"/>
      <c r="O20" s="4"/>
      <c r="P20" s="4"/>
      <c r="Q20" s="4"/>
      <c r="R20" s="4"/>
      <c r="S20" s="4"/>
      <c r="T20" s="4"/>
      <c r="U20" s="4"/>
      <c r="V20" s="7"/>
      <c r="W20" s="7"/>
      <c r="X20" s="7"/>
      <c r="Y20" s="7"/>
      <c r="Z20" s="7"/>
      <c r="AA20" s="7"/>
      <c r="AB20" s="4"/>
      <c r="AC20" s="4"/>
      <c r="AD20" s="4"/>
      <c r="AE20" s="4"/>
      <c r="AF20" s="4"/>
      <c r="AG20" s="4"/>
      <c r="AH20" s="4"/>
    </row>
    <row r="21" spans="1:34" x14ac:dyDescent="0.25">
      <c r="A21" s="6" t="s">
        <v>22</v>
      </c>
      <c r="B21" s="7"/>
      <c r="C21" s="7"/>
      <c r="D21" s="4"/>
      <c r="E21" s="4"/>
      <c r="F21" s="4"/>
      <c r="G21" s="4"/>
      <c r="H21" s="4"/>
      <c r="I21" s="4"/>
      <c r="J21" s="4"/>
      <c r="K21" s="4"/>
      <c r="L21" s="4"/>
      <c r="M21" s="4"/>
      <c r="N21" s="4"/>
      <c r="O21" s="4"/>
      <c r="P21" s="4"/>
      <c r="Q21" s="4"/>
      <c r="R21" s="4"/>
      <c r="S21" s="4"/>
      <c r="T21" s="4"/>
      <c r="U21" s="4"/>
      <c r="V21" s="7"/>
      <c r="W21" s="7"/>
      <c r="X21" s="7"/>
      <c r="Y21" s="7"/>
      <c r="Z21" s="7"/>
      <c r="AA21" s="7"/>
      <c r="AB21" s="4"/>
      <c r="AC21" s="4"/>
      <c r="AD21" s="4"/>
      <c r="AE21" s="4"/>
      <c r="AF21" s="4"/>
      <c r="AG21" s="4"/>
      <c r="AH21" s="4"/>
    </row>
    <row r="22" spans="1:34" x14ac:dyDescent="0.25">
      <c r="A22" s="6" t="s">
        <v>23</v>
      </c>
      <c r="B22" s="7"/>
      <c r="C22" s="7"/>
      <c r="D22" s="4"/>
      <c r="E22" s="4"/>
      <c r="F22" s="4"/>
      <c r="G22" s="4"/>
      <c r="H22" s="4"/>
      <c r="I22" s="4"/>
      <c r="J22" s="4"/>
      <c r="K22" s="4"/>
      <c r="L22" s="4"/>
      <c r="M22" s="4"/>
      <c r="N22" s="4"/>
      <c r="O22" s="4"/>
      <c r="P22" s="4"/>
      <c r="Q22" s="4"/>
      <c r="R22" s="4"/>
      <c r="S22" s="4"/>
      <c r="T22" s="4"/>
      <c r="U22" s="4"/>
      <c r="V22" s="7"/>
      <c r="W22" s="7"/>
      <c r="X22" s="7"/>
      <c r="Y22" s="7"/>
      <c r="Z22" s="7"/>
      <c r="AA22" s="7"/>
      <c r="AB22" s="4"/>
      <c r="AC22" s="4"/>
      <c r="AD22" s="4"/>
      <c r="AE22" s="4"/>
      <c r="AF22" s="4"/>
      <c r="AG22" s="4"/>
      <c r="AH22" s="4"/>
    </row>
    <row r="23" spans="1:34" x14ac:dyDescent="0.25">
      <c r="A23" s="6"/>
      <c r="B23" s="7"/>
      <c r="C23" s="7"/>
      <c r="D23" s="4"/>
      <c r="E23" s="4"/>
      <c r="F23" s="4"/>
      <c r="G23" s="4"/>
      <c r="H23" s="4"/>
      <c r="I23" s="4"/>
      <c r="J23" s="4"/>
      <c r="K23" s="4"/>
      <c r="L23" s="4"/>
      <c r="M23" s="4"/>
      <c r="N23" s="4"/>
      <c r="O23" s="4"/>
      <c r="P23" s="4"/>
      <c r="Q23" s="4"/>
      <c r="R23" s="4"/>
      <c r="S23" s="4"/>
      <c r="T23" s="4"/>
      <c r="U23" s="4"/>
      <c r="V23" s="7"/>
      <c r="W23" s="7"/>
      <c r="X23" s="7"/>
      <c r="Y23" s="7"/>
      <c r="Z23" s="7"/>
      <c r="AA23" s="7"/>
      <c r="AB23" s="4"/>
      <c r="AC23" s="4"/>
      <c r="AD23" s="4"/>
      <c r="AE23" s="4"/>
      <c r="AF23" s="4"/>
      <c r="AG23" s="4"/>
      <c r="AH23" s="4"/>
    </row>
    <row r="24" spans="1:34" x14ac:dyDescent="0.25">
      <c r="A24" s="6"/>
      <c r="B24" s="7"/>
      <c r="C24" s="7"/>
      <c r="D24" s="4"/>
      <c r="E24" s="4"/>
      <c r="F24" s="4"/>
      <c r="G24" s="4"/>
      <c r="H24" s="4"/>
      <c r="I24" s="4"/>
      <c r="J24" s="4"/>
      <c r="K24" s="4"/>
      <c r="L24" s="4"/>
      <c r="M24" s="4"/>
      <c r="N24" s="4"/>
      <c r="O24" s="4"/>
      <c r="P24" s="4"/>
      <c r="Q24" s="4"/>
      <c r="R24" s="4"/>
      <c r="S24" s="4"/>
      <c r="T24" s="4"/>
      <c r="U24" s="4"/>
      <c r="V24" s="7"/>
      <c r="W24" s="7"/>
      <c r="X24" s="7"/>
      <c r="Y24" s="7"/>
      <c r="Z24" s="7"/>
      <c r="AA24" s="7"/>
      <c r="AB24" s="4"/>
      <c r="AC24" s="4"/>
      <c r="AD24" s="4"/>
      <c r="AE24" s="4"/>
      <c r="AF24" s="4"/>
      <c r="AG24" s="4"/>
      <c r="AH24" s="4"/>
    </row>
    <row r="25" spans="1:34" x14ac:dyDescent="0.25">
      <c r="A25" s="6"/>
      <c r="B25" s="7"/>
      <c r="C25" s="7"/>
      <c r="D25" s="4"/>
      <c r="E25" s="4"/>
      <c r="F25" s="4"/>
      <c r="G25" s="4"/>
      <c r="H25" s="4"/>
      <c r="I25" s="4"/>
      <c r="J25" s="4"/>
      <c r="K25" s="4"/>
      <c r="L25" s="4"/>
      <c r="M25" s="4"/>
      <c r="N25" s="4"/>
      <c r="O25" s="4"/>
      <c r="P25" s="4"/>
      <c r="Q25" s="4"/>
      <c r="R25" s="4"/>
      <c r="S25" s="4"/>
      <c r="T25" s="4"/>
      <c r="U25" s="4"/>
      <c r="V25" s="7"/>
      <c r="W25" s="7"/>
      <c r="X25" s="7"/>
      <c r="Y25" s="7"/>
      <c r="Z25" s="7"/>
      <c r="AA25" s="7"/>
      <c r="AB25" s="4"/>
      <c r="AC25" s="4"/>
      <c r="AD25" s="4"/>
      <c r="AE25" s="4"/>
      <c r="AF25" s="4"/>
      <c r="AG25" s="4"/>
      <c r="AH25" s="4"/>
    </row>
    <row r="26" spans="1:34" x14ac:dyDescent="0.25">
      <c r="A26" s="6"/>
      <c r="B26" s="7"/>
      <c r="C26" s="7"/>
      <c r="D26" s="4"/>
      <c r="E26" s="4"/>
      <c r="F26" s="4"/>
      <c r="G26" s="4"/>
      <c r="H26" s="4"/>
      <c r="I26" s="4"/>
      <c r="J26" s="4"/>
      <c r="K26" s="4"/>
      <c r="L26" s="4"/>
      <c r="M26" s="4"/>
      <c r="N26" s="4"/>
      <c r="O26" s="4"/>
      <c r="P26" s="4"/>
      <c r="Q26" s="4"/>
      <c r="R26" s="4"/>
      <c r="S26" s="4"/>
      <c r="T26" s="4"/>
      <c r="U26" s="4"/>
      <c r="V26" s="7"/>
      <c r="W26" s="7"/>
      <c r="X26" s="7"/>
      <c r="Y26" s="7"/>
      <c r="Z26" s="7"/>
      <c r="AA26" s="7"/>
      <c r="AB26" s="4"/>
      <c r="AC26" s="4"/>
      <c r="AD26" s="4"/>
      <c r="AE26" s="4"/>
      <c r="AF26" s="4"/>
      <c r="AG26" s="4"/>
      <c r="AH26" s="4"/>
    </row>
    <row r="27" spans="1:34" x14ac:dyDescent="0.25">
      <c r="A27" s="6"/>
      <c r="B27" s="7"/>
      <c r="C27" s="7"/>
      <c r="D27" s="4"/>
      <c r="E27" s="4"/>
      <c r="F27" s="4"/>
      <c r="G27" s="4"/>
      <c r="H27" s="4"/>
      <c r="I27" s="4"/>
      <c r="J27" s="4"/>
      <c r="K27" s="4"/>
      <c r="L27" s="4"/>
      <c r="M27" s="4"/>
      <c r="N27" s="4"/>
      <c r="O27" s="4"/>
      <c r="P27" s="4"/>
      <c r="Q27" s="4"/>
      <c r="R27" s="4"/>
      <c r="S27" s="4"/>
      <c r="T27" s="4"/>
      <c r="U27" s="4"/>
      <c r="V27" s="7"/>
      <c r="W27" s="7"/>
      <c r="X27" s="7"/>
      <c r="Y27" s="7"/>
      <c r="Z27" s="7"/>
      <c r="AA27" s="7"/>
      <c r="AB27" s="4"/>
      <c r="AC27" s="4"/>
      <c r="AD27" s="4"/>
      <c r="AE27" s="4"/>
      <c r="AF27" s="4"/>
      <c r="AG27" s="4"/>
      <c r="AH27" s="4"/>
    </row>
    <row r="28" spans="1:34" x14ac:dyDescent="0.25">
      <c r="A28" s="6"/>
      <c r="B28" s="7"/>
      <c r="C28" s="7"/>
      <c r="D28" s="4"/>
      <c r="E28" s="4"/>
      <c r="F28" s="4"/>
      <c r="G28" s="4"/>
      <c r="H28" s="4"/>
      <c r="I28" s="4"/>
      <c r="J28" s="4"/>
      <c r="K28" s="4"/>
      <c r="L28" s="4"/>
      <c r="M28" s="4"/>
      <c r="N28" s="4"/>
      <c r="O28" s="4"/>
      <c r="P28" s="4"/>
      <c r="Q28" s="4"/>
      <c r="R28" s="4"/>
      <c r="S28" s="4"/>
      <c r="T28" s="4"/>
      <c r="U28" s="4"/>
      <c r="V28" s="7"/>
      <c r="W28" s="7"/>
      <c r="X28" s="7"/>
      <c r="Y28" s="7"/>
      <c r="Z28" s="7"/>
      <c r="AA28" s="7"/>
      <c r="AB28" s="4"/>
      <c r="AC28" s="4"/>
      <c r="AD28" s="4"/>
      <c r="AE28" s="4"/>
      <c r="AF28" s="4"/>
      <c r="AG28" s="4"/>
      <c r="AH28" s="4"/>
    </row>
    <row r="29" spans="1:34" x14ac:dyDescent="0.25">
      <c r="A29" s="6"/>
      <c r="B29" s="7"/>
      <c r="C29" s="7"/>
      <c r="D29" s="4"/>
      <c r="E29" s="4"/>
      <c r="F29" s="4"/>
      <c r="G29" s="4"/>
      <c r="H29" s="4"/>
      <c r="I29" s="4"/>
      <c r="J29" s="4"/>
      <c r="K29" s="4"/>
      <c r="L29" s="4"/>
      <c r="M29" s="4"/>
      <c r="N29" s="4"/>
      <c r="O29" s="4"/>
      <c r="P29" s="4"/>
      <c r="Q29" s="4"/>
      <c r="R29" s="4"/>
      <c r="S29" s="4"/>
      <c r="T29" s="4"/>
      <c r="U29" s="4"/>
      <c r="V29" s="7"/>
      <c r="W29" s="7"/>
      <c r="X29" s="7"/>
      <c r="Y29" s="7"/>
      <c r="Z29" s="7"/>
      <c r="AA29" s="7"/>
      <c r="AB29" s="4"/>
      <c r="AC29" s="4"/>
      <c r="AD29" s="4"/>
      <c r="AE29" s="4"/>
      <c r="AF29" s="4"/>
      <c r="AG29" s="4"/>
      <c r="AH29" s="4"/>
    </row>
    <row r="30" spans="1:34" x14ac:dyDescent="0.25">
      <c r="A30" s="6"/>
      <c r="B30" s="7"/>
      <c r="C30" s="7"/>
      <c r="D30" s="4"/>
      <c r="E30" s="4"/>
      <c r="F30" s="4"/>
      <c r="G30" s="4"/>
      <c r="H30" s="4"/>
      <c r="I30" s="4"/>
      <c r="J30" s="4"/>
      <c r="K30" s="4"/>
      <c r="L30" s="4"/>
      <c r="M30" s="4"/>
      <c r="N30" s="4"/>
      <c r="O30" s="4"/>
      <c r="P30" s="4"/>
      <c r="Q30" s="4"/>
      <c r="R30" s="4"/>
      <c r="S30" s="4"/>
      <c r="T30" s="4"/>
      <c r="U30" s="4"/>
      <c r="V30" s="7"/>
      <c r="W30" s="7"/>
      <c r="X30" s="7"/>
      <c r="Y30" s="7"/>
      <c r="Z30" s="7"/>
      <c r="AA30" s="7"/>
      <c r="AB30" s="4"/>
      <c r="AC30" s="4"/>
      <c r="AD30" s="4"/>
      <c r="AE30" s="4"/>
      <c r="AF30" s="4"/>
      <c r="AG30" s="4"/>
      <c r="AH30" s="4"/>
    </row>
    <row r="31" spans="1:34" x14ac:dyDescent="0.25">
      <c r="A31" s="6"/>
      <c r="B31" s="7"/>
      <c r="C31" s="7"/>
      <c r="D31" s="4"/>
      <c r="E31" s="4"/>
      <c r="F31" s="4"/>
      <c r="G31" s="4"/>
      <c r="H31" s="4"/>
      <c r="I31" s="4"/>
      <c r="J31" s="4"/>
      <c r="K31" s="4"/>
      <c r="L31" s="4"/>
      <c r="M31" s="4"/>
      <c r="N31" s="4"/>
      <c r="O31" s="4"/>
      <c r="P31" s="4"/>
      <c r="Q31" s="4"/>
      <c r="R31" s="4"/>
      <c r="S31" s="4"/>
      <c r="T31" s="4"/>
      <c r="U31" s="4"/>
      <c r="V31" s="7"/>
      <c r="W31" s="7"/>
      <c r="X31" s="7"/>
      <c r="Y31" s="7"/>
      <c r="Z31" s="7"/>
      <c r="AA31" s="7"/>
      <c r="AB31" s="4"/>
      <c r="AC31" s="4"/>
      <c r="AD31" s="4"/>
      <c r="AE31" s="4"/>
      <c r="AF31" s="4"/>
      <c r="AG31" s="4"/>
      <c r="AH31" s="4"/>
    </row>
  </sheetData>
  <sheetProtection algorithmName="SHA-512" hashValue="J936Ul8sBMCmgIDhTpXAhVkV2IiPVU0NqR31UvIaNaPaP+pKL/vSt2/YlhR/z4mAr0jI885xUdigBaQNFl+UJA==" saltValue="6uF5xQaU3ckJx5Vua4u+fg=="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O3" sqref="O3"/>
    </sheetView>
  </sheetViews>
  <sheetFormatPr baseColWidth="10" defaultRowHeight="15" x14ac:dyDescent="0.25"/>
  <cols>
    <col min="1" max="3" width="49.85546875" customWidth="1"/>
  </cols>
  <sheetData>
    <row r="1" spans="1:3" ht="39" x14ac:dyDescent="0.25">
      <c r="A1" s="1" t="s">
        <v>24</v>
      </c>
      <c r="B1" s="1" t="s">
        <v>75</v>
      </c>
      <c r="C1" s="1" t="s">
        <v>76</v>
      </c>
    </row>
    <row r="2" spans="1:3" ht="26.25" x14ac:dyDescent="0.25">
      <c r="A2" s="1" t="s">
        <v>2</v>
      </c>
      <c r="B2" s="1" t="s">
        <v>77</v>
      </c>
      <c r="C2" s="1" t="s">
        <v>78</v>
      </c>
    </row>
    <row r="3" spans="1:3" ht="26.25" x14ac:dyDescent="0.25">
      <c r="A3" s="1" t="s">
        <v>3</v>
      </c>
      <c r="B3" s="1" t="s">
        <v>84</v>
      </c>
      <c r="C3" s="1" t="s">
        <v>79</v>
      </c>
    </row>
    <row r="4" spans="1:3" ht="26.25" x14ac:dyDescent="0.25">
      <c r="A4" s="1" t="s">
        <v>4</v>
      </c>
      <c r="B4" s="1" t="s">
        <v>80</v>
      </c>
      <c r="C4" s="1" t="s">
        <v>81</v>
      </c>
    </row>
    <row r="5" spans="1:3" ht="26.25" x14ac:dyDescent="0.25">
      <c r="A5" s="1" t="s">
        <v>25</v>
      </c>
      <c r="B5" s="1" t="s">
        <v>82</v>
      </c>
      <c r="C5" s="1" t="s">
        <v>83</v>
      </c>
    </row>
  </sheetData>
  <sheetProtection algorithmName="SHA-512" hashValue="qeaiJDIKWhXYC0jFXg3bm6V6a30uMVautPnZAS8zjps/kZjqW4uQ6dLirZp/0oSV/iCSkiZBPqNFh4yKo8PJWw==" saltValue="pUb0Qfzhnj/m/lkJIF44x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9"/>
  <sheetViews>
    <sheetView topLeftCell="A27" workbookViewId="0">
      <selection activeCell="O3" sqref="O3"/>
    </sheetView>
  </sheetViews>
  <sheetFormatPr baseColWidth="10" defaultRowHeight="15" x14ac:dyDescent="0.25"/>
  <cols>
    <col min="1" max="2" width="84" customWidth="1"/>
  </cols>
  <sheetData>
    <row r="1" spans="1:2" x14ac:dyDescent="0.25">
      <c r="A1" s="1" t="s">
        <v>85</v>
      </c>
      <c r="B1" s="1" t="s">
        <v>86</v>
      </c>
    </row>
    <row r="2" spans="1:2" x14ac:dyDescent="0.25">
      <c r="A2" s="1" t="s">
        <v>87</v>
      </c>
      <c r="B2" s="1" t="s">
        <v>88</v>
      </c>
    </row>
    <row r="3" spans="1:2" ht="26.25" x14ac:dyDescent="0.25">
      <c r="A3" s="1" t="s">
        <v>136</v>
      </c>
      <c r="B3" s="1" t="s">
        <v>226</v>
      </c>
    </row>
    <row r="4" spans="1:2" x14ac:dyDescent="0.25">
      <c r="A4" s="1" t="s">
        <v>137</v>
      </c>
      <c r="B4" s="1" t="s">
        <v>89</v>
      </c>
    </row>
    <row r="5" spans="1:2" x14ac:dyDescent="0.25">
      <c r="A5" s="1" t="s">
        <v>138</v>
      </c>
      <c r="B5" s="1" t="s">
        <v>139</v>
      </c>
    </row>
    <row r="6" spans="1:2" x14ac:dyDescent="0.25">
      <c r="A6" s="1" t="s">
        <v>90</v>
      </c>
      <c r="B6" s="1" t="s">
        <v>140</v>
      </c>
    </row>
    <row r="7" spans="1:2" x14ac:dyDescent="0.25">
      <c r="A7" s="1" t="s">
        <v>91</v>
      </c>
      <c r="B7" s="1" t="s">
        <v>92</v>
      </c>
    </row>
    <row r="8" spans="1:2" x14ac:dyDescent="0.25">
      <c r="A8" s="1" t="s">
        <v>93</v>
      </c>
      <c r="B8" s="1" t="s">
        <v>141</v>
      </c>
    </row>
    <row r="9" spans="1:2" x14ac:dyDescent="0.25">
      <c r="A9" s="1" t="s">
        <v>94</v>
      </c>
      <c r="B9" s="1" t="s">
        <v>95</v>
      </c>
    </row>
    <row r="10" spans="1:2" ht="26.25" x14ac:dyDescent="0.25">
      <c r="A10" s="1" t="s">
        <v>96</v>
      </c>
      <c r="B10" s="1" t="s">
        <v>97</v>
      </c>
    </row>
    <row r="11" spans="1:2" x14ac:dyDescent="0.25">
      <c r="A11" s="1" t="s">
        <v>148</v>
      </c>
      <c r="B11" s="1" t="s">
        <v>142</v>
      </c>
    </row>
    <row r="12" spans="1:2" x14ac:dyDescent="0.25">
      <c r="A12" s="1" t="s">
        <v>26</v>
      </c>
      <c r="B12" s="1" t="s">
        <v>143</v>
      </c>
    </row>
    <row r="13" spans="1:2" x14ac:dyDescent="0.25">
      <c r="A13" s="1" t="s">
        <v>147</v>
      </c>
      <c r="B13" s="1" t="s">
        <v>144</v>
      </c>
    </row>
    <row r="14" spans="1:2" ht="26.25" x14ac:dyDescent="0.25">
      <c r="A14" s="1" t="s">
        <v>146</v>
      </c>
      <c r="B14" s="1" t="s">
        <v>145</v>
      </c>
    </row>
    <row r="15" spans="1:2" x14ac:dyDescent="0.25">
      <c r="A15" s="1" t="s">
        <v>98</v>
      </c>
      <c r="B15" s="1" t="s">
        <v>99</v>
      </c>
    </row>
    <row r="16" spans="1:2" x14ac:dyDescent="0.25">
      <c r="A16" s="1" t="s">
        <v>149</v>
      </c>
      <c r="B16" s="1" t="s">
        <v>150</v>
      </c>
    </row>
    <row r="17" spans="1:2" x14ac:dyDescent="0.25">
      <c r="A17" s="1" t="s">
        <v>151</v>
      </c>
      <c r="B17" s="1" t="s">
        <v>152</v>
      </c>
    </row>
    <row r="18" spans="1:2" x14ac:dyDescent="0.25">
      <c r="A18" s="1" t="s">
        <v>100</v>
      </c>
      <c r="B18" s="1" t="s">
        <v>153</v>
      </c>
    </row>
    <row r="19" spans="1:2" x14ac:dyDescent="0.25">
      <c r="A19" s="1" t="s">
        <v>101</v>
      </c>
      <c r="B19" s="1" t="s">
        <v>102</v>
      </c>
    </row>
    <row r="20" spans="1:2" x14ac:dyDescent="0.25">
      <c r="A20" s="1" t="s">
        <v>154</v>
      </c>
      <c r="B20" s="1" t="s">
        <v>155</v>
      </c>
    </row>
    <row r="21" spans="1:2" x14ac:dyDescent="0.25">
      <c r="A21" s="1" t="s">
        <v>157</v>
      </c>
      <c r="B21" s="1" t="s">
        <v>103</v>
      </c>
    </row>
    <row r="22" spans="1:2" x14ac:dyDescent="0.25">
      <c r="A22" s="1" t="s">
        <v>156</v>
      </c>
      <c r="B22" s="1" t="s">
        <v>158</v>
      </c>
    </row>
    <row r="23" spans="1:2" x14ac:dyDescent="0.25">
      <c r="A23" s="1" t="s">
        <v>104</v>
      </c>
      <c r="B23" s="1" t="s">
        <v>105</v>
      </c>
    </row>
    <row r="24" spans="1:2" x14ac:dyDescent="0.25">
      <c r="A24" s="1" t="s">
        <v>106</v>
      </c>
      <c r="B24" s="1" t="s">
        <v>107</v>
      </c>
    </row>
    <row r="25" spans="1:2" ht="26.25" x14ac:dyDescent="0.25">
      <c r="A25" s="1" t="s">
        <v>108</v>
      </c>
      <c r="B25" s="1" t="s">
        <v>109</v>
      </c>
    </row>
    <row r="26" spans="1:2" x14ac:dyDescent="0.25">
      <c r="A26" s="1" t="s">
        <v>110</v>
      </c>
      <c r="B26" s="1" t="s">
        <v>111</v>
      </c>
    </row>
    <row r="27" spans="1:2" x14ac:dyDescent="0.25">
      <c r="A27" s="1" t="s">
        <v>159</v>
      </c>
      <c r="B27" s="1" t="s">
        <v>160</v>
      </c>
    </row>
    <row r="28" spans="1:2" ht="26.25" x14ac:dyDescent="0.25">
      <c r="A28" s="1" t="s">
        <v>112</v>
      </c>
      <c r="B28" s="1" t="s">
        <v>113</v>
      </c>
    </row>
    <row r="29" spans="1:2" x14ac:dyDescent="0.25">
      <c r="A29" s="1" t="s">
        <v>114</v>
      </c>
      <c r="B29" s="1" t="s">
        <v>115</v>
      </c>
    </row>
    <row r="30" spans="1:2" x14ac:dyDescent="0.25">
      <c r="A30" s="1" t="s">
        <v>116</v>
      </c>
      <c r="B30" s="1" t="s">
        <v>117</v>
      </c>
    </row>
    <row r="31" spans="1:2" x14ac:dyDescent="0.25">
      <c r="A31" s="1" t="s">
        <v>118</v>
      </c>
      <c r="B31" s="1" t="s">
        <v>119</v>
      </c>
    </row>
    <row r="32" spans="1:2" x14ac:dyDescent="0.25">
      <c r="A32" s="1" t="s">
        <v>120</v>
      </c>
      <c r="B32" s="1" t="s">
        <v>121</v>
      </c>
    </row>
    <row r="33" spans="1:2" x14ac:dyDescent="0.25">
      <c r="A33" s="1" t="s">
        <v>122</v>
      </c>
      <c r="B33" s="1" t="s">
        <v>123</v>
      </c>
    </row>
    <row r="34" spans="1:2" x14ac:dyDescent="0.25">
      <c r="A34" s="1" t="s">
        <v>124</v>
      </c>
      <c r="B34" s="1" t="s">
        <v>125</v>
      </c>
    </row>
    <row r="35" spans="1:2" x14ac:dyDescent="0.25">
      <c r="A35" s="1" t="s">
        <v>126</v>
      </c>
      <c r="B35" s="1" t="s">
        <v>127</v>
      </c>
    </row>
    <row r="36" spans="1:2" x14ac:dyDescent="0.25">
      <c r="A36" s="1" t="s">
        <v>128</v>
      </c>
      <c r="B36" s="1" t="s">
        <v>129</v>
      </c>
    </row>
    <row r="37" spans="1:2" x14ac:dyDescent="0.25">
      <c r="A37" s="1" t="s">
        <v>130</v>
      </c>
      <c r="B37" s="1" t="s">
        <v>131</v>
      </c>
    </row>
    <row r="38" spans="1:2" x14ac:dyDescent="0.25">
      <c r="A38" s="1" t="s">
        <v>132</v>
      </c>
      <c r="B38" s="1" t="s">
        <v>133</v>
      </c>
    </row>
    <row r="39" spans="1:2" x14ac:dyDescent="0.25">
      <c r="A39" s="1" t="s">
        <v>134</v>
      </c>
      <c r="B39" s="1" t="s">
        <v>135</v>
      </c>
    </row>
  </sheetData>
  <sheetProtection algorithmName="SHA-512" hashValue="6LT/fM/U9hdSR69ggq2FcbmHB5srT1UR8kMepwd+mb8PptMBWLfe7zth0WUgIJfBP42fh8rn6atsq4pO4SR7tQ==" saltValue="xUnZd27+KBtbNDHHoRVw7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9"/>
  <sheetViews>
    <sheetView workbookViewId="0">
      <selection activeCell="A6" sqref="A6"/>
    </sheetView>
  </sheetViews>
  <sheetFormatPr baseColWidth="10" defaultRowHeight="15" x14ac:dyDescent="0.25"/>
  <cols>
    <col min="1" max="2" width="85.140625" customWidth="1"/>
  </cols>
  <sheetData>
    <row r="1" spans="1:2" ht="26.25" x14ac:dyDescent="0.25">
      <c r="A1" s="9" t="s">
        <v>46</v>
      </c>
      <c r="B1" s="9" t="s">
        <v>161</v>
      </c>
    </row>
    <row r="2" spans="1:2" x14ac:dyDescent="0.25">
      <c r="A2" s="9" t="s">
        <v>49</v>
      </c>
      <c r="B2" s="9" t="s">
        <v>162</v>
      </c>
    </row>
    <row r="3" spans="1:2" ht="26.25" x14ac:dyDescent="0.25">
      <c r="A3" s="9" t="s">
        <v>215</v>
      </c>
      <c r="B3" s="9" t="s">
        <v>227</v>
      </c>
    </row>
    <row r="4" spans="1:2" ht="26.25" x14ac:dyDescent="0.25">
      <c r="A4" s="9" t="s">
        <v>28</v>
      </c>
      <c r="B4" s="9" t="s">
        <v>163</v>
      </c>
    </row>
    <row r="5" spans="1:2" ht="26.25" x14ac:dyDescent="0.25">
      <c r="A5" s="9" t="s">
        <v>47</v>
      </c>
      <c r="B5" s="9" t="s">
        <v>164</v>
      </c>
    </row>
    <row r="6" spans="1:2" ht="26.25" x14ac:dyDescent="0.25">
      <c r="A6" s="9" t="s">
        <v>48</v>
      </c>
      <c r="B6" s="9" t="s">
        <v>165</v>
      </c>
    </row>
    <row r="7" spans="1:2" ht="26.25" x14ac:dyDescent="0.25">
      <c r="A7" s="10" t="s">
        <v>52</v>
      </c>
      <c r="B7" s="10" t="s">
        <v>166</v>
      </c>
    </row>
    <row r="8" spans="1:2" ht="26.25" x14ac:dyDescent="0.25">
      <c r="A8" s="10" t="s">
        <v>53</v>
      </c>
      <c r="B8" s="10" t="s">
        <v>167</v>
      </c>
    </row>
    <row r="9" spans="1:2" x14ac:dyDescent="0.25">
      <c r="A9" s="10" t="s">
        <v>54</v>
      </c>
      <c r="B9" s="10" t="s">
        <v>168</v>
      </c>
    </row>
    <row r="10" spans="1:2" x14ac:dyDescent="0.25">
      <c r="A10" s="10" t="s">
        <v>50</v>
      </c>
      <c r="B10" s="10" t="s">
        <v>170</v>
      </c>
    </row>
    <row r="11" spans="1:2" ht="26.25" x14ac:dyDescent="0.25">
      <c r="A11" s="10" t="s">
        <v>51</v>
      </c>
      <c r="B11" s="10" t="s">
        <v>169</v>
      </c>
    </row>
    <row r="12" spans="1:2" ht="26.25" x14ac:dyDescent="0.25">
      <c r="A12" s="11" t="s">
        <v>32</v>
      </c>
      <c r="B12" s="11" t="s">
        <v>171</v>
      </c>
    </row>
    <row r="13" spans="1:2" x14ac:dyDescent="0.25">
      <c r="A13" s="11" t="s">
        <v>55</v>
      </c>
      <c r="B13" s="11" t="s">
        <v>172</v>
      </c>
    </row>
    <row r="14" spans="1:2" x14ac:dyDescent="0.25">
      <c r="A14" s="11" t="s">
        <v>239</v>
      </c>
      <c r="B14" s="11" t="s">
        <v>173</v>
      </c>
    </row>
    <row r="15" spans="1:2" x14ac:dyDescent="0.25">
      <c r="A15" s="11" t="s">
        <v>33</v>
      </c>
      <c r="B15" s="11" t="s">
        <v>174</v>
      </c>
    </row>
    <row r="16" spans="1:2" x14ac:dyDescent="0.25">
      <c r="A16" s="11" t="s">
        <v>34</v>
      </c>
      <c r="B16" s="11" t="s">
        <v>175</v>
      </c>
    </row>
    <row r="17" spans="1:2" x14ac:dyDescent="0.25">
      <c r="A17" s="11" t="s">
        <v>56</v>
      </c>
      <c r="B17" s="11" t="s">
        <v>176</v>
      </c>
    </row>
    <row r="18" spans="1:2" x14ac:dyDescent="0.25">
      <c r="A18" s="11" t="s">
        <v>59</v>
      </c>
      <c r="B18" s="11" t="s">
        <v>177</v>
      </c>
    </row>
    <row r="19" spans="1:2" x14ac:dyDescent="0.25">
      <c r="A19" s="11" t="s">
        <v>57</v>
      </c>
      <c r="B19" s="11" t="s">
        <v>178</v>
      </c>
    </row>
    <row r="20" spans="1:2" x14ac:dyDescent="0.25">
      <c r="A20" s="11" t="s">
        <v>60</v>
      </c>
      <c r="B20" s="11" t="s">
        <v>179</v>
      </c>
    </row>
    <row r="21" spans="1:2" x14ac:dyDescent="0.25">
      <c r="A21" s="11" t="s">
        <v>63</v>
      </c>
      <c r="B21" s="11" t="s">
        <v>180</v>
      </c>
    </row>
    <row r="22" spans="1:2" x14ac:dyDescent="0.25">
      <c r="A22" s="11" t="s">
        <v>62</v>
      </c>
      <c r="B22" s="11" t="s">
        <v>181</v>
      </c>
    </row>
    <row r="23" spans="1:2" x14ac:dyDescent="0.25">
      <c r="A23" s="11" t="s">
        <v>58</v>
      </c>
      <c r="B23" s="11" t="s">
        <v>182</v>
      </c>
    </row>
    <row r="24" spans="1:2" x14ac:dyDescent="0.25">
      <c r="A24" s="11" t="s">
        <v>61</v>
      </c>
      <c r="B24" s="11" t="s">
        <v>183</v>
      </c>
    </row>
    <row r="25" spans="1:2" x14ac:dyDescent="0.25">
      <c r="A25" s="9" t="s">
        <v>64</v>
      </c>
      <c r="B25" s="9" t="s">
        <v>184</v>
      </c>
    </row>
    <row r="26" spans="1:2" x14ac:dyDescent="0.25">
      <c r="A26" s="9" t="s">
        <v>66</v>
      </c>
      <c r="B26" s="9" t="s">
        <v>185</v>
      </c>
    </row>
    <row r="27" spans="1:2" ht="26.25" x14ac:dyDescent="0.25">
      <c r="A27" s="9" t="s">
        <v>220</v>
      </c>
      <c r="B27" s="9" t="s">
        <v>186</v>
      </c>
    </row>
    <row r="28" spans="1:2" x14ac:dyDescent="0.25">
      <c r="A28" s="9" t="s">
        <v>67</v>
      </c>
      <c r="B28" s="9" t="s">
        <v>189</v>
      </c>
    </row>
    <row r="29" spans="1:2" x14ac:dyDescent="0.25">
      <c r="A29" s="9" t="s">
        <v>69</v>
      </c>
      <c r="B29" s="9" t="s">
        <v>190</v>
      </c>
    </row>
    <row r="30" spans="1:2" x14ac:dyDescent="0.25">
      <c r="A30" s="9" t="s">
        <v>68</v>
      </c>
      <c r="B30" s="9" t="s">
        <v>187</v>
      </c>
    </row>
    <row r="31" spans="1:2" ht="26.25" x14ac:dyDescent="0.25">
      <c r="A31" s="9" t="s">
        <v>65</v>
      </c>
      <c r="B31" s="9" t="s">
        <v>188</v>
      </c>
    </row>
    <row r="32" spans="1:2" ht="26.25" x14ac:dyDescent="0.25">
      <c r="A32" s="12" t="s">
        <v>70</v>
      </c>
      <c r="B32" s="12" t="s">
        <v>198</v>
      </c>
    </row>
    <row r="33" spans="1:2" ht="26.25" x14ac:dyDescent="0.25">
      <c r="A33" s="12" t="s">
        <v>73</v>
      </c>
      <c r="B33" s="12" t="s">
        <v>197</v>
      </c>
    </row>
    <row r="34" spans="1:2" ht="26.25" x14ac:dyDescent="0.25">
      <c r="A34" s="12" t="s">
        <v>71</v>
      </c>
      <c r="B34" s="12" t="s">
        <v>191</v>
      </c>
    </row>
    <row r="35" spans="1:2" ht="33" customHeight="1" x14ac:dyDescent="0.25">
      <c r="A35" s="12" t="s">
        <v>42</v>
      </c>
      <c r="B35" s="12" t="s">
        <v>192</v>
      </c>
    </row>
    <row r="36" spans="1:2" x14ac:dyDescent="0.25">
      <c r="A36" s="12" t="s">
        <v>72</v>
      </c>
      <c r="B36" s="12" t="s">
        <v>193</v>
      </c>
    </row>
    <row r="37" spans="1:2" x14ac:dyDescent="0.25">
      <c r="A37" s="12" t="s">
        <v>74</v>
      </c>
      <c r="B37" s="12" t="s">
        <v>194</v>
      </c>
    </row>
    <row r="38" spans="1:2" ht="26.25" x14ac:dyDescent="0.25">
      <c r="A38" s="12" t="s">
        <v>44</v>
      </c>
      <c r="B38" s="12" t="s">
        <v>195</v>
      </c>
    </row>
    <row r="39" spans="1:2" x14ac:dyDescent="0.25">
      <c r="A39" s="12" t="s">
        <v>45</v>
      </c>
      <c r="B39" s="12" t="s">
        <v>196</v>
      </c>
    </row>
  </sheetData>
  <sheetProtection algorithmName="SHA-512" hashValue="/lmBzVagQt/3ET+TW37j5LNhKb88aRKehea6k0o4cs2O75WSNAnpFJijaF38viP7lKf7gGgVOlEu8IALFxRYcA==" saltValue="7axqtfgRACmx4737mrSXBQ=="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workbookViewId="0">
      <selection activeCell="A3" sqref="A3"/>
    </sheetView>
  </sheetViews>
  <sheetFormatPr baseColWidth="10" defaultRowHeight="15" x14ac:dyDescent="0.25"/>
  <cols>
    <col min="2" max="2" width="36.140625" customWidth="1"/>
    <col min="3" max="3" width="67.85546875" customWidth="1"/>
  </cols>
  <sheetData>
    <row r="1" spans="1:3" x14ac:dyDescent="0.25">
      <c r="A1" s="25" t="s">
        <v>228</v>
      </c>
    </row>
    <row r="2" spans="1:3" x14ac:dyDescent="0.25">
      <c r="A2" s="26"/>
    </row>
    <row r="3" spans="1:3" x14ac:dyDescent="0.25">
      <c r="A3" s="89" t="s">
        <v>229</v>
      </c>
      <c r="B3" s="89" t="s">
        <v>230</v>
      </c>
      <c r="C3" s="89" t="s">
        <v>231</v>
      </c>
    </row>
    <row r="4" spans="1:3" x14ac:dyDescent="0.25">
      <c r="A4" s="36" t="s">
        <v>232</v>
      </c>
      <c r="B4" s="37">
        <v>44125</v>
      </c>
      <c r="C4" s="36" t="s">
        <v>233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37</vt:i4>
      </vt:variant>
    </vt:vector>
  </HeadingPairs>
  <TitlesOfParts>
    <vt:vector size="44" baseType="lpstr">
      <vt:lpstr>Árbol del problema</vt:lpstr>
      <vt:lpstr>Árbol de objetivos</vt:lpstr>
      <vt:lpstr>GENERAL</vt:lpstr>
      <vt:lpstr>CAUSAS Y OBJ DIRE</vt:lpstr>
      <vt:lpstr>EYF</vt:lpstr>
      <vt:lpstr>CAUSAS Y OBJ IND</vt:lpstr>
      <vt:lpstr>Control de cambios</vt:lpstr>
      <vt:lpstr>Afectación_a_la_vocación_y_uso_del_territorio</vt:lpstr>
      <vt:lpstr>Afectación_a_las_características_físicas_del_territorio</vt:lpstr>
      <vt:lpstr>Afectación_a_las_formas_propias_de_protección_comunitaria_y_control_territorial</vt:lpstr>
      <vt:lpstr>Afectación_a_las_formas_propias_de_resolución_de_conflictos</vt:lpstr>
      <vt:lpstr>Afectación_a_los_espacios_de_encuentro</vt:lpstr>
      <vt:lpstr>Afectación_a_los_liderazgos</vt:lpstr>
      <vt:lpstr>Afectación_a_los_mecanismos_de_toma_decisiones</vt:lpstr>
      <vt:lpstr>CATEGORÍA_DE_DAÑO</vt:lpstr>
      <vt:lpstr>Daño_a_las_formas_de_organización_y_relacionamiento</vt:lpstr>
      <vt:lpstr>Daño_a_las_prácticas_colectivas</vt:lpstr>
      <vt:lpstr>Daño_al_autorreconocimiento_y_reconocimiento_por_terceros</vt:lpstr>
      <vt:lpstr>Daño_al_proyecto_colectivo</vt:lpstr>
      <vt:lpstr>Daño_al_territorio</vt:lpstr>
      <vt:lpstr>Debilitamiento_de_espacios_de_autogobierno</vt:lpstr>
      <vt:lpstr>Debilitamiento_de_estructuras_político_organizativas_propias</vt:lpstr>
      <vt:lpstr>Degradación_ambiental_y_uso_indebido_de_los_recursos_naturales</vt:lpstr>
      <vt:lpstr>Desconocimiento_de_la_Autoridad_Tradicional_por_parte_del_Estado</vt:lpstr>
      <vt:lpstr>Desestructuración_del_plan_de_vida_o_Plan_de_etnodesarrollo_o_Plan_del_largo_y_buen_camino</vt:lpstr>
      <vt:lpstr>Desincentivo_de_prácticas_productivas_acordes_a_su_cosmovisión</vt:lpstr>
      <vt:lpstr>Desplazamiento_de_prácticas_productivas_agrícolas</vt:lpstr>
      <vt:lpstr>DIRECCIÓN_TERRITORIAL</vt:lpstr>
      <vt:lpstr>Efectos</vt:lpstr>
      <vt:lpstr>Estigmatización_a_las_comunidades_y_autoridades_étnico_territoriales</vt:lpstr>
      <vt:lpstr>Estigmatización_a_las_comunidades_y_autoridades_étnico_territoriales.</vt:lpstr>
      <vt:lpstr>Fines</vt:lpstr>
      <vt:lpstr>Limitación_de_la_trasmisión_de_saberes_tradicionales</vt:lpstr>
      <vt:lpstr>Limitaciones_al_uso_y_enseñanza_de_la_lengua_propia</vt:lpstr>
      <vt:lpstr>Pérdida_de_elementos_materiales_y_simbólicos_sobre_los_que_se_funda_la_identidad_étnica_cultural</vt:lpstr>
      <vt:lpstr>Pérdida_de_identidad_y_sentido_de_pertenencia</vt:lpstr>
      <vt:lpstr>Pérdida_imposición_de_estrategias_y_redes_comunicacionales</vt:lpstr>
      <vt:lpstr>Pérdida_imposición_de_formas_de_crianza</vt:lpstr>
      <vt:lpstr>Pérdida_imposición_de_ordenamientos_de_género_y_generacionales</vt:lpstr>
      <vt:lpstr>Pérdida_imposición_de_ordenamientos_de_género_y_generacionales_</vt:lpstr>
      <vt:lpstr>Pérdida_imposición_de_sistemas_y_prácticas_médicas</vt:lpstr>
      <vt:lpstr>Pérdida_o_deterioro_de_rituales_y_ceremonias</vt:lpstr>
      <vt:lpstr>Prevalencia_de_esquemas_de_discriminación_racial_y_exclusión_del_entorno_hacia_el_sujeto_colectivo</vt:lpstr>
      <vt:lpstr>Profanación_de_lugares_sagrados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Nather Bismark Rodríguez Molina</cp:lastModifiedBy>
  <dcterms:created xsi:type="dcterms:W3CDTF">2018-09-17T13:51:07Z</dcterms:created>
  <dcterms:modified xsi:type="dcterms:W3CDTF">2023-04-21T14:56:20Z</dcterms:modified>
</cp:coreProperties>
</file>